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\Srihari Offi\BAPM\Data Mining and BI\TF Project\Solar Power Generation\"/>
    </mc:Choice>
  </mc:AlternateContent>
  <xr:revisionPtr revIDLastSave="0" documentId="13_ncr:1_{EA1B690A-CB1B-470B-BA03-928E128EF731}" xr6:coauthVersionLast="47" xr6:coauthVersionMax="47" xr10:uidLastSave="{00000000-0000-0000-0000-000000000000}"/>
  <bookViews>
    <workbookView xWindow="-108" yWindow="-108" windowWidth="23256" windowHeight="12456" xr2:uid="{30CF03EA-93C5-436B-86CF-694FA1556A94}"/>
  </bookViews>
  <sheets>
    <sheet name="Sheet1" sheetId="1" r:id="rId1"/>
  </sheets>
  <externalReferences>
    <externalReference r:id="rId2"/>
  </externalReferences>
  <definedNames>
    <definedName name="_xlnm._FilterDatabase" localSheetId="0" hidden="1">Sheet1!$Q$1:$Q$3260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60" i="1" l="1"/>
  <c r="B3260" i="1"/>
  <c r="Q3260" i="1" s="1"/>
  <c r="G3259" i="1"/>
  <c r="B3259" i="1"/>
  <c r="P3259" i="1" s="1"/>
  <c r="G3258" i="1"/>
  <c r="B3258" i="1"/>
  <c r="O3258" i="1" s="1"/>
  <c r="Q3257" i="1"/>
  <c r="P3257" i="1"/>
  <c r="G3257" i="1"/>
  <c r="B3257" i="1"/>
  <c r="N3257" i="1" s="1"/>
  <c r="Q3256" i="1"/>
  <c r="P3256" i="1"/>
  <c r="O3256" i="1"/>
  <c r="G3256" i="1"/>
  <c r="B3256" i="1"/>
  <c r="M3256" i="1" s="1"/>
  <c r="Q3255" i="1"/>
  <c r="P3255" i="1"/>
  <c r="O3255" i="1"/>
  <c r="N3255" i="1"/>
  <c r="G3255" i="1"/>
  <c r="B3255" i="1"/>
  <c r="L3255" i="1" s="1"/>
  <c r="P3254" i="1"/>
  <c r="O3254" i="1"/>
  <c r="N3254" i="1"/>
  <c r="M3254" i="1"/>
  <c r="G3254" i="1"/>
  <c r="B3254" i="1"/>
  <c r="K3254" i="1" s="1"/>
  <c r="O3253" i="1"/>
  <c r="N3253" i="1"/>
  <c r="M3253" i="1"/>
  <c r="L3253" i="1"/>
  <c r="G3253" i="1"/>
  <c r="B3253" i="1"/>
  <c r="J3253" i="1" s="1"/>
  <c r="Q3252" i="1"/>
  <c r="N3252" i="1"/>
  <c r="M3252" i="1"/>
  <c r="L3252" i="1"/>
  <c r="K3252" i="1"/>
  <c r="G3252" i="1"/>
  <c r="B3252" i="1"/>
  <c r="I3252" i="1" s="1"/>
  <c r="Q3251" i="1"/>
  <c r="P3251" i="1"/>
  <c r="M3251" i="1"/>
  <c r="L3251" i="1"/>
  <c r="K3251" i="1"/>
  <c r="J3251" i="1"/>
  <c r="G3251" i="1"/>
  <c r="B3251" i="1"/>
  <c r="O3251" i="1" s="1"/>
  <c r="Q3250" i="1"/>
  <c r="P3250" i="1"/>
  <c r="O3250" i="1"/>
  <c r="N3250" i="1"/>
  <c r="M3250" i="1"/>
  <c r="L3250" i="1"/>
  <c r="K3250" i="1"/>
  <c r="J3250" i="1"/>
  <c r="I3250" i="1"/>
  <c r="G3250" i="1"/>
  <c r="B3250" i="1"/>
  <c r="Q3249" i="1"/>
  <c r="P3249" i="1"/>
  <c r="O3249" i="1"/>
  <c r="N3249" i="1"/>
  <c r="M3249" i="1"/>
  <c r="L3249" i="1"/>
  <c r="K3249" i="1"/>
  <c r="J3249" i="1"/>
  <c r="I3249" i="1"/>
  <c r="G3249" i="1"/>
  <c r="B3249" i="1"/>
  <c r="P3248" i="1"/>
  <c r="O3248" i="1"/>
  <c r="N3248" i="1"/>
  <c r="M3248" i="1"/>
  <c r="L3248" i="1"/>
  <c r="K3248" i="1"/>
  <c r="J3248" i="1"/>
  <c r="I3248" i="1"/>
  <c r="G3248" i="1"/>
  <c r="B3248" i="1"/>
  <c r="Q3248" i="1" s="1"/>
  <c r="M3247" i="1"/>
  <c r="L3247" i="1"/>
  <c r="K3247" i="1"/>
  <c r="J3247" i="1"/>
  <c r="I3247" i="1"/>
  <c r="G3247" i="1"/>
  <c r="B3247" i="1"/>
  <c r="O3247" i="1" s="1"/>
  <c r="Q3246" i="1"/>
  <c r="J3246" i="1"/>
  <c r="G3246" i="1"/>
  <c r="B3246" i="1"/>
  <c r="N3246" i="1" s="1"/>
  <c r="G3245" i="1"/>
  <c r="B3245" i="1"/>
  <c r="Q3244" i="1"/>
  <c r="P3244" i="1"/>
  <c r="O3244" i="1"/>
  <c r="L3244" i="1"/>
  <c r="K3244" i="1"/>
  <c r="J3244" i="1"/>
  <c r="I3244" i="1"/>
  <c r="G3244" i="1"/>
  <c r="B3244" i="1"/>
  <c r="O3243" i="1"/>
  <c r="N3243" i="1"/>
  <c r="K3243" i="1"/>
  <c r="J3243" i="1"/>
  <c r="I3243" i="1"/>
  <c r="G3243" i="1"/>
  <c r="B3243" i="1"/>
  <c r="Q3243" i="1" s="1"/>
  <c r="Q3242" i="1"/>
  <c r="J3242" i="1"/>
  <c r="G3242" i="1"/>
  <c r="B3242" i="1"/>
  <c r="P3242" i="1" s="1"/>
  <c r="G3241" i="1"/>
  <c r="B3241" i="1"/>
  <c r="Q3240" i="1"/>
  <c r="P3240" i="1"/>
  <c r="O3240" i="1"/>
  <c r="N3240" i="1"/>
  <c r="M3240" i="1"/>
  <c r="L3240" i="1"/>
  <c r="K3240" i="1"/>
  <c r="G3240" i="1"/>
  <c r="B3240" i="1"/>
  <c r="O3239" i="1"/>
  <c r="G3239" i="1"/>
  <c r="B3239" i="1"/>
  <c r="I3239" i="1" s="1"/>
  <c r="Q3238" i="1"/>
  <c r="P3238" i="1"/>
  <c r="O3238" i="1"/>
  <c r="N3238" i="1"/>
  <c r="M3238" i="1"/>
  <c r="L3238" i="1"/>
  <c r="K3238" i="1"/>
  <c r="J3238" i="1"/>
  <c r="I3238" i="1"/>
  <c r="G3238" i="1"/>
  <c r="B3238" i="1"/>
  <c r="Q3237" i="1"/>
  <c r="P3237" i="1"/>
  <c r="O3237" i="1"/>
  <c r="N3237" i="1"/>
  <c r="M3237" i="1"/>
  <c r="L3237" i="1"/>
  <c r="K3237" i="1"/>
  <c r="J3237" i="1"/>
  <c r="I3237" i="1"/>
  <c r="G3237" i="1"/>
  <c r="B3237" i="1"/>
  <c r="O3236" i="1"/>
  <c r="J3236" i="1"/>
  <c r="G3236" i="1"/>
  <c r="B3236" i="1"/>
  <c r="Q3236" i="1" s="1"/>
  <c r="G3235" i="1"/>
  <c r="B3235" i="1"/>
  <c r="Q3234" i="1"/>
  <c r="N3234" i="1"/>
  <c r="M3234" i="1"/>
  <c r="L3234" i="1"/>
  <c r="K3234" i="1"/>
  <c r="J3234" i="1"/>
  <c r="I3234" i="1"/>
  <c r="G3234" i="1"/>
  <c r="B3234" i="1"/>
  <c r="M3233" i="1"/>
  <c r="L3233" i="1"/>
  <c r="K3233" i="1"/>
  <c r="J3233" i="1"/>
  <c r="I3233" i="1"/>
  <c r="G3233" i="1"/>
  <c r="B3233" i="1"/>
  <c r="Q3233" i="1" s="1"/>
  <c r="Q3232" i="1"/>
  <c r="J3232" i="1"/>
  <c r="G3232" i="1"/>
  <c r="B3232" i="1"/>
  <c r="Q3231" i="1"/>
  <c r="G3231" i="1"/>
  <c r="B3231" i="1"/>
  <c r="Q3230" i="1"/>
  <c r="P3230" i="1"/>
  <c r="O3230" i="1"/>
  <c r="N3230" i="1"/>
  <c r="M3230" i="1"/>
  <c r="J3230" i="1"/>
  <c r="I3230" i="1"/>
  <c r="G3230" i="1"/>
  <c r="B3230" i="1"/>
  <c r="O3229" i="1"/>
  <c r="N3229" i="1"/>
  <c r="M3229" i="1"/>
  <c r="L3229" i="1"/>
  <c r="I3229" i="1"/>
  <c r="G3229" i="1"/>
  <c r="B3229" i="1"/>
  <c r="Q3229" i="1" s="1"/>
  <c r="L3228" i="1"/>
  <c r="K3228" i="1"/>
  <c r="G3228" i="1"/>
  <c r="B3228" i="1"/>
  <c r="G3227" i="1"/>
  <c r="B3227" i="1"/>
  <c r="Q3227" i="1" s="1"/>
  <c r="Q3226" i="1"/>
  <c r="P3226" i="1"/>
  <c r="O3226" i="1"/>
  <c r="N3226" i="1"/>
  <c r="M3226" i="1"/>
  <c r="L3226" i="1"/>
  <c r="K3226" i="1"/>
  <c r="J3226" i="1"/>
  <c r="I3226" i="1"/>
  <c r="G3226" i="1"/>
  <c r="B3226" i="1"/>
  <c r="Q3225" i="1"/>
  <c r="P3225" i="1"/>
  <c r="O3225" i="1"/>
  <c r="N3225" i="1"/>
  <c r="M3225" i="1"/>
  <c r="L3225" i="1"/>
  <c r="K3225" i="1"/>
  <c r="J3225" i="1"/>
  <c r="I3225" i="1"/>
  <c r="G3225" i="1"/>
  <c r="B3225" i="1"/>
  <c r="P3224" i="1"/>
  <c r="O3224" i="1"/>
  <c r="N3224" i="1"/>
  <c r="M3224" i="1"/>
  <c r="L3224" i="1"/>
  <c r="K3224" i="1"/>
  <c r="J3224" i="1"/>
  <c r="I3224" i="1"/>
  <c r="G3224" i="1"/>
  <c r="B3224" i="1"/>
  <c r="Q3224" i="1" s="1"/>
  <c r="M3223" i="1"/>
  <c r="L3223" i="1"/>
  <c r="K3223" i="1"/>
  <c r="J3223" i="1"/>
  <c r="I3223" i="1"/>
  <c r="G3223" i="1"/>
  <c r="B3223" i="1"/>
  <c r="O3223" i="1" s="1"/>
  <c r="I3222" i="1"/>
  <c r="G3222" i="1"/>
  <c r="B3222" i="1"/>
  <c r="G3221" i="1"/>
  <c r="B3221" i="1"/>
  <c r="Q3221" i="1" s="1"/>
  <c r="Q3220" i="1"/>
  <c r="P3220" i="1"/>
  <c r="O3220" i="1"/>
  <c r="L3220" i="1"/>
  <c r="K3220" i="1"/>
  <c r="J3220" i="1"/>
  <c r="I3220" i="1"/>
  <c r="G3220" i="1"/>
  <c r="B3220" i="1"/>
  <c r="O3219" i="1"/>
  <c r="N3219" i="1"/>
  <c r="K3219" i="1"/>
  <c r="J3219" i="1"/>
  <c r="I3219" i="1"/>
  <c r="G3219" i="1"/>
  <c r="B3219" i="1"/>
  <c r="Q3219" i="1" s="1"/>
  <c r="Q3218" i="1"/>
  <c r="J3218" i="1"/>
  <c r="G3218" i="1"/>
  <c r="B3218" i="1"/>
  <c r="G3217" i="1"/>
  <c r="B3217" i="1"/>
  <c r="Q3217" i="1" s="1"/>
  <c r="Q3216" i="1"/>
  <c r="P3216" i="1"/>
  <c r="O3216" i="1"/>
  <c r="N3216" i="1"/>
  <c r="M3216" i="1"/>
  <c r="L3216" i="1"/>
  <c r="K3216" i="1"/>
  <c r="G3216" i="1"/>
  <c r="B3216" i="1"/>
  <c r="N3215" i="1"/>
  <c r="M3215" i="1"/>
  <c r="L3215" i="1"/>
  <c r="G3215" i="1"/>
  <c r="B3215" i="1"/>
  <c r="O3215" i="1" s="1"/>
  <c r="Q3214" i="1"/>
  <c r="P3214" i="1"/>
  <c r="O3214" i="1"/>
  <c r="N3214" i="1"/>
  <c r="M3214" i="1"/>
  <c r="L3214" i="1"/>
  <c r="K3214" i="1"/>
  <c r="J3214" i="1"/>
  <c r="I3214" i="1"/>
  <c r="G3214" i="1"/>
  <c r="B3214" i="1"/>
  <c r="Q3213" i="1"/>
  <c r="P3213" i="1"/>
  <c r="O3213" i="1"/>
  <c r="N3213" i="1"/>
  <c r="M3213" i="1"/>
  <c r="L3213" i="1"/>
  <c r="K3213" i="1"/>
  <c r="J3213" i="1"/>
  <c r="I3213" i="1"/>
  <c r="G3213" i="1"/>
  <c r="B3213" i="1"/>
  <c r="O3212" i="1"/>
  <c r="J3212" i="1"/>
  <c r="G3212" i="1"/>
  <c r="B3212" i="1"/>
  <c r="G3211" i="1"/>
  <c r="B3211" i="1"/>
  <c r="Q3210" i="1"/>
  <c r="N3210" i="1"/>
  <c r="M3210" i="1"/>
  <c r="L3210" i="1"/>
  <c r="K3210" i="1"/>
  <c r="J3210" i="1"/>
  <c r="I3210" i="1"/>
  <c r="G3210" i="1"/>
  <c r="B3210" i="1"/>
  <c r="M3209" i="1"/>
  <c r="L3209" i="1"/>
  <c r="K3209" i="1"/>
  <c r="G3209" i="1"/>
  <c r="B3209" i="1"/>
  <c r="J3208" i="1"/>
  <c r="I3208" i="1"/>
  <c r="G3208" i="1"/>
  <c r="B3208" i="1"/>
  <c r="Q3207" i="1"/>
  <c r="P3207" i="1"/>
  <c r="O3207" i="1"/>
  <c r="G3207" i="1"/>
  <c r="B3207" i="1"/>
  <c r="Q3206" i="1"/>
  <c r="P3206" i="1"/>
  <c r="O3206" i="1"/>
  <c r="N3206" i="1"/>
  <c r="M3206" i="1"/>
  <c r="J3206" i="1"/>
  <c r="I3206" i="1"/>
  <c r="G3206" i="1"/>
  <c r="B3206" i="1"/>
  <c r="G3205" i="1"/>
  <c r="B3205" i="1"/>
  <c r="G3204" i="1"/>
  <c r="B3204" i="1"/>
  <c r="Q3203" i="1"/>
  <c r="O3203" i="1"/>
  <c r="N3203" i="1"/>
  <c r="G3203" i="1"/>
  <c r="B3203" i="1"/>
  <c r="Q3202" i="1"/>
  <c r="P3202" i="1"/>
  <c r="O3202" i="1"/>
  <c r="N3202" i="1"/>
  <c r="M3202" i="1"/>
  <c r="L3202" i="1"/>
  <c r="K3202" i="1"/>
  <c r="J3202" i="1"/>
  <c r="I3202" i="1"/>
  <c r="G3202" i="1"/>
  <c r="B3202" i="1"/>
  <c r="Q3201" i="1"/>
  <c r="P3201" i="1"/>
  <c r="O3201" i="1"/>
  <c r="N3201" i="1"/>
  <c r="M3201" i="1"/>
  <c r="L3201" i="1"/>
  <c r="K3201" i="1"/>
  <c r="J3201" i="1"/>
  <c r="I3201" i="1"/>
  <c r="G3201" i="1"/>
  <c r="B3201" i="1"/>
  <c r="O3200" i="1"/>
  <c r="N3200" i="1"/>
  <c r="K3200" i="1"/>
  <c r="J3200" i="1"/>
  <c r="I3200" i="1"/>
  <c r="G3200" i="1"/>
  <c r="B3200" i="1"/>
  <c r="Q3200" i="1" s="1"/>
  <c r="M3199" i="1"/>
  <c r="L3199" i="1"/>
  <c r="J3199" i="1"/>
  <c r="I3199" i="1"/>
  <c r="G3199" i="1"/>
  <c r="B3199" i="1"/>
  <c r="Q3198" i="1"/>
  <c r="N3198" i="1"/>
  <c r="M3198" i="1"/>
  <c r="G3198" i="1"/>
  <c r="B3198" i="1"/>
  <c r="G3197" i="1"/>
  <c r="B3197" i="1"/>
  <c r="Q3196" i="1"/>
  <c r="P3196" i="1"/>
  <c r="O3196" i="1"/>
  <c r="L3196" i="1"/>
  <c r="J3196" i="1"/>
  <c r="I3196" i="1"/>
  <c r="G3196" i="1"/>
  <c r="B3196" i="1"/>
  <c r="O3195" i="1"/>
  <c r="N3195" i="1"/>
  <c r="K3195" i="1"/>
  <c r="G3195" i="1"/>
  <c r="B3195" i="1"/>
  <c r="O3194" i="1"/>
  <c r="G3194" i="1"/>
  <c r="B3194" i="1"/>
  <c r="Q3194" i="1" s="1"/>
  <c r="G3193" i="1"/>
  <c r="B3193" i="1"/>
  <c r="N3192" i="1"/>
  <c r="M3192" i="1"/>
  <c r="G3192" i="1"/>
  <c r="B3192" i="1"/>
  <c r="Q3192" i="1" s="1"/>
  <c r="G3191" i="1"/>
  <c r="B3191" i="1"/>
  <c r="Q3190" i="1"/>
  <c r="P3190" i="1"/>
  <c r="O3190" i="1"/>
  <c r="N3190" i="1"/>
  <c r="M3190" i="1"/>
  <c r="L3190" i="1"/>
  <c r="K3190" i="1"/>
  <c r="J3190" i="1"/>
  <c r="I3190" i="1"/>
  <c r="G3190" i="1"/>
  <c r="B3190" i="1"/>
  <c r="Q3189" i="1"/>
  <c r="P3189" i="1"/>
  <c r="O3189" i="1"/>
  <c r="N3189" i="1"/>
  <c r="M3189" i="1"/>
  <c r="L3189" i="1"/>
  <c r="K3189" i="1"/>
  <c r="J3189" i="1"/>
  <c r="I3189" i="1"/>
  <c r="G3189" i="1"/>
  <c r="B3189" i="1"/>
  <c r="P3188" i="1"/>
  <c r="O3188" i="1"/>
  <c r="I3188" i="1"/>
  <c r="G3188" i="1"/>
  <c r="B3188" i="1"/>
  <c r="O3187" i="1"/>
  <c r="L3187" i="1"/>
  <c r="K3187" i="1"/>
  <c r="J3187" i="1"/>
  <c r="G3187" i="1"/>
  <c r="B3187" i="1"/>
  <c r="N3187" i="1" s="1"/>
  <c r="K3186" i="1"/>
  <c r="G3186" i="1"/>
  <c r="B3186" i="1"/>
  <c r="Q3186" i="1" s="1"/>
  <c r="M3185" i="1"/>
  <c r="I3185" i="1"/>
  <c r="G3185" i="1"/>
  <c r="B3185" i="1"/>
  <c r="Q3184" i="1"/>
  <c r="J3184" i="1"/>
  <c r="I3184" i="1"/>
  <c r="G3184" i="1"/>
  <c r="B3184" i="1"/>
  <c r="P3184" i="1" s="1"/>
  <c r="Q3183" i="1"/>
  <c r="P3183" i="1"/>
  <c r="O3183" i="1"/>
  <c r="K3183" i="1"/>
  <c r="J3183" i="1"/>
  <c r="G3183" i="1"/>
  <c r="B3183" i="1"/>
  <c r="Q3182" i="1"/>
  <c r="P3182" i="1"/>
  <c r="O3182" i="1"/>
  <c r="I3182" i="1"/>
  <c r="G3182" i="1"/>
  <c r="B3182" i="1"/>
  <c r="O3181" i="1"/>
  <c r="L3181" i="1"/>
  <c r="I3181" i="1"/>
  <c r="G3181" i="1"/>
  <c r="B3181" i="1"/>
  <c r="N3181" i="1" s="1"/>
  <c r="Q3180" i="1"/>
  <c r="P3180" i="1"/>
  <c r="O3180" i="1"/>
  <c r="L3180" i="1"/>
  <c r="K3180" i="1"/>
  <c r="G3180" i="1"/>
  <c r="B3180" i="1"/>
  <c r="O3179" i="1"/>
  <c r="N3179" i="1"/>
  <c r="G3179" i="1"/>
  <c r="B3179" i="1"/>
  <c r="Q3179" i="1" s="1"/>
  <c r="Q3178" i="1"/>
  <c r="P3178" i="1"/>
  <c r="O3178" i="1"/>
  <c r="N3178" i="1"/>
  <c r="M3178" i="1"/>
  <c r="L3178" i="1"/>
  <c r="K3178" i="1"/>
  <c r="J3178" i="1"/>
  <c r="I3178" i="1"/>
  <c r="G3178" i="1"/>
  <c r="B3178" i="1"/>
  <c r="Q3177" i="1"/>
  <c r="P3177" i="1"/>
  <c r="O3177" i="1"/>
  <c r="N3177" i="1"/>
  <c r="M3177" i="1"/>
  <c r="L3177" i="1"/>
  <c r="K3177" i="1"/>
  <c r="J3177" i="1"/>
  <c r="I3177" i="1"/>
  <c r="G3177" i="1"/>
  <c r="B3177" i="1"/>
  <c r="G3176" i="1"/>
  <c r="B3176" i="1"/>
  <c r="L3176" i="1" s="1"/>
  <c r="G3175" i="1"/>
  <c r="B3175" i="1"/>
  <c r="M3174" i="1"/>
  <c r="J3174" i="1"/>
  <c r="I3174" i="1"/>
  <c r="G3174" i="1"/>
  <c r="B3174" i="1"/>
  <c r="Q3174" i="1" s="1"/>
  <c r="P3173" i="1"/>
  <c r="K3173" i="1"/>
  <c r="G3173" i="1"/>
  <c r="B3173" i="1"/>
  <c r="Q3173" i="1" s="1"/>
  <c r="G3172" i="1"/>
  <c r="B3172" i="1"/>
  <c r="K3171" i="1"/>
  <c r="J3171" i="1"/>
  <c r="I3171" i="1"/>
  <c r="G3171" i="1"/>
  <c r="B3171" i="1"/>
  <c r="O3171" i="1" s="1"/>
  <c r="Q3170" i="1"/>
  <c r="P3170" i="1"/>
  <c r="J3170" i="1"/>
  <c r="I3170" i="1"/>
  <c r="G3170" i="1"/>
  <c r="B3170" i="1"/>
  <c r="Q3169" i="1"/>
  <c r="P3169" i="1"/>
  <c r="O3169" i="1"/>
  <c r="N3169" i="1"/>
  <c r="M3169" i="1"/>
  <c r="L3169" i="1"/>
  <c r="G3169" i="1"/>
  <c r="B3169" i="1"/>
  <c r="Q3168" i="1"/>
  <c r="P3168" i="1"/>
  <c r="M3168" i="1"/>
  <c r="L3168" i="1"/>
  <c r="K3168" i="1"/>
  <c r="G3168" i="1"/>
  <c r="B3168" i="1"/>
  <c r="O3168" i="1" s="1"/>
  <c r="K3167" i="1"/>
  <c r="G3167" i="1"/>
  <c r="B3167" i="1"/>
  <c r="O3167" i="1" s="1"/>
  <c r="Q3166" i="1"/>
  <c r="P3166" i="1"/>
  <c r="O3166" i="1"/>
  <c r="N3166" i="1"/>
  <c r="M3166" i="1"/>
  <c r="L3166" i="1"/>
  <c r="K3166" i="1"/>
  <c r="J3166" i="1"/>
  <c r="I3166" i="1"/>
  <c r="G3166" i="1"/>
  <c r="B3166" i="1"/>
  <c r="Q3165" i="1"/>
  <c r="P3165" i="1"/>
  <c r="O3165" i="1"/>
  <c r="N3165" i="1"/>
  <c r="M3165" i="1"/>
  <c r="L3165" i="1"/>
  <c r="K3165" i="1"/>
  <c r="J3165" i="1"/>
  <c r="I3165" i="1"/>
  <c r="G3165" i="1"/>
  <c r="B3165" i="1"/>
  <c r="P3164" i="1"/>
  <c r="O3164" i="1"/>
  <c r="N3164" i="1"/>
  <c r="M3164" i="1"/>
  <c r="L3164" i="1"/>
  <c r="J3164" i="1"/>
  <c r="I3164" i="1"/>
  <c r="G3164" i="1"/>
  <c r="B3164" i="1"/>
  <c r="O3163" i="1"/>
  <c r="N3163" i="1"/>
  <c r="K3163" i="1"/>
  <c r="J3163" i="1"/>
  <c r="I3163" i="1"/>
  <c r="G3163" i="1"/>
  <c r="B3163" i="1"/>
  <c r="M3163" i="1" s="1"/>
  <c r="G3162" i="1"/>
  <c r="B3162" i="1"/>
  <c r="K3162" i="1" s="1"/>
  <c r="Q3161" i="1"/>
  <c r="G3161" i="1"/>
  <c r="B3161" i="1"/>
  <c r="O3160" i="1"/>
  <c r="L3160" i="1"/>
  <c r="J3160" i="1"/>
  <c r="G3160" i="1"/>
  <c r="B3160" i="1"/>
  <c r="Q3160" i="1" s="1"/>
  <c r="G3159" i="1"/>
  <c r="B3159" i="1"/>
  <c r="N3159" i="1" s="1"/>
  <c r="Q3158" i="1"/>
  <c r="P3158" i="1"/>
  <c r="O3158" i="1"/>
  <c r="N3158" i="1"/>
  <c r="J3158" i="1"/>
  <c r="I3158" i="1"/>
  <c r="G3158" i="1"/>
  <c r="B3158" i="1"/>
  <c r="Q3157" i="1"/>
  <c r="O3157" i="1"/>
  <c r="N3157" i="1"/>
  <c r="M3157" i="1"/>
  <c r="L3157" i="1"/>
  <c r="I3157" i="1"/>
  <c r="G3157" i="1"/>
  <c r="B3157" i="1"/>
  <c r="Q3156" i="1"/>
  <c r="P3156" i="1"/>
  <c r="L3156" i="1"/>
  <c r="K3156" i="1"/>
  <c r="G3156" i="1"/>
  <c r="B3156" i="1"/>
  <c r="O3156" i="1" s="1"/>
  <c r="G3155" i="1"/>
  <c r="B3155" i="1"/>
  <c r="Q3154" i="1"/>
  <c r="P3154" i="1"/>
  <c r="O3154" i="1"/>
  <c r="N3154" i="1"/>
  <c r="M3154" i="1"/>
  <c r="L3154" i="1"/>
  <c r="K3154" i="1"/>
  <c r="J3154" i="1"/>
  <c r="I3154" i="1"/>
  <c r="G3154" i="1"/>
  <c r="B3154" i="1"/>
  <c r="Q3153" i="1"/>
  <c r="P3153" i="1"/>
  <c r="O3153" i="1"/>
  <c r="N3153" i="1"/>
  <c r="M3153" i="1"/>
  <c r="L3153" i="1"/>
  <c r="K3153" i="1"/>
  <c r="J3153" i="1"/>
  <c r="I3153" i="1"/>
  <c r="G3153" i="1"/>
  <c r="B3153" i="1"/>
  <c r="O3152" i="1"/>
  <c r="N3152" i="1"/>
  <c r="M3152" i="1"/>
  <c r="I3152" i="1"/>
  <c r="G3152" i="1"/>
  <c r="B3152" i="1"/>
  <c r="Q3152" i="1" s="1"/>
  <c r="O3151" i="1"/>
  <c r="K3151" i="1"/>
  <c r="J3151" i="1"/>
  <c r="I3151" i="1"/>
  <c r="G3151" i="1"/>
  <c r="B3151" i="1"/>
  <c r="M3151" i="1" s="1"/>
  <c r="J3150" i="1"/>
  <c r="G3150" i="1"/>
  <c r="B3150" i="1"/>
  <c r="G3149" i="1"/>
  <c r="B3149" i="1"/>
  <c r="P3148" i="1"/>
  <c r="O3148" i="1"/>
  <c r="M3148" i="1"/>
  <c r="L3148" i="1"/>
  <c r="K3148" i="1"/>
  <c r="J3148" i="1"/>
  <c r="I3148" i="1"/>
  <c r="G3148" i="1"/>
  <c r="B3148" i="1"/>
  <c r="N3148" i="1" s="1"/>
  <c r="P3147" i="1"/>
  <c r="O3147" i="1"/>
  <c r="L3147" i="1"/>
  <c r="K3147" i="1"/>
  <c r="J3147" i="1"/>
  <c r="I3147" i="1"/>
  <c r="G3147" i="1"/>
  <c r="B3147" i="1"/>
  <c r="Q3147" i="1" s="1"/>
  <c r="Q3146" i="1"/>
  <c r="N3146" i="1"/>
  <c r="M3146" i="1"/>
  <c r="J3146" i="1"/>
  <c r="I3146" i="1"/>
  <c r="G3146" i="1"/>
  <c r="B3146" i="1"/>
  <c r="P3146" i="1" s="1"/>
  <c r="G3145" i="1"/>
  <c r="B3145" i="1"/>
  <c r="N3145" i="1" s="1"/>
  <c r="Q3144" i="1"/>
  <c r="P3144" i="1"/>
  <c r="O3144" i="1"/>
  <c r="M3144" i="1"/>
  <c r="L3144" i="1"/>
  <c r="J3144" i="1"/>
  <c r="I3144" i="1"/>
  <c r="G3144" i="1"/>
  <c r="B3144" i="1"/>
  <c r="N3144" i="1" s="1"/>
  <c r="J3143" i="1"/>
  <c r="G3143" i="1"/>
  <c r="B3143" i="1"/>
  <c r="Q3143" i="1" s="1"/>
  <c r="P3142" i="1"/>
  <c r="O3142" i="1"/>
  <c r="N3142" i="1"/>
  <c r="M3142" i="1"/>
  <c r="K3142" i="1"/>
  <c r="J3142" i="1"/>
  <c r="I3142" i="1"/>
  <c r="G3142" i="1"/>
  <c r="B3142" i="1"/>
  <c r="L3142" i="1" s="1"/>
  <c r="Q3141" i="1"/>
  <c r="P3141" i="1"/>
  <c r="M3141" i="1"/>
  <c r="L3141" i="1"/>
  <c r="J3141" i="1"/>
  <c r="I3141" i="1"/>
  <c r="G3141" i="1"/>
  <c r="B3141" i="1"/>
  <c r="K3141" i="1" s="1"/>
  <c r="Q3140" i="1"/>
  <c r="O3140" i="1"/>
  <c r="N3140" i="1"/>
  <c r="K3140" i="1"/>
  <c r="I3140" i="1"/>
  <c r="G3140" i="1"/>
  <c r="B3140" i="1"/>
  <c r="J3140" i="1" s="1"/>
  <c r="O3139" i="1"/>
  <c r="G3139" i="1"/>
  <c r="B3139" i="1"/>
  <c r="Q3138" i="1"/>
  <c r="G3138" i="1"/>
  <c r="B3138" i="1"/>
  <c r="M3138" i="1" s="1"/>
  <c r="Q3137" i="1"/>
  <c r="P3137" i="1"/>
  <c r="O3137" i="1"/>
  <c r="N3137" i="1"/>
  <c r="M3137" i="1"/>
  <c r="L3137" i="1"/>
  <c r="K3137" i="1"/>
  <c r="J3137" i="1"/>
  <c r="I3137" i="1"/>
  <c r="G3137" i="1"/>
  <c r="B3137" i="1"/>
  <c r="Q3136" i="1"/>
  <c r="P3136" i="1"/>
  <c r="O3136" i="1"/>
  <c r="N3136" i="1"/>
  <c r="M3136" i="1"/>
  <c r="L3136" i="1"/>
  <c r="K3136" i="1"/>
  <c r="J3136" i="1"/>
  <c r="I3136" i="1"/>
  <c r="G3136" i="1"/>
  <c r="B3136" i="1"/>
  <c r="N3135" i="1"/>
  <c r="M3135" i="1"/>
  <c r="G3135" i="1"/>
  <c r="B3135" i="1"/>
  <c r="M3134" i="1"/>
  <c r="L3134" i="1"/>
  <c r="K3134" i="1"/>
  <c r="G3134" i="1"/>
  <c r="B3134" i="1"/>
  <c r="P3133" i="1"/>
  <c r="N3133" i="1"/>
  <c r="K3133" i="1"/>
  <c r="J3133" i="1"/>
  <c r="I3133" i="1"/>
  <c r="G3133" i="1"/>
  <c r="B3133" i="1"/>
  <c r="O3133" i="1" s="1"/>
  <c r="P3132" i="1"/>
  <c r="L3132" i="1"/>
  <c r="G3132" i="1"/>
  <c r="B3132" i="1"/>
  <c r="M3132" i="1" s="1"/>
  <c r="Q3131" i="1"/>
  <c r="N3131" i="1"/>
  <c r="K3131" i="1"/>
  <c r="J3131" i="1"/>
  <c r="G3131" i="1"/>
  <c r="B3131" i="1"/>
  <c r="Q3130" i="1"/>
  <c r="P3130" i="1"/>
  <c r="O3130" i="1"/>
  <c r="N3130" i="1"/>
  <c r="M3130" i="1"/>
  <c r="K3130" i="1"/>
  <c r="J3130" i="1"/>
  <c r="I3130" i="1"/>
  <c r="G3130" i="1"/>
  <c r="B3130" i="1"/>
  <c r="L3130" i="1" s="1"/>
  <c r="P3129" i="1"/>
  <c r="N3129" i="1"/>
  <c r="M3129" i="1"/>
  <c r="I3129" i="1"/>
  <c r="G3129" i="1"/>
  <c r="B3129" i="1"/>
  <c r="Q3128" i="1"/>
  <c r="N3128" i="1"/>
  <c r="M3128" i="1"/>
  <c r="L3128" i="1"/>
  <c r="K3128" i="1"/>
  <c r="G3128" i="1"/>
  <c r="B3128" i="1"/>
  <c r="P3127" i="1"/>
  <c r="O3127" i="1"/>
  <c r="L3127" i="1"/>
  <c r="K3127" i="1"/>
  <c r="J3127" i="1"/>
  <c r="G3127" i="1"/>
  <c r="B3127" i="1"/>
  <c r="I3127" i="1" s="1"/>
  <c r="P3126" i="1"/>
  <c r="N3126" i="1"/>
  <c r="M3126" i="1"/>
  <c r="J3126" i="1"/>
  <c r="G3126" i="1"/>
  <c r="B3126" i="1"/>
  <c r="Q3125" i="1"/>
  <c r="P3125" i="1"/>
  <c r="O3125" i="1"/>
  <c r="N3125" i="1"/>
  <c r="M3125" i="1"/>
  <c r="L3125" i="1"/>
  <c r="K3125" i="1"/>
  <c r="J3125" i="1"/>
  <c r="I3125" i="1"/>
  <c r="G3125" i="1"/>
  <c r="B3125" i="1"/>
  <c r="G3124" i="1"/>
  <c r="B3124" i="1"/>
  <c r="Q3124" i="1" s="1"/>
  <c r="P3123" i="1"/>
  <c r="O3123" i="1"/>
  <c r="N3123" i="1"/>
  <c r="M3123" i="1"/>
  <c r="L3123" i="1"/>
  <c r="J3123" i="1"/>
  <c r="I3123" i="1"/>
  <c r="G3123" i="1"/>
  <c r="B3123" i="1"/>
  <c r="Q3123" i="1" s="1"/>
  <c r="N3122" i="1"/>
  <c r="G3122" i="1"/>
  <c r="B3122" i="1"/>
  <c r="P3121" i="1"/>
  <c r="N3121" i="1"/>
  <c r="M3121" i="1"/>
  <c r="L3121" i="1"/>
  <c r="K3121" i="1"/>
  <c r="J3121" i="1"/>
  <c r="I3121" i="1"/>
  <c r="G3121" i="1"/>
  <c r="B3121" i="1"/>
  <c r="O3121" i="1" s="1"/>
  <c r="Q3120" i="1"/>
  <c r="L3120" i="1"/>
  <c r="J3120" i="1"/>
  <c r="G3120" i="1"/>
  <c r="B3120" i="1"/>
  <c r="P3120" i="1" s="1"/>
  <c r="O3119" i="1"/>
  <c r="G3119" i="1"/>
  <c r="B3119" i="1"/>
  <c r="G3118" i="1"/>
  <c r="B3118" i="1"/>
  <c r="Q3118" i="1" s="1"/>
  <c r="Q3117" i="1"/>
  <c r="P3117" i="1"/>
  <c r="O3117" i="1"/>
  <c r="N3117" i="1"/>
  <c r="M3117" i="1"/>
  <c r="J3117" i="1"/>
  <c r="I3117" i="1"/>
  <c r="G3117" i="1"/>
  <c r="B3117" i="1"/>
  <c r="K3117" i="1" s="1"/>
  <c r="Q3116" i="1"/>
  <c r="P3116" i="1"/>
  <c r="O3116" i="1"/>
  <c r="N3116" i="1"/>
  <c r="M3116" i="1"/>
  <c r="L3116" i="1"/>
  <c r="G3116" i="1"/>
  <c r="B3116" i="1"/>
  <c r="P3115" i="1"/>
  <c r="O3115" i="1"/>
  <c r="N3115" i="1"/>
  <c r="M3115" i="1"/>
  <c r="L3115" i="1"/>
  <c r="K3115" i="1"/>
  <c r="J3115" i="1"/>
  <c r="G3115" i="1"/>
  <c r="B3115" i="1"/>
  <c r="I3115" i="1" s="1"/>
  <c r="G3114" i="1"/>
  <c r="B3114" i="1"/>
  <c r="Q3114" i="1" s="1"/>
  <c r="Q3113" i="1"/>
  <c r="P3113" i="1"/>
  <c r="O3113" i="1"/>
  <c r="N3113" i="1"/>
  <c r="M3113" i="1"/>
  <c r="L3113" i="1"/>
  <c r="K3113" i="1"/>
  <c r="J3113" i="1"/>
  <c r="I3113" i="1"/>
  <c r="G3113" i="1"/>
  <c r="B3113" i="1"/>
  <c r="Q3112" i="1"/>
  <c r="O3112" i="1"/>
  <c r="N3112" i="1"/>
  <c r="M3112" i="1"/>
  <c r="J3112" i="1"/>
  <c r="I3112" i="1"/>
  <c r="G3112" i="1"/>
  <c r="B3112" i="1"/>
  <c r="P3111" i="1"/>
  <c r="O3111" i="1"/>
  <c r="M3111" i="1"/>
  <c r="L3111" i="1"/>
  <c r="K3111" i="1"/>
  <c r="I3111" i="1"/>
  <c r="G3111" i="1"/>
  <c r="B3111" i="1"/>
  <c r="Q3110" i="1"/>
  <c r="N3110" i="1"/>
  <c r="I3110" i="1"/>
  <c r="G3110" i="1"/>
  <c r="B3110" i="1"/>
  <c r="O3110" i="1" s="1"/>
  <c r="Q3109" i="1"/>
  <c r="P3109" i="1"/>
  <c r="M3109" i="1"/>
  <c r="K3109" i="1"/>
  <c r="G3109" i="1"/>
  <c r="B3109" i="1"/>
  <c r="N3109" i="1" s="1"/>
  <c r="O3108" i="1"/>
  <c r="G3108" i="1"/>
  <c r="B3108" i="1"/>
  <c r="N3107" i="1"/>
  <c r="L3107" i="1"/>
  <c r="K3107" i="1"/>
  <c r="J3107" i="1"/>
  <c r="I3107" i="1"/>
  <c r="G3107" i="1"/>
  <c r="B3107" i="1"/>
  <c r="Q3107" i="1" s="1"/>
  <c r="G3106" i="1"/>
  <c r="B3106" i="1"/>
  <c r="P3106" i="1" s="1"/>
  <c r="Q3105" i="1"/>
  <c r="P3105" i="1"/>
  <c r="N3105" i="1"/>
  <c r="M3105" i="1"/>
  <c r="L3105" i="1"/>
  <c r="I3105" i="1"/>
  <c r="G3105" i="1"/>
  <c r="B3105" i="1"/>
  <c r="N3104" i="1"/>
  <c r="G3104" i="1"/>
  <c r="B3104" i="1"/>
  <c r="Q3104" i="1" s="1"/>
  <c r="P3103" i="1"/>
  <c r="J3103" i="1"/>
  <c r="G3103" i="1"/>
  <c r="B3103" i="1"/>
  <c r="Q3103" i="1" s="1"/>
  <c r="N3102" i="1"/>
  <c r="L3102" i="1"/>
  <c r="G3102" i="1"/>
  <c r="B3102" i="1"/>
  <c r="P3102" i="1" s="1"/>
  <c r="Q3101" i="1"/>
  <c r="P3101" i="1"/>
  <c r="O3101" i="1"/>
  <c r="N3101" i="1"/>
  <c r="M3101" i="1"/>
  <c r="L3101" i="1"/>
  <c r="K3101" i="1"/>
  <c r="J3101" i="1"/>
  <c r="I3101" i="1"/>
  <c r="G3101" i="1"/>
  <c r="B3101" i="1"/>
  <c r="Q3100" i="1"/>
  <c r="P3100" i="1"/>
  <c r="O3100" i="1"/>
  <c r="N3100" i="1"/>
  <c r="M3100" i="1"/>
  <c r="L3100" i="1"/>
  <c r="K3100" i="1"/>
  <c r="J3100" i="1"/>
  <c r="I3100" i="1"/>
  <c r="G3100" i="1"/>
  <c r="B3100" i="1"/>
  <c r="P3099" i="1"/>
  <c r="O3099" i="1"/>
  <c r="N3099" i="1"/>
  <c r="L3099" i="1"/>
  <c r="K3099" i="1"/>
  <c r="J3099" i="1"/>
  <c r="G3099" i="1"/>
  <c r="B3099" i="1"/>
  <c r="Q3098" i="1"/>
  <c r="I3098" i="1"/>
  <c r="G3098" i="1"/>
  <c r="B3098" i="1"/>
  <c r="N3098" i="1" s="1"/>
  <c r="Q3097" i="1"/>
  <c r="N3097" i="1"/>
  <c r="K3097" i="1"/>
  <c r="G3097" i="1"/>
  <c r="B3097" i="1"/>
  <c r="P3097" i="1" s="1"/>
  <c r="Q3096" i="1"/>
  <c r="P3096" i="1"/>
  <c r="O3096" i="1"/>
  <c r="N3096" i="1"/>
  <c r="M3096" i="1"/>
  <c r="K3096" i="1"/>
  <c r="J3096" i="1"/>
  <c r="I3096" i="1"/>
  <c r="G3096" i="1"/>
  <c r="B3096" i="1"/>
  <c r="L3096" i="1" s="1"/>
  <c r="Q3095" i="1"/>
  <c r="P3095" i="1"/>
  <c r="O3095" i="1"/>
  <c r="N3095" i="1"/>
  <c r="M3095" i="1"/>
  <c r="L3095" i="1"/>
  <c r="J3095" i="1"/>
  <c r="I3095" i="1"/>
  <c r="G3095" i="1"/>
  <c r="B3095" i="1"/>
  <c r="K3095" i="1" s="1"/>
  <c r="Q3094" i="1"/>
  <c r="N3094" i="1"/>
  <c r="M3094" i="1"/>
  <c r="L3094" i="1"/>
  <c r="K3094" i="1"/>
  <c r="I3094" i="1"/>
  <c r="G3094" i="1"/>
  <c r="B3094" i="1"/>
  <c r="J3094" i="1" s="1"/>
  <c r="P3093" i="1"/>
  <c r="N3093" i="1"/>
  <c r="J3093" i="1"/>
  <c r="G3093" i="1"/>
  <c r="B3093" i="1"/>
  <c r="O3093" i="1" s="1"/>
  <c r="Q3092" i="1"/>
  <c r="M3092" i="1"/>
  <c r="K3092" i="1"/>
  <c r="G3092" i="1"/>
  <c r="B3092" i="1"/>
  <c r="P3092" i="1" s="1"/>
  <c r="Q3091" i="1"/>
  <c r="P3091" i="1"/>
  <c r="O3091" i="1"/>
  <c r="N3091" i="1"/>
  <c r="M3091" i="1"/>
  <c r="L3091" i="1"/>
  <c r="K3091" i="1"/>
  <c r="J3091" i="1"/>
  <c r="I3091" i="1"/>
  <c r="G3091" i="1"/>
  <c r="B3091" i="1"/>
  <c r="Q3090" i="1"/>
  <c r="P3090" i="1"/>
  <c r="O3090" i="1"/>
  <c r="N3090" i="1"/>
  <c r="M3090" i="1"/>
  <c r="L3090" i="1"/>
  <c r="K3090" i="1"/>
  <c r="J3090" i="1"/>
  <c r="I3090" i="1"/>
  <c r="G3090" i="1"/>
  <c r="B3090" i="1"/>
  <c r="N3089" i="1"/>
  <c r="G3089" i="1"/>
  <c r="B3089" i="1"/>
  <c r="L3088" i="1"/>
  <c r="G3088" i="1"/>
  <c r="B3088" i="1"/>
  <c r="P3088" i="1" s="1"/>
  <c r="P3087" i="1"/>
  <c r="K3087" i="1"/>
  <c r="J3087" i="1"/>
  <c r="G3087" i="1"/>
  <c r="B3087" i="1"/>
  <c r="O3087" i="1" s="1"/>
  <c r="P3086" i="1"/>
  <c r="M3086" i="1"/>
  <c r="I3086" i="1"/>
  <c r="G3086" i="1"/>
  <c r="B3086" i="1"/>
  <c r="N3086" i="1" s="1"/>
  <c r="N3085" i="1"/>
  <c r="K3085" i="1"/>
  <c r="G3085" i="1"/>
  <c r="B3085" i="1"/>
  <c r="M3085" i="1" s="1"/>
  <c r="Q3084" i="1"/>
  <c r="P3084" i="1"/>
  <c r="O3084" i="1"/>
  <c r="N3084" i="1"/>
  <c r="M3084" i="1"/>
  <c r="K3084" i="1"/>
  <c r="J3084" i="1"/>
  <c r="I3084" i="1"/>
  <c r="G3084" i="1"/>
  <c r="B3084" i="1"/>
  <c r="L3084" i="1" s="1"/>
  <c r="I3083" i="1"/>
  <c r="G3083" i="1"/>
  <c r="B3083" i="1"/>
  <c r="P3083" i="1" s="1"/>
  <c r="G3082" i="1"/>
  <c r="B3082" i="1"/>
  <c r="P3081" i="1"/>
  <c r="L3081" i="1"/>
  <c r="K3081" i="1"/>
  <c r="G3081" i="1"/>
  <c r="B3081" i="1"/>
  <c r="I3081" i="1" s="1"/>
  <c r="P3080" i="1"/>
  <c r="N3080" i="1"/>
  <c r="J3080" i="1"/>
  <c r="I3080" i="1"/>
  <c r="G3080" i="1"/>
  <c r="B3080" i="1"/>
  <c r="K3080" i="1" s="1"/>
  <c r="Q3079" i="1"/>
  <c r="P3079" i="1"/>
  <c r="O3079" i="1"/>
  <c r="N3079" i="1"/>
  <c r="M3079" i="1"/>
  <c r="L3079" i="1"/>
  <c r="K3079" i="1"/>
  <c r="J3079" i="1"/>
  <c r="I3079" i="1"/>
  <c r="G3079" i="1"/>
  <c r="B3079" i="1"/>
  <c r="G3078" i="1"/>
  <c r="B3078" i="1"/>
  <c r="P3077" i="1"/>
  <c r="O3077" i="1"/>
  <c r="N3077" i="1"/>
  <c r="L3077" i="1"/>
  <c r="J3077" i="1"/>
  <c r="G3077" i="1"/>
  <c r="B3077" i="1"/>
  <c r="Q3077" i="1" s="1"/>
  <c r="Q3076" i="1"/>
  <c r="O3076" i="1"/>
  <c r="N3076" i="1"/>
  <c r="M3076" i="1"/>
  <c r="L3076" i="1"/>
  <c r="K3076" i="1"/>
  <c r="J3076" i="1"/>
  <c r="I3076" i="1"/>
  <c r="G3076" i="1"/>
  <c r="B3076" i="1"/>
  <c r="P3076" i="1" s="1"/>
  <c r="P3075" i="1"/>
  <c r="N3075" i="1"/>
  <c r="M3075" i="1"/>
  <c r="L3075" i="1"/>
  <c r="K3075" i="1"/>
  <c r="J3075" i="1"/>
  <c r="G3075" i="1"/>
  <c r="B3075" i="1"/>
  <c r="O3075" i="1" s="1"/>
  <c r="Q3074" i="1"/>
  <c r="M3074" i="1"/>
  <c r="L3074" i="1"/>
  <c r="K3074" i="1"/>
  <c r="J3074" i="1"/>
  <c r="I3074" i="1"/>
  <c r="G3074" i="1"/>
  <c r="B3074" i="1"/>
  <c r="N3074" i="1" s="1"/>
  <c r="J3073" i="1"/>
  <c r="G3073" i="1"/>
  <c r="B3073" i="1"/>
  <c r="Q3073" i="1" s="1"/>
  <c r="G3072" i="1"/>
  <c r="B3072" i="1"/>
  <c r="Q3071" i="1"/>
  <c r="P3071" i="1"/>
  <c r="O3071" i="1"/>
  <c r="M3071" i="1"/>
  <c r="J3071" i="1"/>
  <c r="G3071" i="1"/>
  <c r="B3071" i="1"/>
  <c r="K3071" i="1" s="1"/>
  <c r="Q3070" i="1"/>
  <c r="P3070" i="1"/>
  <c r="O3070" i="1"/>
  <c r="N3070" i="1"/>
  <c r="M3070" i="1"/>
  <c r="L3070" i="1"/>
  <c r="K3070" i="1"/>
  <c r="I3070" i="1"/>
  <c r="G3070" i="1"/>
  <c r="B3070" i="1"/>
  <c r="J3070" i="1" s="1"/>
  <c r="P3069" i="1"/>
  <c r="O3069" i="1"/>
  <c r="N3069" i="1"/>
  <c r="M3069" i="1"/>
  <c r="L3069" i="1"/>
  <c r="K3069" i="1"/>
  <c r="G3069" i="1"/>
  <c r="B3069" i="1"/>
  <c r="I3069" i="1" s="1"/>
  <c r="L3068" i="1"/>
  <c r="I3068" i="1"/>
  <c r="G3068" i="1"/>
  <c r="B3068" i="1"/>
  <c r="Q3068" i="1" s="1"/>
  <c r="Q3067" i="1"/>
  <c r="P3067" i="1"/>
  <c r="O3067" i="1"/>
  <c r="N3067" i="1"/>
  <c r="M3067" i="1"/>
  <c r="L3067" i="1"/>
  <c r="K3067" i="1"/>
  <c r="J3067" i="1"/>
  <c r="I3067" i="1"/>
  <c r="G3067" i="1"/>
  <c r="B3067" i="1"/>
  <c r="J3066" i="1"/>
  <c r="G3066" i="1"/>
  <c r="B3066" i="1"/>
  <c r="O3065" i="1"/>
  <c r="G3065" i="1"/>
  <c r="B3065" i="1"/>
  <c r="M3065" i="1" s="1"/>
  <c r="Q3064" i="1"/>
  <c r="O3064" i="1"/>
  <c r="M3064" i="1"/>
  <c r="K3064" i="1"/>
  <c r="G3064" i="1"/>
  <c r="B3064" i="1"/>
  <c r="Q3063" i="1"/>
  <c r="P3063" i="1"/>
  <c r="N3063" i="1"/>
  <c r="M3063" i="1"/>
  <c r="L3063" i="1"/>
  <c r="K3063" i="1"/>
  <c r="J3063" i="1"/>
  <c r="I3063" i="1"/>
  <c r="G3063" i="1"/>
  <c r="B3063" i="1"/>
  <c r="O3063" i="1" s="1"/>
  <c r="L3062" i="1"/>
  <c r="G3062" i="1"/>
  <c r="B3062" i="1"/>
  <c r="P3062" i="1" s="1"/>
  <c r="G3061" i="1"/>
  <c r="B3061" i="1"/>
  <c r="P3060" i="1"/>
  <c r="G3060" i="1"/>
  <c r="B3060" i="1"/>
  <c r="K3060" i="1" s="1"/>
  <c r="G3059" i="1"/>
  <c r="B3059" i="1"/>
  <c r="Q3058" i="1"/>
  <c r="G3058" i="1"/>
  <c r="B3058" i="1"/>
  <c r="O3058" i="1" s="1"/>
  <c r="G3057" i="1"/>
  <c r="B3057" i="1"/>
  <c r="Q3056" i="1"/>
  <c r="K3056" i="1"/>
  <c r="G3056" i="1"/>
  <c r="B3056" i="1"/>
  <c r="P3056" i="1" s="1"/>
  <c r="Q3055" i="1"/>
  <c r="P3055" i="1"/>
  <c r="O3055" i="1"/>
  <c r="N3055" i="1"/>
  <c r="L3055" i="1"/>
  <c r="J3055" i="1"/>
  <c r="G3055" i="1"/>
  <c r="B3055" i="1"/>
  <c r="M3055" i="1" s="1"/>
  <c r="Q3054" i="1"/>
  <c r="P3054" i="1"/>
  <c r="O3054" i="1"/>
  <c r="N3054" i="1"/>
  <c r="M3054" i="1"/>
  <c r="L3054" i="1"/>
  <c r="K3054" i="1"/>
  <c r="J3054" i="1"/>
  <c r="I3054" i="1"/>
  <c r="G3054" i="1"/>
  <c r="B3054" i="1"/>
  <c r="Q3053" i="1"/>
  <c r="P3053" i="1"/>
  <c r="O3053" i="1"/>
  <c r="N3053" i="1"/>
  <c r="M3053" i="1"/>
  <c r="L3053" i="1"/>
  <c r="K3053" i="1"/>
  <c r="J3053" i="1"/>
  <c r="I3053" i="1"/>
  <c r="G3053" i="1"/>
  <c r="B3053" i="1"/>
  <c r="K3052" i="1"/>
  <c r="G3052" i="1"/>
  <c r="B3052" i="1"/>
  <c r="O3052" i="1" s="1"/>
  <c r="O3051" i="1"/>
  <c r="N3051" i="1"/>
  <c r="M3051" i="1"/>
  <c r="L3051" i="1"/>
  <c r="K3051" i="1"/>
  <c r="J3051" i="1"/>
  <c r="G3051" i="1"/>
  <c r="B3051" i="1"/>
  <c r="I3051" i="1" s="1"/>
  <c r="Q3050" i="1"/>
  <c r="N3050" i="1"/>
  <c r="M3050" i="1"/>
  <c r="L3050" i="1"/>
  <c r="K3050" i="1"/>
  <c r="J3050" i="1"/>
  <c r="I3050" i="1"/>
  <c r="G3050" i="1"/>
  <c r="B3050" i="1"/>
  <c r="Q3049" i="1"/>
  <c r="P3049" i="1"/>
  <c r="M3049" i="1"/>
  <c r="L3049" i="1"/>
  <c r="K3049" i="1"/>
  <c r="J3049" i="1"/>
  <c r="I3049" i="1"/>
  <c r="G3049" i="1"/>
  <c r="B3049" i="1"/>
  <c r="O3049" i="1" s="1"/>
  <c r="Q3048" i="1"/>
  <c r="P3048" i="1"/>
  <c r="J3048" i="1"/>
  <c r="I3048" i="1"/>
  <c r="G3048" i="1"/>
  <c r="B3048" i="1"/>
  <c r="O3048" i="1" s="1"/>
  <c r="P3047" i="1"/>
  <c r="K3047" i="1"/>
  <c r="J3047" i="1"/>
  <c r="G3047" i="1"/>
  <c r="B3047" i="1"/>
  <c r="O3047" i="1" s="1"/>
  <c r="G3046" i="1"/>
  <c r="B3046" i="1"/>
  <c r="Q3045" i="1"/>
  <c r="I3045" i="1"/>
  <c r="G3045" i="1"/>
  <c r="B3045" i="1"/>
  <c r="P3045" i="1" s="1"/>
  <c r="Q3044" i="1"/>
  <c r="M3044" i="1"/>
  <c r="L3044" i="1"/>
  <c r="G3044" i="1"/>
  <c r="B3044" i="1"/>
  <c r="P3044" i="1" s="1"/>
  <c r="G3043" i="1"/>
  <c r="B3043" i="1"/>
  <c r="Q3042" i="1"/>
  <c r="P3042" i="1"/>
  <c r="O3042" i="1"/>
  <c r="N3042" i="1"/>
  <c r="M3042" i="1"/>
  <c r="L3042" i="1"/>
  <c r="K3042" i="1"/>
  <c r="J3042" i="1"/>
  <c r="I3042" i="1"/>
  <c r="G3042" i="1"/>
  <c r="B3042" i="1"/>
  <c r="Q3041" i="1"/>
  <c r="P3041" i="1"/>
  <c r="O3041" i="1"/>
  <c r="N3041" i="1"/>
  <c r="M3041" i="1"/>
  <c r="L3041" i="1"/>
  <c r="K3041" i="1"/>
  <c r="J3041" i="1"/>
  <c r="I3041" i="1"/>
  <c r="G3041" i="1"/>
  <c r="B3041" i="1"/>
  <c r="P3040" i="1"/>
  <c r="O3040" i="1"/>
  <c r="I3040" i="1"/>
  <c r="G3040" i="1"/>
  <c r="B3040" i="1"/>
  <c r="N3040" i="1" s="1"/>
  <c r="L3039" i="1"/>
  <c r="K3039" i="1"/>
  <c r="G3039" i="1"/>
  <c r="B3039" i="1"/>
  <c r="O3039" i="1" s="1"/>
  <c r="G3038" i="1"/>
  <c r="B3038" i="1"/>
  <c r="Q3037" i="1"/>
  <c r="P3037" i="1"/>
  <c r="M3037" i="1"/>
  <c r="L3037" i="1"/>
  <c r="K3037" i="1"/>
  <c r="J3037" i="1"/>
  <c r="I3037" i="1"/>
  <c r="G3037" i="1"/>
  <c r="B3037" i="1"/>
  <c r="O3037" i="1" s="1"/>
  <c r="P3036" i="1"/>
  <c r="O3036" i="1"/>
  <c r="J3036" i="1"/>
  <c r="I3036" i="1"/>
  <c r="G3036" i="1"/>
  <c r="B3036" i="1"/>
  <c r="Q3036" i="1" s="1"/>
  <c r="P3035" i="1"/>
  <c r="O3035" i="1"/>
  <c r="N3035" i="1"/>
  <c r="J3035" i="1"/>
  <c r="I3035" i="1"/>
  <c r="G3035" i="1"/>
  <c r="B3035" i="1"/>
  <c r="Q3034" i="1"/>
  <c r="O3034" i="1"/>
  <c r="N3034" i="1"/>
  <c r="M3034" i="1"/>
  <c r="J3034" i="1"/>
  <c r="I3034" i="1"/>
  <c r="G3034" i="1"/>
  <c r="B3034" i="1"/>
  <c r="Q3033" i="1"/>
  <c r="P3033" i="1"/>
  <c r="L3033" i="1"/>
  <c r="I3033" i="1"/>
  <c r="G3033" i="1"/>
  <c r="B3033" i="1"/>
  <c r="N3033" i="1" s="1"/>
  <c r="Q3032" i="1"/>
  <c r="P3032" i="1"/>
  <c r="O3032" i="1"/>
  <c r="L3032" i="1"/>
  <c r="K3032" i="1"/>
  <c r="G3032" i="1"/>
  <c r="B3032" i="1"/>
  <c r="G3031" i="1"/>
  <c r="B3031" i="1"/>
  <c r="Q3030" i="1"/>
  <c r="P3030" i="1"/>
  <c r="O3030" i="1"/>
  <c r="N3030" i="1"/>
  <c r="M3030" i="1"/>
  <c r="L3030" i="1"/>
  <c r="K3030" i="1"/>
  <c r="J3030" i="1"/>
  <c r="I3030" i="1"/>
  <c r="G3030" i="1"/>
  <c r="B3030" i="1"/>
  <c r="Q3029" i="1"/>
  <c r="P3029" i="1"/>
  <c r="O3029" i="1"/>
  <c r="N3029" i="1"/>
  <c r="M3029" i="1"/>
  <c r="L3029" i="1"/>
  <c r="K3029" i="1"/>
  <c r="J3029" i="1"/>
  <c r="I3029" i="1"/>
  <c r="G3029" i="1"/>
  <c r="B3029" i="1"/>
  <c r="O3028" i="1"/>
  <c r="N3028" i="1"/>
  <c r="K3028" i="1"/>
  <c r="G3028" i="1"/>
  <c r="B3028" i="1"/>
  <c r="P3028" i="1" s="1"/>
  <c r="O3027" i="1"/>
  <c r="N3027" i="1"/>
  <c r="K3027" i="1"/>
  <c r="J3027" i="1"/>
  <c r="G3027" i="1"/>
  <c r="B3027" i="1"/>
  <c r="G3026" i="1"/>
  <c r="B3026" i="1"/>
  <c r="Q3025" i="1"/>
  <c r="P3025" i="1"/>
  <c r="M3025" i="1"/>
  <c r="L3025" i="1"/>
  <c r="K3025" i="1"/>
  <c r="J3025" i="1"/>
  <c r="I3025" i="1"/>
  <c r="G3025" i="1"/>
  <c r="B3025" i="1"/>
  <c r="O3025" i="1" s="1"/>
  <c r="O3024" i="1"/>
  <c r="L3024" i="1"/>
  <c r="I3024" i="1"/>
  <c r="G3024" i="1"/>
  <c r="B3024" i="1"/>
  <c r="Q3024" i="1" s="1"/>
  <c r="P3023" i="1"/>
  <c r="O3023" i="1"/>
  <c r="N3023" i="1"/>
  <c r="I3023" i="1"/>
  <c r="G3023" i="1"/>
  <c r="B3023" i="1"/>
  <c r="Q3022" i="1"/>
  <c r="P3022" i="1"/>
  <c r="O3022" i="1"/>
  <c r="N3022" i="1"/>
  <c r="M3022" i="1"/>
  <c r="J3022" i="1"/>
  <c r="I3022" i="1"/>
  <c r="G3022" i="1"/>
  <c r="B3022" i="1"/>
  <c r="Q3021" i="1"/>
  <c r="P3021" i="1"/>
  <c r="G3021" i="1"/>
  <c r="B3021" i="1"/>
  <c r="O3021" i="1" s="1"/>
  <c r="N3020" i="1"/>
  <c r="M3020" i="1"/>
  <c r="G3020" i="1"/>
  <c r="B3020" i="1"/>
  <c r="Q3020" i="1" s="1"/>
  <c r="Q3019" i="1"/>
  <c r="P3019" i="1"/>
  <c r="O3019" i="1"/>
  <c r="N3019" i="1"/>
  <c r="K3019" i="1"/>
  <c r="J3019" i="1"/>
  <c r="G3019" i="1"/>
  <c r="B3019" i="1"/>
  <c r="I3019" i="1" s="1"/>
  <c r="Q3018" i="1"/>
  <c r="P3018" i="1"/>
  <c r="O3018" i="1"/>
  <c r="N3018" i="1"/>
  <c r="M3018" i="1"/>
  <c r="L3018" i="1"/>
  <c r="K3018" i="1"/>
  <c r="J3018" i="1"/>
  <c r="I3018" i="1"/>
  <c r="G3018" i="1"/>
  <c r="B3018" i="1"/>
  <c r="Q3017" i="1"/>
  <c r="P3017" i="1"/>
  <c r="O3017" i="1"/>
  <c r="N3017" i="1"/>
  <c r="M3017" i="1"/>
  <c r="L3017" i="1"/>
  <c r="K3017" i="1"/>
  <c r="J3017" i="1"/>
  <c r="I3017" i="1"/>
  <c r="G3017" i="1"/>
  <c r="B3017" i="1"/>
  <c r="O3016" i="1"/>
  <c r="N3016" i="1"/>
  <c r="M3016" i="1"/>
  <c r="L3016" i="1"/>
  <c r="K3016" i="1"/>
  <c r="J3016" i="1"/>
  <c r="I3016" i="1"/>
  <c r="G3016" i="1"/>
  <c r="B3016" i="1"/>
  <c r="Q3016" i="1" s="1"/>
  <c r="O3015" i="1"/>
  <c r="N3015" i="1"/>
  <c r="G3015" i="1"/>
  <c r="B3015" i="1"/>
  <c r="M3015" i="1" s="1"/>
  <c r="L3014" i="1"/>
  <c r="K3014" i="1"/>
  <c r="G3014" i="1"/>
  <c r="B3014" i="1"/>
  <c r="Q3014" i="1" s="1"/>
  <c r="Q3013" i="1"/>
  <c r="P3013" i="1"/>
  <c r="M3013" i="1"/>
  <c r="L3013" i="1"/>
  <c r="J3013" i="1"/>
  <c r="I3013" i="1"/>
  <c r="G3013" i="1"/>
  <c r="B3013" i="1"/>
  <c r="P3012" i="1"/>
  <c r="O3012" i="1"/>
  <c r="L3012" i="1"/>
  <c r="K3012" i="1"/>
  <c r="J3012" i="1"/>
  <c r="I3012" i="1"/>
  <c r="G3012" i="1"/>
  <c r="B3012" i="1"/>
  <c r="Q3012" i="1" s="1"/>
  <c r="Q3011" i="1"/>
  <c r="G3011" i="1"/>
  <c r="B3011" i="1"/>
  <c r="P3011" i="1" s="1"/>
  <c r="N3010" i="1"/>
  <c r="M3010" i="1"/>
  <c r="G3010" i="1"/>
  <c r="B3010" i="1"/>
  <c r="Q3010" i="1" s="1"/>
  <c r="Q3009" i="1"/>
  <c r="P3009" i="1"/>
  <c r="O3009" i="1"/>
  <c r="N3009" i="1"/>
  <c r="L3009" i="1"/>
  <c r="I3009" i="1"/>
  <c r="G3009" i="1"/>
  <c r="B3009" i="1"/>
  <c r="P3008" i="1"/>
  <c r="O3008" i="1"/>
  <c r="N3008" i="1"/>
  <c r="M3008" i="1"/>
  <c r="L3008" i="1"/>
  <c r="K3008" i="1"/>
  <c r="G3008" i="1"/>
  <c r="B3008" i="1"/>
  <c r="Q3008" i="1" s="1"/>
  <c r="Q3007" i="1"/>
  <c r="P3007" i="1"/>
  <c r="L3007" i="1"/>
  <c r="G3007" i="1"/>
  <c r="B3007" i="1"/>
  <c r="I3007" i="1" s="1"/>
  <c r="Q3006" i="1"/>
  <c r="P3006" i="1"/>
  <c r="O3006" i="1"/>
  <c r="N3006" i="1"/>
  <c r="M3006" i="1"/>
  <c r="L3006" i="1"/>
  <c r="K3006" i="1"/>
  <c r="J3006" i="1"/>
  <c r="I3006" i="1"/>
  <c r="G3006" i="1"/>
  <c r="B3006" i="1"/>
  <c r="Q3005" i="1"/>
  <c r="P3005" i="1"/>
  <c r="O3005" i="1"/>
  <c r="N3005" i="1"/>
  <c r="M3005" i="1"/>
  <c r="L3005" i="1"/>
  <c r="K3005" i="1"/>
  <c r="J3005" i="1"/>
  <c r="I3005" i="1"/>
  <c r="G3005" i="1"/>
  <c r="B3005" i="1"/>
  <c r="G3004" i="1"/>
  <c r="B3004" i="1"/>
  <c r="O3003" i="1"/>
  <c r="N3003" i="1"/>
  <c r="M3003" i="1"/>
  <c r="L3003" i="1"/>
  <c r="J3003" i="1"/>
  <c r="I3003" i="1"/>
  <c r="G3003" i="1"/>
  <c r="B3003" i="1"/>
  <c r="N3002" i="1"/>
  <c r="M3002" i="1"/>
  <c r="L3002" i="1"/>
  <c r="K3002" i="1"/>
  <c r="J3002" i="1"/>
  <c r="I3002" i="1"/>
  <c r="G3002" i="1"/>
  <c r="B3002" i="1"/>
  <c r="Q3002" i="1" s="1"/>
  <c r="Q3001" i="1"/>
  <c r="P3001" i="1"/>
  <c r="G3001" i="1"/>
  <c r="B3001" i="1"/>
  <c r="J3001" i="1" s="1"/>
  <c r="Q3000" i="1"/>
  <c r="L3000" i="1"/>
  <c r="K3000" i="1"/>
  <c r="G3000" i="1"/>
  <c r="B3000" i="1"/>
  <c r="Q2999" i="1"/>
  <c r="P2999" i="1"/>
  <c r="O2999" i="1"/>
  <c r="N2999" i="1"/>
  <c r="K2999" i="1"/>
  <c r="J2999" i="1"/>
  <c r="I2999" i="1"/>
  <c r="G2999" i="1"/>
  <c r="B2999" i="1"/>
  <c r="L2999" i="1" s="1"/>
  <c r="P2998" i="1"/>
  <c r="O2998" i="1"/>
  <c r="G2998" i="1"/>
  <c r="B2998" i="1"/>
  <c r="O2997" i="1"/>
  <c r="N2997" i="1"/>
  <c r="M2997" i="1"/>
  <c r="L2997" i="1"/>
  <c r="K2997" i="1"/>
  <c r="I2997" i="1"/>
  <c r="G2997" i="1"/>
  <c r="B2997" i="1"/>
  <c r="J2997" i="1" s="1"/>
  <c r="L2996" i="1"/>
  <c r="K2996" i="1"/>
  <c r="G2996" i="1"/>
  <c r="B2996" i="1"/>
  <c r="G2995" i="1"/>
  <c r="B2995" i="1"/>
  <c r="Q2994" i="1"/>
  <c r="N2994" i="1"/>
  <c r="M2994" i="1"/>
  <c r="I2994" i="1"/>
  <c r="G2994" i="1"/>
  <c r="B2994" i="1"/>
  <c r="J2994" i="1" s="1"/>
  <c r="G2993" i="1"/>
  <c r="B2993" i="1"/>
  <c r="G2992" i="1"/>
  <c r="B2992" i="1"/>
  <c r="Q2992" i="1" s="1"/>
  <c r="Q2991" i="1"/>
  <c r="P2991" i="1"/>
  <c r="O2991" i="1"/>
  <c r="N2991" i="1"/>
  <c r="K2991" i="1"/>
  <c r="J2991" i="1"/>
  <c r="G2991" i="1"/>
  <c r="B2991" i="1"/>
  <c r="M2991" i="1" s="1"/>
  <c r="Q2990" i="1"/>
  <c r="P2990" i="1"/>
  <c r="O2990" i="1"/>
  <c r="N2990" i="1"/>
  <c r="M2990" i="1"/>
  <c r="K2990" i="1"/>
  <c r="J2990" i="1"/>
  <c r="I2990" i="1"/>
  <c r="G2990" i="1"/>
  <c r="B2990" i="1"/>
  <c r="L2990" i="1" s="1"/>
  <c r="Q2989" i="1"/>
  <c r="P2989" i="1"/>
  <c r="O2989" i="1"/>
  <c r="N2989" i="1"/>
  <c r="M2989" i="1"/>
  <c r="L2989" i="1"/>
  <c r="J2989" i="1"/>
  <c r="I2989" i="1"/>
  <c r="G2989" i="1"/>
  <c r="B2989" i="1"/>
  <c r="K2989" i="1" s="1"/>
  <c r="P2988" i="1"/>
  <c r="G2988" i="1"/>
  <c r="B2988" i="1"/>
  <c r="O2988" i="1" s="1"/>
  <c r="N2987" i="1"/>
  <c r="L2987" i="1"/>
  <c r="K2987" i="1"/>
  <c r="G2987" i="1"/>
  <c r="B2987" i="1"/>
  <c r="Q2986" i="1"/>
  <c r="N2986" i="1"/>
  <c r="M2986" i="1"/>
  <c r="L2986" i="1"/>
  <c r="K2986" i="1"/>
  <c r="J2986" i="1"/>
  <c r="I2986" i="1"/>
  <c r="G2986" i="1"/>
  <c r="B2986" i="1"/>
  <c r="P2986" i="1" s="1"/>
  <c r="Q2985" i="1"/>
  <c r="P2985" i="1"/>
  <c r="O2985" i="1"/>
  <c r="N2985" i="1"/>
  <c r="M2985" i="1"/>
  <c r="L2985" i="1"/>
  <c r="K2985" i="1"/>
  <c r="J2985" i="1"/>
  <c r="I2985" i="1"/>
  <c r="G2985" i="1"/>
  <c r="B2985" i="1"/>
  <c r="G2984" i="1"/>
  <c r="B2984" i="1"/>
  <c r="P2984" i="1" s="1"/>
  <c r="O2983" i="1"/>
  <c r="N2983" i="1"/>
  <c r="K2983" i="1"/>
  <c r="J2983" i="1"/>
  <c r="I2983" i="1"/>
  <c r="G2983" i="1"/>
  <c r="B2983" i="1"/>
  <c r="I2982" i="1"/>
  <c r="G2982" i="1"/>
  <c r="B2982" i="1"/>
  <c r="Q2982" i="1" s="1"/>
  <c r="P2981" i="1"/>
  <c r="M2981" i="1"/>
  <c r="G2981" i="1"/>
  <c r="B2981" i="1"/>
  <c r="O2980" i="1"/>
  <c r="K2980" i="1"/>
  <c r="G2980" i="1"/>
  <c r="B2980" i="1"/>
  <c r="Q2980" i="1" s="1"/>
  <c r="G2979" i="1"/>
  <c r="B2979" i="1"/>
  <c r="Q2979" i="1" s="1"/>
  <c r="Q2978" i="1"/>
  <c r="P2978" i="1"/>
  <c r="O2978" i="1"/>
  <c r="N2978" i="1"/>
  <c r="M2978" i="1"/>
  <c r="K2978" i="1"/>
  <c r="J2978" i="1"/>
  <c r="I2978" i="1"/>
  <c r="G2978" i="1"/>
  <c r="B2978" i="1"/>
  <c r="L2978" i="1" s="1"/>
  <c r="Q2977" i="1"/>
  <c r="P2977" i="1"/>
  <c r="O2977" i="1"/>
  <c r="N2977" i="1"/>
  <c r="M2977" i="1"/>
  <c r="L2977" i="1"/>
  <c r="J2977" i="1"/>
  <c r="I2977" i="1"/>
  <c r="G2977" i="1"/>
  <c r="B2977" i="1"/>
  <c r="K2977" i="1" s="1"/>
  <c r="M2976" i="1"/>
  <c r="G2976" i="1"/>
  <c r="B2976" i="1"/>
  <c r="P2976" i="1" s="1"/>
  <c r="M2975" i="1"/>
  <c r="L2975" i="1"/>
  <c r="G2975" i="1"/>
  <c r="B2975" i="1"/>
  <c r="O2975" i="1" s="1"/>
  <c r="Q2974" i="1"/>
  <c r="M2974" i="1"/>
  <c r="L2974" i="1"/>
  <c r="I2974" i="1"/>
  <c r="G2974" i="1"/>
  <c r="B2974" i="1"/>
  <c r="Q2973" i="1"/>
  <c r="P2973" i="1"/>
  <c r="O2973" i="1"/>
  <c r="N2973" i="1"/>
  <c r="M2973" i="1"/>
  <c r="L2973" i="1"/>
  <c r="K2973" i="1"/>
  <c r="J2973" i="1"/>
  <c r="I2973" i="1"/>
  <c r="G2973" i="1"/>
  <c r="B2973" i="1"/>
  <c r="Q2972" i="1"/>
  <c r="O2972" i="1"/>
  <c r="L2972" i="1"/>
  <c r="K2972" i="1"/>
  <c r="J2972" i="1"/>
  <c r="I2972" i="1"/>
  <c r="G2972" i="1"/>
  <c r="B2972" i="1"/>
  <c r="P2972" i="1" s="1"/>
  <c r="I2971" i="1"/>
  <c r="G2971" i="1"/>
  <c r="B2971" i="1"/>
  <c r="P2971" i="1" s="1"/>
  <c r="O2970" i="1"/>
  <c r="N2970" i="1"/>
  <c r="G2970" i="1"/>
  <c r="B2970" i="1"/>
  <c r="P2969" i="1"/>
  <c r="N2969" i="1"/>
  <c r="M2969" i="1"/>
  <c r="L2969" i="1"/>
  <c r="I2969" i="1"/>
  <c r="G2969" i="1"/>
  <c r="B2969" i="1"/>
  <c r="Q2969" i="1" s="1"/>
  <c r="K2968" i="1"/>
  <c r="G2968" i="1"/>
  <c r="B2968" i="1"/>
  <c r="Q2968" i="1" s="1"/>
  <c r="Q2967" i="1"/>
  <c r="P2967" i="1"/>
  <c r="O2967" i="1"/>
  <c r="K2967" i="1"/>
  <c r="J2967" i="1"/>
  <c r="G2967" i="1"/>
  <c r="B2967" i="1"/>
  <c r="Q2966" i="1"/>
  <c r="P2966" i="1"/>
  <c r="O2966" i="1"/>
  <c r="N2966" i="1"/>
  <c r="M2966" i="1"/>
  <c r="K2966" i="1"/>
  <c r="J2966" i="1"/>
  <c r="I2966" i="1"/>
  <c r="G2966" i="1"/>
  <c r="B2966" i="1"/>
  <c r="L2966" i="1" s="1"/>
  <c r="Q2965" i="1"/>
  <c r="P2965" i="1"/>
  <c r="O2965" i="1"/>
  <c r="N2965" i="1"/>
  <c r="M2965" i="1"/>
  <c r="L2965" i="1"/>
  <c r="J2965" i="1"/>
  <c r="I2965" i="1"/>
  <c r="G2965" i="1"/>
  <c r="B2965" i="1"/>
  <c r="K2965" i="1" s="1"/>
  <c r="L2964" i="1"/>
  <c r="I2964" i="1"/>
  <c r="G2964" i="1"/>
  <c r="B2964" i="1"/>
  <c r="P2964" i="1" s="1"/>
  <c r="G2963" i="1"/>
  <c r="B2963" i="1"/>
  <c r="O2963" i="1" s="1"/>
  <c r="N2962" i="1"/>
  <c r="L2962" i="1"/>
  <c r="K2962" i="1"/>
  <c r="G2962" i="1"/>
  <c r="B2962" i="1"/>
  <c r="Q2961" i="1"/>
  <c r="P2961" i="1"/>
  <c r="O2961" i="1"/>
  <c r="N2961" i="1"/>
  <c r="M2961" i="1"/>
  <c r="L2961" i="1"/>
  <c r="K2961" i="1"/>
  <c r="J2961" i="1"/>
  <c r="I2961" i="1"/>
  <c r="G2961" i="1"/>
  <c r="B2961" i="1"/>
  <c r="L2960" i="1"/>
  <c r="G2960" i="1"/>
  <c r="B2960" i="1"/>
  <c r="Q2960" i="1" s="1"/>
  <c r="K2959" i="1"/>
  <c r="G2959" i="1"/>
  <c r="B2959" i="1"/>
  <c r="P2959" i="1" s="1"/>
  <c r="Q2958" i="1"/>
  <c r="N2958" i="1"/>
  <c r="M2958" i="1"/>
  <c r="G2958" i="1"/>
  <c r="B2958" i="1"/>
  <c r="G2957" i="1"/>
  <c r="B2957" i="1"/>
  <c r="Q2957" i="1" s="1"/>
  <c r="M2956" i="1"/>
  <c r="G2956" i="1"/>
  <c r="B2956" i="1"/>
  <c r="Q2956" i="1" s="1"/>
  <c r="Q2955" i="1"/>
  <c r="O2955" i="1"/>
  <c r="N2955" i="1"/>
  <c r="G2955" i="1"/>
  <c r="B2955" i="1"/>
  <c r="Q2954" i="1"/>
  <c r="P2954" i="1"/>
  <c r="O2954" i="1"/>
  <c r="N2954" i="1"/>
  <c r="M2954" i="1"/>
  <c r="K2954" i="1"/>
  <c r="J2954" i="1"/>
  <c r="I2954" i="1"/>
  <c r="G2954" i="1"/>
  <c r="B2954" i="1"/>
  <c r="L2954" i="1" s="1"/>
  <c r="Q2953" i="1"/>
  <c r="P2953" i="1"/>
  <c r="O2953" i="1"/>
  <c r="N2953" i="1"/>
  <c r="M2953" i="1"/>
  <c r="L2953" i="1"/>
  <c r="J2953" i="1"/>
  <c r="I2953" i="1"/>
  <c r="G2953" i="1"/>
  <c r="B2953" i="1"/>
  <c r="K2953" i="1" s="1"/>
  <c r="L2952" i="1"/>
  <c r="G2952" i="1"/>
  <c r="B2952" i="1"/>
  <c r="J2952" i="1" s="1"/>
  <c r="P2951" i="1"/>
  <c r="G2951" i="1"/>
  <c r="B2951" i="1"/>
  <c r="O2951" i="1" s="1"/>
  <c r="Q2950" i="1"/>
  <c r="O2950" i="1"/>
  <c r="N2950" i="1"/>
  <c r="M2950" i="1"/>
  <c r="J2950" i="1"/>
  <c r="I2950" i="1"/>
  <c r="G2950" i="1"/>
  <c r="B2950" i="1"/>
  <c r="P2950" i="1" s="1"/>
  <c r="Q2949" i="1"/>
  <c r="P2949" i="1"/>
  <c r="O2949" i="1"/>
  <c r="N2949" i="1"/>
  <c r="M2949" i="1"/>
  <c r="L2949" i="1"/>
  <c r="K2949" i="1"/>
  <c r="J2949" i="1"/>
  <c r="I2949" i="1"/>
  <c r="G2949" i="1"/>
  <c r="B2949" i="1"/>
  <c r="P2948" i="1"/>
  <c r="N2948" i="1"/>
  <c r="L2948" i="1"/>
  <c r="K2948" i="1"/>
  <c r="G2948" i="1"/>
  <c r="B2948" i="1"/>
  <c r="O2948" i="1" s="1"/>
  <c r="P2947" i="1"/>
  <c r="O2947" i="1"/>
  <c r="N2947" i="1"/>
  <c r="M2947" i="1"/>
  <c r="L2947" i="1"/>
  <c r="K2947" i="1"/>
  <c r="J2947" i="1"/>
  <c r="I2947" i="1"/>
  <c r="G2947" i="1"/>
  <c r="B2947" i="1"/>
  <c r="Q2947" i="1" s="1"/>
  <c r="G2946" i="1"/>
  <c r="B2946" i="1"/>
  <c r="P2946" i="1" s="1"/>
  <c r="M2945" i="1"/>
  <c r="J2945" i="1"/>
  <c r="I2945" i="1"/>
  <c r="G2945" i="1"/>
  <c r="B2945" i="1"/>
  <c r="O2945" i="1" s="1"/>
  <c r="Q2944" i="1"/>
  <c r="P2944" i="1"/>
  <c r="G2944" i="1"/>
  <c r="B2944" i="1"/>
  <c r="N2944" i="1" s="1"/>
  <c r="Q2943" i="1"/>
  <c r="P2943" i="1"/>
  <c r="O2943" i="1"/>
  <c r="N2943" i="1"/>
  <c r="I2943" i="1"/>
  <c r="G2943" i="1"/>
  <c r="B2943" i="1"/>
  <c r="M2943" i="1" s="1"/>
  <c r="Q2942" i="1"/>
  <c r="P2942" i="1"/>
  <c r="O2942" i="1"/>
  <c r="M2942" i="1"/>
  <c r="K2942" i="1"/>
  <c r="G2942" i="1"/>
  <c r="B2942" i="1"/>
  <c r="L2942" i="1" s="1"/>
  <c r="Q2941" i="1"/>
  <c r="P2941" i="1"/>
  <c r="O2941" i="1"/>
  <c r="N2941" i="1"/>
  <c r="M2941" i="1"/>
  <c r="L2941" i="1"/>
  <c r="J2941" i="1"/>
  <c r="I2941" i="1"/>
  <c r="G2941" i="1"/>
  <c r="B2941" i="1"/>
  <c r="K2941" i="1" s="1"/>
  <c r="G2940" i="1"/>
  <c r="B2940" i="1"/>
  <c r="J2940" i="1" s="1"/>
  <c r="N2939" i="1"/>
  <c r="K2939" i="1"/>
  <c r="J2939" i="1"/>
  <c r="G2939" i="1"/>
  <c r="B2939" i="1"/>
  <c r="I2939" i="1" s="1"/>
  <c r="Q2938" i="1"/>
  <c r="P2938" i="1"/>
  <c r="I2938" i="1"/>
  <c r="G2938" i="1"/>
  <c r="B2938" i="1"/>
  <c r="O2938" i="1" s="1"/>
  <c r="Q2937" i="1"/>
  <c r="P2937" i="1"/>
  <c r="O2937" i="1"/>
  <c r="N2937" i="1"/>
  <c r="M2937" i="1"/>
  <c r="L2937" i="1"/>
  <c r="K2937" i="1"/>
  <c r="J2937" i="1"/>
  <c r="I2937" i="1"/>
  <c r="G2937" i="1"/>
  <c r="B2937" i="1"/>
  <c r="N2936" i="1"/>
  <c r="G2936" i="1"/>
  <c r="B2936" i="1"/>
  <c r="Q2936" i="1" s="1"/>
  <c r="P2935" i="1"/>
  <c r="O2935" i="1"/>
  <c r="N2935" i="1"/>
  <c r="M2935" i="1"/>
  <c r="L2935" i="1"/>
  <c r="G2935" i="1"/>
  <c r="B2935" i="1"/>
  <c r="Q2935" i="1" s="1"/>
  <c r="Q2934" i="1"/>
  <c r="O2934" i="1"/>
  <c r="N2934" i="1"/>
  <c r="M2934" i="1"/>
  <c r="L2934" i="1"/>
  <c r="K2934" i="1"/>
  <c r="J2934" i="1"/>
  <c r="G2934" i="1"/>
  <c r="B2934" i="1"/>
  <c r="P2934" i="1" s="1"/>
  <c r="Q2933" i="1"/>
  <c r="P2933" i="1"/>
  <c r="N2933" i="1"/>
  <c r="M2933" i="1"/>
  <c r="L2933" i="1"/>
  <c r="K2933" i="1"/>
  <c r="J2933" i="1"/>
  <c r="I2933" i="1"/>
  <c r="G2933" i="1"/>
  <c r="B2933" i="1"/>
  <c r="O2933" i="1" s="1"/>
  <c r="G2932" i="1"/>
  <c r="B2932" i="1"/>
  <c r="N2932" i="1" s="1"/>
  <c r="Q2931" i="1"/>
  <c r="I2931" i="1"/>
  <c r="G2931" i="1"/>
  <c r="B2931" i="1"/>
  <c r="M2931" i="1" s="1"/>
  <c r="P2930" i="1"/>
  <c r="O2930" i="1"/>
  <c r="G2930" i="1"/>
  <c r="B2930" i="1"/>
  <c r="L2930" i="1" s="1"/>
  <c r="Q2929" i="1"/>
  <c r="P2929" i="1"/>
  <c r="O2929" i="1"/>
  <c r="N2929" i="1"/>
  <c r="M2929" i="1"/>
  <c r="G2929" i="1"/>
  <c r="B2929" i="1"/>
  <c r="K2929" i="1" s="1"/>
  <c r="P2928" i="1"/>
  <c r="O2928" i="1"/>
  <c r="N2928" i="1"/>
  <c r="M2928" i="1"/>
  <c r="L2928" i="1"/>
  <c r="K2928" i="1"/>
  <c r="G2928" i="1"/>
  <c r="B2928" i="1"/>
  <c r="J2928" i="1" s="1"/>
  <c r="Q2927" i="1"/>
  <c r="P2927" i="1"/>
  <c r="O2927" i="1"/>
  <c r="N2927" i="1"/>
  <c r="M2927" i="1"/>
  <c r="L2927" i="1"/>
  <c r="K2927" i="1"/>
  <c r="J2927" i="1"/>
  <c r="G2927" i="1"/>
  <c r="B2927" i="1"/>
  <c r="I2927" i="1" s="1"/>
  <c r="G2926" i="1"/>
  <c r="B2926" i="1"/>
  <c r="L2926" i="1" s="1"/>
  <c r="Q2925" i="1"/>
  <c r="P2925" i="1"/>
  <c r="O2925" i="1"/>
  <c r="N2925" i="1"/>
  <c r="M2925" i="1"/>
  <c r="L2925" i="1"/>
  <c r="K2925" i="1"/>
  <c r="J2925" i="1"/>
  <c r="I2925" i="1"/>
  <c r="G2925" i="1"/>
  <c r="B2925" i="1"/>
  <c r="Q2924" i="1"/>
  <c r="J2924" i="1"/>
  <c r="G2924" i="1"/>
  <c r="B2924" i="1"/>
  <c r="I2924" i="1" s="1"/>
  <c r="P2923" i="1"/>
  <c r="O2923" i="1"/>
  <c r="G2923" i="1"/>
  <c r="B2923" i="1"/>
  <c r="Q2923" i="1" s="1"/>
  <c r="Q2922" i="1"/>
  <c r="O2922" i="1"/>
  <c r="N2922" i="1"/>
  <c r="M2922" i="1"/>
  <c r="I2922" i="1"/>
  <c r="G2922" i="1"/>
  <c r="B2922" i="1"/>
  <c r="P2922" i="1" s="1"/>
  <c r="Q2921" i="1"/>
  <c r="P2921" i="1"/>
  <c r="O2921" i="1"/>
  <c r="N2921" i="1"/>
  <c r="M2921" i="1"/>
  <c r="L2921" i="1"/>
  <c r="G2921" i="1"/>
  <c r="B2921" i="1"/>
  <c r="K2921" i="1" s="1"/>
  <c r="P2920" i="1"/>
  <c r="O2920" i="1"/>
  <c r="N2920" i="1"/>
  <c r="M2920" i="1"/>
  <c r="L2920" i="1"/>
  <c r="K2920" i="1"/>
  <c r="G2920" i="1"/>
  <c r="B2920" i="1"/>
  <c r="J2920" i="1" s="1"/>
  <c r="Q2919" i="1"/>
  <c r="P2919" i="1"/>
  <c r="O2919" i="1"/>
  <c r="N2919" i="1"/>
  <c r="M2919" i="1"/>
  <c r="L2919" i="1"/>
  <c r="K2919" i="1"/>
  <c r="J2919" i="1"/>
  <c r="G2919" i="1"/>
  <c r="B2919" i="1"/>
  <c r="I2919" i="1" s="1"/>
  <c r="Q2918" i="1"/>
  <c r="P2918" i="1"/>
  <c r="O2918" i="1"/>
  <c r="N2918" i="1"/>
  <c r="M2918" i="1"/>
  <c r="L2918" i="1"/>
  <c r="K2918" i="1"/>
  <c r="J2918" i="1"/>
  <c r="I2918" i="1"/>
  <c r="G2918" i="1"/>
  <c r="B2918" i="1"/>
  <c r="Q2917" i="1"/>
  <c r="P2917" i="1"/>
  <c r="O2917" i="1"/>
  <c r="N2917" i="1"/>
  <c r="M2917" i="1"/>
  <c r="L2917" i="1"/>
  <c r="K2917" i="1"/>
  <c r="J2917" i="1"/>
  <c r="I2917" i="1"/>
  <c r="G2917" i="1"/>
  <c r="B2917" i="1"/>
  <c r="G2916" i="1"/>
  <c r="B2916" i="1"/>
  <c r="G2915" i="1"/>
  <c r="B2915" i="1"/>
  <c r="Q2914" i="1"/>
  <c r="J2914" i="1"/>
  <c r="G2914" i="1"/>
  <c r="B2914" i="1"/>
  <c r="I2914" i="1" s="1"/>
  <c r="Q2913" i="1"/>
  <c r="P2913" i="1"/>
  <c r="I2913" i="1"/>
  <c r="G2913" i="1"/>
  <c r="B2913" i="1"/>
  <c r="O2913" i="1" s="1"/>
  <c r="P2912" i="1"/>
  <c r="O2912" i="1"/>
  <c r="G2912" i="1"/>
  <c r="B2912" i="1"/>
  <c r="Q2912" i="1" s="1"/>
  <c r="O2911" i="1"/>
  <c r="N2911" i="1"/>
  <c r="G2911" i="1"/>
  <c r="B2911" i="1"/>
  <c r="Q2910" i="1"/>
  <c r="P2910" i="1"/>
  <c r="O2910" i="1"/>
  <c r="N2910" i="1"/>
  <c r="M2910" i="1"/>
  <c r="I2910" i="1"/>
  <c r="G2910" i="1"/>
  <c r="B2910" i="1"/>
  <c r="L2910" i="1" s="1"/>
  <c r="Q2909" i="1"/>
  <c r="P2909" i="1"/>
  <c r="O2909" i="1"/>
  <c r="N2909" i="1"/>
  <c r="M2909" i="1"/>
  <c r="L2909" i="1"/>
  <c r="G2909" i="1"/>
  <c r="B2909" i="1"/>
  <c r="K2909" i="1" s="1"/>
  <c r="P2908" i="1"/>
  <c r="O2908" i="1"/>
  <c r="N2908" i="1"/>
  <c r="M2908" i="1"/>
  <c r="L2908" i="1"/>
  <c r="K2908" i="1"/>
  <c r="G2908" i="1"/>
  <c r="B2908" i="1"/>
  <c r="J2908" i="1" s="1"/>
  <c r="Q2907" i="1"/>
  <c r="P2907" i="1"/>
  <c r="O2907" i="1"/>
  <c r="N2907" i="1"/>
  <c r="M2907" i="1"/>
  <c r="L2907" i="1"/>
  <c r="K2907" i="1"/>
  <c r="J2907" i="1"/>
  <c r="G2907" i="1"/>
  <c r="B2907" i="1"/>
  <c r="I2907" i="1" s="1"/>
  <c r="Q2906" i="1"/>
  <c r="P2906" i="1"/>
  <c r="O2906" i="1"/>
  <c r="N2906" i="1"/>
  <c r="M2906" i="1"/>
  <c r="L2906" i="1"/>
  <c r="K2906" i="1"/>
  <c r="J2906" i="1"/>
  <c r="I2906" i="1"/>
  <c r="G2906" i="1"/>
  <c r="B2906" i="1"/>
  <c r="Q2905" i="1"/>
  <c r="P2905" i="1"/>
  <c r="O2905" i="1"/>
  <c r="N2905" i="1"/>
  <c r="M2905" i="1"/>
  <c r="L2905" i="1"/>
  <c r="K2905" i="1"/>
  <c r="J2905" i="1"/>
  <c r="I2905" i="1"/>
  <c r="G2905" i="1"/>
  <c r="B2905" i="1"/>
  <c r="L2904" i="1"/>
  <c r="J2904" i="1"/>
  <c r="G2904" i="1"/>
  <c r="B2904" i="1"/>
  <c r="G2903" i="1"/>
  <c r="B2903" i="1"/>
  <c r="Q2902" i="1"/>
  <c r="J2902" i="1"/>
  <c r="G2902" i="1"/>
  <c r="B2902" i="1"/>
  <c r="I2902" i="1" s="1"/>
  <c r="P2901" i="1"/>
  <c r="I2901" i="1"/>
  <c r="G2901" i="1"/>
  <c r="B2901" i="1"/>
  <c r="Q2901" i="1" s="1"/>
  <c r="P2900" i="1"/>
  <c r="O2900" i="1"/>
  <c r="G2900" i="1"/>
  <c r="B2900" i="1"/>
  <c r="Q2900" i="1" s="1"/>
  <c r="G2899" i="1"/>
  <c r="B2899" i="1"/>
  <c r="Q2898" i="1"/>
  <c r="P2898" i="1"/>
  <c r="O2898" i="1"/>
  <c r="N2898" i="1"/>
  <c r="M2898" i="1"/>
  <c r="I2898" i="1"/>
  <c r="G2898" i="1"/>
  <c r="B2898" i="1"/>
  <c r="L2898" i="1" s="1"/>
  <c r="Q2897" i="1"/>
  <c r="P2897" i="1"/>
  <c r="O2897" i="1"/>
  <c r="N2897" i="1"/>
  <c r="M2897" i="1"/>
  <c r="L2897" i="1"/>
  <c r="G2897" i="1"/>
  <c r="B2897" i="1"/>
  <c r="K2897" i="1" s="1"/>
  <c r="P2896" i="1"/>
  <c r="O2896" i="1"/>
  <c r="N2896" i="1"/>
  <c r="M2896" i="1"/>
  <c r="L2896" i="1"/>
  <c r="K2896" i="1"/>
  <c r="G2896" i="1"/>
  <c r="B2896" i="1"/>
  <c r="J2896" i="1" s="1"/>
  <c r="Q2895" i="1"/>
  <c r="P2895" i="1"/>
  <c r="O2895" i="1"/>
  <c r="N2895" i="1"/>
  <c r="M2895" i="1"/>
  <c r="L2895" i="1"/>
  <c r="K2895" i="1"/>
  <c r="J2895" i="1"/>
  <c r="G2895" i="1"/>
  <c r="B2895" i="1"/>
  <c r="I2895" i="1" s="1"/>
  <c r="Q2894" i="1"/>
  <c r="P2894" i="1"/>
  <c r="O2894" i="1"/>
  <c r="N2894" i="1"/>
  <c r="M2894" i="1"/>
  <c r="L2894" i="1"/>
  <c r="K2894" i="1"/>
  <c r="J2894" i="1"/>
  <c r="I2894" i="1"/>
  <c r="G2894" i="1"/>
  <c r="B2894" i="1"/>
  <c r="Q2893" i="1"/>
  <c r="P2893" i="1"/>
  <c r="O2893" i="1"/>
  <c r="N2893" i="1"/>
  <c r="M2893" i="1"/>
  <c r="L2893" i="1"/>
  <c r="K2893" i="1"/>
  <c r="J2893" i="1"/>
  <c r="I2893" i="1"/>
  <c r="G2893" i="1"/>
  <c r="B2893" i="1"/>
  <c r="I2892" i="1"/>
  <c r="G2892" i="1"/>
  <c r="B2892" i="1"/>
  <c r="J2891" i="1"/>
  <c r="G2891" i="1"/>
  <c r="B2891" i="1"/>
  <c r="G2890" i="1"/>
  <c r="B2890" i="1"/>
  <c r="Q2889" i="1"/>
  <c r="G2889" i="1"/>
  <c r="B2889" i="1"/>
  <c r="P2889" i="1" s="1"/>
  <c r="Q2888" i="1"/>
  <c r="P2888" i="1"/>
  <c r="O2888" i="1"/>
  <c r="G2888" i="1"/>
  <c r="B2888" i="1"/>
  <c r="P2887" i="1"/>
  <c r="O2887" i="1"/>
  <c r="G2887" i="1"/>
  <c r="B2887" i="1"/>
  <c r="Q2887" i="1" s="1"/>
  <c r="Q2886" i="1"/>
  <c r="P2886" i="1"/>
  <c r="O2886" i="1"/>
  <c r="N2886" i="1"/>
  <c r="M2886" i="1"/>
  <c r="I2886" i="1"/>
  <c r="G2886" i="1"/>
  <c r="B2886" i="1"/>
  <c r="L2886" i="1" s="1"/>
  <c r="Q2885" i="1"/>
  <c r="P2885" i="1"/>
  <c r="O2885" i="1"/>
  <c r="N2885" i="1"/>
  <c r="M2885" i="1"/>
  <c r="L2885" i="1"/>
  <c r="G2885" i="1"/>
  <c r="B2885" i="1"/>
  <c r="K2885" i="1" s="1"/>
  <c r="P2884" i="1"/>
  <c r="O2884" i="1"/>
  <c r="N2884" i="1"/>
  <c r="M2884" i="1"/>
  <c r="L2884" i="1"/>
  <c r="K2884" i="1"/>
  <c r="G2884" i="1"/>
  <c r="B2884" i="1"/>
  <c r="J2884" i="1" s="1"/>
  <c r="Q2883" i="1"/>
  <c r="P2883" i="1"/>
  <c r="O2883" i="1"/>
  <c r="N2883" i="1"/>
  <c r="M2883" i="1"/>
  <c r="L2883" i="1"/>
  <c r="K2883" i="1"/>
  <c r="J2883" i="1"/>
  <c r="G2883" i="1"/>
  <c r="B2883" i="1"/>
  <c r="I2883" i="1" s="1"/>
  <c r="Q2882" i="1"/>
  <c r="P2882" i="1"/>
  <c r="O2882" i="1"/>
  <c r="N2882" i="1"/>
  <c r="M2882" i="1"/>
  <c r="L2882" i="1"/>
  <c r="K2882" i="1"/>
  <c r="J2882" i="1"/>
  <c r="I2882" i="1"/>
  <c r="G2882" i="1"/>
  <c r="B2882" i="1"/>
  <c r="Q2881" i="1"/>
  <c r="P2881" i="1"/>
  <c r="O2881" i="1"/>
  <c r="N2881" i="1"/>
  <c r="M2881" i="1"/>
  <c r="L2881" i="1"/>
  <c r="K2881" i="1"/>
  <c r="J2881" i="1"/>
  <c r="I2881" i="1"/>
  <c r="G2881" i="1"/>
  <c r="B2881" i="1"/>
  <c r="L2880" i="1"/>
  <c r="G2880" i="1"/>
  <c r="B2880" i="1"/>
  <c r="K2880" i="1" s="1"/>
  <c r="K2879" i="1"/>
  <c r="J2879" i="1"/>
  <c r="G2879" i="1"/>
  <c r="B2879" i="1"/>
  <c r="J2878" i="1"/>
  <c r="G2878" i="1"/>
  <c r="B2878" i="1"/>
  <c r="Q2878" i="1" s="1"/>
  <c r="Q2877" i="1"/>
  <c r="P2877" i="1"/>
  <c r="I2877" i="1"/>
  <c r="G2877" i="1"/>
  <c r="B2877" i="1"/>
  <c r="O2876" i="1"/>
  <c r="G2876" i="1"/>
  <c r="B2876" i="1"/>
  <c r="P2875" i="1"/>
  <c r="N2875" i="1"/>
  <c r="G2875" i="1"/>
  <c r="B2875" i="1"/>
  <c r="Q2874" i="1"/>
  <c r="P2874" i="1"/>
  <c r="O2874" i="1"/>
  <c r="N2874" i="1"/>
  <c r="M2874" i="1"/>
  <c r="I2874" i="1"/>
  <c r="G2874" i="1"/>
  <c r="B2874" i="1"/>
  <c r="L2874" i="1" s="1"/>
  <c r="Q2873" i="1"/>
  <c r="P2873" i="1"/>
  <c r="O2873" i="1"/>
  <c r="N2873" i="1"/>
  <c r="M2873" i="1"/>
  <c r="L2873" i="1"/>
  <c r="G2873" i="1"/>
  <c r="B2873" i="1"/>
  <c r="K2873" i="1" s="1"/>
  <c r="P2872" i="1"/>
  <c r="O2872" i="1"/>
  <c r="N2872" i="1"/>
  <c r="M2872" i="1"/>
  <c r="L2872" i="1"/>
  <c r="K2872" i="1"/>
  <c r="G2872" i="1"/>
  <c r="B2872" i="1"/>
  <c r="J2872" i="1" s="1"/>
  <c r="Q2871" i="1"/>
  <c r="P2871" i="1"/>
  <c r="O2871" i="1"/>
  <c r="N2871" i="1"/>
  <c r="M2871" i="1"/>
  <c r="L2871" i="1"/>
  <c r="K2871" i="1"/>
  <c r="J2871" i="1"/>
  <c r="G2871" i="1"/>
  <c r="B2871" i="1"/>
  <c r="I2871" i="1" s="1"/>
  <c r="Q2870" i="1"/>
  <c r="P2870" i="1"/>
  <c r="O2870" i="1"/>
  <c r="N2870" i="1"/>
  <c r="M2870" i="1"/>
  <c r="L2870" i="1"/>
  <c r="K2870" i="1"/>
  <c r="J2870" i="1"/>
  <c r="I2870" i="1"/>
  <c r="G2870" i="1"/>
  <c r="B2870" i="1"/>
  <c r="Q2869" i="1"/>
  <c r="P2869" i="1"/>
  <c r="O2869" i="1"/>
  <c r="N2869" i="1"/>
  <c r="M2869" i="1"/>
  <c r="L2869" i="1"/>
  <c r="K2869" i="1"/>
  <c r="J2869" i="1"/>
  <c r="I2869" i="1"/>
  <c r="G2869" i="1"/>
  <c r="B2869" i="1"/>
  <c r="G2868" i="1"/>
  <c r="B2868" i="1"/>
  <c r="N2867" i="1"/>
  <c r="J2867" i="1"/>
  <c r="G2867" i="1"/>
  <c r="B2867" i="1"/>
  <c r="M2867" i="1" s="1"/>
  <c r="Q2866" i="1"/>
  <c r="I2866" i="1"/>
  <c r="G2866" i="1"/>
  <c r="B2866" i="1"/>
  <c r="Q2865" i="1"/>
  <c r="P2865" i="1"/>
  <c r="L2865" i="1"/>
  <c r="K2865" i="1"/>
  <c r="I2865" i="1"/>
  <c r="G2865" i="1"/>
  <c r="B2865" i="1"/>
  <c r="O2864" i="1"/>
  <c r="K2864" i="1"/>
  <c r="G2864" i="1"/>
  <c r="B2864" i="1"/>
  <c r="Q2864" i="1" s="1"/>
  <c r="G2863" i="1"/>
  <c r="B2863" i="1"/>
  <c r="Q2862" i="1"/>
  <c r="P2862" i="1"/>
  <c r="O2862" i="1"/>
  <c r="N2862" i="1"/>
  <c r="M2862" i="1"/>
  <c r="I2862" i="1"/>
  <c r="G2862" i="1"/>
  <c r="B2862" i="1"/>
  <c r="L2862" i="1" s="1"/>
  <c r="N2861" i="1"/>
  <c r="M2861" i="1"/>
  <c r="G2861" i="1"/>
  <c r="B2861" i="1"/>
  <c r="Q2861" i="1" s="1"/>
  <c r="G2860" i="1"/>
  <c r="B2860" i="1"/>
  <c r="Q2859" i="1"/>
  <c r="P2859" i="1"/>
  <c r="O2859" i="1"/>
  <c r="N2859" i="1"/>
  <c r="M2859" i="1"/>
  <c r="L2859" i="1"/>
  <c r="K2859" i="1"/>
  <c r="J2859" i="1"/>
  <c r="G2859" i="1"/>
  <c r="B2859" i="1"/>
  <c r="I2859" i="1" s="1"/>
  <c r="Q2858" i="1"/>
  <c r="P2858" i="1"/>
  <c r="O2858" i="1"/>
  <c r="N2858" i="1"/>
  <c r="M2858" i="1"/>
  <c r="L2858" i="1"/>
  <c r="K2858" i="1"/>
  <c r="J2858" i="1"/>
  <c r="I2858" i="1"/>
  <c r="G2858" i="1"/>
  <c r="B2858" i="1"/>
  <c r="Q2857" i="1"/>
  <c r="P2857" i="1"/>
  <c r="O2857" i="1"/>
  <c r="N2857" i="1"/>
  <c r="M2857" i="1"/>
  <c r="L2857" i="1"/>
  <c r="K2857" i="1"/>
  <c r="J2857" i="1"/>
  <c r="I2857" i="1"/>
  <c r="G2857" i="1"/>
  <c r="B2857" i="1"/>
  <c r="M2856" i="1"/>
  <c r="L2856" i="1"/>
  <c r="I2856" i="1"/>
  <c r="G2856" i="1"/>
  <c r="B2856" i="1"/>
  <c r="O2856" i="1" s="1"/>
  <c r="N2855" i="1"/>
  <c r="M2855" i="1"/>
  <c r="I2855" i="1"/>
  <c r="G2855" i="1"/>
  <c r="B2855" i="1"/>
  <c r="Q2854" i="1"/>
  <c r="M2854" i="1"/>
  <c r="L2854" i="1"/>
  <c r="K2854" i="1"/>
  <c r="J2854" i="1"/>
  <c r="I2854" i="1"/>
  <c r="G2854" i="1"/>
  <c r="B2854" i="1"/>
  <c r="P2853" i="1"/>
  <c r="L2853" i="1"/>
  <c r="I2853" i="1"/>
  <c r="G2853" i="1"/>
  <c r="B2853" i="1"/>
  <c r="Q2853" i="1" s="1"/>
  <c r="Q2852" i="1"/>
  <c r="P2852" i="1"/>
  <c r="I2852" i="1"/>
  <c r="G2852" i="1"/>
  <c r="B2852" i="1"/>
  <c r="Q2851" i="1"/>
  <c r="P2851" i="1"/>
  <c r="O2851" i="1"/>
  <c r="N2851" i="1"/>
  <c r="J2851" i="1"/>
  <c r="I2851" i="1"/>
  <c r="G2851" i="1"/>
  <c r="B2851" i="1"/>
  <c r="O2850" i="1"/>
  <c r="G2850" i="1"/>
  <c r="B2850" i="1"/>
  <c r="Q2850" i="1" s="1"/>
  <c r="Q2849" i="1"/>
  <c r="P2849" i="1"/>
  <c r="L2849" i="1"/>
  <c r="G2849" i="1"/>
  <c r="B2849" i="1"/>
  <c r="Q2848" i="1"/>
  <c r="P2848" i="1"/>
  <c r="O2848" i="1"/>
  <c r="N2848" i="1"/>
  <c r="M2848" i="1"/>
  <c r="L2848" i="1"/>
  <c r="G2848" i="1"/>
  <c r="B2848" i="1"/>
  <c r="Q2847" i="1"/>
  <c r="P2847" i="1"/>
  <c r="O2847" i="1"/>
  <c r="N2847" i="1"/>
  <c r="M2847" i="1"/>
  <c r="L2847" i="1"/>
  <c r="K2847" i="1"/>
  <c r="J2847" i="1"/>
  <c r="G2847" i="1"/>
  <c r="B2847" i="1"/>
  <c r="I2847" i="1" s="1"/>
  <c r="Q2846" i="1"/>
  <c r="P2846" i="1"/>
  <c r="O2846" i="1"/>
  <c r="N2846" i="1"/>
  <c r="M2846" i="1"/>
  <c r="L2846" i="1"/>
  <c r="K2846" i="1"/>
  <c r="J2846" i="1"/>
  <c r="I2846" i="1"/>
  <c r="G2846" i="1"/>
  <c r="B2846" i="1"/>
  <c r="Q2845" i="1"/>
  <c r="P2845" i="1"/>
  <c r="O2845" i="1"/>
  <c r="N2845" i="1"/>
  <c r="M2845" i="1"/>
  <c r="L2845" i="1"/>
  <c r="K2845" i="1"/>
  <c r="J2845" i="1"/>
  <c r="I2845" i="1"/>
  <c r="G2845" i="1"/>
  <c r="B2845" i="1"/>
  <c r="J2844" i="1"/>
  <c r="G2844" i="1"/>
  <c r="B2844" i="1"/>
  <c r="O2844" i="1" s="1"/>
  <c r="G2843" i="1"/>
  <c r="B2843" i="1"/>
  <c r="Q2842" i="1"/>
  <c r="K2842" i="1"/>
  <c r="I2842" i="1"/>
  <c r="G2842" i="1"/>
  <c r="B2842" i="1"/>
  <c r="M2842" i="1" s="1"/>
  <c r="J2841" i="1"/>
  <c r="G2841" i="1"/>
  <c r="B2841" i="1"/>
  <c r="Q2841" i="1" s="1"/>
  <c r="G2840" i="1"/>
  <c r="B2840" i="1"/>
  <c r="Q2839" i="1"/>
  <c r="P2839" i="1"/>
  <c r="O2839" i="1"/>
  <c r="N2839" i="1"/>
  <c r="K2839" i="1"/>
  <c r="J2839" i="1"/>
  <c r="I2839" i="1"/>
  <c r="G2839" i="1"/>
  <c r="B2839" i="1"/>
  <c r="P2838" i="1"/>
  <c r="O2838" i="1"/>
  <c r="J2838" i="1"/>
  <c r="G2838" i="1"/>
  <c r="B2838" i="1"/>
  <c r="Q2838" i="1" s="1"/>
  <c r="L2837" i="1"/>
  <c r="G2837" i="1"/>
  <c r="B2837" i="1"/>
  <c r="Q2837" i="1" s="1"/>
  <c r="G2836" i="1"/>
  <c r="B2836" i="1"/>
  <c r="Q2835" i="1"/>
  <c r="P2835" i="1"/>
  <c r="O2835" i="1"/>
  <c r="N2835" i="1"/>
  <c r="M2835" i="1"/>
  <c r="L2835" i="1"/>
  <c r="K2835" i="1"/>
  <c r="G2835" i="1"/>
  <c r="B2835" i="1"/>
  <c r="I2835" i="1" s="1"/>
  <c r="Q2834" i="1"/>
  <c r="P2834" i="1"/>
  <c r="O2834" i="1"/>
  <c r="N2834" i="1"/>
  <c r="M2834" i="1"/>
  <c r="L2834" i="1"/>
  <c r="K2834" i="1"/>
  <c r="J2834" i="1"/>
  <c r="I2834" i="1"/>
  <c r="G2834" i="1"/>
  <c r="B2834" i="1"/>
  <c r="Q2833" i="1"/>
  <c r="P2833" i="1"/>
  <c r="O2833" i="1"/>
  <c r="N2833" i="1"/>
  <c r="M2833" i="1"/>
  <c r="L2833" i="1"/>
  <c r="K2833" i="1"/>
  <c r="J2833" i="1"/>
  <c r="I2833" i="1"/>
  <c r="G2833" i="1"/>
  <c r="B2833" i="1"/>
  <c r="N2832" i="1"/>
  <c r="M2832" i="1"/>
  <c r="J2832" i="1"/>
  <c r="G2832" i="1"/>
  <c r="B2832" i="1"/>
  <c r="Q2832" i="1" s="1"/>
  <c r="J2831" i="1"/>
  <c r="G2831" i="1"/>
  <c r="B2831" i="1"/>
  <c r="O2831" i="1" s="1"/>
  <c r="G2830" i="1"/>
  <c r="B2830" i="1"/>
  <c r="Q2829" i="1"/>
  <c r="P2829" i="1"/>
  <c r="M2829" i="1"/>
  <c r="L2829" i="1"/>
  <c r="K2829" i="1"/>
  <c r="J2829" i="1"/>
  <c r="I2829" i="1"/>
  <c r="G2829" i="1"/>
  <c r="B2829" i="1"/>
  <c r="P2828" i="1"/>
  <c r="O2828" i="1"/>
  <c r="J2828" i="1"/>
  <c r="G2828" i="1"/>
  <c r="B2828" i="1"/>
  <c r="Q2828" i="1" s="1"/>
  <c r="J2827" i="1"/>
  <c r="G2827" i="1"/>
  <c r="B2827" i="1"/>
  <c r="Q2827" i="1" s="1"/>
  <c r="G2826" i="1"/>
  <c r="B2826" i="1"/>
  <c r="Q2825" i="1"/>
  <c r="P2825" i="1"/>
  <c r="O2825" i="1"/>
  <c r="N2825" i="1"/>
  <c r="M2825" i="1"/>
  <c r="L2825" i="1"/>
  <c r="I2825" i="1"/>
  <c r="G2825" i="1"/>
  <c r="B2825" i="1"/>
  <c r="O2824" i="1"/>
  <c r="L2824" i="1"/>
  <c r="G2824" i="1"/>
  <c r="B2824" i="1"/>
  <c r="Q2824" i="1" s="1"/>
  <c r="M2823" i="1"/>
  <c r="L2823" i="1"/>
  <c r="G2823" i="1"/>
  <c r="B2823" i="1"/>
  <c r="I2823" i="1" s="1"/>
  <c r="Q2822" i="1"/>
  <c r="P2822" i="1"/>
  <c r="O2822" i="1"/>
  <c r="N2822" i="1"/>
  <c r="M2822" i="1"/>
  <c r="L2822" i="1"/>
  <c r="K2822" i="1"/>
  <c r="J2822" i="1"/>
  <c r="I2822" i="1"/>
  <c r="G2822" i="1"/>
  <c r="B2822" i="1"/>
  <c r="Q2821" i="1"/>
  <c r="P2821" i="1"/>
  <c r="O2821" i="1"/>
  <c r="N2821" i="1"/>
  <c r="M2821" i="1"/>
  <c r="L2821" i="1"/>
  <c r="K2821" i="1"/>
  <c r="J2821" i="1"/>
  <c r="I2821" i="1"/>
  <c r="G2821" i="1"/>
  <c r="B2821" i="1"/>
  <c r="G2820" i="1"/>
  <c r="B2820" i="1"/>
  <c r="O2819" i="1"/>
  <c r="M2819" i="1"/>
  <c r="L2819" i="1"/>
  <c r="K2819" i="1"/>
  <c r="J2819" i="1"/>
  <c r="I2819" i="1"/>
  <c r="G2819" i="1"/>
  <c r="B2819" i="1"/>
  <c r="M2818" i="1"/>
  <c r="J2818" i="1"/>
  <c r="G2818" i="1"/>
  <c r="B2818" i="1"/>
  <c r="Q2818" i="1" s="1"/>
  <c r="J2817" i="1"/>
  <c r="G2817" i="1"/>
  <c r="B2817" i="1"/>
  <c r="Q2817" i="1" s="1"/>
  <c r="G2816" i="1"/>
  <c r="B2816" i="1"/>
  <c r="Q2815" i="1"/>
  <c r="O2815" i="1"/>
  <c r="N2815" i="1"/>
  <c r="K2815" i="1"/>
  <c r="J2815" i="1"/>
  <c r="I2815" i="1"/>
  <c r="G2815" i="1"/>
  <c r="B2815" i="1"/>
  <c r="O2814" i="1"/>
  <c r="J2814" i="1"/>
  <c r="G2814" i="1"/>
  <c r="B2814" i="1"/>
  <c r="Q2814" i="1" s="1"/>
  <c r="L2813" i="1"/>
  <c r="G2813" i="1"/>
  <c r="B2813" i="1"/>
  <c r="Q2813" i="1" s="1"/>
  <c r="G2812" i="1"/>
  <c r="B2812" i="1"/>
  <c r="Q2811" i="1"/>
  <c r="O2811" i="1"/>
  <c r="N2811" i="1"/>
  <c r="M2811" i="1"/>
  <c r="L2811" i="1"/>
  <c r="K2811" i="1"/>
  <c r="G2811" i="1"/>
  <c r="B2811" i="1"/>
  <c r="I2811" i="1" s="1"/>
  <c r="Q2810" i="1"/>
  <c r="P2810" i="1"/>
  <c r="O2810" i="1"/>
  <c r="N2810" i="1"/>
  <c r="M2810" i="1"/>
  <c r="L2810" i="1"/>
  <c r="K2810" i="1"/>
  <c r="J2810" i="1"/>
  <c r="I2810" i="1"/>
  <c r="G2810" i="1"/>
  <c r="B2810" i="1"/>
  <c r="Q2809" i="1"/>
  <c r="P2809" i="1"/>
  <c r="O2809" i="1"/>
  <c r="N2809" i="1"/>
  <c r="M2809" i="1"/>
  <c r="L2809" i="1"/>
  <c r="K2809" i="1"/>
  <c r="J2809" i="1"/>
  <c r="I2809" i="1"/>
  <c r="G2809" i="1"/>
  <c r="B2809" i="1"/>
  <c r="M2808" i="1"/>
  <c r="J2808" i="1"/>
  <c r="G2808" i="1"/>
  <c r="B2808" i="1"/>
  <c r="Q2808" i="1" s="1"/>
  <c r="J2807" i="1"/>
  <c r="G2807" i="1"/>
  <c r="B2807" i="1"/>
  <c r="O2807" i="1" s="1"/>
  <c r="G2806" i="1"/>
  <c r="B2806" i="1"/>
  <c r="Q2805" i="1"/>
  <c r="O2805" i="1"/>
  <c r="M2805" i="1"/>
  <c r="L2805" i="1"/>
  <c r="K2805" i="1"/>
  <c r="J2805" i="1"/>
  <c r="G2805" i="1"/>
  <c r="B2805" i="1"/>
  <c r="N2805" i="1" s="1"/>
  <c r="Q2804" i="1"/>
  <c r="P2804" i="1"/>
  <c r="O2804" i="1"/>
  <c r="N2804" i="1"/>
  <c r="L2804" i="1"/>
  <c r="K2804" i="1"/>
  <c r="J2804" i="1"/>
  <c r="I2804" i="1"/>
  <c r="G2804" i="1"/>
  <c r="B2804" i="1"/>
  <c r="M2804" i="1" s="1"/>
  <c r="N2803" i="1"/>
  <c r="J2803" i="1"/>
  <c r="G2803" i="1"/>
  <c r="B2803" i="1"/>
  <c r="L2803" i="1" s="1"/>
  <c r="M2802" i="1"/>
  <c r="L2802" i="1"/>
  <c r="G2802" i="1"/>
  <c r="B2802" i="1"/>
  <c r="K2802" i="1" s="1"/>
  <c r="Q2801" i="1"/>
  <c r="P2801" i="1"/>
  <c r="O2801" i="1"/>
  <c r="L2801" i="1"/>
  <c r="K2801" i="1"/>
  <c r="I2801" i="1"/>
  <c r="G2801" i="1"/>
  <c r="B2801" i="1"/>
  <c r="J2801" i="1" s="1"/>
  <c r="Q2800" i="1"/>
  <c r="G2800" i="1"/>
  <c r="B2800" i="1"/>
  <c r="O2799" i="1"/>
  <c r="L2799" i="1"/>
  <c r="G2799" i="1"/>
  <c r="B2799" i="1"/>
  <c r="P2799" i="1" s="1"/>
  <c r="Q2798" i="1"/>
  <c r="P2798" i="1"/>
  <c r="N2798" i="1"/>
  <c r="M2798" i="1"/>
  <c r="L2798" i="1"/>
  <c r="K2798" i="1"/>
  <c r="J2798" i="1"/>
  <c r="G2798" i="1"/>
  <c r="B2798" i="1"/>
  <c r="O2798" i="1" s="1"/>
  <c r="Q2797" i="1"/>
  <c r="P2797" i="1"/>
  <c r="O2797" i="1"/>
  <c r="N2797" i="1"/>
  <c r="M2797" i="1"/>
  <c r="L2797" i="1"/>
  <c r="K2797" i="1"/>
  <c r="J2797" i="1"/>
  <c r="I2797" i="1"/>
  <c r="G2797" i="1"/>
  <c r="B2797" i="1"/>
  <c r="Q2796" i="1"/>
  <c r="P2796" i="1"/>
  <c r="O2796" i="1"/>
  <c r="N2796" i="1"/>
  <c r="M2796" i="1"/>
  <c r="L2796" i="1"/>
  <c r="K2796" i="1"/>
  <c r="J2796" i="1"/>
  <c r="I2796" i="1"/>
  <c r="G2796" i="1"/>
  <c r="B2796" i="1"/>
  <c r="O2795" i="1"/>
  <c r="N2795" i="1"/>
  <c r="K2795" i="1"/>
  <c r="J2795" i="1"/>
  <c r="I2795" i="1"/>
  <c r="G2795" i="1"/>
  <c r="B2795" i="1"/>
  <c r="L2795" i="1" s="1"/>
  <c r="M2794" i="1"/>
  <c r="J2794" i="1"/>
  <c r="G2794" i="1"/>
  <c r="B2794" i="1"/>
  <c r="K2794" i="1" s="1"/>
  <c r="L2793" i="1"/>
  <c r="I2793" i="1"/>
  <c r="G2793" i="1"/>
  <c r="B2793" i="1"/>
  <c r="J2793" i="1" s="1"/>
  <c r="Q2792" i="1"/>
  <c r="L2792" i="1"/>
  <c r="K2792" i="1"/>
  <c r="G2792" i="1"/>
  <c r="B2792" i="1"/>
  <c r="I2792" i="1" s="1"/>
  <c r="P2791" i="1"/>
  <c r="G2791" i="1"/>
  <c r="B2791" i="1"/>
  <c r="Q2790" i="1"/>
  <c r="P2790" i="1"/>
  <c r="O2790" i="1"/>
  <c r="N2790" i="1"/>
  <c r="J2790" i="1"/>
  <c r="I2790" i="1"/>
  <c r="G2790" i="1"/>
  <c r="B2790" i="1"/>
  <c r="M2790" i="1" s="1"/>
  <c r="Q2789" i="1"/>
  <c r="P2789" i="1"/>
  <c r="O2789" i="1"/>
  <c r="N2789" i="1"/>
  <c r="M2789" i="1"/>
  <c r="I2789" i="1"/>
  <c r="G2789" i="1"/>
  <c r="B2789" i="1"/>
  <c r="L2789" i="1" s="1"/>
  <c r="G2788" i="1"/>
  <c r="B2788" i="1"/>
  <c r="O2787" i="1"/>
  <c r="L2787" i="1"/>
  <c r="G2787" i="1"/>
  <c r="B2787" i="1"/>
  <c r="P2787" i="1" s="1"/>
  <c r="Q2786" i="1"/>
  <c r="P2786" i="1"/>
  <c r="N2786" i="1"/>
  <c r="M2786" i="1"/>
  <c r="L2786" i="1"/>
  <c r="K2786" i="1"/>
  <c r="J2786" i="1"/>
  <c r="G2786" i="1"/>
  <c r="B2786" i="1"/>
  <c r="O2786" i="1" s="1"/>
  <c r="Q2785" i="1"/>
  <c r="P2785" i="1"/>
  <c r="O2785" i="1"/>
  <c r="N2785" i="1"/>
  <c r="M2785" i="1"/>
  <c r="L2785" i="1"/>
  <c r="K2785" i="1"/>
  <c r="J2785" i="1"/>
  <c r="I2785" i="1"/>
  <c r="G2785" i="1"/>
  <c r="B2785" i="1"/>
  <c r="Q2784" i="1"/>
  <c r="P2784" i="1"/>
  <c r="O2784" i="1"/>
  <c r="N2784" i="1"/>
  <c r="M2784" i="1"/>
  <c r="L2784" i="1"/>
  <c r="K2784" i="1"/>
  <c r="J2784" i="1"/>
  <c r="I2784" i="1"/>
  <c r="G2784" i="1"/>
  <c r="B2784" i="1"/>
  <c r="O2783" i="1"/>
  <c r="N2783" i="1"/>
  <c r="K2783" i="1"/>
  <c r="J2783" i="1"/>
  <c r="I2783" i="1"/>
  <c r="G2783" i="1"/>
  <c r="B2783" i="1"/>
  <c r="L2783" i="1" s="1"/>
  <c r="J2782" i="1"/>
  <c r="G2782" i="1"/>
  <c r="B2782" i="1"/>
  <c r="M2782" i="1" s="1"/>
  <c r="L2781" i="1"/>
  <c r="I2781" i="1"/>
  <c r="G2781" i="1"/>
  <c r="B2781" i="1"/>
  <c r="J2781" i="1" s="1"/>
  <c r="Q2780" i="1"/>
  <c r="L2780" i="1"/>
  <c r="K2780" i="1"/>
  <c r="G2780" i="1"/>
  <c r="B2780" i="1"/>
  <c r="I2780" i="1" s="1"/>
  <c r="P2779" i="1"/>
  <c r="G2779" i="1"/>
  <c r="B2779" i="1"/>
  <c r="Q2778" i="1"/>
  <c r="P2778" i="1"/>
  <c r="O2778" i="1"/>
  <c r="N2778" i="1"/>
  <c r="J2778" i="1"/>
  <c r="I2778" i="1"/>
  <c r="G2778" i="1"/>
  <c r="B2778" i="1"/>
  <c r="M2778" i="1" s="1"/>
  <c r="Q2777" i="1"/>
  <c r="P2777" i="1"/>
  <c r="O2777" i="1"/>
  <c r="N2777" i="1"/>
  <c r="M2777" i="1"/>
  <c r="I2777" i="1"/>
  <c r="G2777" i="1"/>
  <c r="B2777" i="1"/>
  <c r="L2777" i="1" s="1"/>
  <c r="P2776" i="1"/>
  <c r="G2776" i="1"/>
  <c r="B2776" i="1"/>
  <c r="O2775" i="1"/>
  <c r="L2775" i="1"/>
  <c r="G2775" i="1"/>
  <c r="B2775" i="1"/>
  <c r="P2775" i="1" s="1"/>
  <c r="Q2774" i="1"/>
  <c r="P2774" i="1"/>
  <c r="N2774" i="1"/>
  <c r="M2774" i="1"/>
  <c r="L2774" i="1"/>
  <c r="K2774" i="1"/>
  <c r="J2774" i="1"/>
  <c r="G2774" i="1"/>
  <c r="B2774" i="1"/>
  <c r="O2774" i="1" s="1"/>
  <c r="Q2773" i="1"/>
  <c r="P2773" i="1"/>
  <c r="O2773" i="1"/>
  <c r="N2773" i="1"/>
  <c r="M2773" i="1"/>
  <c r="L2773" i="1"/>
  <c r="K2773" i="1"/>
  <c r="J2773" i="1"/>
  <c r="I2773" i="1"/>
  <c r="G2773" i="1"/>
  <c r="B2773" i="1"/>
  <c r="Q2772" i="1"/>
  <c r="P2772" i="1"/>
  <c r="O2772" i="1"/>
  <c r="N2772" i="1"/>
  <c r="M2772" i="1"/>
  <c r="L2772" i="1"/>
  <c r="K2772" i="1"/>
  <c r="J2772" i="1"/>
  <c r="I2772" i="1"/>
  <c r="G2772" i="1"/>
  <c r="B2772" i="1"/>
  <c r="O2771" i="1"/>
  <c r="N2771" i="1"/>
  <c r="K2771" i="1"/>
  <c r="J2771" i="1"/>
  <c r="I2771" i="1"/>
  <c r="G2771" i="1"/>
  <c r="B2771" i="1"/>
  <c r="L2771" i="1" s="1"/>
  <c r="M2770" i="1"/>
  <c r="G2770" i="1"/>
  <c r="B2770" i="1"/>
  <c r="L2769" i="1"/>
  <c r="G2769" i="1"/>
  <c r="B2769" i="1"/>
  <c r="M2769" i="1" s="1"/>
  <c r="Q2768" i="1"/>
  <c r="L2768" i="1"/>
  <c r="K2768" i="1"/>
  <c r="G2768" i="1"/>
  <c r="B2768" i="1"/>
  <c r="I2768" i="1" s="1"/>
  <c r="J2767" i="1"/>
  <c r="G2767" i="1"/>
  <c r="B2767" i="1"/>
  <c r="Q2767" i="1" s="1"/>
  <c r="Q2766" i="1"/>
  <c r="P2766" i="1"/>
  <c r="O2766" i="1"/>
  <c r="N2766" i="1"/>
  <c r="J2766" i="1"/>
  <c r="I2766" i="1"/>
  <c r="G2766" i="1"/>
  <c r="B2766" i="1"/>
  <c r="M2766" i="1" s="1"/>
  <c r="Q2765" i="1"/>
  <c r="P2765" i="1"/>
  <c r="O2765" i="1"/>
  <c r="N2765" i="1"/>
  <c r="M2765" i="1"/>
  <c r="I2765" i="1"/>
  <c r="G2765" i="1"/>
  <c r="B2765" i="1"/>
  <c r="L2765" i="1" s="1"/>
  <c r="P2764" i="1"/>
  <c r="N2764" i="1"/>
  <c r="G2764" i="1"/>
  <c r="B2764" i="1"/>
  <c r="O2763" i="1"/>
  <c r="G2763" i="1"/>
  <c r="B2763" i="1"/>
  <c r="Q2762" i="1"/>
  <c r="P2762" i="1"/>
  <c r="O2762" i="1"/>
  <c r="N2762" i="1"/>
  <c r="M2762" i="1"/>
  <c r="L2762" i="1"/>
  <c r="K2762" i="1"/>
  <c r="J2762" i="1"/>
  <c r="G2762" i="1"/>
  <c r="B2762" i="1"/>
  <c r="I2762" i="1" s="1"/>
  <c r="Q2761" i="1"/>
  <c r="P2761" i="1"/>
  <c r="O2761" i="1"/>
  <c r="N2761" i="1"/>
  <c r="M2761" i="1"/>
  <c r="L2761" i="1"/>
  <c r="K2761" i="1"/>
  <c r="J2761" i="1"/>
  <c r="I2761" i="1"/>
  <c r="G2761" i="1"/>
  <c r="B2761" i="1"/>
  <c r="Q2760" i="1"/>
  <c r="P2760" i="1"/>
  <c r="O2760" i="1"/>
  <c r="N2760" i="1"/>
  <c r="M2760" i="1"/>
  <c r="L2760" i="1"/>
  <c r="K2760" i="1"/>
  <c r="J2760" i="1"/>
  <c r="I2760" i="1"/>
  <c r="G2760" i="1"/>
  <c r="B2760" i="1"/>
  <c r="O2759" i="1"/>
  <c r="N2759" i="1"/>
  <c r="K2759" i="1"/>
  <c r="J2759" i="1"/>
  <c r="I2759" i="1"/>
  <c r="G2759" i="1"/>
  <c r="B2759" i="1"/>
  <c r="L2759" i="1" s="1"/>
  <c r="N2758" i="1"/>
  <c r="J2758" i="1"/>
  <c r="G2758" i="1"/>
  <c r="B2758" i="1"/>
  <c r="M2758" i="1" s="1"/>
  <c r="M2757" i="1"/>
  <c r="L2757" i="1"/>
  <c r="I2757" i="1"/>
  <c r="G2757" i="1"/>
  <c r="B2757" i="1"/>
  <c r="Q2756" i="1"/>
  <c r="L2756" i="1"/>
  <c r="G2756" i="1"/>
  <c r="B2756" i="1"/>
  <c r="Q2755" i="1"/>
  <c r="K2755" i="1"/>
  <c r="J2755" i="1"/>
  <c r="G2755" i="1"/>
  <c r="B2755" i="1"/>
  <c r="Q2754" i="1"/>
  <c r="P2754" i="1"/>
  <c r="O2754" i="1"/>
  <c r="N2754" i="1"/>
  <c r="J2754" i="1"/>
  <c r="I2754" i="1"/>
  <c r="G2754" i="1"/>
  <c r="B2754" i="1"/>
  <c r="M2754" i="1" s="1"/>
  <c r="Q2753" i="1"/>
  <c r="P2753" i="1"/>
  <c r="O2753" i="1"/>
  <c r="N2753" i="1"/>
  <c r="M2753" i="1"/>
  <c r="I2753" i="1"/>
  <c r="G2753" i="1"/>
  <c r="B2753" i="1"/>
  <c r="L2753" i="1" s="1"/>
  <c r="N2752" i="1"/>
  <c r="G2752" i="1"/>
  <c r="B2752" i="1"/>
  <c r="P2752" i="1" s="1"/>
  <c r="O2751" i="1"/>
  <c r="N2751" i="1"/>
  <c r="M2751" i="1"/>
  <c r="L2751" i="1"/>
  <c r="G2751" i="1"/>
  <c r="B2751" i="1"/>
  <c r="Q2750" i="1"/>
  <c r="P2750" i="1"/>
  <c r="O2750" i="1"/>
  <c r="N2750" i="1"/>
  <c r="M2750" i="1"/>
  <c r="L2750" i="1"/>
  <c r="K2750" i="1"/>
  <c r="J2750" i="1"/>
  <c r="G2750" i="1"/>
  <c r="B2750" i="1"/>
  <c r="I2750" i="1" s="1"/>
  <c r="Q2749" i="1"/>
  <c r="P2749" i="1"/>
  <c r="O2749" i="1"/>
  <c r="N2749" i="1"/>
  <c r="M2749" i="1"/>
  <c r="L2749" i="1"/>
  <c r="K2749" i="1"/>
  <c r="J2749" i="1"/>
  <c r="I2749" i="1"/>
  <c r="G2749" i="1"/>
  <c r="B2749" i="1"/>
  <c r="Q2748" i="1"/>
  <c r="P2748" i="1"/>
  <c r="O2748" i="1"/>
  <c r="N2748" i="1"/>
  <c r="M2748" i="1"/>
  <c r="L2748" i="1"/>
  <c r="K2748" i="1"/>
  <c r="J2748" i="1"/>
  <c r="I2748" i="1"/>
  <c r="G2748" i="1"/>
  <c r="B2748" i="1"/>
  <c r="O2747" i="1"/>
  <c r="N2747" i="1"/>
  <c r="K2747" i="1"/>
  <c r="J2747" i="1"/>
  <c r="I2747" i="1"/>
  <c r="G2747" i="1"/>
  <c r="B2747" i="1"/>
  <c r="L2747" i="1" s="1"/>
  <c r="N2746" i="1"/>
  <c r="M2746" i="1"/>
  <c r="J2746" i="1"/>
  <c r="I2746" i="1"/>
  <c r="G2746" i="1"/>
  <c r="B2746" i="1"/>
  <c r="G2745" i="1"/>
  <c r="B2745" i="1"/>
  <c r="P2744" i="1"/>
  <c r="L2744" i="1"/>
  <c r="K2744" i="1"/>
  <c r="G2744" i="1"/>
  <c r="B2744" i="1"/>
  <c r="Q2743" i="1"/>
  <c r="G2743" i="1"/>
  <c r="B2743" i="1"/>
  <c r="P2743" i="1" s="1"/>
  <c r="Q2742" i="1"/>
  <c r="P2742" i="1"/>
  <c r="O2742" i="1"/>
  <c r="N2742" i="1"/>
  <c r="J2742" i="1"/>
  <c r="I2742" i="1"/>
  <c r="G2742" i="1"/>
  <c r="B2742" i="1"/>
  <c r="M2742" i="1" s="1"/>
  <c r="Q2741" i="1"/>
  <c r="P2741" i="1"/>
  <c r="O2741" i="1"/>
  <c r="N2741" i="1"/>
  <c r="M2741" i="1"/>
  <c r="I2741" i="1"/>
  <c r="G2741" i="1"/>
  <c r="B2741" i="1"/>
  <c r="L2741" i="1" s="1"/>
  <c r="G2740" i="1"/>
  <c r="B2740" i="1"/>
  <c r="G2739" i="1"/>
  <c r="B2739" i="1"/>
  <c r="Q2738" i="1"/>
  <c r="P2738" i="1"/>
  <c r="O2738" i="1"/>
  <c r="N2738" i="1"/>
  <c r="M2738" i="1"/>
  <c r="L2738" i="1"/>
  <c r="K2738" i="1"/>
  <c r="J2738" i="1"/>
  <c r="G2738" i="1"/>
  <c r="B2738" i="1"/>
  <c r="I2738" i="1" s="1"/>
  <c r="Q2737" i="1"/>
  <c r="P2737" i="1"/>
  <c r="O2737" i="1"/>
  <c r="N2737" i="1"/>
  <c r="M2737" i="1"/>
  <c r="L2737" i="1"/>
  <c r="K2737" i="1"/>
  <c r="J2737" i="1"/>
  <c r="I2737" i="1"/>
  <c r="G2737" i="1"/>
  <c r="B2737" i="1"/>
  <c r="Q2736" i="1"/>
  <c r="P2736" i="1"/>
  <c r="O2736" i="1"/>
  <c r="N2736" i="1"/>
  <c r="M2736" i="1"/>
  <c r="L2736" i="1"/>
  <c r="K2736" i="1"/>
  <c r="J2736" i="1"/>
  <c r="I2736" i="1"/>
  <c r="G2736" i="1"/>
  <c r="B2736" i="1"/>
  <c r="O2735" i="1"/>
  <c r="N2735" i="1"/>
  <c r="J2735" i="1"/>
  <c r="G2735" i="1"/>
  <c r="B2735" i="1"/>
  <c r="M2734" i="1"/>
  <c r="G2734" i="1"/>
  <c r="B2734" i="1"/>
  <c r="N2734" i="1" s="1"/>
  <c r="Q2733" i="1"/>
  <c r="L2733" i="1"/>
  <c r="G2733" i="1"/>
  <c r="B2733" i="1"/>
  <c r="P2732" i="1"/>
  <c r="G2732" i="1"/>
  <c r="B2732" i="1"/>
  <c r="Q2732" i="1" s="1"/>
  <c r="Q2731" i="1"/>
  <c r="P2731" i="1"/>
  <c r="O2731" i="1"/>
  <c r="K2731" i="1"/>
  <c r="G2731" i="1"/>
  <c r="B2731" i="1"/>
  <c r="Q2730" i="1"/>
  <c r="P2730" i="1"/>
  <c r="O2730" i="1"/>
  <c r="N2730" i="1"/>
  <c r="J2730" i="1"/>
  <c r="I2730" i="1"/>
  <c r="G2730" i="1"/>
  <c r="B2730" i="1"/>
  <c r="M2730" i="1" s="1"/>
  <c r="Q2729" i="1"/>
  <c r="P2729" i="1"/>
  <c r="O2729" i="1"/>
  <c r="N2729" i="1"/>
  <c r="M2729" i="1"/>
  <c r="I2729" i="1"/>
  <c r="G2729" i="1"/>
  <c r="B2729" i="1"/>
  <c r="L2729" i="1" s="1"/>
  <c r="P2728" i="1"/>
  <c r="O2728" i="1"/>
  <c r="M2728" i="1"/>
  <c r="G2728" i="1"/>
  <c r="B2728" i="1"/>
  <c r="O2727" i="1"/>
  <c r="N2727" i="1"/>
  <c r="M2727" i="1"/>
  <c r="L2727" i="1"/>
  <c r="K2727" i="1"/>
  <c r="G2727" i="1"/>
  <c r="B2727" i="1"/>
  <c r="Q2727" i="1" s="1"/>
  <c r="Q2726" i="1"/>
  <c r="P2726" i="1"/>
  <c r="O2726" i="1"/>
  <c r="N2726" i="1"/>
  <c r="M2726" i="1"/>
  <c r="L2726" i="1"/>
  <c r="K2726" i="1"/>
  <c r="J2726" i="1"/>
  <c r="G2726" i="1"/>
  <c r="B2726" i="1"/>
  <c r="I2726" i="1" s="1"/>
  <c r="Q2725" i="1"/>
  <c r="P2725" i="1"/>
  <c r="O2725" i="1"/>
  <c r="N2725" i="1"/>
  <c r="M2725" i="1"/>
  <c r="L2725" i="1"/>
  <c r="K2725" i="1"/>
  <c r="J2725" i="1"/>
  <c r="I2725" i="1"/>
  <c r="G2725" i="1"/>
  <c r="B2725" i="1"/>
  <c r="Q2724" i="1"/>
  <c r="P2724" i="1"/>
  <c r="O2724" i="1"/>
  <c r="N2724" i="1"/>
  <c r="M2724" i="1"/>
  <c r="L2724" i="1"/>
  <c r="K2724" i="1"/>
  <c r="J2724" i="1"/>
  <c r="I2724" i="1"/>
  <c r="G2724" i="1"/>
  <c r="B2724" i="1"/>
  <c r="O2723" i="1"/>
  <c r="N2723" i="1"/>
  <c r="J2723" i="1"/>
  <c r="G2723" i="1"/>
  <c r="B2723" i="1"/>
  <c r="M2722" i="1"/>
  <c r="I2722" i="1"/>
  <c r="G2722" i="1"/>
  <c r="B2722" i="1"/>
  <c r="N2722" i="1" s="1"/>
  <c r="G2721" i="1"/>
  <c r="B2721" i="1"/>
  <c r="G2720" i="1"/>
  <c r="B2720" i="1"/>
  <c r="J2719" i="1"/>
  <c r="G2719" i="1"/>
  <c r="B2719" i="1"/>
  <c r="Q2719" i="1" s="1"/>
  <c r="Q2718" i="1"/>
  <c r="P2718" i="1"/>
  <c r="O2718" i="1"/>
  <c r="N2718" i="1"/>
  <c r="J2718" i="1"/>
  <c r="I2718" i="1"/>
  <c r="G2718" i="1"/>
  <c r="B2718" i="1"/>
  <c r="M2718" i="1" s="1"/>
  <c r="Q2717" i="1"/>
  <c r="G2717" i="1"/>
  <c r="B2717" i="1"/>
  <c r="L2716" i="1"/>
  <c r="G2716" i="1"/>
  <c r="B2716" i="1"/>
  <c r="P2716" i="1" s="1"/>
  <c r="Q2715" i="1"/>
  <c r="O2715" i="1"/>
  <c r="L2715" i="1"/>
  <c r="G2715" i="1"/>
  <c r="B2715" i="1"/>
  <c r="Q2714" i="1"/>
  <c r="P2714" i="1"/>
  <c r="O2714" i="1"/>
  <c r="N2714" i="1"/>
  <c r="M2714" i="1"/>
  <c r="L2714" i="1"/>
  <c r="K2714" i="1"/>
  <c r="J2714" i="1"/>
  <c r="G2714" i="1"/>
  <c r="B2714" i="1"/>
  <c r="I2714" i="1" s="1"/>
  <c r="Q2713" i="1"/>
  <c r="P2713" i="1"/>
  <c r="O2713" i="1"/>
  <c r="N2713" i="1"/>
  <c r="M2713" i="1"/>
  <c r="L2713" i="1"/>
  <c r="K2713" i="1"/>
  <c r="J2713" i="1"/>
  <c r="I2713" i="1"/>
  <c r="G2713" i="1"/>
  <c r="B2713" i="1"/>
  <c r="Q2712" i="1"/>
  <c r="P2712" i="1"/>
  <c r="O2712" i="1"/>
  <c r="N2712" i="1"/>
  <c r="M2712" i="1"/>
  <c r="L2712" i="1"/>
  <c r="K2712" i="1"/>
  <c r="J2712" i="1"/>
  <c r="I2712" i="1"/>
  <c r="G2712" i="1"/>
  <c r="B2712" i="1"/>
  <c r="O2711" i="1"/>
  <c r="J2711" i="1"/>
  <c r="G2711" i="1"/>
  <c r="B2711" i="1"/>
  <c r="N2711" i="1" s="1"/>
  <c r="N2710" i="1"/>
  <c r="M2710" i="1"/>
  <c r="L2710" i="1"/>
  <c r="K2710" i="1"/>
  <c r="J2710" i="1"/>
  <c r="G2710" i="1"/>
  <c r="B2710" i="1"/>
  <c r="Q2709" i="1"/>
  <c r="G2709" i="1"/>
  <c r="B2709" i="1"/>
  <c r="J2708" i="1"/>
  <c r="G2708" i="1"/>
  <c r="B2708" i="1"/>
  <c r="Q2708" i="1" s="1"/>
  <c r="Q2707" i="1"/>
  <c r="P2707" i="1"/>
  <c r="O2707" i="1"/>
  <c r="K2707" i="1"/>
  <c r="G2707" i="1"/>
  <c r="B2707" i="1"/>
  <c r="Q2706" i="1"/>
  <c r="G2706" i="1"/>
  <c r="B2706" i="1"/>
  <c r="M2705" i="1"/>
  <c r="G2705" i="1"/>
  <c r="B2705" i="1"/>
  <c r="Q2705" i="1" s="1"/>
  <c r="Q2704" i="1"/>
  <c r="P2704" i="1"/>
  <c r="O2704" i="1"/>
  <c r="N2704" i="1"/>
  <c r="G2704" i="1"/>
  <c r="B2704" i="1"/>
  <c r="Q2703" i="1"/>
  <c r="P2703" i="1"/>
  <c r="O2703" i="1"/>
  <c r="N2703" i="1"/>
  <c r="M2703" i="1"/>
  <c r="L2703" i="1"/>
  <c r="K2703" i="1"/>
  <c r="G2703" i="1"/>
  <c r="B2703" i="1"/>
  <c r="Q2702" i="1"/>
  <c r="P2702" i="1"/>
  <c r="O2702" i="1"/>
  <c r="N2702" i="1"/>
  <c r="M2702" i="1"/>
  <c r="L2702" i="1"/>
  <c r="K2702" i="1"/>
  <c r="J2702" i="1"/>
  <c r="G2702" i="1"/>
  <c r="B2702" i="1"/>
  <c r="I2702" i="1" s="1"/>
  <c r="Q2701" i="1"/>
  <c r="P2701" i="1"/>
  <c r="O2701" i="1"/>
  <c r="N2701" i="1"/>
  <c r="M2701" i="1"/>
  <c r="L2701" i="1"/>
  <c r="K2701" i="1"/>
  <c r="J2701" i="1"/>
  <c r="I2701" i="1"/>
  <c r="G2701" i="1"/>
  <c r="B2701" i="1"/>
  <c r="Q2700" i="1"/>
  <c r="P2700" i="1"/>
  <c r="O2700" i="1"/>
  <c r="N2700" i="1"/>
  <c r="M2700" i="1"/>
  <c r="L2700" i="1"/>
  <c r="K2700" i="1"/>
  <c r="J2700" i="1"/>
  <c r="I2700" i="1"/>
  <c r="G2700" i="1"/>
  <c r="B2700" i="1"/>
  <c r="M2699" i="1"/>
  <c r="G2699" i="1"/>
  <c r="B2699" i="1"/>
  <c r="O2699" i="1" s="1"/>
  <c r="N2698" i="1"/>
  <c r="M2698" i="1"/>
  <c r="L2698" i="1"/>
  <c r="K2698" i="1"/>
  <c r="J2698" i="1"/>
  <c r="I2698" i="1"/>
  <c r="G2698" i="1"/>
  <c r="B2698" i="1"/>
  <c r="L2697" i="1"/>
  <c r="I2697" i="1"/>
  <c r="G2697" i="1"/>
  <c r="B2697" i="1"/>
  <c r="Q2697" i="1" s="1"/>
  <c r="P2696" i="1"/>
  <c r="G2696" i="1"/>
  <c r="B2696" i="1"/>
  <c r="Q2696" i="1" s="1"/>
  <c r="Q2695" i="1"/>
  <c r="P2695" i="1"/>
  <c r="O2695" i="1"/>
  <c r="K2695" i="1"/>
  <c r="J2695" i="1"/>
  <c r="I2695" i="1"/>
  <c r="G2695" i="1"/>
  <c r="B2695" i="1"/>
  <c r="O2694" i="1"/>
  <c r="I2694" i="1"/>
  <c r="G2694" i="1"/>
  <c r="B2694" i="1"/>
  <c r="Q2694" i="1" s="1"/>
  <c r="P2693" i="1"/>
  <c r="G2693" i="1"/>
  <c r="B2693" i="1"/>
  <c r="Q2693" i="1" s="1"/>
  <c r="Q2692" i="1"/>
  <c r="P2692" i="1"/>
  <c r="O2692" i="1"/>
  <c r="N2692" i="1"/>
  <c r="M2692" i="1"/>
  <c r="L2692" i="1"/>
  <c r="G2692" i="1"/>
  <c r="B2692" i="1"/>
  <c r="Q2691" i="1"/>
  <c r="O2691" i="1"/>
  <c r="N2691" i="1"/>
  <c r="M2691" i="1"/>
  <c r="L2691" i="1"/>
  <c r="K2691" i="1"/>
  <c r="G2691" i="1"/>
  <c r="B2691" i="1"/>
  <c r="P2691" i="1" s="1"/>
  <c r="Q2690" i="1"/>
  <c r="P2690" i="1"/>
  <c r="O2690" i="1"/>
  <c r="N2690" i="1"/>
  <c r="M2690" i="1"/>
  <c r="L2690" i="1"/>
  <c r="K2690" i="1"/>
  <c r="J2690" i="1"/>
  <c r="G2690" i="1"/>
  <c r="B2690" i="1"/>
  <c r="I2690" i="1" s="1"/>
  <c r="Q2689" i="1"/>
  <c r="P2689" i="1"/>
  <c r="O2689" i="1"/>
  <c r="N2689" i="1"/>
  <c r="M2689" i="1"/>
  <c r="L2689" i="1"/>
  <c r="K2689" i="1"/>
  <c r="J2689" i="1"/>
  <c r="I2689" i="1"/>
  <c r="G2689" i="1"/>
  <c r="B2689" i="1"/>
  <c r="Q2688" i="1"/>
  <c r="P2688" i="1"/>
  <c r="O2688" i="1"/>
  <c r="N2688" i="1"/>
  <c r="M2688" i="1"/>
  <c r="L2688" i="1"/>
  <c r="K2688" i="1"/>
  <c r="J2688" i="1"/>
  <c r="I2688" i="1"/>
  <c r="G2688" i="1"/>
  <c r="B2688" i="1"/>
  <c r="G2687" i="1"/>
  <c r="B2687" i="1"/>
  <c r="O2686" i="1"/>
  <c r="N2686" i="1"/>
  <c r="M2686" i="1"/>
  <c r="L2686" i="1"/>
  <c r="K2686" i="1"/>
  <c r="J2686" i="1"/>
  <c r="I2686" i="1"/>
  <c r="G2686" i="1"/>
  <c r="B2686" i="1"/>
  <c r="M2685" i="1"/>
  <c r="L2685" i="1"/>
  <c r="K2685" i="1"/>
  <c r="J2685" i="1"/>
  <c r="I2685" i="1"/>
  <c r="G2685" i="1"/>
  <c r="B2685" i="1"/>
  <c r="Q2685" i="1" s="1"/>
  <c r="Q2684" i="1"/>
  <c r="J2684" i="1"/>
  <c r="G2684" i="1"/>
  <c r="B2684" i="1"/>
  <c r="P2684" i="1" s="1"/>
  <c r="G2683" i="1"/>
  <c r="B2683" i="1"/>
  <c r="Q2682" i="1"/>
  <c r="P2682" i="1"/>
  <c r="O2682" i="1"/>
  <c r="N2682" i="1"/>
  <c r="K2682" i="1"/>
  <c r="J2682" i="1"/>
  <c r="I2682" i="1"/>
  <c r="G2682" i="1"/>
  <c r="B2682" i="1"/>
  <c r="O2681" i="1"/>
  <c r="N2681" i="1"/>
  <c r="M2681" i="1"/>
  <c r="J2681" i="1"/>
  <c r="I2681" i="1"/>
  <c r="G2681" i="1"/>
  <c r="B2681" i="1"/>
  <c r="Q2681" i="1" s="1"/>
  <c r="Q2680" i="1"/>
  <c r="L2680" i="1"/>
  <c r="G2680" i="1"/>
  <c r="B2680" i="1"/>
  <c r="P2680" i="1" s="1"/>
  <c r="G2679" i="1"/>
  <c r="B2679" i="1"/>
  <c r="Q2678" i="1"/>
  <c r="P2678" i="1"/>
  <c r="O2678" i="1"/>
  <c r="N2678" i="1"/>
  <c r="M2678" i="1"/>
  <c r="L2678" i="1"/>
  <c r="K2678" i="1"/>
  <c r="G2678" i="1"/>
  <c r="B2678" i="1"/>
  <c r="I2678" i="1" s="1"/>
  <c r="Q2677" i="1"/>
  <c r="P2677" i="1"/>
  <c r="O2677" i="1"/>
  <c r="N2677" i="1"/>
  <c r="M2677" i="1"/>
  <c r="L2677" i="1"/>
  <c r="K2677" i="1"/>
  <c r="J2677" i="1"/>
  <c r="I2677" i="1"/>
  <c r="G2677" i="1"/>
  <c r="B2677" i="1"/>
  <c r="Q2676" i="1"/>
  <c r="P2676" i="1"/>
  <c r="O2676" i="1"/>
  <c r="N2676" i="1"/>
  <c r="M2676" i="1"/>
  <c r="L2676" i="1"/>
  <c r="K2676" i="1"/>
  <c r="J2676" i="1"/>
  <c r="I2676" i="1"/>
  <c r="G2676" i="1"/>
  <c r="B2676" i="1"/>
  <c r="M2675" i="1"/>
  <c r="L2675" i="1"/>
  <c r="J2675" i="1"/>
  <c r="I2675" i="1"/>
  <c r="G2675" i="1"/>
  <c r="B2675" i="1"/>
  <c r="Q2675" i="1" s="1"/>
  <c r="O2674" i="1"/>
  <c r="J2674" i="1"/>
  <c r="G2674" i="1"/>
  <c r="B2674" i="1"/>
  <c r="N2674" i="1" s="1"/>
  <c r="G2673" i="1"/>
  <c r="B2673" i="1"/>
  <c r="Q2672" i="1"/>
  <c r="P2672" i="1"/>
  <c r="M2672" i="1"/>
  <c r="L2672" i="1"/>
  <c r="K2672" i="1"/>
  <c r="J2672" i="1"/>
  <c r="I2672" i="1"/>
  <c r="G2672" i="1"/>
  <c r="B2672" i="1"/>
  <c r="O2671" i="1"/>
  <c r="L2671" i="1"/>
  <c r="J2671" i="1"/>
  <c r="I2671" i="1"/>
  <c r="G2671" i="1"/>
  <c r="B2671" i="1"/>
  <c r="Q2671" i="1" s="1"/>
  <c r="Q2670" i="1"/>
  <c r="J2670" i="1"/>
  <c r="G2670" i="1"/>
  <c r="B2670" i="1"/>
  <c r="P2670" i="1" s="1"/>
  <c r="G2669" i="1"/>
  <c r="B2669" i="1"/>
  <c r="Q2668" i="1"/>
  <c r="P2668" i="1"/>
  <c r="O2668" i="1"/>
  <c r="N2668" i="1"/>
  <c r="M2668" i="1"/>
  <c r="L2668" i="1"/>
  <c r="I2668" i="1"/>
  <c r="G2668" i="1"/>
  <c r="B2668" i="1"/>
  <c r="O2667" i="1"/>
  <c r="N2667" i="1"/>
  <c r="L2667" i="1"/>
  <c r="G2667" i="1"/>
  <c r="B2667" i="1"/>
  <c r="Q2667" i="1" s="1"/>
  <c r="Q2666" i="1"/>
  <c r="L2666" i="1"/>
  <c r="K2666" i="1"/>
  <c r="G2666" i="1"/>
  <c r="B2666" i="1"/>
  <c r="I2666" i="1" s="1"/>
  <c r="Q2665" i="1"/>
  <c r="P2665" i="1"/>
  <c r="O2665" i="1"/>
  <c r="N2665" i="1"/>
  <c r="M2665" i="1"/>
  <c r="L2665" i="1"/>
  <c r="K2665" i="1"/>
  <c r="J2665" i="1"/>
  <c r="I2665" i="1"/>
  <c r="G2665" i="1"/>
  <c r="B2665" i="1"/>
  <c r="Q2664" i="1"/>
  <c r="P2664" i="1"/>
  <c r="O2664" i="1"/>
  <c r="N2664" i="1"/>
  <c r="M2664" i="1"/>
  <c r="L2664" i="1"/>
  <c r="K2664" i="1"/>
  <c r="J2664" i="1"/>
  <c r="I2664" i="1"/>
  <c r="G2664" i="1"/>
  <c r="B2664" i="1"/>
  <c r="G2663" i="1"/>
  <c r="B2663" i="1"/>
  <c r="O2662" i="1"/>
  <c r="N2662" i="1"/>
  <c r="M2662" i="1"/>
  <c r="L2662" i="1"/>
  <c r="K2662" i="1"/>
  <c r="J2662" i="1"/>
  <c r="I2662" i="1"/>
  <c r="G2662" i="1"/>
  <c r="B2662" i="1"/>
  <c r="M2661" i="1"/>
  <c r="L2661" i="1"/>
  <c r="J2661" i="1"/>
  <c r="G2661" i="1"/>
  <c r="B2661" i="1"/>
  <c r="Q2661" i="1" s="1"/>
  <c r="Q2660" i="1"/>
  <c r="J2660" i="1"/>
  <c r="G2660" i="1"/>
  <c r="B2660" i="1"/>
  <c r="P2660" i="1" s="1"/>
  <c r="G2659" i="1"/>
  <c r="B2659" i="1"/>
  <c r="Q2658" i="1"/>
  <c r="P2658" i="1"/>
  <c r="O2658" i="1"/>
  <c r="N2658" i="1"/>
  <c r="K2658" i="1"/>
  <c r="J2658" i="1"/>
  <c r="I2658" i="1"/>
  <c r="G2658" i="1"/>
  <c r="B2658" i="1"/>
  <c r="O2657" i="1"/>
  <c r="N2657" i="1"/>
  <c r="J2657" i="1"/>
  <c r="G2657" i="1"/>
  <c r="B2657" i="1"/>
  <c r="Q2657" i="1" s="1"/>
  <c r="Q2656" i="1"/>
  <c r="L2656" i="1"/>
  <c r="G2656" i="1"/>
  <c r="B2656" i="1"/>
  <c r="P2656" i="1" s="1"/>
  <c r="G2655" i="1"/>
  <c r="B2655" i="1"/>
  <c r="Q2654" i="1"/>
  <c r="P2654" i="1"/>
  <c r="O2654" i="1"/>
  <c r="N2654" i="1"/>
  <c r="M2654" i="1"/>
  <c r="L2654" i="1"/>
  <c r="K2654" i="1"/>
  <c r="G2654" i="1"/>
  <c r="B2654" i="1"/>
  <c r="I2654" i="1" s="1"/>
  <c r="Q2653" i="1"/>
  <c r="P2653" i="1"/>
  <c r="O2653" i="1"/>
  <c r="N2653" i="1"/>
  <c r="M2653" i="1"/>
  <c r="L2653" i="1"/>
  <c r="K2653" i="1"/>
  <c r="J2653" i="1"/>
  <c r="I2653" i="1"/>
  <c r="G2653" i="1"/>
  <c r="B2653" i="1"/>
  <c r="Q2652" i="1"/>
  <c r="P2652" i="1"/>
  <c r="O2652" i="1"/>
  <c r="N2652" i="1"/>
  <c r="M2652" i="1"/>
  <c r="L2652" i="1"/>
  <c r="K2652" i="1"/>
  <c r="J2652" i="1"/>
  <c r="I2652" i="1"/>
  <c r="G2652" i="1"/>
  <c r="B2652" i="1"/>
  <c r="N2651" i="1"/>
  <c r="G2651" i="1"/>
  <c r="B2651" i="1"/>
  <c r="M2651" i="1" s="1"/>
  <c r="L2650" i="1"/>
  <c r="K2650" i="1"/>
  <c r="I2650" i="1"/>
  <c r="G2650" i="1"/>
  <c r="B2650" i="1"/>
  <c r="Q2650" i="1" s="1"/>
  <c r="O2649" i="1"/>
  <c r="J2649" i="1"/>
  <c r="G2649" i="1"/>
  <c r="B2649" i="1"/>
  <c r="P2649" i="1" s="1"/>
  <c r="M2648" i="1"/>
  <c r="G2648" i="1"/>
  <c r="B2648" i="1"/>
  <c r="O2648" i="1" s="1"/>
  <c r="Q2647" i="1"/>
  <c r="P2647" i="1"/>
  <c r="O2647" i="1"/>
  <c r="M2647" i="1"/>
  <c r="L2647" i="1"/>
  <c r="K2647" i="1"/>
  <c r="G2647" i="1"/>
  <c r="B2647" i="1"/>
  <c r="N2647" i="1" s="1"/>
  <c r="Q2646" i="1"/>
  <c r="P2646" i="1"/>
  <c r="O2646" i="1"/>
  <c r="N2646" i="1"/>
  <c r="L2646" i="1"/>
  <c r="K2646" i="1"/>
  <c r="J2646" i="1"/>
  <c r="I2646" i="1"/>
  <c r="G2646" i="1"/>
  <c r="B2646" i="1"/>
  <c r="M2646" i="1" s="1"/>
  <c r="G2645" i="1"/>
  <c r="B2645" i="1"/>
  <c r="M2644" i="1"/>
  <c r="L2644" i="1"/>
  <c r="I2644" i="1"/>
  <c r="G2644" i="1"/>
  <c r="B2644" i="1"/>
  <c r="K2644" i="1" s="1"/>
  <c r="P2643" i="1"/>
  <c r="K2643" i="1"/>
  <c r="G2643" i="1"/>
  <c r="B2643" i="1"/>
  <c r="J2643" i="1" s="1"/>
  <c r="N2642" i="1"/>
  <c r="G2642" i="1"/>
  <c r="B2642" i="1"/>
  <c r="I2642" i="1" s="1"/>
  <c r="P2641" i="1"/>
  <c r="L2641" i="1"/>
  <c r="G2641" i="1"/>
  <c r="B2641" i="1"/>
  <c r="Q2640" i="1"/>
  <c r="P2640" i="1"/>
  <c r="O2640" i="1"/>
  <c r="N2640" i="1"/>
  <c r="M2640" i="1"/>
  <c r="L2640" i="1"/>
  <c r="K2640" i="1"/>
  <c r="J2640" i="1"/>
  <c r="I2640" i="1"/>
  <c r="G2640" i="1"/>
  <c r="B2640" i="1"/>
  <c r="Q2639" i="1"/>
  <c r="P2639" i="1"/>
  <c r="O2639" i="1"/>
  <c r="N2639" i="1"/>
  <c r="M2639" i="1"/>
  <c r="L2639" i="1"/>
  <c r="K2639" i="1"/>
  <c r="J2639" i="1"/>
  <c r="G2639" i="1"/>
  <c r="B2639" i="1"/>
  <c r="I2639" i="1" s="1"/>
  <c r="P2638" i="1"/>
  <c r="O2638" i="1"/>
  <c r="N2638" i="1"/>
  <c r="M2638" i="1"/>
  <c r="L2638" i="1"/>
  <c r="K2638" i="1"/>
  <c r="J2638" i="1"/>
  <c r="I2638" i="1"/>
  <c r="G2638" i="1"/>
  <c r="B2638" i="1"/>
  <c r="Q2638" i="1" s="1"/>
  <c r="M2637" i="1"/>
  <c r="L2637" i="1"/>
  <c r="J2637" i="1"/>
  <c r="G2637" i="1"/>
  <c r="B2637" i="1"/>
  <c r="P2637" i="1" s="1"/>
  <c r="Q2636" i="1"/>
  <c r="K2636" i="1"/>
  <c r="J2636" i="1"/>
  <c r="G2636" i="1"/>
  <c r="B2636" i="1"/>
  <c r="O2636" i="1" s="1"/>
  <c r="Q2635" i="1"/>
  <c r="P2635" i="1"/>
  <c r="O2635" i="1"/>
  <c r="I2635" i="1"/>
  <c r="G2635" i="1"/>
  <c r="B2635" i="1"/>
  <c r="N2635" i="1" s="1"/>
  <c r="G2634" i="1"/>
  <c r="B2634" i="1"/>
  <c r="Q2633" i="1"/>
  <c r="P2633" i="1"/>
  <c r="O2633" i="1"/>
  <c r="N2633" i="1"/>
  <c r="M2633" i="1"/>
  <c r="K2633" i="1"/>
  <c r="J2633" i="1"/>
  <c r="G2633" i="1"/>
  <c r="B2633" i="1"/>
  <c r="L2633" i="1" s="1"/>
  <c r="P2632" i="1"/>
  <c r="O2632" i="1"/>
  <c r="N2632" i="1"/>
  <c r="M2632" i="1"/>
  <c r="L2632" i="1"/>
  <c r="J2632" i="1"/>
  <c r="I2632" i="1"/>
  <c r="G2632" i="1"/>
  <c r="B2632" i="1"/>
  <c r="K2632" i="1" s="1"/>
  <c r="N2631" i="1"/>
  <c r="M2631" i="1"/>
  <c r="K2631" i="1"/>
  <c r="G2631" i="1"/>
  <c r="B2631" i="1"/>
  <c r="J2631" i="1" s="1"/>
  <c r="Q2630" i="1"/>
  <c r="L2630" i="1"/>
  <c r="K2630" i="1"/>
  <c r="G2630" i="1"/>
  <c r="B2630" i="1"/>
  <c r="I2630" i="1" s="1"/>
  <c r="G2629" i="1"/>
  <c r="B2629" i="1"/>
  <c r="O2629" i="1" s="1"/>
  <c r="Q2628" i="1"/>
  <c r="P2628" i="1"/>
  <c r="O2628" i="1"/>
  <c r="N2628" i="1"/>
  <c r="M2628" i="1"/>
  <c r="L2628" i="1"/>
  <c r="K2628" i="1"/>
  <c r="J2628" i="1"/>
  <c r="I2628" i="1"/>
  <c r="G2628" i="1"/>
  <c r="B2628" i="1"/>
  <c r="Q2627" i="1"/>
  <c r="M2627" i="1"/>
  <c r="G2627" i="1"/>
  <c r="B2627" i="1"/>
  <c r="P2627" i="1" s="1"/>
  <c r="P2626" i="1"/>
  <c r="O2626" i="1"/>
  <c r="N2626" i="1"/>
  <c r="M2626" i="1"/>
  <c r="L2626" i="1"/>
  <c r="K2626" i="1"/>
  <c r="G2626" i="1"/>
  <c r="B2626" i="1"/>
  <c r="Q2626" i="1" s="1"/>
  <c r="Q2625" i="1"/>
  <c r="O2625" i="1"/>
  <c r="N2625" i="1"/>
  <c r="M2625" i="1"/>
  <c r="L2625" i="1"/>
  <c r="K2625" i="1"/>
  <c r="J2625" i="1"/>
  <c r="I2625" i="1"/>
  <c r="G2625" i="1"/>
  <c r="B2625" i="1"/>
  <c r="P2625" i="1" s="1"/>
  <c r="M2624" i="1"/>
  <c r="K2624" i="1"/>
  <c r="G2624" i="1"/>
  <c r="B2624" i="1"/>
  <c r="N2624" i="1" s="1"/>
  <c r="L2623" i="1"/>
  <c r="K2623" i="1"/>
  <c r="I2623" i="1"/>
  <c r="G2623" i="1"/>
  <c r="B2623" i="1"/>
  <c r="N2623" i="1" s="1"/>
  <c r="G2622" i="1"/>
  <c r="B2622" i="1"/>
  <c r="P2622" i="1" s="1"/>
  <c r="Q2621" i="1"/>
  <c r="P2621" i="1"/>
  <c r="O2621" i="1"/>
  <c r="N2621" i="1"/>
  <c r="I2621" i="1"/>
  <c r="G2621" i="1"/>
  <c r="B2621" i="1"/>
  <c r="M2621" i="1" s="1"/>
  <c r="G2620" i="1"/>
  <c r="B2620" i="1"/>
  <c r="G2619" i="1"/>
  <c r="B2619" i="1"/>
  <c r="Q2618" i="1"/>
  <c r="P2618" i="1"/>
  <c r="O2618" i="1"/>
  <c r="N2618" i="1"/>
  <c r="M2618" i="1"/>
  <c r="L2618" i="1"/>
  <c r="K2618" i="1"/>
  <c r="G2618" i="1"/>
  <c r="B2618" i="1"/>
  <c r="J2618" i="1" s="1"/>
  <c r="Q2617" i="1"/>
  <c r="P2617" i="1"/>
  <c r="O2617" i="1"/>
  <c r="N2617" i="1"/>
  <c r="M2617" i="1"/>
  <c r="L2617" i="1"/>
  <c r="K2617" i="1"/>
  <c r="J2617" i="1"/>
  <c r="G2617" i="1"/>
  <c r="B2617" i="1"/>
  <c r="I2617" i="1" s="1"/>
  <c r="P2616" i="1"/>
  <c r="O2616" i="1"/>
  <c r="N2616" i="1"/>
  <c r="M2616" i="1"/>
  <c r="L2616" i="1"/>
  <c r="K2616" i="1"/>
  <c r="J2616" i="1"/>
  <c r="I2616" i="1"/>
  <c r="G2616" i="1"/>
  <c r="B2616" i="1"/>
  <c r="Q2616" i="1" s="1"/>
  <c r="Q2615" i="1"/>
  <c r="P2615" i="1"/>
  <c r="O2615" i="1"/>
  <c r="N2615" i="1"/>
  <c r="M2615" i="1"/>
  <c r="L2615" i="1"/>
  <c r="K2615" i="1"/>
  <c r="J2615" i="1"/>
  <c r="I2615" i="1"/>
  <c r="G2615" i="1"/>
  <c r="B2615" i="1"/>
  <c r="G2614" i="1"/>
  <c r="B2614" i="1"/>
  <c r="N2614" i="1" s="1"/>
  <c r="M2613" i="1"/>
  <c r="L2613" i="1"/>
  <c r="J2613" i="1"/>
  <c r="G2613" i="1"/>
  <c r="B2613" i="1"/>
  <c r="K2613" i="1" s="1"/>
  <c r="Q2612" i="1"/>
  <c r="L2612" i="1"/>
  <c r="K2612" i="1"/>
  <c r="I2612" i="1"/>
  <c r="G2612" i="1"/>
  <c r="B2612" i="1"/>
  <c r="J2612" i="1" s="1"/>
  <c r="Q2611" i="1"/>
  <c r="P2611" i="1"/>
  <c r="K2611" i="1"/>
  <c r="J2611" i="1"/>
  <c r="G2611" i="1"/>
  <c r="B2611" i="1"/>
  <c r="I2611" i="1" s="1"/>
  <c r="O2610" i="1"/>
  <c r="G2610" i="1"/>
  <c r="B2610" i="1"/>
  <c r="Q2609" i="1"/>
  <c r="P2609" i="1"/>
  <c r="O2609" i="1"/>
  <c r="N2609" i="1"/>
  <c r="I2609" i="1"/>
  <c r="G2609" i="1"/>
  <c r="B2609" i="1"/>
  <c r="M2609" i="1" s="1"/>
  <c r="Q2608" i="1"/>
  <c r="G2608" i="1"/>
  <c r="B2608" i="1"/>
  <c r="P2607" i="1"/>
  <c r="L2607" i="1"/>
  <c r="G2607" i="1"/>
  <c r="B2607" i="1"/>
  <c r="Q2606" i="1"/>
  <c r="P2606" i="1"/>
  <c r="O2606" i="1"/>
  <c r="N2606" i="1"/>
  <c r="M2606" i="1"/>
  <c r="L2606" i="1"/>
  <c r="K2606" i="1"/>
  <c r="G2606" i="1"/>
  <c r="B2606" i="1"/>
  <c r="J2606" i="1" s="1"/>
  <c r="Q2605" i="1"/>
  <c r="P2605" i="1"/>
  <c r="O2605" i="1"/>
  <c r="N2605" i="1"/>
  <c r="M2605" i="1"/>
  <c r="L2605" i="1"/>
  <c r="K2605" i="1"/>
  <c r="J2605" i="1"/>
  <c r="G2605" i="1"/>
  <c r="B2605" i="1"/>
  <c r="I2605" i="1" s="1"/>
  <c r="Q2604" i="1"/>
  <c r="P2604" i="1"/>
  <c r="O2604" i="1"/>
  <c r="N2604" i="1"/>
  <c r="M2604" i="1"/>
  <c r="L2604" i="1"/>
  <c r="K2604" i="1"/>
  <c r="J2604" i="1"/>
  <c r="I2604" i="1"/>
  <c r="G2604" i="1"/>
  <c r="B2604" i="1"/>
  <c r="Q2603" i="1"/>
  <c r="P2603" i="1"/>
  <c r="O2603" i="1"/>
  <c r="N2603" i="1"/>
  <c r="M2603" i="1"/>
  <c r="L2603" i="1"/>
  <c r="K2603" i="1"/>
  <c r="J2603" i="1"/>
  <c r="I2603" i="1"/>
  <c r="G2603" i="1"/>
  <c r="B2603" i="1"/>
  <c r="G2602" i="1"/>
  <c r="B2602" i="1"/>
  <c r="G2601" i="1"/>
  <c r="B2601" i="1"/>
  <c r="Q2600" i="1"/>
  <c r="L2600" i="1"/>
  <c r="K2600" i="1"/>
  <c r="I2600" i="1"/>
  <c r="G2600" i="1"/>
  <c r="B2600" i="1"/>
  <c r="J2600" i="1" s="1"/>
  <c r="Q2599" i="1"/>
  <c r="P2599" i="1"/>
  <c r="K2599" i="1"/>
  <c r="J2599" i="1"/>
  <c r="G2599" i="1"/>
  <c r="B2599" i="1"/>
  <c r="I2599" i="1" s="1"/>
  <c r="G2598" i="1"/>
  <c r="B2598" i="1"/>
  <c r="Q2597" i="1"/>
  <c r="P2597" i="1"/>
  <c r="O2597" i="1"/>
  <c r="N2597" i="1"/>
  <c r="I2597" i="1"/>
  <c r="G2597" i="1"/>
  <c r="B2597" i="1"/>
  <c r="M2597" i="1" s="1"/>
  <c r="M2596" i="1"/>
  <c r="G2596" i="1"/>
  <c r="B2596" i="1"/>
  <c r="Q2596" i="1" s="1"/>
  <c r="P2595" i="1"/>
  <c r="O2595" i="1"/>
  <c r="N2595" i="1"/>
  <c r="M2595" i="1"/>
  <c r="L2595" i="1"/>
  <c r="G2595" i="1"/>
  <c r="B2595" i="1"/>
  <c r="Q2594" i="1"/>
  <c r="P2594" i="1"/>
  <c r="O2594" i="1"/>
  <c r="N2594" i="1"/>
  <c r="M2594" i="1"/>
  <c r="L2594" i="1"/>
  <c r="K2594" i="1"/>
  <c r="G2594" i="1"/>
  <c r="B2594" i="1"/>
  <c r="J2594" i="1" s="1"/>
  <c r="Q2593" i="1"/>
  <c r="P2593" i="1"/>
  <c r="O2593" i="1"/>
  <c r="N2593" i="1"/>
  <c r="M2593" i="1"/>
  <c r="L2593" i="1"/>
  <c r="K2593" i="1"/>
  <c r="J2593" i="1"/>
  <c r="G2593" i="1"/>
  <c r="B2593" i="1"/>
  <c r="I2593" i="1" s="1"/>
  <c r="Q2592" i="1"/>
  <c r="P2592" i="1"/>
  <c r="O2592" i="1"/>
  <c r="N2592" i="1"/>
  <c r="M2592" i="1"/>
  <c r="L2592" i="1"/>
  <c r="K2592" i="1"/>
  <c r="J2592" i="1"/>
  <c r="I2592" i="1"/>
  <c r="G2592" i="1"/>
  <c r="B2592" i="1"/>
  <c r="Q2591" i="1"/>
  <c r="P2591" i="1"/>
  <c r="O2591" i="1"/>
  <c r="N2591" i="1"/>
  <c r="M2591" i="1"/>
  <c r="L2591" i="1"/>
  <c r="K2591" i="1"/>
  <c r="J2591" i="1"/>
  <c r="I2591" i="1"/>
  <c r="G2591" i="1"/>
  <c r="B2591" i="1"/>
  <c r="N2590" i="1"/>
  <c r="M2590" i="1"/>
  <c r="K2590" i="1"/>
  <c r="J2590" i="1"/>
  <c r="I2590" i="1"/>
  <c r="G2590" i="1"/>
  <c r="B2590" i="1"/>
  <c r="J2589" i="1"/>
  <c r="I2589" i="1"/>
  <c r="G2589" i="1"/>
  <c r="B2589" i="1"/>
  <c r="M2589" i="1" s="1"/>
  <c r="Q2588" i="1"/>
  <c r="L2588" i="1"/>
  <c r="K2588" i="1"/>
  <c r="I2588" i="1"/>
  <c r="G2588" i="1"/>
  <c r="B2588" i="1"/>
  <c r="K2587" i="1"/>
  <c r="J2587" i="1"/>
  <c r="G2587" i="1"/>
  <c r="B2587" i="1"/>
  <c r="Q2587" i="1" s="1"/>
  <c r="Q2586" i="1"/>
  <c r="P2586" i="1"/>
  <c r="O2586" i="1"/>
  <c r="J2586" i="1"/>
  <c r="G2586" i="1"/>
  <c r="B2586" i="1"/>
  <c r="Q2585" i="1"/>
  <c r="P2585" i="1"/>
  <c r="O2585" i="1"/>
  <c r="N2585" i="1"/>
  <c r="I2585" i="1"/>
  <c r="G2585" i="1"/>
  <c r="B2585" i="1"/>
  <c r="M2585" i="1" s="1"/>
  <c r="G2584" i="1"/>
  <c r="B2584" i="1"/>
  <c r="P2583" i="1"/>
  <c r="L2583" i="1"/>
  <c r="G2583" i="1"/>
  <c r="B2583" i="1"/>
  <c r="Q2582" i="1"/>
  <c r="P2582" i="1"/>
  <c r="O2582" i="1"/>
  <c r="N2582" i="1"/>
  <c r="M2582" i="1"/>
  <c r="L2582" i="1"/>
  <c r="K2582" i="1"/>
  <c r="G2582" i="1"/>
  <c r="B2582" i="1"/>
  <c r="J2582" i="1" s="1"/>
  <c r="Q2581" i="1"/>
  <c r="P2581" i="1"/>
  <c r="O2581" i="1"/>
  <c r="N2581" i="1"/>
  <c r="M2581" i="1"/>
  <c r="L2581" i="1"/>
  <c r="K2581" i="1"/>
  <c r="J2581" i="1"/>
  <c r="G2581" i="1"/>
  <c r="B2581" i="1"/>
  <c r="I2581" i="1" s="1"/>
  <c r="Q2580" i="1"/>
  <c r="P2580" i="1"/>
  <c r="O2580" i="1"/>
  <c r="N2580" i="1"/>
  <c r="M2580" i="1"/>
  <c r="L2580" i="1"/>
  <c r="K2580" i="1"/>
  <c r="J2580" i="1"/>
  <c r="I2580" i="1"/>
  <c r="G2580" i="1"/>
  <c r="B2580" i="1"/>
  <c r="Q2579" i="1"/>
  <c r="P2579" i="1"/>
  <c r="O2579" i="1"/>
  <c r="N2579" i="1"/>
  <c r="M2579" i="1"/>
  <c r="L2579" i="1"/>
  <c r="K2579" i="1"/>
  <c r="J2579" i="1"/>
  <c r="I2579" i="1"/>
  <c r="G2579" i="1"/>
  <c r="B2579" i="1"/>
  <c r="I2578" i="1"/>
  <c r="G2578" i="1"/>
  <c r="B2578" i="1"/>
  <c r="G2577" i="1"/>
  <c r="B2577" i="1"/>
  <c r="M2577" i="1" s="1"/>
  <c r="G2576" i="1"/>
  <c r="B2576" i="1"/>
  <c r="G2575" i="1"/>
  <c r="B2575" i="1"/>
  <c r="Q2575" i="1" s="1"/>
  <c r="Q2574" i="1"/>
  <c r="P2574" i="1"/>
  <c r="O2574" i="1"/>
  <c r="J2574" i="1"/>
  <c r="I2574" i="1"/>
  <c r="G2574" i="1"/>
  <c r="B2574" i="1"/>
  <c r="Q2573" i="1"/>
  <c r="P2573" i="1"/>
  <c r="O2573" i="1"/>
  <c r="N2573" i="1"/>
  <c r="I2573" i="1"/>
  <c r="G2573" i="1"/>
  <c r="B2573" i="1"/>
  <c r="M2573" i="1" s="1"/>
  <c r="Q2572" i="1"/>
  <c r="P2572" i="1"/>
  <c r="O2572" i="1"/>
  <c r="N2572" i="1"/>
  <c r="G2572" i="1"/>
  <c r="B2572" i="1"/>
  <c r="P2571" i="1"/>
  <c r="O2571" i="1"/>
  <c r="M2571" i="1"/>
  <c r="L2571" i="1"/>
  <c r="G2571" i="1"/>
  <c r="B2571" i="1"/>
  <c r="Q2571" i="1" s="1"/>
  <c r="Q2570" i="1"/>
  <c r="P2570" i="1"/>
  <c r="O2570" i="1"/>
  <c r="N2570" i="1"/>
  <c r="M2570" i="1"/>
  <c r="L2570" i="1"/>
  <c r="K2570" i="1"/>
  <c r="G2570" i="1"/>
  <c r="B2570" i="1"/>
  <c r="J2570" i="1" s="1"/>
  <c r="Q2569" i="1"/>
  <c r="P2569" i="1"/>
  <c r="O2569" i="1"/>
  <c r="N2569" i="1"/>
  <c r="M2569" i="1"/>
  <c r="L2569" i="1"/>
  <c r="K2569" i="1"/>
  <c r="J2569" i="1"/>
  <c r="G2569" i="1"/>
  <c r="B2569" i="1"/>
  <c r="I2569" i="1" s="1"/>
  <c r="Q2568" i="1"/>
  <c r="P2568" i="1"/>
  <c r="O2568" i="1"/>
  <c r="N2568" i="1"/>
  <c r="M2568" i="1"/>
  <c r="L2568" i="1"/>
  <c r="K2568" i="1"/>
  <c r="J2568" i="1"/>
  <c r="I2568" i="1"/>
  <c r="G2568" i="1"/>
  <c r="B2568" i="1"/>
  <c r="Q2567" i="1"/>
  <c r="P2567" i="1"/>
  <c r="O2567" i="1"/>
  <c r="N2567" i="1"/>
  <c r="M2567" i="1"/>
  <c r="L2567" i="1"/>
  <c r="K2567" i="1"/>
  <c r="J2567" i="1"/>
  <c r="I2567" i="1"/>
  <c r="G2567" i="1"/>
  <c r="B2567" i="1"/>
  <c r="N2566" i="1"/>
  <c r="G2566" i="1"/>
  <c r="B2566" i="1"/>
  <c r="M2565" i="1"/>
  <c r="K2565" i="1"/>
  <c r="I2565" i="1"/>
  <c r="G2565" i="1"/>
  <c r="B2565" i="1"/>
  <c r="L2565" i="1" s="1"/>
  <c r="Q2564" i="1"/>
  <c r="L2564" i="1"/>
  <c r="K2564" i="1"/>
  <c r="J2564" i="1"/>
  <c r="I2564" i="1"/>
  <c r="G2564" i="1"/>
  <c r="B2564" i="1"/>
  <c r="K2563" i="1"/>
  <c r="J2563" i="1"/>
  <c r="G2563" i="1"/>
  <c r="B2563" i="1"/>
  <c r="Q2563" i="1" s="1"/>
  <c r="Q2562" i="1"/>
  <c r="P2562" i="1"/>
  <c r="O2562" i="1"/>
  <c r="G2562" i="1"/>
  <c r="B2562" i="1"/>
  <c r="Q2561" i="1"/>
  <c r="P2561" i="1"/>
  <c r="N2561" i="1"/>
  <c r="I2561" i="1"/>
  <c r="G2561" i="1"/>
  <c r="B2561" i="1"/>
  <c r="G2560" i="1"/>
  <c r="B2560" i="1"/>
  <c r="Q2560" i="1" s="1"/>
  <c r="Q2559" i="1"/>
  <c r="P2559" i="1"/>
  <c r="O2559" i="1"/>
  <c r="N2559" i="1"/>
  <c r="M2559" i="1"/>
  <c r="L2559" i="1"/>
  <c r="G2559" i="1"/>
  <c r="B2559" i="1"/>
  <c r="Q2558" i="1"/>
  <c r="P2558" i="1"/>
  <c r="O2558" i="1"/>
  <c r="N2558" i="1"/>
  <c r="M2558" i="1"/>
  <c r="L2558" i="1"/>
  <c r="K2558" i="1"/>
  <c r="G2558" i="1"/>
  <c r="B2558" i="1"/>
  <c r="J2558" i="1" s="1"/>
  <c r="Q2557" i="1"/>
  <c r="P2557" i="1"/>
  <c r="O2557" i="1"/>
  <c r="N2557" i="1"/>
  <c r="M2557" i="1"/>
  <c r="L2557" i="1"/>
  <c r="K2557" i="1"/>
  <c r="J2557" i="1"/>
  <c r="G2557" i="1"/>
  <c r="B2557" i="1"/>
  <c r="I2557" i="1" s="1"/>
  <c r="Q2556" i="1"/>
  <c r="P2556" i="1"/>
  <c r="O2556" i="1"/>
  <c r="N2556" i="1"/>
  <c r="M2556" i="1"/>
  <c r="L2556" i="1"/>
  <c r="K2556" i="1"/>
  <c r="J2556" i="1"/>
  <c r="I2556" i="1"/>
  <c r="G2556" i="1"/>
  <c r="B2556" i="1"/>
  <c r="Q2555" i="1"/>
  <c r="P2555" i="1"/>
  <c r="O2555" i="1"/>
  <c r="N2555" i="1"/>
  <c r="M2555" i="1"/>
  <c r="L2555" i="1"/>
  <c r="K2555" i="1"/>
  <c r="J2555" i="1"/>
  <c r="I2555" i="1"/>
  <c r="G2555" i="1"/>
  <c r="B2555" i="1"/>
  <c r="N2554" i="1"/>
  <c r="M2554" i="1"/>
  <c r="L2554" i="1"/>
  <c r="K2554" i="1"/>
  <c r="J2554" i="1"/>
  <c r="G2554" i="1"/>
  <c r="B2554" i="1"/>
  <c r="L2553" i="1"/>
  <c r="K2553" i="1"/>
  <c r="G2553" i="1"/>
  <c r="B2553" i="1"/>
  <c r="M2553" i="1" s="1"/>
  <c r="G2552" i="1"/>
  <c r="B2552" i="1"/>
  <c r="G2551" i="1"/>
  <c r="B2551" i="1"/>
  <c r="Q2550" i="1"/>
  <c r="O2550" i="1"/>
  <c r="J2550" i="1"/>
  <c r="I2550" i="1"/>
  <c r="G2550" i="1"/>
  <c r="B2550" i="1"/>
  <c r="P2550" i="1" s="1"/>
  <c r="Q2549" i="1"/>
  <c r="P2549" i="1"/>
  <c r="O2549" i="1"/>
  <c r="N2549" i="1"/>
  <c r="I2549" i="1"/>
  <c r="G2549" i="1"/>
  <c r="B2549" i="1"/>
  <c r="O2548" i="1"/>
  <c r="N2548" i="1"/>
  <c r="G2548" i="1"/>
  <c r="B2548" i="1"/>
  <c r="Q2548" i="1" s="1"/>
  <c r="G2547" i="1"/>
  <c r="B2547" i="1"/>
  <c r="Q2546" i="1"/>
  <c r="P2546" i="1"/>
  <c r="O2546" i="1"/>
  <c r="N2546" i="1"/>
  <c r="M2546" i="1"/>
  <c r="L2546" i="1"/>
  <c r="K2546" i="1"/>
  <c r="G2546" i="1"/>
  <c r="B2546" i="1"/>
  <c r="J2546" i="1" s="1"/>
  <c r="Q2545" i="1"/>
  <c r="P2545" i="1"/>
  <c r="O2545" i="1"/>
  <c r="N2545" i="1"/>
  <c r="M2545" i="1"/>
  <c r="L2545" i="1"/>
  <c r="K2545" i="1"/>
  <c r="J2545" i="1"/>
  <c r="G2545" i="1"/>
  <c r="B2545" i="1"/>
  <c r="I2545" i="1" s="1"/>
  <c r="Q2544" i="1"/>
  <c r="P2544" i="1"/>
  <c r="O2544" i="1"/>
  <c r="N2544" i="1"/>
  <c r="M2544" i="1"/>
  <c r="L2544" i="1"/>
  <c r="K2544" i="1"/>
  <c r="J2544" i="1"/>
  <c r="I2544" i="1"/>
  <c r="G2544" i="1"/>
  <c r="B2544" i="1"/>
  <c r="Q2543" i="1"/>
  <c r="P2543" i="1"/>
  <c r="O2543" i="1"/>
  <c r="N2543" i="1"/>
  <c r="M2543" i="1"/>
  <c r="L2543" i="1"/>
  <c r="K2543" i="1"/>
  <c r="J2543" i="1"/>
  <c r="I2543" i="1"/>
  <c r="G2543" i="1"/>
  <c r="B2543" i="1"/>
  <c r="G2542" i="1"/>
  <c r="B2542" i="1"/>
  <c r="N2542" i="1" s="1"/>
  <c r="L2541" i="1"/>
  <c r="K2541" i="1"/>
  <c r="J2541" i="1"/>
  <c r="I2541" i="1"/>
  <c r="G2541" i="1"/>
  <c r="B2541" i="1"/>
  <c r="J2540" i="1"/>
  <c r="I2540" i="1"/>
  <c r="G2540" i="1"/>
  <c r="B2540" i="1"/>
  <c r="Q2540" i="1" s="1"/>
  <c r="Q2539" i="1"/>
  <c r="P2539" i="1"/>
  <c r="K2539" i="1"/>
  <c r="J2539" i="1"/>
  <c r="G2539" i="1"/>
  <c r="B2539" i="1"/>
  <c r="P2538" i="1"/>
  <c r="O2538" i="1"/>
  <c r="G2538" i="1"/>
  <c r="B2538" i="1"/>
  <c r="Q2538" i="1" s="1"/>
  <c r="G2537" i="1"/>
  <c r="B2537" i="1"/>
  <c r="Q2536" i="1"/>
  <c r="G2536" i="1"/>
  <c r="B2536" i="1"/>
  <c r="M2535" i="1"/>
  <c r="L2535" i="1"/>
  <c r="G2535" i="1"/>
  <c r="B2535" i="1"/>
  <c r="Q2535" i="1" s="1"/>
  <c r="Q2534" i="1"/>
  <c r="P2534" i="1"/>
  <c r="O2534" i="1"/>
  <c r="N2534" i="1"/>
  <c r="M2534" i="1"/>
  <c r="L2534" i="1"/>
  <c r="K2534" i="1"/>
  <c r="G2534" i="1"/>
  <c r="B2534" i="1"/>
  <c r="J2534" i="1" s="1"/>
  <c r="Q2533" i="1"/>
  <c r="P2533" i="1"/>
  <c r="O2533" i="1"/>
  <c r="N2533" i="1"/>
  <c r="M2533" i="1"/>
  <c r="L2533" i="1"/>
  <c r="K2533" i="1"/>
  <c r="J2533" i="1"/>
  <c r="G2533" i="1"/>
  <c r="B2533" i="1"/>
  <c r="I2533" i="1" s="1"/>
  <c r="Q2532" i="1"/>
  <c r="P2532" i="1"/>
  <c r="O2532" i="1"/>
  <c r="N2532" i="1"/>
  <c r="M2532" i="1"/>
  <c r="L2532" i="1"/>
  <c r="K2532" i="1"/>
  <c r="J2532" i="1"/>
  <c r="I2532" i="1"/>
  <c r="G2532" i="1"/>
  <c r="B2532" i="1"/>
  <c r="Q2531" i="1"/>
  <c r="P2531" i="1"/>
  <c r="O2531" i="1"/>
  <c r="N2531" i="1"/>
  <c r="M2531" i="1"/>
  <c r="L2531" i="1"/>
  <c r="K2531" i="1"/>
  <c r="J2531" i="1"/>
  <c r="I2531" i="1"/>
  <c r="G2531" i="1"/>
  <c r="B2531" i="1"/>
  <c r="L2530" i="1"/>
  <c r="K2530" i="1"/>
  <c r="G2530" i="1"/>
  <c r="B2530" i="1"/>
  <c r="P2530" i="1" s="1"/>
  <c r="G2529" i="1"/>
  <c r="B2529" i="1"/>
  <c r="O2529" i="1" s="1"/>
  <c r="Q2528" i="1"/>
  <c r="N2528" i="1"/>
  <c r="L2528" i="1"/>
  <c r="K2528" i="1"/>
  <c r="J2528" i="1"/>
  <c r="I2528" i="1"/>
  <c r="G2528" i="1"/>
  <c r="B2528" i="1"/>
  <c r="M2527" i="1"/>
  <c r="K2527" i="1"/>
  <c r="G2527" i="1"/>
  <c r="B2527" i="1"/>
  <c r="Q2527" i="1" s="1"/>
  <c r="G2526" i="1"/>
  <c r="B2526" i="1"/>
  <c r="Q2526" i="1" s="1"/>
  <c r="Q2525" i="1"/>
  <c r="P2525" i="1"/>
  <c r="O2525" i="1"/>
  <c r="N2525" i="1"/>
  <c r="K2525" i="1"/>
  <c r="I2525" i="1"/>
  <c r="G2525" i="1"/>
  <c r="B2525" i="1"/>
  <c r="O2524" i="1"/>
  <c r="N2524" i="1"/>
  <c r="G2524" i="1"/>
  <c r="B2524" i="1"/>
  <c r="Q2524" i="1" s="1"/>
  <c r="Q2523" i="1"/>
  <c r="P2523" i="1"/>
  <c r="M2523" i="1"/>
  <c r="I2523" i="1"/>
  <c r="G2523" i="1"/>
  <c r="B2523" i="1"/>
  <c r="O2523" i="1" s="1"/>
  <c r="Q2522" i="1"/>
  <c r="P2522" i="1"/>
  <c r="O2522" i="1"/>
  <c r="N2522" i="1"/>
  <c r="M2522" i="1"/>
  <c r="L2522" i="1"/>
  <c r="K2522" i="1"/>
  <c r="G2522" i="1"/>
  <c r="B2522" i="1"/>
  <c r="J2522" i="1" s="1"/>
  <c r="Q2521" i="1"/>
  <c r="P2521" i="1"/>
  <c r="O2521" i="1"/>
  <c r="N2521" i="1"/>
  <c r="M2521" i="1"/>
  <c r="L2521" i="1"/>
  <c r="K2521" i="1"/>
  <c r="J2521" i="1"/>
  <c r="G2521" i="1"/>
  <c r="B2521" i="1"/>
  <c r="I2521" i="1" s="1"/>
  <c r="Q2520" i="1"/>
  <c r="P2520" i="1"/>
  <c r="O2520" i="1"/>
  <c r="N2520" i="1"/>
  <c r="M2520" i="1"/>
  <c r="L2520" i="1"/>
  <c r="K2520" i="1"/>
  <c r="J2520" i="1"/>
  <c r="I2520" i="1"/>
  <c r="G2520" i="1"/>
  <c r="B2520" i="1"/>
  <c r="Q2519" i="1"/>
  <c r="P2519" i="1"/>
  <c r="O2519" i="1"/>
  <c r="N2519" i="1"/>
  <c r="M2519" i="1"/>
  <c r="L2519" i="1"/>
  <c r="K2519" i="1"/>
  <c r="J2519" i="1"/>
  <c r="I2519" i="1"/>
  <c r="G2519" i="1"/>
  <c r="B2519" i="1"/>
  <c r="K2518" i="1"/>
  <c r="J2518" i="1"/>
  <c r="G2518" i="1"/>
  <c r="B2518" i="1"/>
  <c r="P2518" i="1" s="1"/>
  <c r="G2517" i="1"/>
  <c r="B2517" i="1"/>
  <c r="Q2516" i="1"/>
  <c r="N2516" i="1"/>
  <c r="M2516" i="1"/>
  <c r="L2516" i="1"/>
  <c r="K2516" i="1"/>
  <c r="J2516" i="1"/>
  <c r="I2516" i="1"/>
  <c r="G2516" i="1"/>
  <c r="B2516" i="1"/>
  <c r="M2515" i="1"/>
  <c r="L2515" i="1"/>
  <c r="J2515" i="1"/>
  <c r="I2515" i="1"/>
  <c r="G2515" i="1"/>
  <c r="B2515" i="1"/>
  <c r="Q2515" i="1" s="1"/>
  <c r="Q2514" i="1"/>
  <c r="J2514" i="1"/>
  <c r="I2514" i="1"/>
  <c r="G2514" i="1"/>
  <c r="B2514" i="1"/>
  <c r="P2514" i="1" s="1"/>
  <c r="G2513" i="1"/>
  <c r="B2513" i="1"/>
  <c r="Q2512" i="1"/>
  <c r="O2512" i="1"/>
  <c r="N2512" i="1"/>
  <c r="M2512" i="1"/>
  <c r="J2512" i="1"/>
  <c r="I2512" i="1"/>
  <c r="G2512" i="1"/>
  <c r="B2512" i="1"/>
  <c r="O2511" i="1"/>
  <c r="N2511" i="1"/>
  <c r="L2511" i="1"/>
  <c r="I2511" i="1"/>
  <c r="G2511" i="1"/>
  <c r="B2511" i="1"/>
  <c r="Q2511" i="1" s="1"/>
  <c r="Q2510" i="1"/>
  <c r="L2510" i="1"/>
  <c r="K2510" i="1"/>
  <c r="G2510" i="1"/>
  <c r="B2510" i="1"/>
  <c r="P2510" i="1" s="1"/>
  <c r="G2509" i="1"/>
  <c r="B2509" i="1"/>
  <c r="Q2508" i="1"/>
  <c r="P2508" i="1"/>
  <c r="O2508" i="1"/>
  <c r="N2508" i="1"/>
  <c r="M2508" i="1"/>
  <c r="L2508" i="1"/>
  <c r="K2508" i="1"/>
  <c r="J2508" i="1"/>
  <c r="I2508" i="1"/>
  <c r="G2508" i="1"/>
  <c r="B2508" i="1"/>
  <c r="Q2507" i="1"/>
  <c r="P2507" i="1"/>
  <c r="O2507" i="1"/>
  <c r="N2507" i="1"/>
  <c r="M2507" i="1"/>
  <c r="L2507" i="1"/>
  <c r="K2507" i="1"/>
  <c r="J2507" i="1"/>
  <c r="I2507" i="1"/>
  <c r="G2507" i="1"/>
  <c r="B2507" i="1"/>
  <c r="P2506" i="1"/>
  <c r="O2506" i="1"/>
  <c r="M2506" i="1"/>
  <c r="L2506" i="1"/>
  <c r="K2506" i="1"/>
  <c r="J2506" i="1"/>
  <c r="I2506" i="1"/>
  <c r="G2506" i="1"/>
  <c r="B2506" i="1"/>
  <c r="Q2506" i="1" s="1"/>
  <c r="M2505" i="1"/>
  <c r="L2505" i="1"/>
  <c r="J2505" i="1"/>
  <c r="I2505" i="1"/>
  <c r="G2505" i="1"/>
  <c r="B2505" i="1"/>
  <c r="O2505" i="1" s="1"/>
  <c r="Q2504" i="1"/>
  <c r="J2504" i="1"/>
  <c r="I2504" i="1"/>
  <c r="G2504" i="1"/>
  <c r="B2504" i="1"/>
  <c r="N2504" i="1" s="1"/>
  <c r="G2503" i="1"/>
  <c r="B2503" i="1"/>
  <c r="Q2502" i="1"/>
  <c r="O2502" i="1"/>
  <c r="L2502" i="1"/>
  <c r="K2502" i="1"/>
  <c r="J2502" i="1"/>
  <c r="I2502" i="1"/>
  <c r="G2502" i="1"/>
  <c r="B2502" i="1"/>
  <c r="O2501" i="1"/>
  <c r="N2501" i="1"/>
  <c r="J2501" i="1"/>
  <c r="I2501" i="1"/>
  <c r="G2501" i="1"/>
  <c r="B2501" i="1"/>
  <c r="Q2501" i="1" s="1"/>
  <c r="Q2500" i="1"/>
  <c r="J2500" i="1"/>
  <c r="I2500" i="1"/>
  <c r="G2500" i="1"/>
  <c r="B2500" i="1"/>
  <c r="P2500" i="1" s="1"/>
  <c r="N2499" i="1"/>
  <c r="G2499" i="1"/>
  <c r="B2499" i="1"/>
  <c r="Q2498" i="1"/>
  <c r="O2498" i="1"/>
  <c r="N2498" i="1"/>
  <c r="M2498" i="1"/>
  <c r="L2498" i="1"/>
  <c r="K2498" i="1"/>
  <c r="G2498" i="1"/>
  <c r="B2498" i="1"/>
  <c r="O2497" i="1"/>
  <c r="N2497" i="1"/>
  <c r="G2497" i="1"/>
  <c r="B2497" i="1"/>
  <c r="Q2496" i="1"/>
  <c r="P2496" i="1"/>
  <c r="O2496" i="1"/>
  <c r="N2496" i="1"/>
  <c r="M2496" i="1"/>
  <c r="L2496" i="1"/>
  <c r="K2496" i="1"/>
  <c r="J2496" i="1"/>
  <c r="I2496" i="1"/>
  <c r="G2496" i="1"/>
  <c r="B2496" i="1"/>
  <c r="Q2495" i="1"/>
  <c r="P2495" i="1"/>
  <c r="O2495" i="1"/>
  <c r="N2495" i="1"/>
  <c r="M2495" i="1"/>
  <c r="L2495" i="1"/>
  <c r="K2495" i="1"/>
  <c r="J2495" i="1"/>
  <c r="I2495" i="1"/>
  <c r="G2495" i="1"/>
  <c r="B2495" i="1"/>
  <c r="O2494" i="1"/>
  <c r="J2494" i="1"/>
  <c r="I2494" i="1"/>
  <c r="G2494" i="1"/>
  <c r="B2494" i="1"/>
  <c r="Q2494" i="1" s="1"/>
  <c r="L2493" i="1"/>
  <c r="G2493" i="1"/>
  <c r="B2493" i="1"/>
  <c r="Q2492" i="1"/>
  <c r="M2492" i="1"/>
  <c r="L2492" i="1"/>
  <c r="K2492" i="1"/>
  <c r="J2492" i="1"/>
  <c r="I2492" i="1"/>
  <c r="G2492" i="1"/>
  <c r="B2492" i="1"/>
  <c r="M2491" i="1"/>
  <c r="L2491" i="1"/>
  <c r="J2491" i="1"/>
  <c r="I2491" i="1"/>
  <c r="G2491" i="1"/>
  <c r="B2491" i="1"/>
  <c r="Q2491" i="1" s="1"/>
  <c r="Q2490" i="1"/>
  <c r="J2490" i="1"/>
  <c r="I2490" i="1"/>
  <c r="G2490" i="1"/>
  <c r="B2490" i="1"/>
  <c r="G2489" i="1"/>
  <c r="B2489" i="1"/>
  <c r="Q2488" i="1"/>
  <c r="O2488" i="1"/>
  <c r="N2488" i="1"/>
  <c r="M2488" i="1"/>
  <c r="J2488" i="1"/>
  <c r="I2488" i="1"/>
  <c r="G2488" i="1"/>
  <c r="B2488" i="1"/>
  <c r="O2487" i="1"/>
  <c r="N2487" i="1"/>
  <c r="L2487" i="1"/>
  <c r="G2487" i="1"/>
  <c r="B2487" i="1"/>
  <c r="Q2487" i="1" s="1"/>
  <c r="G2486" i="1"/>
  <c r="B2486" i="1"/>
  <c r="N2485" i="1"/>
  <c r="G2485" i="1"/>
  <c r="B2485" i="1"/>
  <c r="Q2484" i="1"/>
  <c r="P2484" i="1"/>
  <c r="O2484" i="1"/>
  <c r="N2484" i="1"/>
  <c r="M2484" i="1"/>
  <c r="L2484" i="1"/>
  <c r="K2484" i="1"/>
  <c r="J2484" i="1"/>
  <c r="I2484" i="1"/>
  <c r="G2484" i="1"/>
  <c r="B2484" i="1"/>
  <c r="Q2483" i="1"/>
  <c r="P2483" i="1"/>
  <c r="O2483" i="1"/>
  <c r="N2483" i="1"/>
  <c r="M2483" i="1"/>
  <c r="L2483" i="1"/>
  <c r="K2483" i="1"/>
  <c r="J2483" i="1"/>
  <c r="I2483" i="1"/>
  <c r="G2483" i="1"/>
  <c r="B2483" i="1"/>
  <c r="P2482" i="1"/>
  <c r="O2482" i="1"/>
  <c r="M2482" i="1"/>
  <c r="L2482" i="1"/>
  <c r="K2482" i="1"/>
  <c r="J2482" i="1"/>
  <c r="I2482" i="1"/>
  <c r="G2482" i="1"/>
  <c r="B2482" i="1"/>
  <c r="Q2482" i="1" s="1"/>
  <c r="M2481" i="1"/>
  <c r="L2481" i="1"/>
  <c r="J2481" i="1"/>
  <c r="G2481" i="1"/>
  <c r="B2481" i="1"/>
  <c r="O2481" i="1" s="1"/>
  <c r="I2480" i="1"/>
  <c r="G2480" i="1"/>
  <c r="B2480" i="1"/>
  <c r="Q2480" i="1" s="1"/>
  <c r="G2479" i="1"/>
  <c r="B2479" i="1"/>
  <c r="Q2478" i="1"/>
  <c r="O2478" i="1"/>
  <c r="L2478" i="1"/>
  <c r="K2478" i="1"/>
  <c r="J2478" i="1"/>
  <c r="I2478" i="1"/>
  <c r="G2478" i="1"/>
  <c r="B2478" i="1"/>
  <c r="O2477" i="1"/>
  <c r="N2477" i="1"/>
  <c r="J2477" i="1"/>
  <c r="G2477" i="1"/>
  <c r="B2477" i="1"/>
  <c r="Q2477" i="1" s="1"/>
  <c r="Q2476" i="1"/>
  <c r="G2476" i="1"/>
  <c r="B2476" i="1"/>
  <c r="O2475" i="1"/>
  <c r="N2475" i="1"/>
  <c r="G2475" i="1"/>
  <c r="B2475" i="1"/>
  <c r="P2474" i="1"/>
  <c r="M2474" i="1"/>
  <c r="L2474" i="1"/>
  <c r="G2474" i="1"/>
  <c r="B2474" i="1"/>
  <c r="Q2473" i="1"/>
  <c r="P2473" i="1"/>
  <c r="O2473" i="1"/>
  <c r="N2473" i="1"/>
  <c r="M2473" i="1"/>
  <c r="L2473" i="1"/>
  <c r="K2473" i="1"/>
  <c r="J2473" i="1"/>
  <c r="I2473" i="1"/>
  <c r="G2473" i="1"/>
  <c r="B2473" i="1"/>
  <c r="Q2472" i="1"/>
  <c r="P2472" i="1"/>
  <c r="O2472" i="1"/>
  <c r="N2472" i="1"/>
  <c r="M2472" i="1"/>
  <c r="L2472" i="1"/>
  <c r="K2472" i="1"/>
  <c r="J2472" i="1"/>
  <c r="I2472" i="1"/>
  <c r="G2472" i="1"/>
  <c r="B2472" i="1"/>
  <c r="P2471" i="1"/>
  <c r="O2471" i="1"/>
  <c r="M2471" i="1"/>
  <c r="L2471" i="1"/>
  <c r="K2471" i="1"/>
  <c r="J2471" i="1"/>
  <c r="I2471" i="1"/>
  <c r="G2471" i="1"/>
  <c r="B2471" i="1"/>
  <c r="N2471" i="1" s="1"/>
  <c r="O2470" i="1"/>
  <c r="N2470" i="1"/>
  <c r="L2470" i="1"/>
  <c r="K2470" i="1"/>
  <c r="J2470" i="1"/>
  <c r="I2470" i="1"/>
  <c r="G2470" i="1"/>
  <c r="B2470" i="1"/>
  <c r="M2470" i="1" s="1"/>
  <c r="N2469" i="1"/>
  <c r="M2469" i="1"/>
  <c r="K2469" i="1"/>
  <c r="G2469" i="1"/>
  <c r="B2469" i="1"/>
  <c r="M2468" i="1"/>
  <c r="L2468" i="1"/>
  <c r="G2468" i="1"/>
  <c r="B2468" i="1"/>
  <c r="Q2467" i="1"/>
  <c r="L2467" i="1"/>
  <c r="K2467" i="1"/>
  <c r="I2467" i="1"/>
  <c r="G2467" i="1"/>
  <c r="B2467" i="1"/>
  <c r="Q2466" i="1"/>
  <c r="P2466" i="1"/>
  <c r="K2466" i="1"/>
  <c r="G2466" i="1"/>
  <c r="B2466" i="1"/>
  <c r="P2465" i="1"/>
  <c r="O2465" i="1"/>
  <c r="J2465" i="1"/>
  <c r="G2465" i="1"/>
  <c r="B2465" i="1"/>
  <c r="Q2465" i="1" s="1"/>
  <c r="Q2464" i="1"/>
  <c r="P2464" i="1"/>
  <c r="O2464" i="1"/>
  <c r="N2464" i="1"/>
  <c r="L2464" i="1"/>
  <c r="I2464" i="1"/>
  <c r="G2464" i="1"/>
  <c r="B2464" i="1"/>
  <c r="M2464" i="1" s="1"/>
  <c r="Q2463" i="1"/>
  <c r="P2463" i="1"/>
  <c r="N2463" i="1"/>
  <c r="M2463" i="1"/>
  <c r="G2463" i="1"/>
  <c r="B2463" i="1"/>
  <c r="M2462" i="1"/>
  <c r="L2462" i="1"/>
  <c r="G2462" i="1"/>
  <c r="B2462" i="1"/>
  <c r="P2462" i="1" s="1"/>
  <c r="Q2461" i="1"/>
  <c r="P2461" i="1"/>
  <c r="O2461" i="1"/>
  <c r="N2461" i="1"/>
  <c r="M2461" i="1"/>
  <c r="L2461" i="1"/>
  <c r="K2461" i="1"/>
  <c r="J2461" i="1"/>
  <c r="I2461" i="1"/>
  <c r="G2461" i="1"/>
  <c r="B2461" i="1"/>
  <c r="Q2460" i="1"/>
  <c r="P2460" i="1"/>
  <c r="O2460" i="1"/>
  <c r="N2460" i="1"/>
  <c r="M2460" i="1"/>
  <c r="L2460" i="1"/>
  <c r="K2460" i="1"/>
  <c r="J2460" i="1"/>
  <c r="I2460" i="1"/>
  <c r="G2460" i="1"/>
  <c r="B2460" i="1"/>
  <c r="P2459" i="1"/>
  <c r="O2459" i="1"/>
  <c r="M2459" i="1"/>
  <c r="L2459" i="1"/>
  <c r="K2459" i="1"/>
  <c r="J2459" i="1"/>
  <c r="I2459" i="1"/>
  <c r="G2459" i="1"/>
  <c r="B2459" i="1"/>
  <c r="N2459" i="1" s="1"/>
  <c r="O2458" i="1"/>
  <c r="N2458" i="1"/>
  <c r="L2458" i="1"/>
  <c r="K2458" i="1"/>
  <c r="J2458" i="1"/>
  <c r="I2458" i="1"/>
  <c r="G2458" i="1"/>
  <c r="B2458" i="1"/>
  <c r="M2458" i="1" s="1"/>
  <c r="G2457" i="1"/>
  <c r="B2457" i="1"/>
  <c r="M2456" i="1"/>
  <c r="G2456" i="1"/>
  <c r="B2456" i="1"/>
  <c r="G2455" i="1"/>
  <c r="B2455" i="1"/>
  <c r="G2454" i="1"/>
  <c r="B2454" i="1"/>
  <c r="I2453" i="1"/>
  <c r="G2453" i="1"/>
  <c r="B2453" i="1"/>
  <c r="Q2453" i="1" s="1"/>
  <c r="Q2452" i="1"/>
  <c r="P2452" i="1"/>
  <c r="O2452" i="1"/>
  <c r="N2452" i="1"/>
  <c r="L2452" i="1"/>
  <c r="I2452" i="1"/>
  <c r="G2452" i="1"/>
  <c r="B2452" i="1"/>
  <c r="M2452" i="1" s="1"/>
  <c r="P2451" i="1"/>
  <c r="O2451" i="1"/>
  <c r="N2451" i="1"/>
  <c r="G2451" i="1"/>
  <c r="B2451" i="1"/>
  <c r="Q2451" i="1" s="1"/>
  <c r="G2450" i="1"/>
  <c r="B2450" i="1"/>
  <c r="Q2449" i="1"/>
  <c r="P2449" i="1"/>
  <c r="O2449" i="1"/>
  <c r="N2449" i="1"/>
  <c r="M2449" i="1"/>
  <c r="L2449" i="1"/>
  <c r="K2449" i="1"/>
  <c r="J2449" i="1"/>
  <c r="I2449" i="1"/>
  <c r="G2449" i="1"/>
  <c r="B2449" i="1"/>
  <c r="Q2448" i="1"/>
  <c r="P2448" i="1"/>
  <c r="O2448" i="1"/>
  <c r="N2448" i="1"/>
  <c r="M2448" i="1"/>
  <c r="L2448" i="1"/>
  <c r="K2448" i="1"/>
  <c r="J2448" i="1"/>
  <c r="I2448" i="1"/>
  <c r="G2448" i="1"/>
  <c r="B2448" i="1"/>
  <c r="P2447" i="1"/>
  <c r="O2447" i="1"/>
  <c r="M2447" i="1"/>
  <c r="L2447" i="1"/>
  <c r="K2447" i="1"/>
  <c r="J2447" i="1"/>
  <c r="I2447" i="1"/>
  <c r="G2447" i="1"/>
  <c r="B2447" i="1"/>
  <c r="N2447" i="1" s="1"/>
  <c r="O2446" i="1"/>
  <c r="N2446" i="1"/>
  <c r="L2446" i="1"/>
  <c r="K2446" i="1"/>
  <c r="J2446" i="1"/>
  <c r="I2446" i="1"/>
  <c r="G2446" i="1"/>
  <c r="B2446" i="1"/>
  <c r="M2446" i="1" s="1"/>
  <c r="M2445" i="1"/>
  <c r="K2445" i="1"/>
  <c r="J2445" i="1"/>
  <c r="G2445" i="1"/>
  <c r="B2445" i="1"/>
  <c r="L2444" i="1"/>
  <c r="J2444" i="1"/>
  <c r="I2444" i="1"/>
  <c r="G2444" i="1"/>
  <c r="B2444" i="1"/>
  <c r="M2444" i="1" s="1"/>
  <c r="Q2443" i="1"/>
  <c r="L2443" i="1"/>
  <c r="K2443" i="1"/>
  <c r="G2443" i="1"/>
  <c r="B2443" i="1"/>
  <c r="P2442" i="1"/>
  <c r="K2442" i="1"/>
  <c r="J2442" i="1"/>
  <c r="G2442" i="1"/>
  <c r="B2442" i="1"/>
  <c r="Q2442" i="1" s="1"/>
  <c r="Q2441" i="1"/>
  <c r="P2441" i="1"/>
  <c r="O2441" i="1"/>
  <c r="G2441" i="1"/>
  <c r="B2441" i="1"/>
  <c r="Q2440" i="1"/>
  <c r="P2440" i="1"/>
  <c r="O2440" i="1"/>
  <c r="N2440" i="1"/>
  <c r="L2440" i="1"/>
  <c r="I2440" i="1"/>
  <c r="G2440" i="1"/>
  <c r="B2440" i="1"/>
  <c r="M2440" i="1" s="1"/>
  <c r="M2439" i="1"/>
  <c r="G2439" i="1"/>
  <c r="B2439" i="1"/>
  <c r="Q2439" i="1" s="1"/>
  <c r="P2438" i="1"/>
  <c r="O2438" i="1"/>
  <c r="N2438" i="1"/>
  <c r="M2438" i="1"/>
  <c r="L2438" i="1"/>
  <c r="G2438" i="1"/>
  <c r="B2438" i="1"/>
  <c r="Q2437" i="1"/>
  <c r="P2437" i="1"/>
  <c r="O2437" i="1"/>
  <c r="N2437" i="1"/>
  <c r="M2437" i="1"/>
  <c r="L2437" i="1"/>
  <c r="K2437" i="1"/>
  <c r="J2437" i="1"/>
  <c r="I2437" i="1"/>
  <c r="G2437" i="1"/>
  <c r="B2437" i="1"/>
  <c r="Q2436" i="1"/>
  <c r="P2436" i="1"/>
  <c r="O2436" i="1"/>
  <c r="N2436" i="1"/>
  <c r="M2436" i="1"/>
  <c r="L2436" i="1"/>
  <c r="K2436" i="1"/>
  <c r="J2436" i="1"/>
  <c r="I2436" i="1"/>
  <c r="G2436" i="1"/>
  <c r="B2436" i="1"/>
  <c r="P2435" i="1"/>
  <c r="O2435" i="1"/>
  <c r="M2435" i="1"/>
  <c r="L2435" i="1"/>
  <c r="K2435" i="1"/>
  <c r="J2435" i="1"/>
  <c r="I2435" i="1"/>
  <c r="G2435" i="1"/>
  <c r="B2435" i="1"/>
  <c r="N2435" i="1" s="1"/>
  <c r="O2434" i="1"/>
  <c r="N2434" i="1"/>
  <c r="L2434" i="1"/>
  <c r="K2434" i="1"/>
  <c r="J2434" i="1"/>
  <c r="I2434" i="1"/>
  <c r="G2434" i="1"/>
  <c r="B2434" i="1"/>
  <c r="M2434" i="1" s="1"/>
  <c r="Q2433" i="1"/>
  <c r="N2433" i="1"/>
  <c r="M2433" i="1"/>
  <c r="K2433" i="1"/>
  <c r="J2433" i="1"/>
  <c r="I2433" i="1"/>
  <c r="G2433" i="1"/>
  <c r="B2433" i="1"/>
  <c r="J2432" i="1"/>
  <c r="I2432" i="1"/>
  <c r="G2432" i="1"/>
  <c r="B2432" i="1"/>
  <c r="P2432" i="1" s="1"/>
  <c r="O2431" i="1"/>
  <c r="L2431" i="1"/>
  <c r="K2431" i="1"/>
  <c r="G2431" i="1"/>
  <c r="B2431" i="1"/>
  <c r="P2430" i="1"/>
  <c r="N2430" i="1"/>
  <c r="K2430" i="1"/>
  <c r="G2430" i="1"/>
  <c r="B2430" i="1"/>
  <c r="Q2430" i="1" s="1"/>
  <c r="G2429" i="1"/>
  <c r="B2429" i="1"/>
  <c r="Q2428" i="1"/>
  <c r="P2428" i="1"/>
  <c r="O2428" i="1"/>
  <c r="N2428" i="1"/>
  <c r="L2428" i="1"/>
  <c r="I2428" i="1"/>
  <c r="G2428" i="1"/>
  <c r="B2428" i="1"/>
  <c r="M2428" i="1" s="1"/>
  <c r="O2427" i="1"/>
  <c r="N2427" i="1"/>
  <c r="M2427" i="1"/>
  <c r="G2427" i="1"/>
  <c r="B2427" i="1"/>
  <c r="Q2427" i="1" s="1"/>
  <c r="G2426" i="1"/>
  <c r="B2426" i="1"/>
  <c r="Q2425" i="1"/>
  <c r="P2425" i="1"/>
  <c r="O2425" i="1"/>
  <c r="N2425" i="1"/>
  <c r="M2425" i="1"/>
  <c r="L2425" i="1"/>
  <c r="K2425" i="1"/>
  <c r="J2425" i="1"/>
  <c r="I2425" i="1"/>
  <c r="G2425" i="1"/>
  <c r="B2425" i="1"/>
  <c r="Q2424" i="1"/>
  <c r="P2424" i="1"/>
  <c r="O2424" i="1"/>
  <c r="N2424" i="1"/>
  <c r="M2424" i="1"/>
  <c r="L2424" i="1"/>
  <c r="K2424" i="1"/>
  <c r="J2424" i="1"/>
  <c r="I2424" i="1"/>
  <c r="G2424" i="1"/>
  <c r="B2424" i="1"/>
  <c r="P2423" i="1"/>
  <c r="O2423" i="1"/>
  <c r="M2423" i="1"/>
  <c r="L2423" i="1"/>
  <c r="K2423" i="1"/>
  <c r="J2423" i="1"/>
  <c r="I2423" i="1"/>
  <c r="G2423" i="1"/>
  <c r="B2423" i="1"/>
  <c r="O2422" i="1"/>
  <c r="N2422" i="1"/>
  <c r="L2422" i="1"/>
  <c r="K2422" i="1"/>
  <c r="J2422" i="1"/>
  <c r="I2422" i="1"/>
  <c r="G2422" i="1"/>
  <c r="B2422" i="1"/>
  <c r="M2422" i="1" s="1"/>
  <c r="G2421" i="1"/>
  <c r="B2421" i="1"/>
  <c r="P2420" i="1"/>
  <c r="M2420" i="1"/>
  <c r="I2420" i="1"/>
  <c r="G2420" i="1"/>
  <c r="B2420" i="1"/>
  <c r="I2419" i="1"/>
  <c r="G2419" i="1"/>
  <c r="B2419" i="1"/>
  <c r="Q2419" i="1" s="1"/>
  <c r="Q2418" i="1"/>
  <c r="P2418" i="1"/>
  <c r="N2418" i="1"/>
  <c r="K2418" i="1"/>
  <c r="J2418" i="1"/>
  <c r="G2418" i="1"/>
  <c r="B2418" i="1"/>
  <c r="O2417" i="1"/>
  <c r="M2417" i="1"/>
  <c r="J2417" i="1"/>
  <c r="G2417" i="1"/>
  <c r="B2417" i="1"/>
  <c r="Q2417" i="1" s="1"/>
  <c r="Q2416" i="1"/>
  <c r="P2416" i="1"/>
  <c r="O2416" i="1"/>
  <c r="N2416" i="1"/>
  <c r="L2416" i="1"/>
  <c r="I2416" i="1"/>
  <c r="G2416" i="1"/>
  <c r="B2416" i="1"/>
  <c r="M2416" i="1" s="1"/>
  <c r="Q2415" i="1"/>
  <c r="P2415" i="1"/>
  <c r="O2415" i="1"/>
  <c r="N2415" i="1"/>
  <c r="M2415" i="1"/>
  <c r="K2415" i="1"/>
  <c r="G2415" i="1"/>
  <c r="B2415" i="1"/>
  <c r="N2414" i="1"/>
  <c r="M2414" i="1"/>
  <c r="G2414" i="1"/>
  <c r="B2414" i="1"/>
  <c r="P2414" i="1" s="1"/>
  <c r="Q2413" i="1"/>
  <c r="P2413" i="1"/>
  <c r="O2413" i="1"/>
  <c r="N2413" i="1"/>
  <c r="M2413" i="1"/>
  <c r="L2413" i="1"/>
  <c r="K2413" i="1"/>
  <c r="J2413" i="1"/>
  <c r="I2413" i="1"/>
  <c r="G2413" i="1"/>
  <c r="B2413" i="1"/>
  <c r="Q2412" i="1"/>
  <c r="P2412" i="1"/>
  <c r="O2412" i="1"/>
  <c r="N2412" i="1"/>
  <c r="M2412" i="1"/>
  <c r="L2412" i="1"/>
  <c r="K2412" i="1"/>
  <c r="J2412" i="1"/>
  <c r="I2412" i="1"/>
  <c r="G2412" i="1"/>
  <c r="B2412" i="1"/>
  <c r="G2411" i="1"/>
  <c r="B2411" i="1"/>
  <c r="O2410" i="1"/>
  <c r="N2410" i="1"/>
  <c r="L2410" i="1"/>
  <c r="K2410" i="1"/>
  <c r="J2410" i="1"/>
  <c r="I2410" i="1"/>
  <c r="G2410" i="1"/>
  <c r="B2410" i="1"/>
  <c r="M2410" i="1" s="1"/>
  <c r="N2409" i="1"/>
  <c r="K2409" i="1"/>
  <c r="J2409" i="1"/>
  <c r="I2409" i="1"/>
  <c r="G2409" i="1"/>
  <c r="B2409" i="1"/>
  <c r="Q2409" i="1" s="1"/>
  <c r="P2408" i="1"/>
  <c r="M2408" i="1"/>
  <c r="L2408" i="1"/>
  <c r="I2408" i="1"/>
  <c r="G2408" i="1"/>
  <c r="B2408" i="1"/>
  <c r="Q2407" i="1"/>
  <c r="O2407" i="1"/>
  <c r="L2407" i="1"/>
  <c r="G2407" i="1"/>
  <c r="B2407" i="1"/>
  <c r="G2406" i="1"/>
  <c r="B2406" i="1"/>
  <c r="Q2405" i="1"/>
  <c r="P2405" i="1"/>
  <c r="O2405" i="1"/>
  <c r="M2405" i="1"/>
  <c r="J2405" i="1"/>
  <c r="I2405" i="1"/>
  <c r="G2405" i="1"/>
  <c r="B2405" i="1"/>
  <c r="Q2404" i="1"/>
  <c r="P2404" i="1"/>
  <c r="O2404" i="1"/>
  <c r="N2404" i="1"/>
  <c r="L2404" i="1"/>
  <c r="I2404" i="1"/>
  <c r="G2404" i="1"/>
  <c r="B2404" i="1"/>
  <c r="M2404" i="1" s="1"/>
  <c r="G2403" i="1"/>
  <c r="B2403" i="1"/>
  <c r="P2402" i="1"/>
  <c r="O2402" i="1"/>
  <c r="N2402" i="1"/>
  <c r="M2402" i="1"/>
  <c r="L2402" i="1"/>
  <c r="J2402" i="1"/>
  <c r="G2402" i="1"/>
  <c r="B2402" i="1"/>
  <c r="Q2401" i="1"/>
  <c r="P2401" i="1"/>
  <c r="O2401" i="1"/>
  <c r="N2401" i="1"/>
  <c r="M2401" i="1"/>
  <c r="L2401" i="1"/>
  <c r="K2401" i="1"/>
  <c r="J2401" i="1"/>
  <c r="I2401" i="1"/>
  <c r="G2401" i="1"/>
  <c r="B2401" i="1"/>
  <c r="Q2400" i="1"/>
  <c r="P2400" i="1"/>
  <c r="O2400" i="1"/>
  <c r="N2400" i="1"/>
  <c r="M2400" i="1"/>
  <c r="L2400" i="1"/>
  <c r="K2400" i="1"/>
  <c r="J2400" i="1"/>
  <c r="I2400" i="1"/>
  <c r="G2400" i="1"/>
  <c r="B2400" i="1"/>
  <c r="K2399" i="1"/>
  <c r="J2399" i="1"/>
  <c r="I2399" i="1"/>
  <c r="G2399" i="1"/>
  <c r="B2399" i="1"/>
  <c r="P2399" i="1" s="1"/>
  <c r="O2398" i="1"/>
  <c r="N2398" i="1"/>
  <c r="L2398" i="1"/>
  <c r="K2398" i="1"/>
  <c r="J2398" i="1"/>
  <c r="I2398" i="1"/>
  <c r="G2398" i="1"/>
  <c r="B2398" i="1"/>
  <c r="M2398" i="1" s="1"/>
  <c r="Q2397" i="1"/>
  <c r="N2397" i="1"/>
  <c r="M2397" i="1"/>
  <c r="K2397" i="1"/>
  <c r="J2397" i="1"/>
  <c r="I2397" i="1"/>
  <c r="G2397" i="1"/>
  <c r="B2397" i="1"/>
  <c r="L2396" i="1"/>
  <c r="K2396" i="1"/>
  <c r="G2396" i="1"/>
  <c r="B2396" i="1"/>
  <c r="Q2396" i="1" s="1"/>
  <c r="I2395" i="1"/>
  <c r="G2395" i="1"/>
  <c r="B2395" i="1"/>
  <c r="Q2395" i="1" s="1"/>
  <c r="Q2394" i="1"/>
  <c r="P2394" i="1"/>
  <c r="O2394" i="1"/>
  <c r="N2394" i="1"/>
  <c r="K2394" i="1"/>
  <c r="I2394" i="1"/>
  <c r="G2394" i="1"/>
  <c r="B2394" i="1"/>
  <c r="Q2393" i="1"/>
  <c r="P2393" i="1"/>
  <c r="O2393" i="1"/>
  <c r="N2393" i="1"/>
  <c r="M2393" i="1"/>
  <c r="J2393" i="1"/>
  <c r="I2393" i="1"/>
  <c r="G2393" i="1"/>
  <c r="B2393" i="1"/>
  <c r="N2392" i="1"/>
  <c r="M2392" i="1"/>
  <c r="G2392" i="1"/>
  <c r="B2392" i="1"/>
  <c r="Q2392" i="1" s="1"/>
  <c r="K2391" i="1"/>
  <c r="G2391" i="1"/>
  <c r="B2391" i="1"/>
  <c r="Q2391" i="1" s="1"/>
  <c r="G2390" i="1"/>
  <c r="B2390" i="1"/>
  <c r="Q2389" i="1"/>
  <c r="P2389" i="1"/>
  <c r="O2389" i="1"/>
  <c r="N2389" i="1"/>
  <c r="M2389" i="1"/>
  <c r="L2389" i="1"/>
  <c r="K2389" i="1"/>
  <c r="J2389" i="1"/>
  <c r="I2389" i="1"/>
  <c r="G2389" i="1"/>
  <c r="B2389" i="1"/>
  <c r="Q2388" i="1"/>
  <c r="P2388" i="1"/>
  <c r="O2388" i="1"/>
  <c r="N2388" i="1"/>
  <c r="M2388" i="1"/>
  <c r="L2388" i="1"/>
  <c r="K2388" i="1"/>
  <c r="J2388" i="1"/>
  <c r="I2388" i="1"/>
  <c r="G2388" i="1"/>
  <c r="B2388" i="1"/>
  <c r="O2387" i="1"/>
  <c r="N2387" i="1"/>
  <c r="M2387" i="1"/>
  <c r="L2387" i="1"/>
  <c r="K2387" i="1"/>
  <c r="J2387" i="1"/>
  <c r="I2387" i="1"/>
  <c r="G2387" i="1"/>
  <c r="B2387" i="1"/>
  <c r="Q2387" i="1" s="1"/>
  <c r="L2386" i="1"/>
  <c r="K2386" i="1"/>
  <c r="G2386" i="1"/>
  <c r="B2386" i="1"/>
  <c r="O2386" i="1" s="1"/>
  <c r="I2385" i="1"/>
  <c r="G2385" i="1"/>
  <c r="B2385" i="1"/>
  <c r="Q2385" i="1" s="1"/>
  <c r="Q2384" i="1"/>
  <c r="P2384" i="1"/>
  <c r="M2384" i="1"/>
  <c r="L2384" i="1"/>
  <c r="K2384" i="1"/>
  <c r="J2384" i="1"/>
  <c r="I2384" i="1"/>
  <c r="G2384" i="1"/>
  <c r="B2384" i="1"/>
  <c r="Q2383" i="1"/>
  <c r="P2383" i="1"/>
  <c r="O2383" i="1"/>
  <c r="L2383" i="1"/>
  <c r="K2383" i="1"/>
  <c r="J2383" i="1"/>
  <c r="I2383" i="1"/>
  <c r="G2383" i="1"/>
  <c r="B2383" i="1"/>
  <c r="N2382" i="1"/>
  <c r="K2382" i="1"/>
  <c r="G2382" i="1"/>
  <c r="B2382" i="1"/>
  <c r="Q2382" i="1" s="1"/>
  <c r="I2381" i="1"/>
  <c r="G2381" i="1"/>
  <c r="B2381" i="1"/>
  <c r="Q2381" i="1" s="1"/>
  <c r="Q2380" i="1"/>
  <c r="P2380" i="1"/>
  <c r="O2380" i="1"/>
  <c r="N2380" i="1"/>
  <c r="M2380" i="1"/>
  <c r="L2380" i="1"/>
  <c r="I2380" i="1"/>
  <c r="G2380" i="1"/>
  <c r="B2380" i="1"/>
  <c r="Q2379" i="1"/>
  <c r="P2379" i="1"/>
  <c r="O2379" i="1"/>
  <c r="N2379" i="1"/>
  <c r="M2379" i="1"/>
  <c r="L2379" i="1"/>
  <c r="K2379" i="1"/>
  <c r="G2379" i="1"/>
  <c r="B2379" i="1"/>
  <c r="N2378" i="1"/>
  <c r="M2378" i="1"/>
  <c r="L2378" i="1"/>
  <c r="G2378" i="1"/>
  <c r="B2378" i="1"/>
  <c r="I2378" i="1" s="1"/>
  <c r="Q2377" i="1"/>
  <c r="P2377" i="1"/>
  <c r="O2377" i="1"/>
  <c r="N2377" i="1"/>
  <c r="M2377" i="1"/>
  <c r="L2377" i="1"/>
  <c r="K2377" i="1"/>
  <c r="J2377" i="1"/>
  <c r="I2377" i="1"/>
  <c r="G2377" i="1"/>
  <c r="B2377" i="1"/>
  <c r="Q2376" i="1"/>
  <c r="P2376" i="1"/>
  <c r="O2376" i="1"/>
  <c r="N2376" i="1"/>
  <c r="M2376" i="1"/>
  <c r="L2376" i="1"/>
  <c r="K2376" i="1"/>
  <c r="J2376" i="1"/>
  <c r="I2376" i="1"/>
  <c r="G2376" i="1"/>
  <c r="B2376" i="1"/>
  <c r="I2375" i="1"/>
  <c r="G2375" i="1"/>
  <c r="B2375" i="1"/>
  <c r="Q2375" i="1" s="1"/>
  <c r="O2374" i="1"/>
  <c r="N2374" i="1"/>
  <c r="M2374" i="1"/>
  <c r="L2374" i="1"/>
  <c r="K2374" i="1"/>
  <c r="J2374" i="1"/>
  <c r="I2374" i="1"/>
  <c r="G2374" i="1"/>
  <c r="B2374" i="1"/>
  <c r="Q2373" i="1"/>
  <c r="N2373" i="1"/>
  <c r="M2373" i="1"/>
  <c r="L2373" i="1"/>
  <c r="K2373" i="1"/>
  <c r="J2373" i="1"/>
  <c r="I2373" i="1"/>
  <c r="G2373" i="1"/>
  <c r="B2373" i="1"/>
  <c r="L2372" i="1"/>
  <c r="K2372" i="1"/>
  <c r="J2372" i="1"/>
  <c r="G2372" i="1"/>
  <c r="B2372" i="1"/>
  <c r="Q2372" i="1" s="1"/>
  <c r="I2371" i="1"/>
  <c r="G2371" i="1"/>
  <c r="B2371" i="1"/>
  <c r="Q2371" i="1" s="1"/>
  <c r="Q2370" i="1"/>
  <c r="P2370" i="1"/>
  <c r="O2370" i="1"/>
  <c r="N2370" i="1"/>
  <c r="K2370" i="1"/>
  <c r="J2370" i="1"/>
  <c r="G2370" i="1"/>
  <c r="B2370" i="1"/>
  <c r="Q2369" i="1"/>
  <c r="P2369" i="1"/>
  <c r="O2369" i="1"/>
  <c r="N2369" i="1"/>
  <c r="M2369" i="1"/>
  <c r="J2369" i="1"/>
  <c r="I2369" i="1"/>
  <c r="G2369" i="1"/>
  <c r="B2369" i="1"/>
  <c r="N2368" i="1"/>
  <c r="M2368" i="1"/>
  <c r="L2368" i="1"/>
  <c r="G2368" i="1"/>
  <c r="B2368" i="1"/>
  <c r="Q2368" i="1" s="1"/>
  <c r="K2367" i="1"/>
  <c r="G2367" i="1"/>
  <c r="B2367" i="1"/>
  <c r="Q2367" i="1" s="1"/>
  <c r="G2366" i="1"/>
  <c r="B2366" i="1"/>
  <c r="Q2365" i="1"/>
  <c r="P2365" i="1"/>
  <c r="O2365" i="1"/>
  <c r="N2365" i="1"/>
  <c r="M2365" i="1"/>
  <c r="L2365" i="1"/>
  <c r="K2365" i="1"/>
  <c r="J2365" i="1"/>
  <c r="I2365" i="1"/>
  <c r="G2365" i="1"/>
  <c r="B2365" i="1"/>
  <c r="Q2364" i="1"/>
  <c r="P2364" i="1"/>
  <c r="O2364" i="1"/>
  <c r="N2364" i="1"/>
  <c r="M2364" i="1"/>
  <c r="L2364" i="1"/>
  <c r="K2364" i="1"/>
  <c r="J2364" i="1"/>
  <c r="I2364" i="1"/>
  <c r="G2364" i="1"/>
  <c r="B2364" i="1"/>
  <c r="O2363" i="1"/>
  <c r="N2363" i="1"/>
  <c r="M2363" i="1"/>
  <c r="J2363" i="1"/>
  <c r="I2363" i="1"/>
  <c r="G2363" i="1"/>
  <c r="B2363" i="1"/>
  <c r="Q2363" i="1" s="1"/>
  <c r="L2362" i="1"/>
  <c r="K2362" i="1"/>
  <c r="J2362" i="1"/>
  <c r="G2362" i="1"/>
  <c r="B2362" i="1"/>
  <c r="O2362" i="1" s="1"/>
  <c r="I2361" i="1"/>
  <c r="G2361" i="1"/>
  <c r="B2361" i="1"/>
  <c r="Q2361" i="1" s="1"/>
  <c r="Q2360" i="1"/>
  <c r="P2360" i="1"/>
  <c r="M2360" i="1"/>
  <c r="L2360" i="1"/>
  <c r="K2360" i="1"/>
  <c r="J2360" i="1"/>
  <c r="G2360" i="1"/>
  <c r="B2360" i="1"/>
  <c r="Q2359" i="1"/>
  <c r="P2359" i="1"/>
  <c r="O2359" i="1"/>
  <c r="J2359" i="1"/>
  <c r="I2359" i="1"/>
  <c r="G2359" i="1"/>
  <c r="B2359" i="1"/>
  <c r="N2358" i="1"/>
  <c r="K2358" i="1"/>
  <c r="J2358" i="1"/>
  <c r="G2358" i="1"/>
  <c r="B2358" i="1"/>
  <c r="Q2358" i="1" s="1"/>
  <c r="I2357" i="1"/>
  <c r="G2357" i="1"/>
  <c r="B2357" i="1"/>
  <c r="Q2357" i="1" s="1"/>
  <c r="Q2356" i="1"/>
  <c r="P2356" i="1"/>
  <c r="O2356" i="1"/>
  <c r="N2356" i="1"/>
  <c r="M2356" i="1"/>
  <c r="L2356" i="1"/>
  <c r="G2356" i="1"/>
  <c r="B2356" i="1"/>
  <c r="Q2355" i="1"/>
  <c r="P2355" i="1"/>
  <c r="O2355" i="1"/>
  <c r="L2355" i="1"/>
  <c r="K2355" i="1"/>
  <c r="G2355" i="1"/>
  <c r="B2355" i="1"/>
  <c r="N2354" i="1"/>
  <c r="M2354" i="1"/>
  <c r="L2354" i="1"/>
  <c r="G2354" i="1"/>
  <c r="B2354" i="1"/>
  <c r="I2354" i="1" s="1"/>
  <c r="Q2353" i="1"/>
  <c r="P2353" i="1"/>
  <c r="O2353" i="1"/>
  <c r="N2353" i="1"/>
  <c r="M2353" i="1"/>
  <c r="L2353" i="1"/>
  <c r="K2353" i="1"/>
  <c r="J2353" i="1"/>
  <c r="I2353" i="1"/>
  <c r="G2353" i="1"/>
  <c r="B2353" i="1"/>
  <c r="Q2352" i="1"/>
  <c r="P2352" i="1"/>
  <c r="O2352" i="1"/>
  <c r="N2352" i="1"/>
  <c r="M2352" i="1"/>
  <c r="L2352" i="1"/>
  <c r="K2352" i="1"/>
  <c r="J2352" i="1"/>
  <c r="I2352" i="1"/>
  <c r="G2352" i="1"/>
  <c r="B2352" i="1"/>
  <c r="I2351" i="1"/>
  <c r="G2351" i="1"/>
  <c r="B2351" i="1"/>
  <c r="O2350" i="1"/>
  <c r="N2350" i="1"/>
  <c r="M2350" i="1"/>
  <c r="L2350" i="1"/>
  <c r="K2350" i="1"/>
  <c r="J2350" i="1"/>
  <c r="G2350" i="1"/>
  <c r="B2350" i="1"/>
  <c r="Q2349" i="1"/>
  <c r="N2349" i="1"/>
  <c r="M2349" i="1"/>
  <c r="J2349" i="1"/>
  <c r="I2349" i="1"/>
  <c r="G2349" i="1"/>
  <c r="B2349" i="1"/>
  <c r="L2348" i="1"/>
  <c r="K2348" i="1"/>
  <c r="J2348" i="1"/>
  <c r="G2348" i="1"/>
  <c r="B2348" i="1"/>
  <c r="Q2348" i="1" s="1"/>
  <c r="I2347" i="1"/>
  <c r="G2347" i="1"/>
  <c r="B2347" i="1"/>
  <c r="G2346" i="1"/>
  <c r="B2346" i="1"/>
  <c r="Q2345" i="1"/>
  <c r="P2345" i="1"/>
  <c r="O2345" i="1"/>
  <c r="N2345" i="1"/>
  <c r="M2345" i="1"/>
  <c r="L2345" i="1"/>
  <c r="J2345" i="1"/>
  <c r="I2345" i="1"/>
  <c r="G2345" i="1"/>
  <c r="B2345" i="1"/>
  <c r="K2345" i="1" s="1"/>
  <c r="P2344" i="1"/>
  <c r="O2344" i="1"/>
  <c r="N2344" i="1"/>
  <c r="K2344" i="1"/>
  <c r="I2344" i="1"/>
  <c r="G2344" i="1"/>
  <c r="B2344" i="1"/>
  <c r="J2344" i="1" s="1"/>
  <c r="N2343" i="1"/>
  <c r="M2343" i="1"/>
  <c r="L2343" i="1"/>
  <c r="G2343" i="1"/>
  <c r="B2343" i="1"/>
  <c r="I2343" i="1" s="1"/>
  <c r="L2342" i="1"/>
  <c r="K2342" i="1"/>
  <c r="G2342" i="1"/>
  <c r="B2342" i="1"/>
  <c r="Q2341" i="1"/>
  <c r="P2341" i="1"/>
  <c r="O2341" i="1"/>
  <c r="N2341" i="1"/>
  <c r="M2341" i="1"/>
  <c r="L2341" i="1"/>
  <c r="K2341" i="1"/>
  <c r="J2341" i="1"/>
  <c r="I2341" i="1"/>
  <c r="G2341" i="1"/>
  <c r="B2341" i="1"/>
  <c r="Q2340" i="1"/>
  <c r="P2340" i="1"/>
  <c r="N2340" i="1"/>
  <c r="J2340" i="1"/>
  <c r="I2340" i="1"/>
  <c r="G2340" i="1"/>
  <c r="B2340" i="1"/>
  <c r="O2340" i="1" s="1"/>
  <c r="P2339" i="1"/>
  <c r="I2339" i="1"/>
  <c r="G2339" i="1"/>
  <c r="B2339" i="1"/>
  <c r="G2338" i="1"/>
  <c r="B2338" i="1"/>
  <c r="Q2337" i="1"/>
  <c r="G2337" i="1"/>
  <c r="B2337" i="1"/>
  <c r="N2337" i="1" s="1"/>
  <c r="Q2336" i="1"/>
  <c r="P2336" i="1"/>
  <c r="O2336" i="1"/>
  <c r="N2336" i="1"/>
  <c r="M2336" i="1"/>
  <c r="L2336" i="1"/>
  <c r="K2336" i="1"/>
  <c r="J2336" i="1"/>
  <c r="G2336" i="1"/>
  <c r="B2336" i="1"/>
  <c r="I2336" i="1" s="1"/>
  <c r="Q2335" i="1"/>
  <c r="P2335" i="1"/>
  <c r="O2335" i="1"/>
  <c r="N2335" i="1"/>
  <c r="M2335" i="1"/>
  <c r="L2335" i="1"/>
  <c r="K2335" i="1"/>
  <c r="J2335" i="1"/>
  <c r="I2335" i="1"/>
  <c r="G2335" i="1"/>
  <c r="B2335" i="1"/>
  <c r="Q2334" i="1"/>
  <c r="P2334" i="1"/>
  <c r="O2334" i="1"/>
  <c r="N2334" i="1"/>
  <c r="M2334" i="1"/>
  <c r="L2334" i="1"/>
  <c r="K2334" i="1"/>
  <c r="J2334" i="1"/>
  <c r="I2334" i="1"/>
  <c r="G2334" i="1"/>
  <c r="B2334" i="1"/>
  <c r="O2333" i="1"/>
  <c r="N2333" i="1"/>
  <c r="M2333" i="1"/>
  <c r="J2333" i="1"/>
  <c r="I2333" i="1"/>
  <c r="G2333" i="1"/>
  <c r="B2333" i="1"/>
  <c r="L2333" i="1" s="1"/>
  <c r="N2332" i="1"/>
  <c r="M2332" i="1"/>
  <c r="L2332" i="1"/>
  <c r="I2332" i="1"/>
  <c r="G2332" i="1"/>
  <c r="B2332" i="1"/>
  <c r="K2332" i="1" s="1"/>
  <c r="M2331" i="1"/>
  <c r="L2331" i="1"/>
  <c r="K2331" i="1"/>
  <c r="G2331" i="1"/>
  <c r="B2331" i="1"/>
  <c r="J2331" i="1" s="1"/>
  <c r="L2330" i="1"/>
  <c r="K2330" i="1"/>
  <c r="G2330" i="1"/>
  <c r="B2330" i="1"/>
  <c r="Q2329" i="1"/>
  <c r="P2329" i="1"/>
  <c r="O2329" i="1"/>
  <c r="K2329" i="1"/>
  <c r="J2329" i="1"/>
  <c r="I2329" i="1"/>
  <c r="G2329" i="1"/>
  <c r="B2329" i="1"/>
  <c r="N2329" i="1" s="1"/>
  <c r="Q2328" i="1"/>
  <c r="P2328" i="1"/>
  <c r="N2328" i="1"/>
  <c r="J2328" i="1"/>
  <c r="I2328" i="1"/>
  <c r="G2328" i="1"/>
  <c r="B2328" i="1"/>
  <c r="O2328" i="1" s="1"/>
  <c r="I2327" i="1"/>
  <c r="G2327" i="1"/>
  <c r="B2327" i="1"/>
  <c r="O2326" i="1"/>
  <c r="G2326" i="1"/>
  <c r="B2326" i="1"/>
  <c r="G2325" i="1"/>
  <c r="B2325" i="1"/>
  <c r="Q2324" i="1"/>
  <c r="P2324" i="1"/>
  <c r="O2324" i="1"/>
  <c r="N2324" i="1"/>
  <c r="M2324" i="1"/>
  <c r="L2324" i="1"/>
  <c r="K2324" i="1"/>
  <c r="J2324" i="1"/>
  <c r="G2324" i="1"/>
  <c r="B2324" i="1"/>
  <c r="I2324" i="1" s="1"/>
  <c r="Q2323" i="1"/>
  <c r="P2323" i="1"/>
  <c r="O2323" i="1"/>
  <c r="N2323" i="1"/>
  <c r="M2323" i="1"/>
  <c r="L2323" i="1"/>
  <c r="K2323" i="1"/>
  <c r="J2323" i="1"/>
  <c r="I2323" i="1"/>
  <c r="G2323" i="1"/>
  <c r="B2323" i="1"/>
  <c r="Q2322" i="1"/>
  <c r="P2322" i="1"/>
  <c r="O2322" i="1"/>
  <c r="N2322" i="1"/>
  <c r="M2322" i="1"/>
  <c r="L2322" i="1"/>
  <c r="K2322" i="1"/>
  <c r="J2322" i="1"/>
  <c r="I2322" i="1"/>
  <c r="G2322" i="1"/>
  <c r="B2322" i="1"/>
  <c r="O2321" i="1"/>
  <c r="N2321" i="1"/>
  <c r="M2321" i="1"/>
  <c r="J2321" i="1"/>
  <c r="I2321" i="1"/>
  <c r="G2321" i="1"/>
  <c r="B2321" i="1"/>
  <c r="L2321" i="1" s="1"/>
  <c r="N2320" i="1"/>
  <c r="M2320" i="1"/>
  <c r="L2320" i="1"/>
  <c r="I2320" i="1"/>
  <c r="G2320" i="1"/>
  <c r="B2320" i="1"/>
  <c r="K2320" i="1" s="1"/>
  <c r="M2319" i="1"/>
  <c r="L2319" i="1"/>
  <c r="K2319" i="1"/>
  <c r="G2319" i="1"/>
  <c r="B2319" i="1"/>
  <c r="J2319" i="1" s="1"/>
  <c r="L2318" i="1"/>
  <c r="K2318" i="1"/>
  <c r="G2318" i="1"/>
  <c r="B2318" i="1"/>
  <c r="Q2317" i="1"/>
  <c r="P2317" i="1"/>
  <c r="O2317" i="1"/>
  <c r="K2317" i="1"/>
  <c r="J2317" i="1"/>
  <c r="I2317" i="1"/>
  <c r="G2317" i="1"/>
  <c r="B2317" i="1"/>
  <c r="N2317" i="1" s="1"/>
  <c r="Q2316" i="1"/>
  <c r="P2316" i="1"/>
  <c r="O2316" i="1"/>
  <c r="N2316" i="1"/>
  <c r="J2316" i="1"/>
  <c r="I2316" i="1"/>
  <c r="G2316" i="1"/>
  <c r="B2316" i="1"/>
  <c r="M2316" i="1" s="1"/>
  <c r="P2315" i="1"/>
  <c r="G2315" i="1"/>
  <c r="B2315" i="1"/>
  <c r="O2315" i="1" s="1"/>
  <c r="O2314" i="1"/>
  <c r="N2314" i="1"/>
  <c r="G2314" i="1"/>
  <c r="B2314" i="1"/>
  <c r="N2313" i="1"/>
  <c r="M2313" i="1"/>
  <c r="G2313" i="1"/>
  <c r="B2313" i="1"/>
  <c r="Q2312" i="1"/>
  <c r="P2312" i="1"/>
  <c r="O2312" i="1"/>
  <c r="N2312" i="1"/>
  <c r="M2312" i="1"/>
  <c r="L2312" i="1"/>
  <c r="K2312" i="1"/>
  <c r="J2312" i="1"/>
  <c r="G2312" i="1"/>
  <c r="B2312" i="1"/>
  <c r="I2312" i="1" s="1"/>
  <c r="Q2311" i="1"/>
  <c r="P2311" i="1"/>
  <c r="O2311" i="1"/>
  <c r="N2311" i="1"/>
  <c r="M2311" i="1"/>
  <c r="L2311" i="1"/>
  <c r="K2311" i="1"/>
  <c r="J2311" i="1"/>
  <c r="I2311" i="1"/>
  <c r="G2311" i="1"/>
  <c r="B2311" i="1"/>
  <c r="Q2310" i="1"/>
  <c r="P2310" i="1"/>
  <c r="O2310" i="1"/>
  <c r="N2310" i="1"/>
  <c r="M2310" i="1"/>
  <c r="L2310" i="1"/>
  <c r="K2310" i="1"/>
  <c r="J2310" i="1"/>
  <c r="I2310" i="1"/>
  <c r="G2310" i="1"/>
  <c r="B2310" i="1"/>
  <c r="O2309" i="1"/>
  <c r="N2309" i="1"/>
  <c r="M2309" i="1"/>
  <c r="J2309" i="1"/>
  <c r="I2309" i="1"/>
  <c r="G2309" i="1"/>
  <c r="B2309" i="1"/>
  <c r="L2309" i="1" s="1"/>
  <c r="N2308" i="1"/>
  <c r="M2308" i="1"/>
  <c r="L2308" i="1"/>
  <c r="I2308" i="1"/>
  <c r="G2308" i="1"/>
  <c r="B2308" i="1"/>
  <c r="K2308" i="1" s="1"/>
  <c r="L2307" i="1"/>
  <c r="G2307" i="1"/>
  <c r="B2307" i="1"/>
  <c r="M2307" i="1" s="1"/>
  <c r="L2306" i="1"/>
  <c r="K2306" i="1"/>
  <c r="J2306" i="1"/>
  <c r="G2306" i="1"/>
  <c r="B2306" i="1"/>
  <c r="Q2305" i="1"/>
  <c r="P2305" i="1"/>
  <c r="O2305" i="1"/>
  <c r="K2305" i="1"/>
  <c r="J2305" i="1"/>
  <c r="I2305" i="1"/>
  <c r="G2305" i="1"/>
  <c r="B2305" i="1"/>
  <c r="N2305" i="1" s="1"/>
  <c r="Q2304" i="1"/>
  <c r="P2304" i="1"/>
  <c r="O2304" i="1"/>
  <c r="N2304" i="1"/>
  <c r="J2304" i="1"/>
  <c r="I2304" i="1"/>
  <c r="G2304" i="1"/>
  <c r="B2304" i="1"/>
  <c r="M2304" i="1" s="1"/>
  <c r="I2303" i="1"/>
  <c r="G2303" i="1"/>
  <c r="B2303" i="1"/>
  <c r="P2303" i="1" s="1"/>
  <c r="O2302" i="1"/>
  <c r="N2302" i="1"/>
  <c r="G2302" i="1"/>
  <c r="B2302" i="1"/>
  <c r="N2301" i="1"/>
  <c r="M2301" i="1"/>
  <c r="G2301" i="1"/>
  <c r="B2301" i="1"/>
  <c r="Q2301" i="1" s="1"/>
  <c r="Q2300" i="1"/>
  <c r="P2300" i="1"/>
  <c r="O2300" i="1"/>
  <c r="N2300" i="1"/>
  <c r="M2300" i="1"/>
  <c r="L2300" i="1"/>
  <c r="K2300" i="1"/>
  <c r="J2300" i="1"/>
  <c r="G2300" i="1"/>
  <c r="B2300" i="1"/>
  <c r="I2300" i="1" s="1"/>
  <c r="Q2299" i="1"/>
  <c r="P2299" i="1"/>
  <c r="O2299" i="1"/>
  <c r="N2299" i="1"/>
  <c r="M2299" i="1"/>
  <c r="L2299" i="1"/>
  <c r="K2299" i="1"/>
  <c r="J2299" i="1"/>
  <c r="I2299" i="1"/>
  <c r="G2299" i="1"/>
  <c r="B2299" i="1"/>
  <c r="Q2298" i="1"/>
  <c r="P2298" i="1"/>
  <c r="O2298" i="1"/>
  <c r="N2298" i="1"/>
  <c r="M2298" i="1"/>
  <c r="L2298" i="1"/>
  <c r="K2298" i="1"/>
  <c r="J2298" i="1"/>
  <c r="I2298" i="1"/>
  <c r="G2298" i="1"/>
  <c r="B2298" i="1"/>
  <c r="O2297" i="1"/>
  <c r="N2297" i="1"/>
  <c r="I2297" i="1"/>
  <c r="G2297" i="1"/>
  <c r="B2297" i="1"/>
  <c r="M2297" i="1" s="1"/>
  <c r="N2296" i="1"/>
  <c r="M2296" i="1"/>
  <c r="L2296" i="1"/>
  <c r="I2296" i="1"/>
  <c r="G2296" i="1"/>
  <c r="B2296" i="1"/>
  <c r="K2296" i="1" s="1"/>
  <c r="Q2295" i="1"/>
  <c r="K2295" i="1"/>
  <c r="G2295" i="1"/>
  <c r="B2295" i="1"/>
  <c r="M2295" i="1" s="1"/>
  <c r="G2294" i="1"/>
  <c r="B2294" i="1"/>
  <c r="Q2293" i="1"/>
  <c r="P2293" i="1"/>
  <c r="O2293" i="1"/>
  <c r="K2293" i="1"/>
  <c r="J2293" i="1"/>
  <c r="I2293" i="1"/>
  <c r="G2293" i="1"/>
  <c r="B2293" i="1"/>
  <c r="N2293" i="1" s="1"/>
  <c r="Q2292" i="1"/>
  <c r="P2292" i="1"/>
  <c r="O2292" i="1"/>
  <c r="N2292" i="1"/>
  <c r="J2292" i="1"/>
  <c r="I2292" i="1"/>
  <c r="G2292" i="1"/>
  <c r="B2292" i="1"/>
  <c r="M2292" i="1" s="1"/>
  <c r="P2291" i="1"/>
  <c r="O2291" i="1"/>
  <c r="M2291" i="1"/>
  <c r="I2291" i="1"/>
  <c r="G2291" i="1"/>
  <c r="B2291" i="1"/>
  <c r="N2290" i="1"/>
  <c r="L2290" i="1"/>
  <c r="G2290" i="1"/>
  <c r="B2290" i="1"/>
  <c r="O2290" i="1" s="1"/>
  <c r="Q2289" i="1"/>
  <c r="N2289" i="1"/>
  <c r="M2289" i="1"/>
  <c r="K2289" i="1"/>
  <c r="G2289" i="1"/>
  <c r="B2289" i="1"/>
  <c r="Q2288" i="1"/>
  <c r="P2288" i="1"/>
  <c r="O2288" i="1"/>
  <c r="N2288" i="1"/>
  <c r="M2288" i="1"/>
  <c r="L2288" i="1"/>
  <c r="K2288" i="1"/>
  <c r="J2288" i="1"/>
  <c r="G2288" i="1"/>
  <c r="B2288" i="1"/>
  <c r="I2288" i="1" s="1"/>
  <c r="Q2287" i="1"/>
  <c r="P2287" i="1"/>
  <c r="O2287" i="1"/>
  <c r="N2287" i="1"/>
  <c r="M2287" i="1"/>
  <c r="L2287" i="1"/>
  <c r="K2287" i="1"/>
  <c r="J2287" i="1"/>
  <c r="I2287" i="1"/>
  <c r="G2287" i="1"/>
  <c r="B2287" i="1"/>
  <c r="Q2286" i="1"/>
  <c r="P2286" i="1"/>
  <c r="O2286" i="1"/>
  <c r="N2286" i="1"/>
  <c r="M2286" i="1"/>
  <c r="L2286" i="1"/>
  <c r="K2286" i="1"/>
  <c r="J2286" i="1"/>
  <c r="I2286" i="1"/>
  <c r="G2286" i="1"/>
  <c r="B2286" i="1"/>
  <c r="G2285" i="1"/>
  <c r="B2285" i="1"/>
  <c r="N2284" i="1"/>
  <c r="M2284" i="1"/>
  <c r="L2284" i="1"/>
  <c r="I2284" i="1"/>
  <c r="G2284" i="1"/>
  <c r="B2284" i="1"/>
  <c r="K2284" i="1" s="1"/>
  <c r="G2283" i="1"/>
  <c r="B2283" i="1"/>
  <c r="Q2282" i="1"/>
  <c r="K2282" i="1"/>
  <c r="G2282" i="1"/>
  <c r="B2282" i="1"/>
  <c r="P2282" i="1" s="1"/>
  <c r="Q2281" i="1"/>
  <c r="P2281" i="1"/>
  <c r="O2281" i="1"/>
  <c r="K2281" i="1"/>
  <c r="J2281" i="1"/>
  <c r="I2281" i="1"/>
  <c r="G2281" i="1"/>
  <c r="B2281" i="1"/>
  <c r="N2281" i="1" s="1"/>
  <c r="Q2280" i="1"/>
  <c r="P2280" i="1"/>
  <c r="O2280" i="1"/>
  <c r="N2280" i="1"/>
  <c r="J2280" i="1"/>
  <c r="I2280" i="1"/>
  <c r="G2280" i="1"/>
  <c r="B2280" i="1"/>
  <c r="M2280" i="1" s="1"/>
  <c r="P2279" i="1"/>
  <c r="O2279" i="1"/>
  <c r="I2279" i="1"/>
  <c r="G2279" i="1"/>
  <c r="B2279" i="1"/>
  <c r="N2279" i="1" s="1"/>
  <c r="G2278" i="1"/>
  <c r="B2278" i="1"/>
  <c r="Q2277" i="1"/>
  <c r="L2277" i="1"/>
  <c r="G2277" i="1"/>
  <c r="B2277" i="1"/>
  <c r="N2277" i="1" s="1"/>
  <c r="Q2276" i="1"/>
  <c r="P2276" i="1"/>
  <c r="O2276" i="1"/>
  <c r="N2276" i="1"/>
  <c r="M2276" i="1"/>
  <c r="L2276" i="1"/>
  <c r="K2276" i="1"/>
  <c r="J2276" i="1"/>
  <c r="G2276" i="1"/>
  <c r="B2276" i="1"/>
  <c r="I2276" i="1" s="1"/>
  <c r="Q2275" i="1"/>
  <c r="P2275" i="1"/>
  <c r="O2275" i="1"/>
  <c r="N2275" i="1"/>
  <c r="M2275" i="1"/>
  <c r="L2275" i="1"/>
  <c r="K2275" i="1"/>
  <c r="J2275" i="1"/>
  <c r="I2275" i="1"/>
  <c r="G2275" i="1"/>
  <c r="B2275" i="1"/>
  <c r="Q2274" i="1"/>
  <c r="P2274" i="1"/>
  <c r="O2274" i="1"/>
  <c r="N2274" i="1"/>
  <c r="M2274" i="1"/>
  <c r="L2274" i="1"/>
  <c r="K2274" i="1"/>
  <c r="J2274" i="1"/>
  <c r="I2274" i="1"/>
  <c r="G2274" i="1"/>
  <c r="B2274" i="1"/>
  <c r="O2273" i="1"/>
  <c r="N2273" i="1"/>
  <c r="M2273" i="1"/>
  <c r="J2273" i="1"/>
  <c r="I2273" i="1"/>
  <c r="G2273" i="1"/>
  <c r="B2273" i="1"/>
  <c r="L2272" i="1"/>
  <c r="G2272" i="1"/>
  <c r="B2272" i="1"/>
  <c r="N2272" i="1" s="1"/>
  <c r="Q2271" i="1"/>
  <c r="M2271" i="1"/>
  <c r="L2271" i="1"/>
  <c r="K2271" i="1"/>
  <c r="G2271" i="1"/>
  <c r="B2271" i="1"/>
  <c r="P2270" i="1"/>
  <c r="L2270" i="1"/>
  <c r="I2270" i="1"/>
  <c r="G2270" i="1"/>
  <c r="B2270" i="1"/>
  <c r="Q2270" i="1" s="1"/>
  <c r="Q2269" i="1"/>
  <c r="P2269" i="1"/>
  <c r="O2269" i="1"/>
  <c r="K2269" i="1"/>
  <c r="J2269" i="1"/>
  <c r="I2269" i="1"/>
  <c r="G2269" i="1"/>
  <c r="B2269" i="1"/>
  <c r="N2269" i="1" s="1"/>
  <c r="Q2268" i="1"/>
  <c r="P2268" i="1"/>
  <c r="O2268" i="1"/>
  <c r="N2268" i="1"/>
  <c r="J2268" i="1"/>
  <c r="I2268" i="1"/>
  <c r="G2268" i="1"/>
  <c r="B2268" i="1"/>
  <c r="P2267" i="1"/>
  <c r="O2267" i="1"/>
  <c r="I2267" i="1"/>
  <c r="G2267" i="1"/>
  <c r="B2267" i="1"/>
  <c r="Q2267" i="1" s="1"/>
  <c r="Q2266" i="1"/>
  <c r="P2266" i="1"/>
  <c r="N2266" i="1"/>
  <c r="M2266" i="1"/>
  <c r="L2266" i="1"/>
  <c r="G2266" i="1"/>
  <c r="B2266" i="1"/>
  <c r="Q2265" i="1"/>
  <c r="P2265" i="1"/>
  <c r="O2265" i="1"/>
  <c r="N2265" i="1"/>
  <c r="M2265" i="1"/>
  <c r="L2265" i="1"/>
  <c r="G2265" i="1"/>
  <c r="B2265" i="1"/>
  <c r="Q2264" i="1"/>
  <c r="P2264" i="1"/>
  <c r="O2264" i="1"/>
  <c r="N2264" i="1"/>
  <c r="M2264" i="1"/>
  <c r="L2264" i="1"/>
  <c r="K2264" i="1"/>
  <c r="J2264" i="1"/>
  <c r="G2264" i="1"/>
  <c r="B2264" i="1"/>
  <c r="I2264" i="1" s="1"/>
  <c r="Q2263" i="1"/>
  <c r="P2263" i="1"/>
  <c r="O2263" i="1"/>
  <c r="N2263" i="1"/>
  <c r="M2263" i="1"/>
  <c r="L2263" i="1"/>
  <c r="K2263" i="1"/>
  <c r="J2263" i="1"/>
  <c r="I2263" i="1"/>
  <c r="G2263" i="1"/>
  <c r="B2263" i="1"/>
  <c r="Q2262" i="1"/>
  <c r="P2262" i="1"/>
  <c r="O2262" i="1"/>
  <c r="N2262" i="1"/>
  <c r="M2262" i="1"/>
  <c r="L2262" i="1"/>
  <c r="K2262" i="1"/>
  <c r="J2262" i="1"/>
  <c r="I2262" i="1"/>
  <c r="G2262" i="1"/>
  <c r="B2262" i="1"/>
  <c r="J2261" i="1"/>
  <c r="G2261" i="1"/>
  <c r="B2261" i="1"/>
  <c r="O2261" i="1" s="1"/>
  <c r="G2260" i="1"/>
  <c r="B2260" i="1"/>
  <c r="Q2259" i="1"/>
  <c r="K2259" i="1"/>
  <c r="J2259" i="1"/>
  <c r="I2259" i="1"/>
  <c r="G2259" i="1"/>
  <c r="B2259" i="1"/>
  <c r="M2259" i="1" s="1"/>
  <c r="J2258" i="1"/>
  <c r="G2258" i="1"/>
  <c r="B2258" i="1"/>
  <c r="Q2258" i="1" s="1"/>
  <c r="G2257" i="1"/>
  <c r="B2257" i="1"/>
  <c r="Q2256" i="1"/>
  <c r="N2256" i="1"/>
  <c r="J2256" i="1"/>
  <c r="I2256" i="1"/>
  <c r="G2256" i="1"/>
  <c r="B2256" i="1"/>
  <c r="P2256" i="1" s="1"/>
  <c r="M2255" i="1"/>
  <c r="G2255" i="1"/>
  <c r="B2255" i="1"/>
  <c r="Q2255" i="1" s="1"/>
  <c r="G2254" i="1"/>
  <c r="B2254" i="1"/>
  <c r="Q2253" i="1"/>
  <c r="P2253" i="1"/>
  <c r="O2253" i="1"/>
  <c r="N2253" i="1"/>
  <c r="M2253" i="1"/>
  <c r="L2253" i="1"/>
  <c r="K2253" i="1"/>
  <c r="G2253" i="1"/>
  <c r="B2253" i="1"/>
  <c r="Q2252" i="1"/>
  <c r="P2252" i="1"/>
  <c r="O2252" i="1"/>
  <c r="N2252" i="1"/>
  <c r="M2252" i="1"/>
  <c r="L2252" i="1"/>
  <c r="K2252" i="1"/>
  <c r="J2252" i="1"/>
  <c r="G2252" i="1"/>
  <c r="B2252" i="1"/>
  <c r="I2252" i="1" s="1"/>
  <c r="Q2251" i="1"/>
  <c r="P2251" i="1"/>
  <c r="O2251" i="1"/>
  <c r="N2251" i="1"/>
  <c r="M2251" i="1"/>
  <c r="L2251" i="1"/>
  <c r="K2251" i="1"/>
  <c r="J2251" i="1"/>
  <c r="I2251" i="1"/>
  <c r="G2251" i="1"/>
  <c r="B2251" i="1"/>
  <c r="Q2250" i="1"/>
  <c r="P2250" i="1"/>
  <c r="O2250" i="1"/>
  <c r="N2250" i="1"/>
  <c r="M2250" i="1"/>
  <c r="L2250" i="1"/>
  <c r="K2250" i="1"/>
  <c r="J2250" i="1"/>
  <c r="I2250" i="1"/>
  <c r="G2250" i="1"/>
  <c r="B2250" i="1"/>
  <c r="O2249" i="1"/>
  <c r="N2249" i="1"/>
  <c r="M2249" i="1"/>
  <c r="I2249" i="1"/>
  <c r="G2249" i="1"/>
  <c r="B2249" i="1"/>
  <c r="N2248" i="1"/>
  <c r="M2248" i="1"/>
  <c r="L2248" i="1"/>
  <c r="K2248" i="1"/>
  <c r="J2248" i="1"/>
  <c r="I2248" i="1"/>
  <c r="G2248" i="1"/>
  <c r="B2248" i="1"/>
  <c r="M2247" i="1"/>
  <c r="L2247" i="1"/>
  <c r="I2247" i="1"/>
  <c r="G2247" i="1"/>
  <c r="B2247" i="1"/>
  <c r="Q2247" i="1" s="1"/>
  <c r="Q2246" i="1"/>
  <c r="P2246" i="1"/>
  <c r="I2246" i="1"/>
  <c r="G2246" i="1"/>
  <c r="B2246" i="1"/>
  <c r="Q2245" i="1"/>
  <c r="P2245" i="1"/>
  <c r="O2245" i="1"/>
  <c r="K2245" i="1"/>
  <c r="J2245" i="1"/>
  <c r="I2245" i="1"/>
  <c r="G2245" i="1"/>
  <c r="B2245" i="1"/>
  <c r="P2244" i="1"/>
  <c r="O2244" i="1"/>
  <c r="I2244" i="1"/>
  <c r="G2244" i="1"/>
  <c r="B2244" i="1"/>
  <c r="Q2244" i="1" s="1"/>
  <c r="Q2243" i="1"/>
  <c r="P2243" i="1"/>
  <c r="I2243" i="1"/>
  <c r="G2243" i="1"/>
  <c r="B2243" i="1"/>
  <c r="Q2242" i="1"/>
  <c r="P2242" i="1"/>
  <c r="O2242" i="1"/>
  <c r="N2242" i="1"/>
  <c r="M2242" i="1"/>
  <c r="L2242" i="1"/>
  <c r="G2242" i="1"/>
  <c r="B2242" i="1"/>
  <c r="P2241" i="1"/>
  <c r="O2241" i="1"/>
  <c r="L2241" i="1"/>
  <c r="G2241" i="1"/>
  <c r="B2241" i="1"/>
  <c r="Q2241" i="1" s="1"/>
  <c r="Q2240" i="1"/>
  <c r="P2240" i="1"/>
  <c r="O2240" i="1"/>
  <c r="N2240" i="1"/>
  <c r="M2240" i="1"/>
  <c r="L2240" i="1"/>
  <c r="K2240" i="1"/>
  <c r="J2240" i="1"/>
  <c r="G2240" i="1"/>
  <c r="B2240" i="1"/>
  <c r="I2240" i="1" s="1"/>
  <c r="Q2239" i="1"/>
  <c r="P2239" i="1"/>
  <c r="O2239" i="1"/>
  <c r="N2239" i="1"/>
  <c r="M2239" i="1"/>
  <c r="L2239" i="1"/>
  <c r="K2239" i="1"/>
  <c r="J2239" i="1"/>
  <c r="I2239" i="1"/>
  <c r="G2239" i="1"/>
  <c r="B2239" i="1"/>
  <c r="Q2238" i="1"/>
  <c r="P2238" i="1"/>
  <c r="O2238" i="1"/>
  <c r="N2238" i="1"/>
  <c r="M2238" i="1"/>
  <c r="L2238" i="1"/>
  <c r="K2238" i="1"/>
  <c r="J2238" i="1"/>
  <c r="I2238" i="1"/>
  <c r="G2238" i="1"/>
  <c r="B2238" i="1"/>
  <c r="O2237" i="1"/>
  <c r="G2237" i="1"/>
  <c r="B2237" i="1"/>
  <c r="N2236" i="1"/>
  <c r="K2236" i="1"/>
  <c r="I2236" i="1"/>
  <c r="G2236" i="1"/>
  <c r="B2236" i="1"/>
  <c r="M2236" i="1" s="1"/>
  <c r="J2235" i="1"/>
  <c r="G2235" i="1"/>
  <c r="B2235" i="1"/>
  <c r="Q2235" i="1" s="1"/>
  <c r="G2234" i="1"/>
  <c r="B2234" i="1"/>
  <c r="Q2233" i="1"/>
  <c r="K2233" i="1"/>
  <c r="I2233" i="1"/>
  <c r="G2233" i="1"/>
  <c r="B2233" i="1"/>
  <c r="P2233" i="1" s="1"/>
  <c r="J2232" i="1"/>
  <c r="G2232" i="1"/>
  <c r="B2232" i="1"/>
  <c r="Q2232" i="1" s="1"/>
  <c r="G2231" i="1"/>
  <c r="B2231" i="1"/>
  <c r="Q2230" i="1"/>
  <c r="N2230" i="1"/>
  <c r="L2230" i="1"/>
  <c r="G2230" i="1"/>
  <c r="B2230" i="1"/>
  <c r="P2230" i="1" s="1"/>
  <c r="N2229" i="1"/>
  <c r="M2229" i="1"/>
  <c r="G2229" i="1"/>
  <c r="B2229" i="1"/>
  <c r="Q2229" i="1" s="1"/>
  <c r="Q2228" i="1"/>
  <c r="P2228" i="1"/>
  <c r="O2228" i="1"/>
  <c r="N2228" i="1"/>
  <c r="M2228" i="1"/>
  <c r="L2228" i="1"/>
  <c r="K2228" i="1"/>
  <c r="J2228" i="1"/>
  <c r="G2228" i="1"/>
  <c r="B2228" i="1"/>
  <c r="I2228" i="1" s="1"/>
  <c r="Q2227" i="1"/>
  <c r="P2227" i="1"/>
  <c r="O2227" i="1"/>
  <c r="N2227" i="1"/>
  <c r="M2227" i="1"/>
  <c r="L2227" i="1"/>
  <c r="K2227" i="1"/>
  <c r="J2227" i="1"/>
  <c r="I2227" i="1"/>
  <c r="G2227" i="1"/>
  <c r="B2227" i="1"/>
  <c r="Q2226" i="1"/>
  <c r="P2226" i="1"/>
  <c r="O2226" i="1"/>
  <c r="N2226" i="1"/>
  <c r="M2226" i="1"/>
  <c r="L2226" i="1"/>
  <c r="K2226" i="1"/>
  <c r="J2226" i="1"/>
  <c r="I2226" i="1"/>
  <c r="G2226" i="1"/>
  <c r="B2226" i="1"/>
  <c r="M2225" i="1"/>
  <c r="L2225" i="1"/>
  <c r="K2225" i="1"/>
  <c r="J2225" i="1"/>
  <c r="I2225" i="1"/>
  <c r="G2225" i="1"/>
  <c r="B2225" i="1"/>
  <c r="O2225" i="1" s="1"/>
  <c r="M2224" i="1"/>
  <c r="L2224" i="1"/>
  <c r="I2224" i="1"/>
  <c r="G2224" i="1"/>
  <c r="B2224" i="1"/>
  <c r="N2224" i="1" s="1"/>
  <c r="Q2223" i="1"/>
  <c r="M2223" i="1"/>
  <c r="K2223" i="1"/>
  <c r="I2223" i="1"/>
  <c r="G2223" i="1"/>
  <c r="B2223" i="1"/>
  <c r="Q2222" i="1"/>
  <c r="P2222" i="1"/>
  <c r="M2222" i="1"/>
  <c r="L2222" i="1"/>
  <c r="K2222" i="1"/>
  <c r="J2222" i="1"/>
  <c r="G2222" i="1"/>
  <c r="B2222" i="1"/>
  <c r="Q2221" i="1"/>
  <c r="P2221" i="1"/>
  <c r="K2221" i="1"/>
  <c r="I2221" i="1"/>
  <c r="G2221" i="1"/>
  <c r="B2221" i="1"/>
  <c r="O2221" i="1" s="1"/>
  <c r="N2220" i="1"/>
  <c r="K2220" i="1"/>
  <c r="G2220" i="1"/>
  <c r="B2220" i="1"/>
  <c r="Q2220" i="1" s="1"/>
  <c r="Q2219" i="1"/>
  <c r="P2219" i="1"/>
  <c r="O2219" i="1"/>
  <c r="M2219" i="1"/>
  <c r="I2219" i="1"/>
  <c r="G2219" i="1"/>
  <c r="B2219" i="1"/>
  <c r="P2218" i="1"/>
  <c r="O2218" i="1"/>
  <c r="N2218" i="1"/>
  <c r="M2218" i="1"/>
  <c r="L2218" i="1"/>
  <c r="G2218" i="1"/>
  <c r="B2218" i="1"/>
  <c r="Q2217" i="1"/>
  <c r="P2217" i="1"/>
  <c r="M2217" i="1"/>
  <c r="G2217" i="1"/>
  <c r="B2217" i="1"/>
  <c r="O2217" i="1" s="1"/>
  <c r="N2216" i="1"/>
  <c r="M2216" i="1"/>
  <c r="J2216" i="1"/>
  <c r="G2216" i="1"/>
  <c r="B2216" i="1"/>
  <c r="I2216" i="1" s="1"/>
  <c r="Q2215" i="1"/>
  <c r="P2215" i="1"/>
  <c r="O2215" i="1"/>
  <c r="N2215" i="1"/>
  <c r="M2215" i="1"/>
  <c r="L2215" i="1"/>
  <c r="K2215" i="1"/>
  <c r="J2215" i="1"/>
  <c r="I2215" i="1"/>
  <c r="G2215" i="1"/>
  <c r="B2215" i="1"/>
  <c r="Q2214" i="1"/>
  <c r="P2214" i="1"/>
  <c r="O2214" i="1"/>
  <c r="N2214" i="1"/>
  <c r="M2214" i="1"/>
  <c r="L2214" i="1"/>
  <c r="K2214" i="1"/>
  <c r="J2214" i="1"/>
  <c r="I2214" i="1"/>
  <c r="G2214" i="1"/>
  <c r="B2214" i="1"/>
  <c r="P2213" i="1"/>
  <c r="O2213" i="1"/>
  <c r="N2213" i="1"/>
  <c r="M2213" i="1"/>
  <c r="K2213" i="1"/>
  <c r="I2213" i="1"/>
  <c r="G2213" i="1"/>
  <c r="B2213" i="1"/>
  <c r="Q2213" i="1" s="1"/>
  <c r="N2212" i="1"/>
  <c r="M2212" i="1"/>
  <c r="L2212" i="1"/>
  <c r="K2212" i="1"/>
  <c r="J2212" i="1"/>
  <c r="G2212" i="1"/>
  <c r="B2212" i="1"/>
  <c r="Q2211" i="1"/>
  <c r="N2211" i="1"/>
  <c r="K2211" i="1"/>
  <c r="G2211" i="1"/>
  <c r="B2211" i="1"/>
  <c r="M2211" i="1" s="1"/>
  <c r="L2210" i="1"/>
  <c r="K2210" i="1"/>
  <c r="G2210" i="1"/>
  <c r="B2210" i="1"/>
  <c r="Q2210" i="1" s="1"/>
  <c r="Q2209" i="1"/>
  <c r="P2209" i="1"/>
  <c r="O2209" i="1"/>
  <c r="I2209" i="1"/>
  <c r="G2209" i="1"/>
  <c r="B2209" i="1"/>
  <c r="P2208" i="1"/>
  <c r="O2208" i="1"/>
  <c r="N2208" i="1"/>
  <c r="K2208" i="1"/>
  <c r="J2208" i="1"/>
  <c r="G2208" i="1"/>
  <c r="B2208" i="1"/>
  <c r="Q2207" i="1"/>
  <c r="P2207" i="1"/>
  <c r="M2207" i="1"/>
  <c r="G2207" i="1"/>
  <c r="B2207" i="1"/>
  <c r="O2207" i="1" s="1"/>
  <c r="N2206" i="1"/>
  <c r="M2206" i="1"/>
  <c r="G2206" i="1"/>
  <c r="B2206" i="1"/>
  <c r="Q2206" i="1" s="1"/>
  <c r="Q2205" i="1"/>
  <c r="P2205" i="1"/>
  <c r="O2205" i="1"/>
  <c r="K2205" i="1"/>
  <c r="G2205" i="1"/>
  <c r="B2205" i="1"/>
  <c r="P2204" i="1"/>
  <c r="G2204" i="1"/>
  <c r="B2204" i="1"/>
  <c r="I2204" i="1" s="1"/>
  <c r="Q2203" i="1"/>
  <c r="P2203" i="1"/>
  <c r="O2203" i="1"/>
  <c r="N2203" i="1"/>
  <c r="M2203" i="1"/>
  <c r="L2203" i="1"/>
  <c r="K2203" i="1"/>
  <c r="J2203" i="1"/>
  <c r="I2203" i="1"/>
  <c r="G2203" i="1"/>
  <c r="B2203" i="1"/>
  <c r="Q2202" i="1"/>
  <c r="P2202" i="1"/>
  <c r="O2202" i="1"/>
  <c r="N2202" i="1"/>
  <c r="M2202" i="1"/>
  <c r="L2202" i="1"/>
  <c r="K2202" i="1"/>
  <c r="J2202" i="1"/>
  <c r="I2202" i="1"/>
  <c r="G2202" i="1"/>
  <c r="B2202" i="1"/>
  <c r="O2201" i="1"/>
  <c r="N2201" i="1"/>
  <c r="K2201" i="1"/>
  <c r="G2201" i="1"/>
  <c r="B2201" i="1"/>
  <c r="Q2201" i="1" s="1"/>
  <c r="L2200" i="1"/>
  <c r="K2200" i="1"/>
  <c r="G2200" i="1"/>
  <c r="B2200" i="1"/>
  <c r="O2200" i="1" s="1"/>
  <c r="Q2199" i="1"/>
  <c r="N2199" i="1"/>
  <c r="M2199" i="1"/>
  <c r="I2199" i="1"/>
  <c r="G2199" i="1"/>
  <c r="B2199" i="1"/>
  <c r="P2198" i="1"/>
  <c r="M2198" i="1"/>
  <c r="L2198" i="1"/>
  <c r="K2198" i="1"/>
  <c r="J2198" i="1"/>
  <c r="G2198" i="1"/>
  <c r="B2198" i="1"/>
  <c r="Q2197" i="1"/>
  <c r="P2197" i="1"/>
  <c r="K2197" i="1"/>
  <c r="G2197" i="1"/>
  <c r="B2197" i="1"/>
  <c r="O2197" i="1" s="1"/>
  <c r="N2196" i="1"/>
  <c r="K2196" i="1"/>
  <c r="G2196" i="1"/>
  <c r="B2196" i="1"/>
  <c r="Q2196" i="1" s="1"/>
  <c r="Q2195" i="1"/>
  <c r="P2195" i="1"/>
  <c r="O2195" i="1"/>
  <c r="I2195" i="1"/>
  <c r="G2195" i="1"/>
  <c r="B2195" i="1"/>
  <c r="P2194" i="1"/>
  <c r="O2194" i="1"/>
  <c r="N2194" i="1"/>
  <c r="M2194" i="1"/>
  <c r="L2194" i="1"/>
  <c r="G2194" i="1"/>
  <c r="B2194" i="1"/>
  <c r="Q2193" i="1"/>
  <c r="P2193" i="1"/>
  <c r="M2193" i="1"/>
  <c r="G2193" i="1"/>
  <c r="B2193" i="1"/>
  <c r="O2193" i="1" s="1"/>
  <c r="N2192" i="1"/>
  <c r="M2192" i="1"/>
  <c r="J2192" i="1"/>
  <c r="G2192" i="1"/>
  <c r="B2192" i="1"/>
  <c r="I2192" i="1" s="1"/>
  <c r="Q2191" i="1"/>
  <c r="P2191" i="1"/>
  <c r="O2191" i="1"/>
  <c r="N2191" i="1"/>
  <c r="M2191" i="1"/>
  <c r="L2191" i="1"/>
  <c r="K2191" i="1"/>
  <c r="J2191" i="1"/>
  <c r="I2191" i="1"/>
  <c r="G2191" i="1"/>
  <c r="B2191" i="1"/>
  <c r="Q2190" i="1"/>
  <c r="P2190" i="1"/>
  <c r="O2190" i="1"/>
  <c r="N2190" i="1"/>
  <c r="M2190" i="1"/>
  <c r="L2190" i="1"/>
  <c r="K2190" i="1"/>
  <c r="J2190" i="1"/>
  <c r="I2190" i="1"/>
  <c r="G2190" i="1"/>
  <c r="B2190" i="1"/>
  <c r="P2189" i="1"/>
  <c r="O2189" i="1"/>
  <c r="N2189" i="1"/>
  <c r="M2189" i="1"/>
  <c r="I2189" i="1"/>
  <c r="G2189" i="1"/>
  <c r="B2189" i="1"/>
  <c r="Q2189" i="1" s="1"/>
  <c r="N2188" i="1"/>
  <c r="M2188" i="1"/>
  <c r="L2188" i="1"/>
  <c r="K2188" i="1"/>
  <c r="J2188" i="1"/>
  <c r="G2188" i="1"/>
  <c r="B2188" i="1"/>
  <c r="Q2187" i="1"/>
  <c r="N2187" i="1"/>
  <c r="K2187" i="1"/>
  <c r="G2187" i="1"/>
  <c r="B2187" i="1"/>
  <c r="M2187" i="1" s="1"/>
  <c r="L2186" i="1"/>
  <c r="K2186" i="1"/>
  <c r="G2186" i="1"/>
  <c r="B2186" i="1"/>
  <c r="Q2186" i="1" s="1"/>
  <c r="Q2185" i="1"/>
  <c r="P2185" i="1"/>
  <c r="O2185" i="1"/>
  <c r="I2185" i="1"/>
  <c r="G2185" i="1"/>
  <c r="B2185" i="1"/>
  <c r="P2184" i="1"/>
  <c r="O2184" i="1"/>
  <c r="N2184" i="1"/>
  <c r="K2184" i="1"/>
  <c r="J2184" i="1"/>
  <c r="G2184" i="1"/>
  <c r="B2184" i="1"/>
  <c r="Q2183" i="1"/>
  <c r="P2183" i="1"/>
  <c r="M2183" i="1"/>
  <c r="G2183" i="1"/>
  <c r="B2183" i="1"/>
  <c r="O2183" i="1" s="1"/>
  <c r="N2182" i="1"/>
  <c r="M2182" i="1"/>
  <c r="I2182" i="1"/>
  <c r="G2182" i="1"/>
  <c r="B2182" i="1"/>
  <c r="J2182" i="1" s="1"/>
  <c r="Q2181" i="1"/>
  <c r="P2181" i="1"/>
  <c r="L2181" i="1"/>
  <c r="K2181" i="1"/>
  <c r="G2181" i="1"/>
  <c r="B2181" i="1"/>
  <c r="I2181" i="1" s="1"/>
  <c r="K2180" i="1"/>
  <c r="G2180" i="1"/>
  <c r="B2180" i="1"/>
  <c r="J2180" i="1" s="1"/>
  <c r="Q2179" i="1"/>
  <c r="P2179" i="1"/>
  <c r="O2179" i="1"/>
  <c r="N2179" i="1"/>
  <c r="L2179" i="1"/>
  <c r="K2179" i="1"/>
  <c r="J2179" i="1"/>
  <c r="I2179" i="1"/>
  <c r="G2179" i="1"/>
  <c r="B2179" i="1"/>
  <c r="M2179" i="1" s="1"/>
  <c r="Q2178" i="1"/>
  <c r="P2178" i="1"/>
  <c r="O2178" i="1"/>
  <c r="N2178" i="1"/>
  <c r="M2178" i="1"/>
  <c r="I2178" i="1"/>
  <c r="G2178" i="1"/>
  <c r="B2178" i="1"/>
  <c r="L2178" i="1" s="1"/>
  <c r="G2177" i="1"/>
  <c r="B2177" i="1"/>
  <c r="G2176" i="1"/>
  <c r="B2176" i="1"/>
  <c r="O2176" i="1" s="1"/>
  <c r="Q2175" i="1"/>
  <c r="P2175" i="1"/>
  <c r="N2175" i="1"/>
  <c r="M2175" i="1"/>
  <c r="L2175" i="1"/>
  <c r="K2175" i="1"/>
  <c r="J2175" i="1"/>
  <c r="G2175" i="1"/>
  <c r="B2175" i="1"/>
  <c r="O2175" i="1" s="1"/>
  <c r="Q2174" i="1"/>
  <c r="P2174" i="1"/>
  <c r="O2174" i="1"/>
  <c r="M2174" i="1"/>
  <c r="L2174" i="1"/>
  <c r="K2174" i="1"/>
  <c r="J2174" i="1"/>
  <c r="I2174" i="1"/>
  <c r="G2174" i="1"/>
  <c r="B2174" i="1"/>
  <c r="N2174" i="1" s="1"/>
  <c r="Q2173" i="1"/>
  <c r="P2173" i="1"/>
  <c r="O2173" i="1"/>
  <c r="N2173" i="1"/>
  <c r="M2173" i="1"/>
  <c r="L2173" i="1"/>
  <c r="K2173" i="1"/>
  <c r="J2173" i="1"/>
  <c r="I2173" i="1"/>
  <c r="G2173" i="1"/>
  <c r="B2173" i="1"/>
  <c r="O2172" i="1"/>
  <c r="N2172" i="1"/>
  <c r="K2172" i="1"/>
  <c r="G2172" i="1"/>
  <c r="B2172" i="1"/>
  <c r="L2172" i="1" s="1"/>
  <c r="N2171" i="1"/>
  <c r="M2171" i="1"/>
  <c r="J2171" i="1"/>
  <c r="G2171" i="1"/>
  <c r="B2171" i="1"/>
  <c r="K2171" i="1" s="1"/>
  <c r="Q2170" i="1"/>
  <c r="M2170" i="1"/>
  <c r="L2170" i="1"/>
  <c r="I2170" i="1"/>
  <c r="G2170" i="1"/>
  <c r="B2170" i="1"/>
  <c r="J2170" i="1" s="1"/>
  <c r="Q2169" i="1"/>
  <c r="P2169" i="1"/>
  <c r="L2169" i="1"/>
  <c r="K2169" i="1"/>
  <c r="G2169" i="1"/>
  <c r="B2169" i="1"/>
  <c r="I2169" i="1" s="1"/>
  <c r="G2168" i="1"/>
  <c r="B2168" i="1"/>
  <c r="Q2167" i="1"/>
  <c r="P2167" i="1"/>
  <c r="O2167" i="1"/>
  <c r="N2167" i="1"/>
  <c r="L2167" i="1"/>
  <c r="K2167" i="1"/>
  <c r="J2167" i="1"/>
  <c r="I2167" i="1"/>
  <c r="G2167" i="1"/>
  <c r="B2167" i="1"/>
  <c r="M2167" i="1" s="1"/>
  <c r="Q2166" i="1"/>
  <c r="P2166" i="1"/>
  <c r="O2166" i="1"/>
  <c r="N2166" i="1"/>
  <c r="M2166" i="1"/>
  <c r="I2166" i="1"/>
  <c r="G2166" i="1"/>
  <c r="B2166" i="1"/>
  <c r="L2166" i="1" s="1"/>
  <c r="P2165" i="1"/>
  <c r="G2165" i="1"/>
  <c r="B2165" i="1"/>
  <c r="G2164" i="1"/>
  <c r="B2164" i="1"/>
  <c r="Q2163" i="1"/>
  <c r="P2163" i="1"/>
  <c r="N2163" i="1"/>
  <c r="M2163" i="1"/>
  <c r="L2163" i="1"/>
  <c r="K2163" i="1"/>
  <c r="J2163" i="1"/>
  <c r="G2163" i="1"/>
  <c r="B2163" i="1"/>
  <c r="O2163" i="1" s="1"/>
  <c r="Q2162" i="1"/>
  <c r="P2162" i="1"/>
  <c r="O2162" i="1"/>
  <c r="M2162" i="1"/>
  <c r="L2162" i="1"/>
  <c r="K2162" i="1"/>
  <c r="J2162" i="1"/>
  <c r="I2162" i="1"/>
  <c r="G2162" i="1"/>
  <c r="B2162" i="1"/>
  <c r="N2162" i="1" s="1"/>
  <c r="Q2161" i="1"/>
  <c r="P2161" i="1"/>
  <c r="O2161" i="1"/>
  <c r="N2161" i="1"/>
  <c r="M2161" i="1"/>
  <c r="L2161" i="1"/>
  <c r="K2161" i="1"/>
  <c r="J2161" i="1"/>
  <c r="I2161" i="1"/>
  <c r="G2161" i="1"/>
  <c r="B2161" i="1"/>
  <c r="O2160" i="1"/>
  <c r="N2160" i="1"/>
  <c r="K2160" i="1"/>
  <c r="G2160" i="1"/>
  <c r="B2160" i="1"/>
  <c r="L2160" i="1" s="1"/>
  <c r="N2159" i="1"/>
  <c r="M2159" i="1"/>
  <c r="J2159" i="1"/>
  <c r="G2159" i="1"/>
  <c r="B2159" i="1"/>
  <c r="K2159" i="1" s="1"/>
  <c r="Q2158" i="1"/>
  <c r="M2158" i="1"/>
  <c r="L2158" i="1"/>
  <c r="I2158" i="1"/>
  <c r="G2158" i="1"/>
  <c r="B2158" i="1"/>
  <c r="J2158" i="1" s="1"/>
  <c r="Q2157" i="1"/>
  <c r="P2157" i="1"/>
  <c r="L2157" i="1"/>
  <c r="K2157" i="1"/>
  <c r="G2157" i="1"/>
  <c r="B2157" i="1"/>
  <c r="I2157" i="1" s="1"/>
  <c r="O2156" i="1"/>
  <c r="K2156" i="1"/>
  <c r="J2156" i="1"/>
  <c r="G2156" i="1"/>
  <c r="B2156" i="1"/>
  <c r="Q2155" i="1"/>
  <c r="P2155" i="1"/>
  <c r="O2155" i="1"/>
  <c r="N2155" i="1"/>
  <c r="L2155" i="1"/>
  <c r="K2155" i="1"/>
  <c r="J2155" i="1"/>
  <c r="I2155" i="1"/>
  <c r="G2155" i="1"/>
  <c r="B2155" i="1"/>
  <c r="M2155" i="1" s="1"/>
  <c r="Q2154" i="1"/>
  <c r="P2154" i="1"/>
  <c r="O2154" i="1"/>
  <c r="N2154" i="1"/>
  <c r="M2154" i="1"/>
  <c r="I2154" i="1"/>
  <c r="G2154" i="1"/>
  <c r="B2154" i="1"/>
  <c r="L2154" i="1" s="1"/>
  <c r="G2153" i="1"/>
  <c r="B2153" i="1"/>
  <c r="G2152" i="1"/>
  <c r="B2152" i="1"/>
  <c r="Q2151" i="1"/>
  <c r="P2151" i="1"/>
  <c r="N2151" i="1"/>
  <c r="M2151" i="1"/>
  <c r="L2151" i="1"/>
  <c r="K2151" i="1"/>
  <c r="J2151" i="1"/>
  <c r="G2151" i="1"/>
  <c r="B2151" i="1"/>
  <c r="O2151" i="1" s="1"/>
  <c r="Q2150" i="1"/>
  <c r="P2150" i="1"/>
  <c r="O2150" i="1"/>
  <c r="M2150" i="1"/>
  <c r="L2150" i="1"/>
  <c r="K2150" i="1"/>
  <c r="J2150" i="1"/>
  <c r="I2150" i="1"/>
  <c r="G2150" i="1"/>
  <c r="B2150" i="1"/>
  <c r="N2150" i="1" s="1"/>
  <c r="Q2149" i="1"/>
  <c r="P2149" i="1"/>
  <c r="O2149" i="1"/>
  <c r="N2149" i="1"/>
  <c r="M2149" i="1"/>
  <c r="L2149" i="1"/>
  <c r="K2149" i="1"/>
  <c r="J2149" i="1"/>
  <c r="I2149" i="1"/>
  <c r="G2149" i="1"/>
  <c r="B2149" i="1"/>
  <c r="O2148" i="1"/>
  <c r="N2148" i="1"/>
  <c r="K2148" i="1"/>
  <c r="G2148" i="1"/>
  <c r="B2148" i="1"/>
  <c r="N2147" i="1"/>
  <c r="M2147" i="1"/>
  <c r="J2147" i="1"/>
  <c r="G2147" i="1"/>
  <c r="B2147" i="1"/>
  <c r="K2147" i="1" s="1"/>
  <c r="Q2146" i="1"/>
  <c r="M2146" i="1"/>
  <c r="L2146" i="1"/>
  <c r="I2146" i="1"/>
  <c r="G2146" i="1"/>
  <c r="B2146" i="1"/>
  <c r="J2146" i="1" s="1"/>
  <c r="Q2145" i="1"/>
  <c r="P2145" i="1"/>
  <c r="L2145" i="1"/>
  <c r="K2145" i="1"/>
  <c r="G2145" i="1"/>
  <c r="B2145" i="1"/>
  <c r="I2145" i="1" s="1"/>
  <c r="O2144" i="1"/>
  <c r="G2144" i="1"/>
  <c r="B2144" i="1"/>
  <c r="Q2143" i="1"/>
  <c r="P2143" i="1"/>
  <c r="O2143" i="1"/>
  <c r="N2143" i="1"/>
  <c r="L2143" i="1"/>
  <c r="K2143" i="1"/>
  <c r="J2143" i="1"/>
  <c r="I2143" i="1"/>
  <c r="G2143" i="1"/>
  <c r="B2143" i="1"/>
  <c r="M2143" i="1" s="1"/>
  <c r="Q2142" i="1"/>
  <c r="P2142" i="1"/>
  <c r="O2142" i="1"/>
  <c r="N2142" i="1"/>
  <c r="M2142" i="1"/>
  <c r="I2142" i="1"/>
  <c r="G2142" i="1"/>
  <c r="B2142" i="1"/>
  <c r="L2142" i="1" s="1"/>
  <c r="G2141" i="1"/>
  <c r="B2141" i="1"/>
  <c r="G2140" i="1"/>
  <c r="B2140" i="1"/>
  <c r="Q2139" i="1"/>
  <c r="P2139" i="1"/>
  <c r="N2139" i="1"/>
  <c r="M2139" i="1"/>
  <c r="L2139" i="1"/>
  <c r="K2139" i="1"/>
  <c r="J2139" i="1"/>
  <c r="G2139" i="1"/>
  <c r="B2139" i="1"/>
  <c r="O2139" i="1" s="1"/>
  <c r="Q2138" i="1"/>
  <c r="P2138" i="1"/>
  <c r="O2138" i="1"/>
  <c r="M2138" i="1"/>
  <c r="L2138" i="1"/>
  <c r="K2138" i="1"/>
  <c r="J2138" i="1"/>
  <c r="I2138" i="1"/>
  <c r="G2138" i="1"/>
  <c r="B2138" i="1"/>
  <c r="N2138" i="1" s="1"/>
  <c r="Q2137" i="1"/>
  <c r="P2137" i="1"/>
  <c r="O2137" i="1"/>
  <c r="N2137" i="1"/>
  <c r="M2137" i="1"/>
  <c r="L2137" i="1"/>
  <c r="K2137" i="1"/>
  <c r="J2137" i="1"/>
  <c r="I2137" i="1"/>
  <c r="G2137" i="1"/>
  <c r="B2137" i="1"/>
  <c r="O2136" i="1"/>
  <c r="G2136" i="1"/>
  <c r="B2136" i="1"/>
  <c r="N2135" i="1"/>
  <c r="M2135" i="1"/>
  <c r="J2135" i="1"/>
  <c r="G2135" i="1"/>
  <c r="B2135" i="1"/>
  <c r="K2135" i="1" s="1"/>
  <c r="M2134" i="1"/>
  <c r="G2134" i="1"/>
  <c r="B2134" i="1"/>
  <c r="Q2133" i="1"/>
  <c r="P2133" i="1"/>
  <c r="L2133" i="1"/>
  <c r="K2133" i="1"/>
  <c r="G2133" i="1"/>
  <c r="B2133" i="1"/>
  <c r="I2133" i="1" s="1"/>
  <c r="O2132" i="1"/>
  <c r="G2132" i="1"/>
  <c r="B2132" i="1"/>
  <c r="Q2131" i="1"/>
  <c r="P2131" i="1"/>
  <c r="O2131" i="1"/>
  <c r="N2131" i="1"/>
  <c r="L2131" i="1"/>
  <c r="K2131" i="1"/>
  <c r="J2131" i="1"/>
  <c r="I2131" i="1"/>
  <c r="G2131" i="1"/>
  <c r="B2131" i="1"/>
  <c r="M2131" i="1" s="1"/>
  <c r="Q2130" i="1"/>
  <c r="P2130" i="1"/>
  <c r="O2130" i="1"/>
  <c r="N2130" i="1"/>
  <c r="M2130" i="1"/>
  <c r="I2130" i="1"/>
  <c r="G2130" i="1"/>
  <c r="B2130" i="1"/>
  <c r="L2130" i="1" s="1"/>
  <c r="N2129" i="1"/>
  <c r="G2129" i="1"/>
  <c r="B2129" i="1"/>
  <c r="O2128" i="1"/>
  <c r="M2128" i="1"/>
  <c r="G2128" i="1"/>
  <c r="B2128" i="1"/>
  <c r="L2128" i="1" s="1"/>
  <c r="Q2127" i="1"/>
  <c r="P2127" i="1"/>
  <c r="N2127" i="1"/>
  <c r="M2127" i="1"/>
  <c r="L2127" i="1"/>
  <c r="K2127" i="1"/>
  <c r="J2127" i="1"/>
  <c r="G2127" i="1"/>
  <c r="B2127" i="1"/>
  <c r="O2127" i="1" s="1"/>
  <c r="Q2126" i="1"/>
  <c r="P2126" i="1"/>
  <c r="O2126" i="1"/>
  <c r="M2126" i="1"/>
  <c r="L2126" i="1"/>
  <c r="K2126" i="1"/>
  <c r="J2126" i="1"/>
  <c r="I2126" i="1"/>
  <c r="G2126" i="1"/>
  <c r="B2126" i="1"/>
  <c r="N2126" i="1" s="1"/>
  <c r="Q2125" i="1"/>
  <c r="P2125" i="1"/>
  <c r="O2125" i="1"/>
  <c r="N2125" i="1"/>
  <c r="M2125" i="1"/>
  <c r="L2125" i="1"/>
  <c r="K2125" i="1"/>
  <c r="J2125" i="1"/>
  <c r="I2125" i="1"/>
  <c r="G2125" i="1"/>
  <c r="B2125" i="1"/>
  <c r="O2124" i="1"/>
  <c r="N2124" i="1"/>
  <c r="I2124" i="1"/>
  <c r="G2124" i="1"/>
  <c r="B2124" i="1"/>
  <c r="K2124" i="1" s="1"/>
  <c r="G2123" i="1"/>
  <c r="B2123" i="1"/>
  <c r="Q2122" i="1"/>
  <c r="G2122" i="1"/>
  <c r="B2122" i="1"/>
  <c r="M2122" i="1" s="1"/>
  <c r="G2121" i="1"/>
  <c r="B2121" i="1"/>
  <c r="Q2120" i="1"/>
  <c r="G2120" i="1"/>
  <c r="B2120" i="1"/>
  <c r="P2120" i="1" s="1"/>
  <c r="Q2119" i="1"/>
  <c r="P2119" i="1"/>
  <c r="O2119" i="1"/>
  <c r="N2119" i="1"/>
  <c r="L2119" i="1"/>
  <c r="K2119" i="1"/>
  <c r="J2119" i="1"/>
  <c r="I2119" i="1"/>
  <c r="G2119" i="1"/>
  <c r="B2119" i="1"/>
  <c r="M2119" i="1" s="1"/>
  <c r="Q2118" i="1"/>
  <c r="P2118" i="1"/>
  <c r="O2118" i="1"/>
  <c r="N2118" i="1"/>
  <c r="M2118" i="1"/>
  <c r="I2118" i="1"/>
  <c r="G2118" i="1"/>
  <c r="B2118" i="1"/>
  <c r="L2118" i="1" s="1"/>
  <c r="N2117" i="1"/>
  <c r="M2117" i="1"/>
  <c r="L2117" i="1"/>
  <c r="G2117" i="1"/>
  <c r="B2117" i="1"/>
  <c r="P2117" i="1" s="1"/>
  <c r="M2116" i="1"/>
  <c r="L2116" i="1"/>
  <c r="K2116" i="1"/>
  <c r="G2116" i="1"/>
  <c r="B2116" i="1"/>
  <c r="O2116" i="1" s="1"/>
  <c r="Q2115" i="1"/>
  <c r="P2115" i="1"/>
  <c r="N2115" i="1"/>
  <c r="M2115" i="1"/>
  <c r="L2115" i="1"/>
  <c r="K2115" i="1"/>
  <c r="J2115" i="1"/>
  <c r="G2115" i="1"/>
  <c r="B2115" i="1"/>
  <c r="O2115" i="1" s="1"/>
  <c r="Q2114" i="1"/>
  <c r="P2114" i="1"/>
  <c r="O2114" i="1"/>
  <c r="M2114" i="1"/>
  <c r="L2114" i="1"/>
  <c r="K2114" i="1"/>
  <c r="J2114" i="1"/>
  <c r="I2114" i="1"/>
  <c r="G2114" i="1"/>
  <c r="B2114" i="1"/>
  <c r="N2114" i="1" s="1"/>
  <c r="Q2113" i="1"/>
  <c r="P2113" i="1"/>
  <c r="O2113" i="1"/>
  <c r="N2113" i="1"/>
  <c r="M2113" i="1"/>
  <c r="L2113" i="1"/>
  <c r="K2113" i="1"/>
  <c r="J2113" i="1"/>
  <c r="I2113" i="1"/>
  <c r="G2113" i="1"/>
  <c r="B2113" i="1"/>
  <c r="N2112" i="1"/>
  <c r="K2112" i="1"/>
  <c r="J2112" i="1"/>
  <c r="G2112" i="1"/>
  <c r="B2112" i="1"/>
  <c r="O2112" i="1" s="1"/>
  <c r="N2111" i="1"/>
  <c r="M2111" i="1"/>
  <c r="J2111" i="1"/>
  <c r="I2111" i="1"/>
  <c r="G2111" i="1"/>
  <c r="B2111" i="1"/>
  <c r="M2110" i="1"/>
  <c r="L2110" i="1"/>
  <c r="G2110" i="1"/>
  <c r="B2110" i="1"/>
  <c r="Q2110" i="1" s="1"/>
  <c r="Q2109" i="1"/>
  <c r="P2109" i="1"/>
  <c r="L2109" i="1"/>
  <c r="K2109" i="1"/>
  <c r="G2109" i="1"/>
  <c r="B2109" i="1"/>
  <c r="P2108" i="1"/>
  <c r="O2108" i="1"/>
  <c r="G2108" i="1"/>
  <c r="B2108" i="1"/>
  <c r="Q2108" i="1" s="1"/>
  <c r="Q2107" i="1"/>
  <c r="P2107" i="1"/>
  <c r="O2107" i="1"/>
  <c r="N2107" i="1"/>
  <c r="L2107" i="1"/>
  <c r="K2107" i="1"/>
  <c r="J2107" i="1"/>
  <c r="I2107" i="1"/>
  <c r="G2107" i="1"/>
  <c r="B2107" i="1"/>
  <c r="M2107" i="1" s="1"/>
  <c r="Q2106" i="1"/>
  <c r="P2106" i="1"/>
  <c r="O2106" i="1"/>
  <c r="N2106" i="1"/>
  <c r="M2106" i="1"/>
  <c r="I2106" i="1"/>
  <c r="G2106" i="1"/>
  <c r="B2106" i="1"/>
  <c r="L2106" i="1" s="1"/>
  <c r="P2105" i="1"/>
  <c r="O2105" i="1"/>
  <c r="G2105" i="1"/>
  <c r="B2105" i="1"/>
  <c r="N2105" i="1" s="1"/>
  <c r="G2104" i="1"/>
  <c r="B2104" i="1"/>
  <c r="Q2103" i="1"/>
  <c r="P2103" i="1"/>
  <c r="N2103" i="1"/>
  <c r="M2103" i="1"/>
  <c r="L2103" i="1"/>
  <c r="K2103" i="1"/>
  <c r="J2103" i="1"/>
  <c r="G2103" i="1"/>
  <c r="B2103" i="1"/>
  <c r="O2103" i="1" s="1"/>
  <c r="Q2102" i="1"/>
  <c r="P2102" i="1"/>
  <c r="O2102" i="1"/>
  <c r="M2102" i="1"/>
  <c r="L2102" i="1"/>
  <c r="K2102" i="1"/>
  <c r="J2102" i="1"/>
  <c r="I2102" i="1"/>
  <c r="G2102" i="1"/>
  <c r="B2102" i="1"/>
  <c r="N2102" i="1" s="1"/>
  <c r="Q2101" i="1"/>
  <c r="P2101" i="1"/>
  <c r="O2101" i="1"/>
  <c r="N2101" i="1"/>
  <c r="M2101" i="1"/>
  <c r="L2101" i="1"/>
  <c r="K2101" i="1"/>
  <c r="J2101" i="1"/>
  <c r="I2101" i="1"/>
  <c r="G2101" i="1"/>
  <c r="B2101" i="1"/>
  <c r="O2100" i="1"/>
  <c r="N2100" i="1"/>
  <c r="K2100" i="1"/>
  <c r="J2100" i="1"/>
  <c r="I2100" i="1"/>
  <c r="G2100" i="1"/>
  <c r="B2100" i="1"/>
  <c r="M2099" i="1"/>
  <c r="J2099" i="1"/>
  <c r="I2099" i="1"/>
  <c r="G2099" i="1"/>
  <c r="B2099" i="1"/>
  <c r="M2098" i="1"/>
  <c r="L2098" i="1"/>
  <c r="I2098" i="1"/>
  <c r="G2098" i="1"/>
  <c r="B2098" i="1"/>
  <c r="K2097" i="1"/>
  <c r="G2097" i="1"/>
  <c r="B2097" i="1"/>
  <c r="O2096" i="1"/>
  <c r="K2096" i="1"/>
  <c r="J2096" i="1"/>
  <c r="G2096" i="1"/>
  <c r="B2096" i="1"/>
  <c r="Q2096" i="1" s="1"/>
  <c r="Q2095" i="1"/>
  <c r="P2095" i="1"/>
  <c r="O2095" i="1"/>
  <c r="N2095" i="1"/>
  <c r="L2095" i="1"/>
  <c r="K2095" i="1"/>
  <c r="J2095" i="1"/>
  <c r="I2095" i="1"/>
  <c r="G2095" i="1"/>
  <c r="B2095" i="1"/>
  <c r="M2095" i="1" s="1"/>
  <c r="Q2094" i="1"/>
  <c r="P2094" i="1"/>
  <c r="O2094" i="1"/>
  <c r="N2094" i="1"/>
  <c r="M2094" i="1"/>
  <c r="I2094" i="1"/>
  <c r="G2094" i="1"/>
  <c r="B2094" i="1"/>
  <c r="L2094" i="1" s="1"/>
  <c r="N2093" i="1"/>
  <c r="M2093" i="1"/>
  <c r="G2093" i="1"/>
  <c r="B2093" i="1"/>
  <c r="P2093" i="1" s="1"/>
  <c r="N2092" i="1"/>
  <c r="M2092" i="1"/>
  <c r="G2092" i="1"/>
  <c r="B2092" i="1"/>
  <c r="Q2091" i="1"/>
  <c r="P2091" i="1"/>
  <c r="N2091" i="1"/>
  <c r="M2091" i="1"/>
  <c r="L2091" i="1"/>
  <c r="K2091" i="1"/>
  <c r="J2091" i="1"/>
  <c r="G2091" i="1"/>
  <c r="B2091" i="1"/>
  <c r="O2091" i="1" s="1"/>
  <c r="Q2090" i="1"/>
  <c r="P2090" i="1"/>
  <c r="O2090" i="1"/>
  <c r="M2090" i="1"/>
  <c r="L2090" i="1"/>
  <c r="K2090" i="1"/>
  <c r="J2090" i="1"/>
  <c r="I2090" i="1"/>
  <c r="G2090" i="1"/>
  <c r="B2090" i="1"/>
  <c r="N2090" i="1" s="1"/>
  <c r="Q2089" i="1"/>
  <c r="P2089" i="1"/>
  <c r="O2089" i="1"/>
  <c r="N2089" i="1"/>
  <c r="M2089" i="1"/>
  <c r="L2089" i="1"/>
  <c r="K2089" i="1"/>
  <c r="J2089" i="1"/>
  <c r="I2089" i="1"/>
  <c r="G2089" i="1"/>
  <c r="B2089" i="1"/>
  <c r="G2088" i="1"/>
  <c r="B2088" i="1"/>
  <c r="N2087" i="1"/>
  <c r="G2087" i="1"/>
  <c r="B2087" i="1"/>
  <c r="M2087" i="1" s="1"/>
  <c r="G2086" i="1"/>
  <c r="B2086" i="1"/>
  <c r="Q2085" i="1"/>
  <c r="G2085" i="1"/>
  <c r="B2085" i="1"/>
  <c r="P2085" i="1" s="1"/>
  <c r="G2084" i="1"/>
  <c r="B2084" i="1"/>
  <c r="Q2083" i="1"/>
  <c r="P2083" i="1"/>
  <c r="O2083" i="1"/>
  <c r="N2083" i="1"/>
  <c r="L2083" i="1"/>
  <c r="K2083" i="1"/>
  <c r="J2083" i="1"/>
  <c r="I2083" i="1"/>
  <c r="G2083" i="1"/>
  <c r="B2083" i="1"/>
  <c r="M2083" i="1" s="1"/>
  <c r="Q2082" i="1"/>
  <c r="P2082" i="1"/>
  <c r="O2082" i="1"/>
  <c r="N2082" i="1"/>
  <c r="M2082" i="1"/>
  <c r="I2082" i="1"/>
  <c r="G2082" i="1"/>
  <c r="B2082" i="1"/>
  <c r="L2082" i="1" s="1"/>
  <c r="P2081" i="1"/>
  <c r="M2081" i="1"/>
  <c r="L2081" i="1"/>
  <c r="G2081" i="1"/>
  <c r="B2081" i="1"/>
  <c r="O2080" i="1"/>
  <c r="N2080" i="1"/>
  <c r="M2080" i="1"/>
  <c r="L2080" i="1"/>
  <c r="K2080" i="1"/>
  <c r="G2080" i="1"/>
  <c r="B2080" i="1"/>
  <c r="Q2079" i="1"/>
  <c r="P2079" i="1"/>
  <c r="N2079" i="1"/>
  <c r="M2079" i="1"/>
  <c r="L2079" i="1"/>
  <c r="K2079" i="1"/>
  <c r="J2079" i="1"/>
  <c r="G2079" i="1"/>
  <c r="B2079" i="1"/>
  <c r="O2079" i="1" s="1"/>
  <c r="Q2078" i="1"/>
  <c r="P2078" i="1"/>
  <c r="O2078" i="1"/>
  <c r="M2078" i="1"/>
  <c r="L2078" i="1"/>
  <c r="K2078" i="1"/>
  <c r="J2078" i="1"/>
  <c r="I2078" i="1"/>
  <c r="G2078" i="1"/>
  <c r="B2078" i="1"/>
  <c r="N2078" i="1" s="1"/>
  <c r="Q2077" i="1"/>
  <c r="P2077" i="1"/>
  <c r="O2077" i="1"/>
  <c r="N2077" i="1"/>
  <c r="M2077" i="1"/>
  <c r="L2077" i="1"/>
  <c r="K2077" i="1"/>
  <c r="J2077" i="1"/>
  <c r="I2077" i="1"/>
  <c r="G2077" i="1"/>
  <c r="B2077" i="1"/>
  <c r="O2076" i="1"/>
  <c r="M2076" i="1"/>
  <c r="K2076" i="1"/>
  <c r="G2076" i="1"/>
  <c r="B2076" i="1"/>
  <c r="N2075" i="1"/>
  <c r="M2075" i="1"/>
  <c r="G2075" i="1"/>
  <c r="B2075" i="1"/>
  <c r="L2075" i="1" s="1"/>
  <c r="G2074" i="1"/>
  <c r="B2074" i="1"/>
  <c r="L2073" i="1"/>
  <c r="J2073" i="1"/>
  <c r="G2073" i="1"/>
  <c r="B2073" i="1"/>
  <c r="Q2073" i="1" s="1"/>
  <c r="K2072" i="1"/>
  <c r="J2072" i="1"/>
  <c r="G2072" i="1"/>
  <c r="B2072" i="1"/>
  <c r="Q2072" i="1" s="1"/>
  <c r="Q2071" i="1"/>
  <c r="P2071" i="1"/>
  <c r="O2071" i="1"/>
  <c r="N2071" i="1"/>
  <c r="L2071" i="1"/>
  <c r="K2071" i="1"/>
  <c r="J2071" i="1"/>
  <c r="I2071" i="1"/>
  <c r="G2071" i="1"/>
  <c r="B2071" i="1"/>
  <c r="M2071" i="1" s="1"/>
  <c r="Q2070" i="1"/>
  <c r="P2070" i="1"/>
  <c r="O2070" i="1"/>
  <c r="N2070" i="1"/>
  <c r="M2070" i="1"/>
  <c r="I2070" i="1"/>
  <c r="G2070" i="1"/>
  <c r="B2070" i="1"/>
  <c r="P2069" i="1"/>
  <c r="O2069" i="1"/>
  <c r="N2069" i="1"/>
  <c r="G2069" i="1"/>
  <c r="B2069" i="1"/>
  <c r="M2069" i="1" s="1"/>
  <c r="G2068" i="1"/>
  <c r="B2068" i="1"/>
  <c r="Q2067" i="1"/>
  <c r="P2067" i="1"/>
  <c r="N2067" i="1"/>
  <c r="M2067" i="1"/>
  <c r="L2067" i="1"/>
  <c r="K2067" i="1"/>
  <c r="J2067" i="1"/>
  <c r="G2067" i="1"/>
  <c r="B2067" i="1"/>
  <c r="O2067" i="1" s="1"/>
  <c r="Q2066" i="1"/>
  <c r="P2066" i="1"/>
  <c r="O2066" i="1"/>
  <c r="M2066" i="1"/>
  <c r="L2066" i="1"/>
  <c r="K2066" i="1"/>
  <c r="J2066" i="1"/>
  <c r="I2066" i="1"/>
  <c r="G2066" i="1"/>
  <c r="B2066" i="1"/>
  <c r="N2066" i="1" s="1"/>
  <c r="Q2065" i="1"/>
  <c r="P2065" i="1"/>
  <c r="O2065" i="1"/>
  <c r="N2065" i="1"/>
  <c r="M2065" i="1"/>
  <c r="L2065" i="1"/>
  <c r="K2065" i="1"/>
  <c r="J2065" i="1"/>
  <c r="I2065" i="1"/>
  <c r="G2065" i="1"/>
  <c r="B2065" i="1"/>
  <c r="O2064" i="1"/>
  <c r="K2064" i="1"/>
  <c r="J2064" i="1"/>
  <c r="I2064" i="1"/>
  <c r="G2064" i="1"/>
  <c r="B2064" i="1"/>
  <c r="N2064" i="1" s="1"/>
  <c r="N2063" i="1"/>
  <c r="M2063" i="1"/>
  <c r="L2063" i="1"/>
  <c r="J2063" i="1"/>
  <c r="I2063" i="1"/>
  <c r="G2063" i="1"/>
  <c r="B2063" i="1"/>
  <c r="M2062" i="1"/>
  <c r="L2062" i="1"/>
  <c r="G2062" i="1"/>
  <c r="B2062" i="1"/>
  <c r="Q2062" i="1" s="1"/>
  <c r="G2061" i="1"/>
  <c r="B2061" i="1"/>
  <c r="Q2060" i="1"/>
  <c r="K2060" i="1"/>
  <c r="I2060" i="1"/>
  <c r="G2060" i="1"/>
  <c r="B2060" i="1"/>
  <c r="P2060" i="1" s="1"/>
  <c r="Q2059" i="1"/>
  <c r="P2059" i="1"/>
  <c r="O2059" i="1"/>
  <c r="N2059" i="1"/>
  <c r="L2059" i="1"/>
  <c r="K2059" i="1"/>
  <c r="J2059" i="1"/>
  <c r="I2059" i="1"/>
  <c r="G2059" i="1"/>
  <c r="B2059" i="1"/>
  <c r="M2059" i="1" s="1"/>
  <c r="Q2058" i="1"/>
  <c r="P2058" i="1"/>
  <c r="N2058" i="1"/>
  <c r="M2058" i="1"/>
  <c r="I2058" i="1"/>
  <c r="G2058" i="1"/>
  <c r="B2058" i="1"/>
  <c r="P2057" i="1"/>
  <c r="O2057" i="1"/>
  <c r="N2057" i="1"/>
  <c r="M2057" i="1"/>
  <c r="L2057" i="1"/>
  <c r="G2057" i="1"/>
  <c r="B2057" i="1"/>
  <c r="N2056" i="1"/>
  <c r="M2056" i="1"/>
  <c r="G2056" i="1"/>
  <c r="B2056" i="1"/>
  <c r="Q2056" i="1" s="1"/>
  <c r="Q2055" i="1"/>
  <c r="P2055" i="1"/>
  <c r="N2055" i="1"/>
  <c r="M2055" i="1"/>
  <c r="L2055" i="1"/>
  <c r="K2055" i="1"/>
  <c r="J2055" i="1"/>
  <c r="G2055" i="1"/>
  <c r="B2055" i="1"/>
  <c r="O2055" i="1" s="1"/>
  <c r="Q2054" i="1"/>
  <c r="P2054" i="1"/>
  <c r="O2054" i="1"/>
  <c r="M2054" i="1"/>
  <c r="L2054" i="1"/>
  <c r="K2054" i="1"/>
  <c r="J2054" i="1"/>
  <c r="I2054" i="1"/>
  <c r="G2054" i="1"/>
  <c r="B2054" i="1"/>
  <c r="N2054" i="1" s="1"/>
  <c r="Q2053" i="1"/>
  <c r="P2053" i="1"/>
  <c r="O2053" i="1"/>
  <c r="N2053" i="1"/>
  <c r="M2053" i="1"/>
  <c r="L2053" i="1"/>
  <c r="K2053" i="1"/>
  <c r="J2053" i="1"/>
  <c r="I2053" i="1"/>
  <c r="G2053" i="1"/>
  <c r="B2053" i="1"/>
  <c r="P2052" i="1"/>
  <c r="O2052" i="1"/>
  <c r="K2052" i="1"/>
  <c r="I2052" i="1"/>
  <c r="G2052" i="1"/>
  <c r="B2052" i="1"/>
  <c r="N2052" i="1" s="1"/>
  <c r="L2051" i="1"/>
  <c r="J2051" i="1"/>
  <c r="G2051" i="1"/>
  <c r="B2051" i="1"/>
  <c r="O2051" i="1" s="1"/>
  <c r="G2050" i="1"/>
  <c r="B2050" i="1"/>
  <c r="Q2049" i="1"/>
  <c r="L2049" i="1"/>
  <c r="J2049" i="1"/>
  <c r="G2049" i="1"/>
  <c r="B2049" i="1"/>
  <c r="P2049" i="1" s="1"/>
  <c r="L2048" i="1"/>
  <c r="K2048" i="1"/>
  <c r="G2048" i="1"/>
  <c r="B2048" i="1"/>
  <c r="Q2048" i="1" s="1"/>
  <c r="Q2047" i="1"/>
  <c r="P2047" i="1"/>
  <c r="O2047" i="1"/>
  <c r="N2047" i="1"/>
  <c r="L2047" i="1"/>
  <c r="K2047" i="1"/>
  <c r="J2047" i="1"/>
  <c r="I2047" i="1"/>
  <c r="G2047" i="1"/>
  <c r="B2047" i="1"/>
  <c r="M2047" i="1" s="1"/>
  <c r="G2046" i="1"/>
  <c r="B2046" i="1"/>
  <c r="P2045" i="1"/>
  <c r="M2045" i="1"/>
  <c r="I2045" i="1"/>
  <c r="G2045" i="1"/>
  <c r="B2045" i="1"/>
  <c r="O2045" i="1" s="1"/>
  <c r="M2044" i="1"/>
  <c r="L2044" i="1"/>
  <c r="G2044" i="1"/>
  <c r="B2044" i="1"/>
  <c r="Q2044" i="1" s="1"/>
  <c r="G2043" i="1"/>
  <c r="B2043" i="1"/>
  <c r="Q2042" i="1"/>
  <c r="P2042" i="1"/>
  <c r="O2042" i="1"/>
  <c r="M2042" i="1"/>
  <c r="L2042" i="1"/>
  <c r="K2042" i="1"/>
  <c r="J2042" i="1"/>
  <c r="I2042" i="1"/>
  <c r="G2042" i="1"/>
  <c r="B2042" i="1"/>
  <c r="N2042" i="1" s="1"/>
  <c r="Q2041" i="1"/>
  <c r="P2041" i="1"/>
  <c r="O2041" i="1"/>
  <c r="N2041" i="1"/>
  <c r="M2041" i="1"/>
  <c r="L2041" i="1"/>
  <c r="K2041" i="1"/>
  <c r="J2041" i="1"/>
  <c r="I2041" i="1"/>
  <c r="G2041" i="1"/>
  <c r="B2041" i="1"/>
  <c r="O2040" i="1"/>
  <c r="N2040" i="1"/>
  <c r="J2040" i="1"/>
  <c r="G2040" i="1"/>
  <c r="B2040" i="1"/>
  <c r="P2040" i="1" s="1"/>
  <c r="O2039" i="1"/>
  <c r="L2039" i="1"/>
  <c r="J2039" i="1"/>
  <c r="I2039" i="1"/>
  <c r="G2039" i="1"/>
  <c r="B2039" i="1"/>
  <c r="N2039" i="1" s="1"/>
  <c r="Q2038" i="1"/>
  <c r="N2038" i="1"/>
  <c r="M2038" i="1"/>
  <c r="L2038" i="1"/>
  <c r="K2038" i="1"/>
  <c r="G2038" i="1"/>
  <c r="B2038" i="1"/>
  <c r="Q2037" i="1"/>
  <c r="P2037" i="1"/>
  <c r="K2037" i="1"/>
  <c r="G2037" i="1"/>
  <c r="B2037" i="1"/>
  <c r="M2037" i="1" s="1"/>
  <c r="K2036" i="1"/>
  <c r="J2036" i="1"/>
  <c r="G2036" i="1"/>
  <c r="B2036" i="1"/>
  <c r="Q2036" i="1" s="1"/>
  <c r="Q2035" i="1"/>
  <c r="P2035" i="1"/>
  <c r="O2035" i="1"/>
  <c r="N2035" i="1"/>
  <c r="L2035" i="1"/>
  <c r="K2035" i="1"/>
  <c r="J2035" i="1"/>
  <c r="I2035" i="1"/>
  <c r="G2035" i="1"/>
  <c r="B2035" i="1"/>
  <c r="M2035" i="1" s="1"/>
  <c r="P2034" i="1"/>
  <c r="O2034" i="1"/>
  <c r="N2034" i="1"/>
  <c r="M2034" i="1"/>
  <c r="J2034" i="1"/>
  <c r="G2034" i="1"/>
  <c r="B2034" i="1"/>
  <c r="P2033" i="1"/>
  <c r="O2033" i="1"/>
  <c r="L2033" i="1"/>
  <c r="G2033" i="1"/>
  <c r="B2033" i="1"/>
  <c r="N2033" i="1" s="1"/>
  <c r="Q2032" i="1"/>
  <c r="M2032" i="1"/>
  <c r="L2032" i="1"/>
  <c r="K2032" i="1"/>
  <c r="G2032" i="1"/>
  <c r="B2032" i="1"/>
  <c r="O2032" i="1" s="1"/>
  <c r="G2031" i="1"/>
  <c r="B2031" i="1"/>
  <c r="Q2030" i="1"/>
  <c r="P2030" i="1"/>
  <c r="O2030" i="1"/>
  <c r="M2030" i="1"/>
  <c r="L2030" i="1"/>
  <c r="K2030" i="1"/>
  <c r="J2030" i="1"/>
  <c r="I2030" i="1"/>
  <c r="G2030" i="1"/>
  <c r="B2030" i="1"/>
  <c r="N2030" i="1" s="1"/>
  <c r="Q2029" i="1"/>
  <c r="P2029" i="1"/>
  <c r="O2029" i="1"/>
  <c r="N2029" i="1"/>
  <c r="M2029" i="1"/>
  <c r="L2029" i="1"/>
  <c r="K2029" i="1"/>
  <c r="J2029" i="1"/>
  <c r="I2029" i="1"/>
  <c r="G2029" i="1"/>
  <c r="B2029" i="1"/>
  <c r="N2028" i="1"/>
  <c r="M2028" i="1"/>
  <c r="I2028" i="1"/>
  <c r="G2028" i="1"/>
  <c r="B2028" i="1"/>
  <c r="P2028" i="1" s="1"/>
  <c r="O2027" i="1"/>
  <c r="N2027" i="1"/>
  <c r="J2027" i="1"/>
  <c r="I2027" i="1"/>
  <c r="G2027" i="1"/>
  <c r="B2027" i="1"/>
  <c r="Q2026" i="1"/>
  <c r="N2026" i="1"/>
  <c r="M2026" i="1"/>
  <c r="L2026" i="1"/>
  <c r="K2026" i="1"/>
  <c r="I2026" i="1"/>
  <c r="G2026" i="1"/>
  <c r="B2026" i="1"/>
  <c r="P2025" i="1"/>
  <c r="M2025" i="1"/>
  <c r="J2025" i="1"/>
  <c r="G2025" i="1"/>
  <c r="B2025" i="1"/>
  <c r="Q2025" i="1" s="1"/>
  <c r="Q2024" i="1"/>
  <c r="P2024" i="1"/>
  <c r="K2024" i="1"/>
  <c r="J2024" i="1"/>
  <c r="I2024" i="1"/>
  <c r="G2024" i="1"/>
  <c r="B2024" i="1"/>
  <c r="O2024" i="1" s="1"/>
  <c r="Q2023" i="1"/>
  <c r="P2023" i="1"/>
  <c r="O2023" i="1"/>
  <c r="N2023" i="1"/>
  <c r="L2023" i="1"/>
  <c r="K2023" i="1"/>
  <c r="J2023" i="1"/>
  <c r="I2023" i="1"/>
  <c r="G2023" i="1"/>
  <c r="B2023" i="1"/>
  <c r="M2023" i="1" s="1"/>
  <c r="P2022" i="1"/>
  <c r="O2022" i="1"/>
  <c r="N2022" i="1"/>
  <c r="M2022" i="1"/>
  <c r="J2022" i="1"/>
  <c r="I2022" i="1"/>
  <c r="G2022" i="1"/>
  <c r="B2022" i="1"/>
  <c r="Q2022" i="1" s="1"/>
  <c r="O2021" i="1"/>
  <c r="N2021" i="1"/>
  <c r="I2021" i="1"/>
  <c r="G2021" i="1"/>
  <c r="B2021" i="1"/>
  <c r="P2021" i="1" s="1"/>
  <c r="Q2020" i="1"/>
  <c r="O2020" i="1"/>
  <c r="M2020" i="1"/>
  <c r="L2020" i="1"/>
  <c r="K2020" i="1"/>
  <c r="G2020" i="1"/>
  <c r="B2020" i="1"/>
  <c r="P2019" i="1"/>
  <c r="M2019" i="1"/>
  <c r="L2019" i="1"/>
  <c r="K2019" i="1"/>
  <c r="G2019" i="1"/>
  <c r="B2019" i="1"/>
  <c r="Q2018" i="1"/>
  <c r="P2018" i="1"/>
  <c r="O2018" i="1"/>
  <c r="M2018" i="1"/>
  <c r="L2018" i="1"/>
  <c r="K2018" i="1"/>
  <c r="J2018" i="1"/>
  <c r="I2018" i="1"/>
  <c r="G2018" i="1"/>
  <c r="B2018" i="1"/>
  <c r="N2018" i="1" s="1"/>
  <c r="Q2017" i="1"/>
  <c r="P2017" i="1"/>
  <c r="O2017" i="1"/>
  <c r="N2017" i="1"/>
  <c r="M2017" i="1"/>
  <c r="L2017" i="1"/>
  <c r="K2017" i="1"/>
  <c r="J2017" i="1"/>
  <c r="I2017" i="1"/>
  <c r="G2017" i="1"/>
  <c r="B2017" i="1"/>
  <c r="M2016" i="1"/>
  <c r="K2016" i="1"/>
  <c r="G2016" i="1"/>
  <c r="B2016" i="1"/>
  <c r="P2016" i="1" s="1"/>
  <c r="G2015" i="1"/>
  <c r="B2015" i="1"/>
  <c r="Q2014" i="1"/>
  <c r="N2014" i="1"/>
  <c r="M2014" i="1"/>
  <c r="L2014" i="1"/>
  <c r="K2014" i="1"/>
  <c r="I2014" i="1"/>
  <c r="G2014" i="1"/>
  <c r="B2014" i="1"/>
  <c r="M2013" i="1"/>
  <c r="L2013" i="1"/>
  <c r="G2013" i="1"/>
  <c r="B2013" i="1"/>
  <c r="Q2013" i="1" s="1"/>
  <c r="Q2012" i="1"/>
  <c r="P2012" i="1"/>
  <c r="O2012" i="1"/>
  <c r="J2012" i="1"/>
  <c r="I2012" i="1"/>
  <c r="G2012" i="1"/>
  <c r="B2012" i="1"/>
  <c r="Q2011" i="1"/>
  <c r="P2011" i="1"/>
  <c r="O2011" i="1"/>
  <c r="N2011" i="1"/>
  <c r="L2011" i="1"/>
  <c r="K2011" i="1"/>
  <c r="J2011" i="1"/>
  <c r="I2011" i="1"/>
  <c r="G2011" i="1"/>
  <c r="B2011" i="1"/>
  <c r="M2011" i="1" s="1"/>
  <c r="Q2010" i="1"/>
  <c r="P2010" i="1"/>
  <c r="O2010" i="1"/>
  <c r="N2010" i="1"/>
  <c r="M2010" i="1"/>
  <c r="J2010" i="1"/>
  <c r="I2010" i="1"/>
  <c r="G2010" i="1"/>
  <c r="B2010" i="1"/>
  <c r="N2009" i="1"/>
  <c r="M2009" i="1"/>
  <c r="G2009" i="1"/>
  <c r="B2009" i="1"/>
  <c r="P2009" i="1" s="1"/>
  <c r="Q2008" i="1"/>
  <c r="O2008" i="1"/>
  <c r="N2008" i="1"/>
  <c r="K2008" i="1"/>
  <c r="I2008" i="1"/>
  <c r="G2008" i="1"/>
  <c r="B2008" i="1"/>
  <c r="P2007" i="1"/>
  <c r="N2007" i="1"/>
  <c r="M2007" i="1"/>
  <c r="L2007" i="1"/>
  <c r="K2007" i="1"/>
  <c r="G2007" i="1"/>
  <c r="B2007" i="1"/>
  <c r="Q2006" i="1"/>
  <c r="P2006" i="1"/>
  <c r="O2006" i="1"/>
  <c r="M2006" i="1"/>
  <c r="L2006" i="1"/>
  <c r="K2006" i="1"/>
  <c r="J2006" i="1"/>
  <c r="I2006" i="1"/>
  <c r="G2006" i="1"/>
  <c r="B2006" i="1"/>
  <c r="N2006" i="1" s="1"/>
  <c r="Q2005" i="1"/>
  <c r="P2005" i="1"/>
  <c r="O2005" i="1"/>
  <c r="N2005" i="1"/>
  <c r="M2005" i="1"/>
  <c r="L2005" i="1"/>
  <c r="K2005" i="1"/>
  <c r="J2005" i="1"/>
  <c r="I2005" i="1"/>
  <c r="G2005" i="1"/>
  <c r="B2005" i="1"/>
  <c r="N2004" i="1"/>
  <c r="M2004" i="1"/>
  <c r="G2004" i="1"/>
  <c r="B2004" i="1"/>
  <c r="L2004" i="1" s="1"/>
  <c r="P2003" i="1"/>
  <c r="O2003" i="1"/>
  <c r="L2003" i="1"/>
  <c r="J2003" i="1"/>
  <c r="I2003" i="1"/>
  <c r="G2003" i="1"/>
  <c r="B2003" i="1"/>
  <c r="N2003" i="1" s="1"/>
  <c r="G2002" i="1"/>
  <c r="B2002" i="1"/>
  <c r="Q2001" i="1"/>
  <c r="P2001" i="1"/>
  <c r="N2001" i="1"/>
  <c r="M2001" i="1"/>
  <c r="L2001" i="1"/>
  <c r="K2001" i="1"/>
  <c r="J2001" i="1"/>
  <c r="G2001" i="1"/>
  <c r="B2001" i="1"/>
  <c r="O2000" i="1"/>
  <c r="M2000" i="1"/>
  <c r="J2000" i="1"/>
  <c r="G2000" i="1"/>
  <c r="B2000" i="1"/>
  <c r="N2000" i="1" s="1"/>
  <c r="Q1999" i="1"/>
  <c r="P1999" i="1"/>
  <c r="O1999" i="1"/>
  <c r="N1999" i="1"/>
  <c r="L1999" i="1"/>
  <c r="K1999" i="1"/>
  <c r="J1999" i="1"/>
  <c r="I1999" i="1"/>
  <c r="G1999" i="1"/>
  <c r="B1999" i="1"/>
  <c r="M1999" i="1" s="1"/>
  <c r="Q1998" i="1"/>
  <c r="P1998" i="1"/>
  <c r="O1998" i="1"/>
  <c r="K1998" i="1"/>
  <c r="J1998" i="1"/>
  <c r="I1998" i="1"/>
  <c r="G1998" i="1"/>
  <c r="B1998" i="1"/>
  <c r="L1998" i="1" s="1"/>
  <c r="G1997" i="1"/>
  <c r="B1997" i="1"/>
  <c r="Q1996" i="1"/>
  <c r="O1996" i="1"/>
  <c r="N1996" i="1"/>
  <c r="M1996" i="1"/>
  <c r="L1996" i="1"/>
  <c r="K1996" i="1"/>
  <c r="I1996" i="1"/>
  <c r="G1996" i="1"/>
  <c r="B1996" i="1"/>
  <c r="O1995" i="1"/>
  <c r="N1995" i="1"/>
  <c r="K1995" i="1"/>
  <c r="G1995" i="1"/>
  <c r="B1995" i="1"/>
  <c r="I1995" i="1" s="1"/>
  <c r="M1994" i="1"/>
  <c r="L1994" i="1"/>
  <c r="G1994" i="1"/>
  <c r="B1994" i="1"/>
  <c r="J1994" i="1" s="1"/>
  <c r="Q1993" i="1"/>
  <c r="P1993" i="1"/>
  <c r="O1993" i="1"/>
  <c r="N1993" i="1"/>
  <c r="M1993" i="1"/>
  <c r="L1993" i="1"/>
  <c r="K1993" i="1"/>
  <c r="J1993" i="1"/>
  <c r="I1993" i="1"/>
  <c r="G1993" i="1"/>
  <c r="B1993" i="1"/>
  <c r="Q1992" i="1"/>
  <c r="K1992" i="1"/>
  <c r="J1992" i="1"/>
  <c r="G1992" i="1"/>
  <c r="B1992" i="1"/>
  <c r="P1992" i="1" s="1"/>
  <c r="P1991" i="1"/>
  <c r="O1991" i="1"/>
  <c r="N1991" i="1"/>
  <c r="M1991" i="1"/>
  <c r="J1991" i="1"/>
  <c r="I1991" i="1"/>
  <c r="G1991" i="1"/>
  <c r="B1991" i="1"/>
  <c r="Q1991" i="1" s="1"/>
  <c r="G1990" i="1"/>
  <c r="B1990" i="1"/>
  <c r="P1990" i="1" s="1"/>
  <c r="Q1989" i="1"/>
  <c r="P1989" i="1"/>
  <c r="N1989" i="1"/>
  <c r="M1989" i="1"/>
  <c r="L1989" i="1"/>
  <c r="K1989" i="1"/>
  <c r="J1989" i="1"/>
  <c r="I1989" i="1"/>
  <c r="G1989" i="1"/>
  <c r="B1989" i="1"/>
  <c r="O1989" i="1" s="1"/>
  <c r="P1988" i="1"/>
  <c r="O1988" i="1"/>
  <c r="K1988" i="1"/>
  <c r="I1988" i="1"/>
  <c r="G1988" i="1"/>
  <c r="B1988" i="1"/>
  <c r="N1988" i="1" s="1"/>
  <c r="N1987" i="1"/>
  <c r="L1987" i="1"/>
  <c r="G1987" i="1"/>
  <c r="B1987" i="1"/>
  <c r="M1987" i="1" s="1"/>
  <c r="K1986" i="1"/>
  <c r="J1986" i="1"/>
  <c r="G1986" i="1"/>
  <c r="B1986" i="1"/>
  <c r="L1986" i="1" s="1"/>
  <c r="Q1985" i="1"/>
  <c r="P1985" i="1"/>
  <c r="O1985" i="1"/>
  <c r="N1985" i="1"/>
  <c r="J1985" i="1"/>
  <c r="I1985" i="1"/>
  <c r="G1985" i="1"/>
  <c r="B1985" i="1"/>
  <c r="K1985" i="1" s="1"/>
  <c r="G1984" i="1"/>
  <c r="B1984" i="1"/>
  <c r="J1984" i="1" s="1"/>
  <c r="Q1983" i="1"/>
  <c r="P1983" i="1"/>
  <c r="O1983" i="1"/>
  <c r="N1983" i="1"/>
  <c r="M1983" i="1"/>
  <c r="L1983" i="1"/>
  <c r="K1983" i="1"/>
  <c r="J1983" i="1"/>
  <c r="G1983" i="1"/>
  <c r="B1983" i="1"/>
  <c r="I1983" i="1" s="1"/>
  <c r="Q1982" i="1"/>
  <c r="P1982" i="1"/>
  <c r="O1982" i="1"/>
  <c r="N1982" i="1"/>
  <c r="M1982" i="1"/>
  <c r="L1982" i="1"/>
  <c r="K1982" i="1"/>
  <c r="J1982" i="1"/>
  <c r="I1982" i="1"/>
  <c r="G1982" i="1"/>
  <c r="B1982" i="1"/>
  <c r="Q1981" i="1"/>
  <c r="P1981" i="1"/>
  <c r="O1981" i="1"/>
  <c r="N1981" i="1"/>
  <c r="M1981" i="1"/>
  <c r="L1981" i="1"/>
  <c r="K1981" i="1"/>
  <c r="J1981" i="1"/>
  <c r="I1981" i="1"/>
  <c r="G1981" i="1"/>
  <c r="B1981" i="1"/>
  <c r="N1980" i="1"/>
  <c r="M1980" i="1"/>
  <c r="J1980" i="1"/>
  <c r="G1980" i="1"/>
  <c r="B1980" i="1"/>
  <c r="K1980" i="1" s="1"/>
  <c r="L1979" i="1"/>
  <c r="K1979" i="1"/>
  <c r="G1979" i="1"/>
  <c r="B1979" i="1"/>
  <c r="Q1979" i="1" s="1"/>
  <c r="Q1978" i="1"/>
  <c r="O1978" i="1"/>
  <c r="N1978" i="1"/>
  <c r="K1978" i="1"/>
  <c r="J1978" i="1"/>
  <c r="I1978" i="1"/>
  <c r="G1978" i="1"/>
  <c r="B1978" i="1"/>
  <c r="P1978" i="1" s="1"/>
  <c r="G1977" i="1"/>
  <c r="B1977" i="1"/>
  <c r="O1976" i="1"/>
  <c r="M1976" i="1"/>
  <c r="L1976" i="1"/>
  <c r="K1976" i="1"/>
  <c r="J1976" i="1"/>
  <c r="G1976" i="1"/>
  <c r="B1976" i="1"/>
  <c r="N1976" i="1" s="1"/>
  <c r="Q1975" i="1"/>
  <c r="P1975" i="1"/>
  <c r="O1975" i="1"/>
  <c r="N1975" i="1"/>
  <c r="L1975" i="1"/>
  <c r="K1975" i="1"/>
  <c r="J1975" i="1"/>
  <c r="I1975" i="1"/>
  <c r="G1975" i="1"/>
  <c r="B1975" i="1"/>
  <c r="M1975" i="1" s="1"/>
  <c r="O1974" i="1"/>
  <c r="N1974" i="1"/>
  <c r="J1974" i="1"/>
  <c r="G1974" i="1"/>
  <c r="B1974" i="1"/>
  <c r="L1974" i="1" s="1"/>
  <c r="M1973" i="1"/>
  <c r="L1973" i="1"/>
  <c r="G1973" i="1"/>
  <c r="B1973" i="1"/>
  <c r="K1973" i="1" s="1"/>
  <c r="Q1972" i="1"/>
  <c r="P1972" i="1"/>
  <c r="O1972" i="1"/>
  <c r="L1972" i="1"/>
  <c r="K1972" i="1"/>
  <c r="I1972" i="1"/>
  <c r="G1972" i="1"/>
  <c r="B1972" i="1"/>
  <c r="J1972" i="1" s="1"/>
  <c r="G1971" i="1"/>
  <c r="B1971" i="1"/>
  <c r="G1970" i="1"/>
  <c r="B1970" i="1"/>
  <c r="P1970" i="1" s="1"/>
  <c r="Q1969" i="1"/>
  <c r="P1969" i="1"/>
  <c r="O1969" i="1"/>
  <c r="N1969" i="1"/>
  <c r="M1969" i="1"/>
  <c r="L1969" i="1"/>
  <c r="K1969" i="1"/>
  <c r="J1969" i="1"/>
  <c r="I1969" i="1"/>
  <c r="G1969" i="1"/>
  <c r="B1969" i="1"/>
  <c r="Q1968" i="1"/>
  <c r="P1968" i="1"/>
  <c r="O1968" i="1"/>
  <c r="N1968" i="1"/>
  <c r="M1968" i="1"/>
  <c r="L1968" i="1"/>
  <c r="K1968" i="1"/>
  <c r="J1968" i="1"/>
  <c r="I1968" i="1"/>
  <c r="G1968" i="1"/>
  <c r="B1968" i="1"/>
  <c r="O1967" i="1"/>
  <c r="N1967" i="1"/>
  <c r="K1967" i="1"/>
  <c r="J1967" i="1"/>
  <c r="I1967" i="1"/>
  <c r="G1967" i="1"/>
  <c r="B1967" i="1"/>
  <c r="Q1967" i="1" s="1"/>
  <c r="M1966" i="1"/>
  <c r="L1966" i="1"/>
  <c r="G1966" i="1"/>
  <c r="B1966" i="1"/>
  <c r="P1966" i="1" s="1"/>
  <c r="K1965" i="1"/>
  <c r="J1965" i="1"/>
  <c r="G1965" i="1"/>
  <c r="B1965" i="1"/>
  <c r="O1965" i="1" s="1"/>
  <c r="Q1964" i="1"/>
  <c r="P1964" i="1"/>
  <c r="O1964" i="1"/>
  <c r="M1964" i="1"/>
  <c r="J1964" i="1"/>
  <c r="I1964" i="1"/>
  <c r="G1964" i="1"/>
  <c r="B1964" i="1"/>
  <c r="N1964" i="1" s="1"/>
  <c r="G1963" i="1"/>
  <c r="B1963" i="1"/>
  <c r="M1963" i="1" s="1"/>
  <c r="Q1962" i="1"/>
  <c r="P1962" i="1"/>
  <c r="O1962" i="1"/>
  <c r="N1962" i="1"/>
  <c r="M1962" i="1"/>
  <c r="K1962" i="1"/>
  <c r="J1962" i="1"/>
  <c r="I1962" i="1"/>
  <c r="G1962" i="1"/>
  <c r="B1962" i="1"/>
  <c r="L1962" i="1" s="1"/>
  <c r="P1961" i="1"/>
  <c r="O1961" i="1"/>
  <c r="L1961" i="1"/>
  <c r="J1961" i="1"/>
  <c r="I1961" i="1"/>
  <c r="G1961" i="1"/>
  <c r="B1961" i="1"/>
  <c r="K1961" i="1" s="1"/>
  <c r="N1960" i="1"/>
  <c r="M1960" i="1"/>
  <c r="G1960" i="1"/>
  <c r="B1960" i="1"/>
  <c r="J1960" i="1" s="1"/>
  <c r="L1959" i="1"/>
  <c r="K1959" i="1"/>
  <c r="G1959" i="1"/>
  <c r="B1959" i="1"/>
  <c r="I1959" i="1" s="1"/>
  <c r="Q1958" i="1"/>
  <c r="P1958" i="1"/>
  <c r="O1958" i="1"/>
  <c r="N1958" i="1"/>
  <c r="K1958" i="1"/>
  <c r="J1958" i="1"/>
  <c r="I1958" i="1"/>
  <c r="G1958" i="1"/>
  <c r="B1958" i="1"/>
  <c r="M1958" i="1" s="1"/>
  <c r="Q1957" i="1"/>
  <c r="P1957" i="1"/>
  <c r="O1957" i="1"/>
  <c r="N1957" i="1"/>
  <c r="M1957" i="1"/>
  <c r="L1957" i="1"/>
  <c r="K1957" i="1"/>
  <c r="J1957" i="1"/>
  <c r="I1957" i="1"/>
  <c r="G1957" i="1"/>
  <c r="B1957" i="1"/>
  <c r="G1956" i="1"/>
  <c r="B1956" i="1"/>
  <c r="N1955" i="1"/>
  <c r="M1955" i="1"/>
  <c r="L1955" i="1"/>
  <c r="K1955" i="1"/>
  <c r="J1955" i="1"/>
  <c r="G1955" i="1"/>
  <c r="B1955" i="1"/>
  <c r="Q1955" i="1" s="1"/>
  <c r="Q1954" i="1"/>
  <c r="O1954" i="1"/>
  <c r="N1954" i="1"/>
  <c r="M1954" i="1"/>
  <c r="L1954" i="1"/>
  <c r="K1954" i="1"/>
  <c r="J1954" i="1"/>
  <c r="I1954" i="1"/>
  <c r="G1954" i="1"/>
  <c r="B1954" i="1"/>
  <c r="P1954" i="1" s="1"/>
  <c r="N1953" i="1"/>
  <c r="M1953" i="1"/>
  <c r="J1953" i="1"/>
  <c r="G1953" i="1"/>
  <c r="B1953" i="1"/>
  <c r="O1953" i="1" s="1"/>
  <c r="L1952" i="1"/>
  <c r="K1952" i="1"/>
  <c r="G1952" i="1"/>
  <c r="B1952" i="1"/>
  <c r="N1952" i="1" s="1"/>
  <c r="Q1951" i="1"/>
  <c r="P1951" i="1"/>
  <c r="O1951" i="1"/>
  <c r="K1951" i="1"/>
  <c r="J1951" i="1"/>
  <c r="I1951" i="1"/>
  <c r="G1951" i="1"/>
  <c r="B1951" i="1"/>
  <c r="M1951" i="1" s="1"/>
  <c r="G1950" i="1"/>
  <c r="B1950" i="1"/>
  <c r="O1949" i="1"/>
  <c r="N1949" i="1"/>
  <c r="M1949" i="1"/>
  <c r="L1949" i="1"/>
  <c r="J1949" i="1"/>
  <c r="G1949" i="1"/>
  <c r="B1949" i="1"/>
  <c r="K1949" i="1" s="1"/>
  <c r="Q1948" i="1"/>
  <c r="P1948" i="1"/>
  <c r="O1948" i="1"/>
  <c r="N1948" i="1"/>
  <c r="M1948" i="1"/>
  <c r="L1948" i="1"/>
  <c r="K1948" i="1"/>
  <c r="I1948" i="1"/>
  <c r="G1948" i="1"/>
  <c r="B1948" i="1"/>
  <c r="J1948" i="1" s="1"/>
  <c r="O1947" i="1"/>
  <c r="N1947" i="1"/>
  <c r="K1947" i="1"/>
  <c r="G1947" i="1"/>
  <c r="B1947" i="1"/>
  <c r="I1947" i="1" s="1"/>
  <c r="M1946" i="1"/>
  <c r="L1946" i="1"/>
  <c r="G1946" i="1"/>
  <c r="B1946" i="1"/>
  <c r="J1946" i="1" s="1"/>
  <c r="Q1945" i="1"/>
  <c r="P1945" i="1"/>
  <c r="O1945" i="1"/>
  <c r="N1945" i="1"/>
  <c r="M1945" i="1"/>
  <c r="L1945" i="1"/>
  <c r="K1945" i="1"/>
  <c r="J1945" i="1"/>
  <c r="I1945" i="1"/>
  <c r="G1945" i="1"/>
  <c r="B1945" i="1"/>
  <c r="Q1944" i="1"/>
  <c r="K1944" i="1"/>
  <c r="J1944" i="1"/>
  <c r="G1944" i="1"/>
  <c r="B1944" i="1"/>
  <c r="P1944" i="1" s="1"/>
  <c r="P1943" i="1"/>
  <c r="O1943" i="1"/>
  <c r="N1943" i="1"/>
  <c r="M1943" i="1"/>
  <c r="J1943" i="1"/>
  <c r="I1943" i="1"/>
  <c r="G1943" i="1"/>
  <c r="B1943" i="1"/>
  <c r="Q1943" i="1" s="1"/>
  <c r="G1942" i="1"/>
  <c r="B1942" i="1"/>
  <c r="P1942" i="1" s="1"/>
  <c r="Q1941" i="1"/>
  <c r="P1941" i="1"/>
  <c r="N1941" i="1"/>
  <c r="M1941" i="1"/>
  <c r="L1941" i="1"/>
  <c r="K1941" i="1"/>
  <c r="J1941" i="1"/>
  <c r="I1941" i="1"/>
  <c r="G1941" i="1"/>
  <c r="B1941" i="1"/>
  <c r="O1941" i="1" s="1"/>
  <c r="P1940" i="1"/>
  <c r="O1940" i="1"/>
  <c r="K1940" i="1"/>
  <c r="J1940" i="1"/>
  <c r="I1940" i="1"/>
  <c r="G1940" i="1"/>
  <c r="B1940" i="1"/>
  <c r="N1940" i="1" s="1"/>
  <c r="N1939" i="1"/>
  <c r="L1939" i="1"/>
  <c r="G1939" i="1"/>
  <c r="B1939" i="1"/>
  <c r="M1939" i="1" s="1"/>
  <c r="K1938" i="1"/>
  <c r="J1938" i="1"/>
  <c r="G1938" i="1"/>
  <c r="B1938" i="1"/>
  <c r="L1938" i="1" s="1"/>
  <c r="Q1937" i="1"/>
  <c r="P1937" i="1"/>
  <c r="O1937" i="1"/>
  <c r="N1937" i="1"/>
  <c r="J1937" i="1"/>
  <c r="I1937" i="1"/>
  <c r="G1937" i="1"/>
  <c r="B1937" i="1"/>
  <c r="K1937" i="1" s="1"/>
  <c r="G1936" i="1"/>
  <c r="B1936" i="1"/>
  <c r="J1936" i="1" s="1"/>
  <c r="Q1935" i="1"/>
  <c r="P1935" i="1"/>
  <c r="O1935" i="1"/>
  <c r="N1935" i="1"/>
  <c r="M1935" i="1"/>
  <c r="L1935" i="1"/>
  <c r="K1935" i="1"/>
  <c r="J1935" i="1"/>
  <c r="G1935" i="1"/>
  <c r="B1935" i="1"/>
  <c r="I1935" i="1" s="1"/>
  <c r="Q1934" i="1"/>
  <c r="P1934" i="1"/>
  <c r="O1934" i="1"/>
  <c r="N1934" i="1"/>
  <c r="M1934" i="1"/>
  <c r="L1934" i="1"/>
  <c r="K1934" i="1"/>
  <c r="J1934" i="1"/>
  <c r="I1934" i="1"/>
  <c r="G1934" i="1"/>
  <c r="B1934" i="1"/>
  <c r="Q1933" i="1"/>
  <c r="P1933" i="1"/>
  <c r="O1933" i="1"/>
  <c r="N1933" i="1"/>
  <c r="M1933" i="1"/>
  <c r="L1933" i="1"/>
  <c r="K1933" i="1"/>
  <c r="J1933" i="1"/>
  <c r="I1933" i="1"/>
  <c r="G1933" i="1"/>
  <c r="B1933" i="1"/>
  <c r="N1932" i="1"/>
  <c r="M1932" i="1"/>
  <c r="J1932" i="1"/>
  <c r="G1932" i="1"/>
  <c r="B1932" i="1"/>
  <c r="K1932" i="1" s="1"/>
  <c r="L1931" i="1"/>
  <c r="K1931" i="1"/>
  <c r="G1931" i="1"/>
  <c r="B1931" i="1"/>
  <c r="Q1931" i="1" s="1"/>
  <c r="Q1930" i="1"/>
  <c r="O1930" i="1"/>
  <c r="N1930" i="1"/>
  <c r="K1930" i="1"/>
  <c r="J1930" i="1"/>
  <c r="I1930" i="1"/>
  <c r="G1930" i="1"/>
  <c r="B1930" i="1"/>
  <c r="P1930" i="1" s="1"/>
  <c r="G1929" i="1"/>
  <c r="B1929" i="1"/>
  <c r="O1928" i="1"/>
  <c r="M1928" i="1"/>
  <c r="L1928" i="1"/>
  <c r="K1928" i="1"/>
  <c r="J1928" i="1"/>
  <c r="G1928" i="1"/>
  <c r="B1928" i="1"/>
  <c r="N1928" i="1" s="1"/>
  <c r="Q1927" i="1"/>
  <c r="P1927" i="1"/>
  <c r="O1927" i="1"/>
  <c r="N1927" i="1"/>
  <c r="L1927" i="1"/>
  <c r="K1927" i="1"/>
  <c r="J1927" i="1"/>
  <c r="I1927" i="1"/>
  <c r="G1927" i="1"/>
  <c r="B1927" i="1"/>
  <c r="M1927" i="1" s="1"/>
  <c r="O1926" i="1"/>
  <c r="N1926" i="1"/>
  <c r="J1926" i="1"/>
  <c r="G1926" i="1"/>
  <c r="B1926" i="1"/>
  <c r="L1926" i="1" s="1"/>
  <c r="M1925" i="1"/>
  <c r="L1925" i="1"/>
  <c r="G1925" i="1"/>
  <c r="B1925" i="1"/>
  <c r="K1925" i="1" s="1"/>
  <c r="Q1924" i="1"/>
  <c r="P1924" i="1"/>
  <c r="O1924" i="1"/>
  <c r="L1924" i="1"/>
  <c r="K1924" i="1"/>
  <c r="I1924" i="1"/>
  <c r="G1924" i="1"/>
  <c r="B1924" i="1"/>
  <c r="J1924" i="1" s="1"/>
  <c r="G1923" i="1"/>
  <c r="B1923" i="1"/>
  <c r="G1922" i="1"/>
  <c r="B1922" i="1"/>
  <c r="Q1921" i="1"/>
  <c r="P1921" i="1"/>
  <c r="O1921" i="1"/>
  <c r="N1921" i="1"/>
  <c r="M1921" i="1"/>
  <c r="L1921" i="1"/>
  <c r="K1921" i="1"/>
  <c r="J1921" i="1"/>
  <c r="I1921" i="1"/>
  <c r="G1921" i="1"/>
  <c r="B1921" i="1"/>
  <c r="Q1920" i="1"/>
  <c r="P1920" i="1"/>
  <c r="O1920" i="1"/>
  <c r="N1920" i="1"/>
  <c r="M1920" i="1"/>
  <c r="L1920" i="1"/>
  <c r="K1920" i="1"/>
  <c r="J1920" i="1"/>
  <c r="I1920" i="1"/>
  <c r="G1920" i="1"/>
  <c r="B1920" i="1"/>
  <c r="Q1919" i="1"/>
  <c r="P1919" i="1"/>
  <c r="O1919" i="1"/>
  <c r="N1919" i="1"/>
  <c r="M1919" i="1"/>
  <c r="L1919" i="1"/>
  <c r="K1919" i="1"/>
  <c r="J1919" i="1"/>
  <c r="I1919" i="1"/>
  <c r="G1919" i="1"/>
  <c r="B1919" i="1"/>
  <c r="O1918" i="1"/>
  <c r="N1918" i="1"/>
  <c r="K1918" i="1"/>
  <c r="J1918" i="1"/>
  <c r="I1918" i="1"/>
  <c r="G1918" i="1"/>
  <c r="B1918" i="1"/>
  <c r="L1918" i="1" s="1"/>
  <c r="N1917" i="1"/>
  <c r="M1917" i="1"/>
  <c r="J1917" i="1"/>
  <c r="G1917" i="1"/>
  <c r="B1917" i="1"/>
  <c r="K1917" i="1" s="1"/>
  <c r="M1916" i="1"/>
  <c r="L1916" i="1"/>
  <c r="G1916" i="1"/>
  <c r="B1916" i="1"/>
  <c r="J1916" i="1" s="1"/>
  <c r="Q1915" i="1"/>
  <c r="L1915" i="1"/>
  <c r="K1915" i="1"/>
  <c r="G1915" i="1"/>
  <c r="B1915" i="1"/>
  <c r="I1915" i="1" s="1"/>
  <c r="Q1914" i="1"/>
  <c r="K1914" i="1"/>
  <c r="J1914" i="1"/>
  <c r="G1914" i="1"/>
  <c r="B1914" i="1"/>
  <c r="P1914" i="1" s="1"/>
  <c r="Q1913" i="1"/>
  <c r="P1913" i="1"/>
  <c r="O1913" i="1"/>
  <c r="N1913" i="1"/>
  <c r="J1913" i="1"/>
  <c r="I1913" i="1"/>
  <c r="G1913" i="1"/>
  <c r="B1913" i="1"/>
  <c r="M1913" i="1" s="1"/>
  <c r="Q1912" i="1"/>
  <c r="P1912" i="1"/>
  <c r="O1912" i="1"/>
  <c r="N1912" i="1"/>
  <c r="M1912" i="1"/>
  <c r="J1912" i="1"/>
  <c r="I1912" i="1"/>
  <c r="G1912" i="1"/>
  <c r="B1912" i="1"/>
  <c r="L1912" i="1" s="1"/>
  <c r="G1911" i="1"/>
  <c r="B1911" i="1"/>
  <c r="G1910" i="1"/>
  <c r="B1910" i="1"/>
  <c r="Q1909" i="1"/>
  <c r="O1909" i="1"/>
  <c r="N1909" i="1"/>
  <c r="M1909" i="1"/>
  <c r="L1909" i="1"/>
  <c r="K1909" i="1"/>
  <c r="J1909" i="1"/>
  <c r="G1909" i="1"/>
  <c r="B1909" i="1"/>
  <c r="I1909" i="1" s="1"/>
  <c r="Q1908" i="1"/>
  <c r="P1908" i="1"/>
  <c r="O1908" i="1"/>
  <c r="N1908" i="1"/>
  <c r="M1908" i="1"/>
  <c r="L1908" i="1"/>
  <c r="K1908" i="1"/>
  <c r="J1908" i="1"/>
  <c r="I1908" i="1"/>
  <c r="G1908" i="1"/>
  <c r="B1908" i="1"/>
  <c r="Q1907" i="1"/>
  <c r="P1907" i="1"/>
  <c r="O1907" i="1"/>
  <c r="N1907" i="1"/>
  <c r="M1907" i="1"/>
  <c r="L1907" i="1"/>
  <c r="K1907" i="1"/>
  <c r="J1907" i="1"/>
  <c r="I1907" i="1"/>
  <c r="G1907" i="1"/>
  <c r="B1907" i="1"/>
  <c r="O1906" i="1"/>
  <c r="N1906" i="1"/>
  <c r="K1906" i="1"/>
  <c r="J1906" i="1"/>
  <c r="I1906" i="1"/>
  <c r="G1906" i="1"/>
  <c r="B1906" i="1"/>
  <c r="L1906" i="1" s="1"/>
  <c r="N1905" i="1"/>
  <c r="M1905" i="1"/>
  <c r="G1905" i="1"/>
  <c r="B1905" i="1"/>
  <c r="K1905" i="1" s="1"/>
  <c r="M1904" i="1"/>
  <c r="L1904" i="1"/>
  <c r="G1904" i="1"/>
  <c r="B1904" i="1"/>
  <c r="J1904" i="1" s="1"/>
  <c r="Q1903" i="1"/>
  <c r="L1903" i="1"/>
  <c r="K1903" i="1"/>
  <c r="G1903" i="1"/>
  <c r="B1903" i="1"/>
  <c r="I1903" i="1" s="1"/>
  <c r="Q1902" i="1"/>
  <c r="K1902" i="1"/>
  <c r="J1902" i="1"/>
  <c r="G1902" i="1"/>
  <c r="B1902" i="1"/>
  <c r="P1902" i="1" s="1"/>
  <c r="Q1901" i="1"/>
  <c r="P1901" i="1"/>
  <c r="O1901" i="1"/>
  <c r="N1901" i="1"/>
  <c r="J1901" i="1"/>
  <c r="I1901" i="1"/>
  <c r="G1901" i="1"/>
  <c r="B1901" i="1"/>
  <c r="M1901" i="1" s="1"/>
  <c r="Q1900" i="1"/>
  <c r="P1900" i="1"/>
  <c r="O1900" i="1"/>
  <c r="N1900" i="1"/>
  <c r="M1900" i="1"/>
  <c r="J1900" i="1"/>
  <c r="I1900" i="1"/>
  <c r="G1900" i="1"/>
  <c r="B1900" i="1"/>
  <c r="L1900" i="1" s="1"/>
  <c r="G1899" i="1"/>
  <c r="B1899" i="1"/>
  <c r="G1898" i="1"/>
  <c r="B1898" i="1"/>
  <c r="Q1897" i="1"/>
  <c r="O1897" i="1"/>
  <c r="N1897" i="1"/>
  <c r="M1897" i="1"/>
  <c r="L1897" i="1"/>
  <c r="K1897" i="1"/>
  <c r="J1897" i="1"/>
  <c r="G1897" i="1"/>
  <c r="B1897" i="1"/>
  <c r="I1897" i="1" s="1"/>
  <c r="Q1896" i="1"/>
  <c r="P1896" i="1"/>
  <c r="O1896" i="1"/>
  <c r="N1896" i="1"/>
  <c r="M1896" i="1"/>
  <c r="L1896" i="1"/>
  <c r="K1896" i="1"/>
  <c r="J1896" i="1"/>
  <c r="I1896" i="1"/>
  <c r="G1896" i="1"/>
  <c r="B1896" i="1"/>
  <c r="Q1895" i="1"/>
  <c r="P1895" i="1"/>
  <c r="O1895" i="1"/>
  <c r="N1895" i="1"/>
  <c r="M1895" i="1"/>
  <c r="L1895" i="1"/>
  <c r="K1895" i="1"/>
  <c r="J1895" i="1"/>
  <c r="I1895" i="1"/>
  <c r="G1895" i="1"/>
  <c r="B1895" i="1"/>
  <c r="O1894" i="1"/>
  <c r="N1894" i="1"/>
  <c r="K1894" i="1"/>
  <c r="J1894" i="1"/>
  <c r="I1894" i="1"/>
  <c r="G1894" i="1"/>
  <c r="B1894" i="1"/>
  <c r="L1894" i="1" s="1"/>
  <c r="N1893" i="1"/>
  <c r="M1893" i="1"/>
  <c r="G1893" i="1"/>
  <c r="B1893" i="1"/>
  <c r="K1893" i="1" s="1"/>
  <c r="G1892" i="1"/>
  <c r="B1892" i="1"/>
  <c r="Q1891" i="1"/>
  <c r="L1891" i="1"/>
  <c r="K1891" i="1"/>
  <c r="G1891" i="1"/>
  <c r="B1891" i="1"/>
  <c r="I1891" i="1" s="1"/>
  <c r="Q1890" i="1"/>
  <c r="P1890" i="1"/>
  <c r="K1890" i="1"/>
  <c r="J1890" i="1"/>
  <c r="G1890" i="1"/>
  <c r="B1890" i="1"/>
  <c r="O1890" i="1" s="1"/>
  <c r="Q1889" i="1"/>
  <c r="P1889" i="1"/>
  <c r="O1889" i="1"/>
  <c r="N1889" i="1"/>
  <c r="J1889" i="1"/>
  <c r="I1889" i="1"/>
  <c r="G1889" i="1"/>
  <c r="B1889" i="1"/>
  <c r="M1889" i="1" s="1"/>
  <c r="Q1888" i="1"/>
  <c r="P1888" i="1"/>
  <c r="O1888" i="1"/>
  <c r="N1888" i="1"/>
  <c r="M1888" i="1"/>
  <c r="J1888" i="1"/>
  <c r="I1888" i="1"/>
  <c r="G1888" i="1"/>
  <c r="B1888" i="1"/>
  <c r="L1888" i="1" s="1"/>
  <c r="N1887" i="1"/>
  <c r="M1887" i="1"/>
  <c r="G1887" i="1"/>
  <c r="B1887" i="1"/>
  <c r="G1886" i="1"/>
  <c r="B1886" i="1"/>
  <c r="Q1885" i="1"/>
  <c r="O1885" i="1"/>
  <c r="N1885" i="1"/>
  <c r="M1885" i="1"/>
  <c r="L1885" i="1"/>
  <c r="K1885" i="1"/>
  <c r="J1885" i="1"/>
  <c r="G1885" i="1"/>
  <c r="B1885" i="1"/>
  <c r="I1885" i="1" s="1"/>
  <c r="Q1884" i="1"/>
  <c r="P1884" i="1"/>
  <c r="O1884" i="1"/>
  <c r="N1884" i="1"/>
  <c r="M1884" i="1"/>
  <c r="L1884" i="1"/>
  <c r="K1884" i="1"/>
  <c r="J1884" i="1"/>
  <c r="I1884" i="1"/>
  <c r="G1884" i="1"/>
  <c r="B1884" i="1"/>
  <c r="Q1883" i="1"/>
  <c r="P1883" i="1"/>
  <c r="O1883" i="1"/>
  <c r="N1883" i="1"/>
  <c r="M1883" i="1"/>
  <c r="L1883" i="1"/>
  <c r="K1883" i="1"/>
  <c r="J1883" i="1"/>
  <c r="I1883" i="1"/>
  <c r="G1883" i="1"/>
  <c r="B1883" i="1"/>
  <c r="O1882" i="1"/>
  <c r="N1882" i="1"/>
  <c r="K1882" i="1"/>
  <c r="J1882" i="1"/>
  <c r="I1882" i="1"/>
  <c r="G1882" i="1"/>
  <c r="B1882" i="1"/>
  <c r="L1882" i="1" s="1"/>
  <c r="N1881" i="1"/>
  <c r="J1881" i="1"/>
  <c r="G1881" i="1"/>
  <c r="B1881" i="1"/>
  <c r="G1880" i="1"/>
  <c r="B1880" i="1"/>
  <c r="Q1879" i="1"/>
  <c r="L1879" i="1"/>
  <c r="K1879" i="1"/>
  <c r="G1879" i="1"/>
  <c r="B1879" i="1"/>
  <c r="I1879" i="1" s="1"/>
  <c r="P1878" i="1"/>
  <c r="G1878" i="1"/>
  <c r="B1878" i="1"/>
  <c r="Q1877" i="1"/>
  <c r="P1877" i="1"/>
  <c r="O1877" i="1"/>
  <c r="N1877" i="1"/>
  <c r="J1877" i="1"/>
  <c r="I1877" i="1"/>
  <c r="G1877" i="1"/>
  <c r="B1877" i="1"/>
  <c r="M1877" i="1" s="1"/>
  <c r="Q1876" i="1"/>
  <c r="P1876" i="1"/>
  <c r="O1876" i="1"/>
  <c r="N1876" i="1"/>
  <c r="M1876" i="1"/>
  <c r="J1876" i="1"/>
  <c r="I1876" i="1"/>
  <c r="G1876" i="1"/>
  <c r="B1876" i="1"/>
  <c r="L1876" i="1" s="1"/>
  <c r="P1875" i="1"/>
  <c r="N1875" i="1"/>
  <c r="M1875" i="1"/>
  <c r="G1875" i="1"/>
  <c r="B1875" i="1"/>
  <c r="M1874" i="1"/>
  <c r="L1874" i="1"/>
  <c r="G1874" i="1"/>
  <c r="B1874" i="1"/>
  <c r="O1874" i="1" s="1"/>
  <c r="Q1873" i="1"/>
  <c r="O1873" i="1"/>
  <c r="N1873" i="1"/>
  <c r="M1873" i="1"/>
  <c r="L1873" i="1"/>
  <c r="K1873" i="1"/>
  <c r="J1873" i="1"/>
  <c r="G1873" i="1"/>
  <c r="B1873" i="1"/>
  <c r="I1873" i="1" s="1"/>
  <c r="Q1872" i="1"/>
  <c r="P1872" i="1"/>
  <c r="O1872" i="1"/>
  <c r="N1872" i="1"/>
  <c r="M1872" i="1"/>
  <c r="L1872" i="1"/>
  <c r="K1872" i="1"/>
  <c r="J1872" i="1"/>
  <c r="I1872" i="1"/>
  <c r="G1872" i="1"/>
  <c r="B1872" i="1"/>
  <c r="Q1871" i="1"/>
  <c r="P1871" i="1"/>
  <c r="O1871" i="1"/>
  <c r="N1871" i="1"/>
  <c r="M1871" i="1"/>
  <c r="L1871" i="1"/>
  <c r="K1871" i="1"/>
  <c r="J1871" i="1"/>
  <c r="I1871" i="1"/>
  <c r="G1871" i="1"/>
  <c r="B1871" i="1"/>
  <c r="O1870" i="1"/>
  <c r="N1870" i="1"/>
  <c r="K1870" i="1"/>
  <c r="J1870" i="1"/>
  <c r="I1870" i="1"/>
  <c r="G1870" i="1"/>
  <c r="B1870" i="1"/>
  <c r="L1870" i="1" s="1"/>
  <c r="N1869" i="1"/>
  <c r="M1869" i="1"/>
  <c r="J1869" i="1"/>
  <c r="G1869" i="1"/>
  <c r="B1869" i="1"/>
  <c r="L1868" i="1"/>
  <c r="G1868" i="1"/>
  <c r="B1868" i="1"/>
  <c r="M1868" i="1" s="1"/>
  <c r="Q1867" i="1"/>
  <c r="L1867" i="1"/>
  <c r="K1867" i="1"/>
  <c r="G1867" i="1"/>
  <c r="B1867" i="1"/>
  <c r="K1866" i="1"/>
  <c r="J1866" i="1"/>
  <c r="G1866" i="1"/>
  <c r="B1866" i="1"/>
  <c r="Q1866" i="1" s="1"/>
  <c r="Q1865" i="1"/>
  <c r="P1865" i="1"/>
  <c r="O1865" i="1"/>
  <c r="N1865" i="1"/>
  <c r="J1865" i="1"/>
  <c r="I1865" i="1"/>
  <c r="G1865" i="1"/>
  <c r="B1865" i="1"/>
  <c r="M1865" i="1" s="1"/>
  <c r="Q1864" i="1"/>
  <c r="P1864" i="1"/>
  <c r="O1864" i="1"/>
  <c r="N1864" i="1"/>
  <c r="M1864" i="1"/>
  <c r="J1864" i="1"/>
  <c r="I1864" i="1"/>
  <c r="G1864" i="1"/>
  <c r="B1864" i="1"/>
  <c r="L1864" i="1" s="1"/>
  <c r="O1863" i="1"/>
  <c r="N1863" i="1"/>
  <c r="M1863" i="1"/>
  <c r="G1863" i="1"/>
  <c r="B1863" i="1"/>
  <c r="N1862" i="1"/>
  <c r="L1862" i="1"/>
  <c r="G1862" i="1"/>
  <c r="B1862" i="1"/>
  <c r="Q1861" i="1"/>
  <c r="O1861" i="1"/>
  <c r="N1861" i="1"/>
  <c r="M1861" i="1"/>
  <c r="L1861" i="1"/>
  <c r="K1861" i="1"/>
  <c r="J1861" i="1"/>
  <c r="G1861" i="1"/>
  <c r="B1861" i="1"/>
  <c r="I1861" i="1" s="1"/>
  <c r="Q1860" i="1"/>
  <c r="P1860" i="1"/>
  <c r="O1860" i="1"/>
  <c r="N1860" i="1"/>
  <c r="M1860" i="1"/>
  <c r="L1860" i="1"/>
  <c r="K1860" i="1"/>
  <c r="J1860" i="1"/>
  <c r="I1860" i="1"/>
  <c r="G1860" i="1"/>
  <c r="B1860" i="1"/>
  <c r="Q1859" i="1"/>
  <c r="P1859" i="1"/>
  <c r="O1859" i="1"/>
  <c r="N1859" i="1"/>
  <c r="M1859" i="1"/>
  <c r="L1859" i="1"/>
  <c r="K1859" i="1"/>
  <c r="J1859" i="1"/>
  <c r="I1859" i="1"/>
  <c r="G1859" i="1"/>
  <c r="B1859" i="1"/>
  <c r="O1858" i="1"/>
  <c r="N1858" i="1"/>
  <c r="K1858" i="1"/>
  <c r="J1858" i="1"/>
  <c r="I1858" i="1"/>
  <c r="G1858" i="1"/>
  <c r="B1858" i="1"/>
  <c r="L1858" i="1" s="1"/>
  <c r="J1857" i="1"/>
  <c r="G1857" i="1"/>
  <c r="B1857" i="1"/>
  <c r="N1857" i="1" s="1"/>
  <c r="M1856" i="1"/>
  <c r="L1856" i="1"/>
  <c r="I1856" i="1"/>
  <c r="G1856" i="1"/>
  <c r="B1856" i="1"/>
  <c r="Q1855" i="1"/>
  <c r="L1855" i="1"/>
  <c r="K1855" i="1"/>
  <c r="G1855" i="1"/>
  <c r="B1855" i="1"/>
  <c r="P1854" i="1"/>
  <c r="J1854" i="1"/>
  <c r="G1854" i="1"/>
  <c r="B1854" i="1"/>
  <c r="Q1853" i="1"/>
  <c r="P1853" i="1"/>
  <c r="O1853" i="1"/>
  <c r="N1853" i="1"/>
  <c r="J1853" i="1"/>
  <c r="I1853" i="1"/>
  <c r="G1853" i="1"/>
  <c r="B1853" i="1"/>
  <c r="M1853" i="1" s="1"/>
  <c r="Q1852" i="1"/>
  <c r="P1852" i="1"/>
  <c r="O1852" i="1"/>
  <c r="N1852" i="1"/>
  <c r="M1852" i="1"/>
  <c r="J1852" i="1"/>
  <c r="I1852" i="1"/>
  <c r="G1852" i="1"/>
  <c r="B1852" i="1"/>
  <c r="L1852" i="1" s="1"/>
  <c r="N1851" i="1"/>
  <c r="G1851" i="1"/>
  <c r="B1851" i="1"/>
  <c r="P1851" i="1" s="1"/>
  <c r="G1850" i="1"/>
  <c r="B1850" i="1"/>
  <c r="Q1849" i="1"/>
  <c r="O1849" i="1"/>
  <c r="N1849" i="1"/>
  <c r="M1849" i="1"/>
  <c r="L1849" i="1"/>
  <c r="K1849" i="1"/>
  <c r="J1849" i="1"/>
  <c r="G1849" i="1"/>
  <c r="B1849" i="1"/>
  <c r="I1849" i="1" s="1"/>
  <c r="Q1848" i="1"/>
  <c r="P1848" i="1"/>
  <c r="O1848" i="1"/>
  <c r="N1848" i="1"/>
  <c r="M1848" i="1"/>
  <c r="L1848" i="1"/>
  <c r="K1848" i="1"/>
  <c r="J1848" i="1"/>
  <c r="I1848" i="1"/>
  <c r="G1848" i="1"/>
  <c r="B1848" i="1"/>
  <c r="Q1847" i="1"/>
  <c r="P1847" i="1"/>
  <c r="O1847" i="1"/>
  <c r="N1847" i="1"/>
  <c r="M1847" i="1"/>
  <c r="L1847" i="1"/>
  <c r="K1847" i="1"/>
  <c r="J1847" i="1"/>
  <c r="I1847" i="1"/>
  <c r="G1847" i="1"/>
  <c r="B1847" i="1"/>
  <c r="O1846" i="1"/>
  <c r="N1846" i="1"/>
  <c r="K1846" i="1"/>
  <c r="J1846" i="1"/>
  <c r="I1846" i="1"/>
  <c r="G1846" i="1"/>
  <c r="B1846" i="1"/>
  <c r="L1846" i="1" s="1"/>
  <c r="N1845" i="1"/>
  <c r="M1845" i="1"/>
  <c r="J1845" i="1"/>
  <c r="I1845" i="1"/>
  <c r="G1845" i="1"/>
  <c r="B1845" i="1"/>
  <c r="L1844" i="1"/>
  <c r="I1844" i="1"/>
  <c r="G1844" i="1"/>
  <c r="B1844" i="1"/>
  <c r="Q1844" i="1" s="1"/>
  <c r="Q1843" i="1"/>
  <c r="P1843" i="1"/>
  <c r="L1843" i="1"/>
  <c r="K1843" i="1"/>
  <c r="G1843" i="1"/>
  <c r="B1843" i="1"/>
  <c r="K1842" i="1"/>
  <c r="G1842" i="1"/>
  <c r="B1842" i="1"/>
  <c r="Q1842" i="1" s="1"/>
  <c r="Q1841" i="1"/>
  <c r="P1841" i="1"/>
  <c r="O1841" i="1"/>
  <c r="N1841" i="1"/>
  <c r="J1841" i="1"/>
  <c r="I1841" i="1"/>
  <c r="G1841" i="1"/>
  <c r="B1841" i="1"/>
  <c r="M1841" i="1" s="1"/>
  <c r="Q1840" i="1"/>
  <c r="P1840" i="1"/>
  <c r="O1840" i="1"/>
  <c r="N1840" i="1"/>
  <c r="M1840" i="1"/>
  <c r="J1840" i="1"/>
  <c r="I1840" i="1"/>
  <c r="G1840" i="1"/>
  <c r="B1840" i="1"/>
  <c r="L1840" i="1" s="1"/>
  <c r="M1839" i="1"/>
  <c r="G1839" i="1"/>
  <c r="B1839" i="1"/>
  <c r="P1839" i="1" s="1"/>
  <c r="O1838" i="1"/>
  <c r="N1838" i="1"/>
  <c r="M1838" i="1"/>
  <c r="L1838" i="1"/>
  <c r="G1838" i="1"/>
  <c r="B1838" i="1"/>
  <c r="Q1837" i="1"/>
  <c r="O1837" i="1"/>
  <c r="N1837" i="1"/>
  <c r="M1837" i="1"/>
  <c r="L1837" i="1"/>
  <c r="K1837" i="1"/>
  <c r="J1837" i="1"/>
  <c r="G1837" i="1"/>
  <c r="B1837" i="1"/>
  <c r="I1837" i="1" s="1"/>
  <c r="Q1836" i="1"/>
  <c r="P1836" i="1"/>
  <c r="O1836" i="1"/>
  <c r="N1836" i="1"/>
  <c r="M1836" i="1"/>
  <c r="L1836" i="1"/>
  <c r="K1836" i="1"/>
  <c r="J1836" i="1"/>
  <c r="I1836" i="1"/>
  <c r="G1836" i="1"/>
  <c r="B1836" i="1"/>
  <c r="Q1835" i="1"/>
  <c r="P1835" i="1"/>
  <c r="O1835" i="1"/>
  <c r="N1835" i="1"/>
  <c r="M1835" i="1"/>
  <c r="L1835" i="1"/>
  <c r="K1835" i="1"/>
  <c r="J1835" i="1"/>
  <c r="I1835" i="1"/>
  <c r="G1835" i="1"/>
  <c r="B1835" i="1"/>
  <c r="G1834" i="1"/>
  <c r="B1834" i="1"/>
  <c r="J1833" i="1"/>
  <c r="G1833" i="1"/>
  <c r="B1833" i="1"/>
  <c r="N1833" i="1" s="1"/>
  <c r="G1832" i="1"/>
  <c r="B1832" i="1"/>
  <c r="L1831" i="1"/>
  <c r="G1831" i="1"/>
  <c r="B1831" i="1"/>
  <c r="Q1831" i="1" s="1"/>
  <c r="Q1830" i="1"/>
  <c r="O1830" i="1"/>
  <c r="K1830" i="1"/>
  <c r="J1830" i="1"/>
  <c r="G1830" i="1"/>
  <c r="B1830" i="1"/>
  <c r="Q1829" i="1"/>
  <c r="P1829" i="1"/>
  <c r="O1829" i="1"/>
  <c r="N1829" i="1"/>
  <c r="J1829" i="1"/>
  <c r="I1829" i="1"/>
  <c r="G1829" i="1"/>
  <c r="B1829" i="1"/>
  <c r="M1829" i="1" s="1"/>
  <c r="Q1828" i="1"/>
  <c r="P1828" i="1"/>
  <c r="O1828" i="1"/>
  <c r="N1828" i="1"/>
  <c r="M1828" i="1"/>
  <c r="J1828" i="1"/>
  <c r="I1828" i="1"/>
  <c r="G1828" i="1"/>
  <c r="B1828" i="1"/>
  <c r="L1828" i="1" s="1"/>
  <c r="P1827" i="1"/>
  <c r="N1827" i="1"/>
  <c r="M1827" i="1"/>
  <c r="L1827" i="1"/>
  <c r="G1827" i="1"/>
  <c r="B1827" i="1"/>
  <c r="O1826" i="1"/>
  <c r="N1826" i="1"/>
  <c r="M1826" i="1"/>
  <c r="L1826" i="1"/>
  <c r="K1826" i="1"/>
  <c r="G1826" i="1"/>
  <c r="B1826" i="1"/>
  <c r="Q1825" i="1"/>
  <c r="O1825" i="1"/>
  <c r="N1825" i="1"/>
  <c r="M1825" i="1"/>
  <c r="L1825" i="1"/>
  <c r="K1825" i="1"/>
  <c r="J1825" i="1"/>
  <c r="G1825" i="1"/>
  <c r="B1825" i="1"/>
  <c r="I1825" i="1" s="1"/>
  <c r="Q1824" i="1"/>
  <c r="P1824" i="1"/>
  <c r="O1824" i="1"/>
  <c r="N1824" i="1"/>
  <c r="M1824" i="1"/>
  <c r="L1824" i="1"/>
  <c r="K1824" i="1"/>
  <c r="J1824" i="1"/>
  <c r="I1824" i="1"/>
  <c r="G1824" i="1"/>
  <c r="B1824" i="1"/>
  <c r="Q1823" i="1"/>
  <c r="P1823" i="1"/>
  <c r="O1823" i="1"/>
  <c r="N1823" i="1"/>
  <c r="M1823" i="1"/>
  <c r="L1823" i="1"/>
  <c r="K1823" i="1"/>
  <c r="J1823" i="1"/>
  <c r="I1823" i="1"/>
  <c r="G1823" i="1"/>
  <c r="B1823" i="1"/>
  <c r="O1822" i="1"/>
  <c r="N1822" i="1"/>
  <c r="K1822" i="1"/>
  <c r="J1822" i="1"/>
  <c r="G1822" i="1"/>
  <c r="B1822" i="1"/>
  <c r="N1821" i="1"/>
  <c r="M1821" i="1"/>
  <c r="G1821" i="1"/>
  <c r="B1821" i="1"/>
  <c r="J1821" i="1" s="1"/>
  <c r="Q1820" i="1"/>
  <c r="M1820" i="1"/>
  <c r="L1820" i="1"/>
  <c r="G1820" i="1"/>
  <c r="B1820" i="1"/>
  <c r="Q1819" i="1"/>
  <c r="P1819" i="1"/>
  <c r="G1819" i="1"/>
  <c r="B1819" i="1"/>
  <c r="L1819" i="1" s="1"/>
  <c r="Q1818" i="1"/>
  <c r="O1818" i="1"/>
  <c r="G1818" i="1"/>
  <c r="B1818" i="1"/>
  <c r="Q1817" i="1"/>
  <c r="P1817" i="1"/>
  <c r="O1817" i="1"/>
  <c r="N1817" i="1"/>
  <c r="J1817" i="1"/>
  <c r="I1817" i="1"/>
  <c r="G1817" i="1"/>
  <c r="B1817" i="1"/>
  <c r="M1817" i="1" s="1"/>
  <c r="Q1816" i="1"/>
  <c r="P1816" i="1"/>
  <c r="O1816" i="1"/>
  <c r="N1816" i="1"/>
  <c r="M1816" i="1"/>
  <c r="J1816" i="1"/>
  <c r="I1816" i="1"/>
  <c r="G1816" i="1"/>
  <c r="B1816" i="1"/>
  <c r="L1816" i="1" s="1"/>
  <c r="P1815" i="1"/>
  <c r="N1815" i="1"/>
  <c r="G1815" i="1"/>
  <c r="B1815" i="1"/>
  <c r="O1814" i="1"/>
  <c r="L1814" i="1"/>
  <c r="G1814" i="1"/>
  <c r="B1814" i="1"/>
  <c r="N1814" i="1" s="1"/>
  <c r="Q1813" i="1"/>
  <c r="O1813" i="1"/>
  <c r="N1813" i="1"/>
  <c r="M1813" i="1"/>
  <c r="L1813" i="1"/>
  <c r="K1813" i="1"/>
  <c r="J1813" i="1"/>
  <c r="G1813" i="1"/>
  <c r="B1813" i="1"/>
  <c r="I1813" i="1" s="1"/>
  <c r="Q1812" i="1"/>
  <c r="P1812" i="1"/>
  <c r="O1812" i="1"/>
  <c r="N1812" i="1"/>
  <c r="M1812" i="1"/>
  <c r="L1812" i="1"/>
  <c r="K1812" i="1"/>
  <c r="J1812" i="1"/>
  <c r="I1812" i="1"/>
  <c r="G1812" i="1"/>
  <c r="B1812" i="1"/>
  <c r="Q1811" i="1"/>
  <c r="P1811" i="1"/>
  <c r="O1811" i="1"/>
  <c r="N1811" i="1"/>
  <c r="M1811" i="1"/>
  <c r="L1811" i="1"/>
  <c r="K1811" i="1"/>
  <c r="J1811" i="1"/>
  <c r="I1811" i="1"/>
  <c r="G1811" i="1"/>
  <c r="B1811" i="1"/>
  <c r="O1810" i="1"/>
  <c r="N1810" i="1"/>
  <c r="K1810" i="1"/>
  <c r="J1810" i="1"/>
  <c r="I1810" i="1"/>
  <c r="G1810" i="1"/>
  <c r="B1810" i="1"/>
  <c r="J1809" i="1"/>
  <c r="I1809" i="1"/>
  <c r="G1809" i="1"/>
  <c r="B1809" i="1"/>
  <c r="N1809" i="1" s="1"/>
  <c r="Q1808" i="1"/>
  <c r="M1808" i="1"/>
  <c r="L1808" i="1"/>
  <c r="I1808" i="1"/>
  <c r="G1808" i="1"/>
  <c r="B1808" i="1"/>
  <c r="L1807" i="1"/>
  <c r="K1807" i="1"/>
  <c r="G1807" i="1"/>
  <c r="B1807" i="1"/>
  <c r="Q1807" i="1" s="1"/>
  <c r="Q1806" i="1"/>
  <c r="P1806" i="1"/>
  <c r="O1806" i="1"/>
  <c r="K1806" i="1"/>
  <c r="J1806" i="1"/>
  <c r="G1806" i="1"/>
  <c r="B1806" i="1"/>
  <c r="Q1805" i="1"/>
  <c r="P1805" i="1"/>
  <c r="O1805" i="1"/>
  <c r="N1805" i="1"/>
  <c r="J1805" i="1"/>
  <c r="I1805" i="1"/>
  <c r="G1805" i="1"/>
  <c r="B1805" i="1"/>
  <c r="M1805" i="1" s="1"/>
  <c r="Q1804" i="1"/>
  <c r="P1804" i="1"/>
  <c r="O1804" i="1"/>
  <c r="N1804" i="1"/>
  <c r="M1804" i="1"/>
  <c r="J1804" i="1"/>
  <c r="I1804" i="1"/>
  <c r="G1804" i="1"/>
  <c r="B1804" i="1"/>
  <c r="L1804" i="1" s="1"/>
  <c r="Q1803" i="1"/>
  <c r="P1803" i="1"/>
  <c r="O1803" i="1"/>
  <c r="N1803" i="1"/>
  <c r="M1803" i="1"/>
  <c r="G1803" i="1"/>
  <c r="B1803" i="1"/>
  <c r="P1802" i="1"/>
  <c r="O1802" i="1"/>
  <c r="L1802" i="1"/>
  <c r="G1802" i="1"/>
  <c r="B1802" i="1"/>
  <c r="N1802" i="1" s="1"/>
  <c r="Q1801" i="1"/>
  <c r="O1801" i="1"/>
  <c r="N1801" i="1"/>
  <c r="M1801" i="1"/>
  <c r="L1801" i="1"/>
  <c r="K1801" i="1"/>
  <c r="J1801" i="1"/>
  <c r="G1801" i="1"/>
  <c r="B1801" i="1"/>
  <c r="I1801" i="1" s="1"/>
  <c r="Q1800" i="1"/>
  <c r="P1800" i="1"/>
  <c r="O1800" i="1"/>
  <c r="N1800" i="1"/>
  <c r="M1800" i="1"/>
  <c r="L1800" i="1"/>
  <c r="K1800" i="1"/>
  <c r="J1800" i="1"/>
  <c r="I1800" i="1"/>
  <c r="G1800" i="1"/>
  <c r="B1800" i="1"/>
  <c r="Q1799" i="1"/>
  <c r="P1799" i="1"/>
  <c r="O1799" i="1"/>
  <c r="N1799" i="1"/>
  <c r="M1799" i="1"/>
  <c r="L1799" i="1"/>
  <c r="K1799" i="1"/>
  <c r="J1799" i="1"/>
  <c r="I1799" i="1"/>
  <c r="G1799" i="1"/>
  <c r="B1799" i="1"/>
  <c r="O1798" i="1"/>
  <c r="N1798" i="1"/>
  <c r="L1798" i="1"/>
  <c r="K1798" i="1"/>
  <c r="J1798" i="1"/>
  <c r="I1798" i="1"/>
  <c r="G1798" i="1"/>
  <c r="B1798" i="1"/>
  <c r="M1797" i="1"/>
  <c r="G1797" i="1"/>
  <c r="B1797" i="1"/>
  <c r="O1797" i="1" s="1"/>
  <c r="Q1796" i="1"/>
  <c r="N1796" i="1"/>
  <c r="L1796" i="1"/>
  <c r="J1796" i="1"/>
  <c r="I1796" i="1"/>
  <c r="G1796" i="1"/>
  <c r="B1796" i="1"/>
  <c r="Q1795" i="1"/>
  <c r="P1795" i="1"/>
  <c r="M1795" i="1"/>
  <c r="L1795" i="1"/>
  <c r="K1795" i="1"/>
  <c r="I1795" i="1"/>
  <c r="G1795" i="1"/>
  <c r="B1795" i="1"/>
  <c r="O1794" i="1"/>
  <c r="G1794" i="1"/>
  <c r="B1794" i="1"/>
  <c r="Q1794" i="1" s="1"/>
  <c r="Q1793" i="1"/>
  <c r="P1793" i="1"/>
  <c r="J1793" i="1"/>
  <c r="I1793" i="1"/>
  <c r="G1793" i="1"/>
  <c r="B1793" i="1"/>
  <c r="O1793" i="1" s="1"/>
  <c r="Q1792" i="1"/>
  <c r="P1792" i="1"/>
  <c r="O1792" i="1"/>
  <c r="N1792" i="1"/>
  <c r="M1792" i="1"/>
  <c r="J1792" i="1"/>
  <c r="I1792" i="1"/>
  <c r="G1792" i="1"/>
  <c r="B1792" i="1"/>
  <c r="L1792" i="1" s="1"/>
  <c r="Q1791" i="1"/>
  <c r="O1791" i="1"/>
  <c r="N1791" i="1"/>
  <c r="M1791" i="1"/>
  <c r="L1791" i="1"/>
  <c r="I1791" i="1"/>
  <c r="G1791" i="1"/>
  <c r="B1791" i="1"/>
  <c r="P1791" i="1" s="1"/>
  <c r="N1790" i="1"/>
  <c r="M1790" i="1"/>
  <c r="G1790" i="1"/>
  <c r="B1790" i="1"/>
  <c r="P1790" i="1" s="1"/>
  <c r="Q1789" i="1"/>
  <c r="O1789" i="1"/>
  <c r="N1789" i="1"/>
  <c r="M1789" i="1"/>
  <c r="L1789" i="1"/>
  <c r="K1789" i="1"/>
  <c r="J1789" i="1"/>
  <c r="G1789" i="1"/>
  <c r="B1789" i="1"/>
  <c r="Q1788" i="1"/>
  <c r="P1788" i="1"/>
  <c r="O1788" i="1"/>
  <c r="N1788" i="1"/>
  <c r="M1788" i="1"/>
  <c r="L1788" i="1"/>
  <c r="K1788" i="1"/>
  <c r="J1788" i="1"/>
  <c r="I1788" i="1"/>
  <c r="G1788" i="1"/>
  <c r="B1788" i="1"/>
  <c r="Q1787" i="1"/>
  <c r="P1787" i="1"/>
  <c r="O1787" i="1"/>
  <c r="N1787" i="1"/>
  <c r="M1787" i="1"/>
  <c r="L1787" i="1"/>
  <c r="K1787" i="1"/>
  <c r="J1787" i="1"/>
  <c r="I1787" i="1"/>
  <c r="G1787" i="1"/>
  <c r="B1787" i="1"/>
  <c r="P1786" i="1"/>
  <c r="N1786" i="1"/>
  <c r="L1786" i="1"/>
  <c r="K1786" i="1"/>
  <c r="J1786" i="1"/>
  <c r="I1786" i="1"/>
  <c r="G1786" i="1"/>
  <c r="B1786" i="1"/>
  <c r="O1786" i="1" s="1"/>
  <c r="M1785" i="1"/>
  <c r="K1785" i="1"/>
  <c r="G1785" i="1"/>
  <c r="B1785" i="1"/>
  <c r="O1785" i="1" s="1"/>
  <c r="G1784" i="1"/>
  <c r="B1784" i="1"/>
  <c r="P1783" i="1"/>
  <c r="M1783" i="1"/>
  <c r="L1783" i="1"/>
  <c r="K1783" i="1"/>
  <c r="I1783" i="1"/>
  <c r="G1783" i="1"/>
  <c r="B1783" i="1"/>
  <c r="Q1783" i="1" s="1"/>
  <c r="O1782" i="1"/>
  <c r="L1782" i="1"/>
  <c r="G1782" i="1"/>
  <c r="B1782" i="1"/>
  <c r="Q1782" i="1" s="1"/>
  <c r="Q1781" i="1"/>
  <c r="P1781" i="1"/>
  <c r="O1781" i="1"/>
  <c r="N1781" i="1"/>
  <c r="K1781" i="1"/>
  <c r="J1781" i="1"/>
  <c r="I1781" i="1"/>
  <c r="G1781" i="1"/>
  <c r="B1781" i="1"/>
  <c r="Q1780" i="1"/>
  <c r="P1780" i="1"/>
  <c r="O1780" i="1"/>
  <c r="N1780" i="1"/>
  <c r="M1780" i="1"/>
  <c r="J1780" i="1"/>
  <c r="I1780" i="1"/>
  <c r="G1780" i="1"/>
  <c r="B1780" i="1"/>
  <c r="L1780" i="1" s="1"/>
  <c r="P1779" i="1"/>
  <c r="M1779" i="1"/>
  <c r="I1779" i="1"/>
  <c r="G1779" i="1"/>
  <c r="B1779" i="1"/>
  <c r="Q1779" i="1" s="1"/>
  <c r="L1778" i="1"/>
  <c r="G1778" i="1"/>
  <c r="B1778" i="1"/>
  <c r="P1778" i="1" s="1"/>
  <c r="G1777" i="1"/>
  <c r="B1777" i="1"/>
  <c r="Q1776" i="1"/>
  <c r="P1776" i="1"/>
  <c r="O1776" i="1"/>
  <c r="N1776" i="1"/>
  <c r="M1776" i="1"/>
  <c r="L1776" i="1"/>
  <c r="K1776" i="1"/>
  <c r="J1776" i="1"/>
  <c r="I1776" i="1"/>
  <c r="G1776" i="1"/>
  <c r="B1776" i="1"/>
  <c r="Q1775" i="1"/>
  <c r="P1775" i="1"/>
  <c r="O1775" i="1"/>
  <c r="N1775" i="1"/>
  <c r="M1775" i="1"/>
  <c r="L1775" i="1"/>
  <c r="K1775" i="1"/>
  <c r="J1775" i="1"/>
  <c r="I1775" i="1"/>
  <c r="G1775" i="1"/>
  <c r="B1775" i="1"/>
  <c r="O1774" i="1"/>
  <c r="I1774" i="1"/>
  <c r="G1774" i="1"/>
  <c r="B1774" i="1"/>
  <c r="P1774" i="1" s="1"/>
  <c r="J1773" i="1"/>
  <c r="G1773" i="1"/>
  <c r="B1773" i="1"/>
  <c r="O1773" i="1" s="1"/>
  <c r="N1772" i="1"/>
  <c r="L1772" i="1"/>
  <c r="G1772" i="1"/>
  <c r="B1772" i="1"/>
  <c r="Q1771" i="1"/>
  <c r="I1771" i="1"/>
  <c r="G1771" i="1"/>
  <c r="B1771" i="1"/>
  <c r="P1771" i="1" s="1"/>
  <c r="K1770" i="1"/>
  <c r="G1770" i="1"/>
  <c r="B1770" i="1"/>
  <c r="Q1770" i="1" s="1"/>
  <c r="G1769" i="1"/>
  <c r="B1769" i="1"/>
  <c r="Q1768" i="1"/>
  <c r="P1768" i="1"/>
  <c r="O1768" i="1"/>
  <c r="N1768" i="1"/>
  <c r="M1768" i="1"/>
  <c r="J1768" i="1"/>
  <c r="I1768" i="1"/>
  <c r="G1768" i="1"/>
  <c r="B1768" i="1"/>
  <c r="L1768" i="1" s="1"/>
  <c r="P1767" i="1"/>
  <c r="O1767" i="1"/>
  <c r="L1767" i="1"/>
  <c r="G1767" i="1"/>
  <c r="B1767" i="1"/>
  <c r="Q1767" i="1" s="1"/>
  <c r="P1766" i="1"/>
  <c r="L1766" i="1"/>
  <c r="K1766" i="1"/>
  <c r="G1766" i="1"/>
  <c r="B1766" i="1"/>
  <c r="O1766" i="1" s="1"/>
  <c r="Q1765" i="1"/>
  <c r="N1765" i="1"/>
  <c r="L1765" i="1"/>
  <c r="G1765" i="1"/>
  <c r="B1765" i="1"/>
  <c r="Q1764" i="1"/>
  <c r="P1764" i="1"/>
  <c r="O1764" i="1"/>
  <c r="N1764" i="1"/>
  <c r="M1764" i="1"/>
  <c r="L1764" i="1"/>
  <c r="K1764" i="1"/>
  <c r="J1764" i="1"/>
  <c r="I1764" i="1"/>
  <c r="G1764" i="1"/>
  <c r="B1764" i="1"/>
  <c r="Q1763" i="1"/>
  <c r="P1763" i="1"/>
  <c r="O1763" i="1"/>
  <c r="N1763" i="1"/>
  <c r="M1763" i="1"/>
  <c r="L1763" i="1"/>
  <c r="K1763" i="1"/>
  <c r="J1763" i="1"/>
  <c r="I1763" i="1"/>
  <c r="G1763" i="1"/>
  <c r="B1763" i="1"/>
  <c r="O1762" i="1"/>
  <c r="N1762" i="1"/>
  <c r="J1762" i="1"/>
  <c r="G1762" i="1"/>
  <c r="B1762" i="1"/>
  <c r="P1762" i="1" s="1"/>
  <c r="O1761" i="1"/>
  <c r="J1761" i="1"/>
  <c r="I1761" i="1"/>
  <c r="G1761" i="1"/>
  <c r="B1761" i="1"/>
  <c r="N1761" i="1" s="1"/>
  <c r="Q1760" i="1"/>
  <c r="N1760" i="1"/>
  <c r="M1760" i="1"/>
  <c r="L1760" i="1"/>
  <c r="J1760" i="1"/>
  <c r="G1760" i="1"/>
  <c r="B1760" i="1"/>
  <c r="P1759" i="1"/>
  <c r="I1759" i="1"/>
  <c r="G1759" i="1"/>
  <c r="B1759" i="1"/>
  <c r="Q1759" i="1" s="1"/>
  <c r="L1758" i="1"/>
  <c r="K1758" i="1"/>
  <c r="G1758" i="1"/>
  <c r="B1758" i="1"/>
  <c r="Q1758" i="1" s="1"/>
  <c r="Q1757" i="1"/>
  <c r="P1757" i="1"/>
  <c r="O1757" i="1"/>
  <c r="N1757" i="1"/>
  <c r="K1757" i="1"/>
  <c r="J1757" i="1"/>
  <c r="I1757" i="1"/>
  <c r="G1757" i="1"/>
  <c r="B1757" i="1"/>
  <c r="Q1756" i="1"/>
  <c r="P1756" i="1"/>
  <c r="O1756" i="1"/>
  <c r="N1756" i="1"/>
  <c r="M1756" i="1"/>
  <c r="J1756" i="1"/>
  <c r="G1756" i="1"/>
  <c r="B1756" i="1"/>
  <c r="P1755" i="1"/>
  <c r="I1755" i="1"/>
  <c r="G1755" i="1"/>
  <c r="B1755" i="1"/>
  <c r="Q1755" i="1" s="1"/>
  <c r="N1754" i="1"/>
  <c r="M1754" i="1"/>
  <c r="G1754" i="1"/>
  <c r="B1754" i="1"/>
  <c r="Q1754" i="1" s="1"/>
  <c r="Q1753" i="1"/>
  <c r="P1753" i="1"/>
  <c r="O1753" i="1"/>
  <c r="K1753" i="1"/>
  <c r="J1753" i="1"/>
  <c r="G1753" i="1"/>
  <c r="B1753" i="1"/>
  <c r="I1753" i="1" s="1"/>
  <c r="Q1752" i="1"/>
  <c r="P1752" i="1"/>
  <c r="O1752" i="1"/>
  <c r="N1752" i="1"/>
  <c r="M1752" i="1"/>
  <c r="L1752" i="1"/>
  <c r="K1752" i="1"/>
  <c r="J1752" i="1"/>
  <c r="I1752" i="1"/>
  <c r="G1752" i="1"/>
  <c r="B1752" i="1"/>
  <c r="Q1751" i="1"/>
  <c r="P1751" i="1"/>
  <c r="O1751" i="1"/>
  <c r="N1751" i="1"/>
  <c r="M1751" i="1"/>
  <c r="L1751" i="1"/>
  <c r="K1751" i="1"/>
  <c r="J1751" i="1"/>
  <c r="I1751" i="1"/>
  <c r="G1751" i="1"/>
  <c r="B1751" i="1"/>
  <c r="O1750" i="1"/>
  <c r="N1750" i="1"/>
  <c r="M1750" i="1"/>
  <c r="L1750" i="1"/>
  <c r="K1750" i="1"/>
  <c r="J1750" i="1"/>
  <c r="G1750" i="1"/>
  <c r="B1750" i="1"/>
  <c r="Q1750" i="1" s="1"/>
  <c r="N1749" i="1"/>
  <c r="I1749" i="1"/>
  <c r="G1749" i="1"/>
  <c r="B1749" i="1"/>
  <c r="O1749" i="1" s="1"/>
  <c r="L1748" i="1"/>
  <c r="K1748" i="1"/>
  <c r="G1748" i="1"/>
  <c r="B1748" i="1"/>
  <c r="Q1748" i="1" s="1"/>
  <c r="Q1747" i="1"/>
  <c r="P1747" i="1"/>
  <c r="M1747" i="1"/>
  <c r="L1747" i="1"/>
  <c r="K1747" i="1"/>
  <c r="J1747" i="1"/>
  <c r="I1747" i="1"/>
  <c r="G1747" i="1"/>
  <c r="B1747" i="1"/>
  <c r="Q1746" i="1"/>
  <c r="P1746" i="1"/>
  <c r="O1746" i="1"/>
  <c r="L1746" i="1"/>
  <c r="K1746" i="1"/>
  <c r="J1746" i="1"/>
  <c r="G1746" i="1"/>
  <c r="B1746" i="1"/>
  <c r="P1745" i="1"/>
  <c r="I1745" i="1"/>
  <c r="G1745" i="1"/>
  <c r="B1745" i="1"/>
  <c r="Q1745" i="1" s="1"/>
  <c r="N1744" i="1"/>
  <c r="M1744" i="1"/>
  <c r="G1744" i="1"/>
  <c r="B1744" i="1"/>
  <c r="Q1744" i="1" s="1"/>
  <c r="Q1743" i="1"/>
  <c r="P1743" i="1"/>
  <c r="O1743" i="1"/>
  <c r="M1743" i="1"/>
  <c r="L1743" i="1"/>
  <c r="I1743" i="1"/>
  <c r="G1743" i="1"/>
  <c r="B1743" i="1"/>
  <c r="Q1742" i="1"/>
  <c r="P1742" i="1"/>
  <c r="O1742" i="1"/>
  <c r="N1742" i="1"/>
  <c r="M1742" i="1"/>
  <c r="L1742" i="1"/>
  <c r="G1742" i="1"/>
  <c r="B1742" i="1"/>
  <c r="Q1741" i="1"/>
  <c r="P1741" i="1"/>
  <c r="N1741" i="1"/>
  <c r="M1741" i="1"/>
  <c r="L1741" i="1"/>
  <c r="K1741" i="1"/>
  <c r="J1741" i="1"/>
  <c r="G1741" i="1"/>
  <c r="B1741" i="1"/>
  <c r="I1741" i="1" s="1"/>
  <c r="Q1740" i="1"/>
  <c r="P1740" i="1"/>
  <c r="O1740" i="1"/>
  <c r="N1740" i="1"/>
  <c r="M1740" i="1"/>
  <c r="L1740" i="1"/>
  <c r="K1740" i="1"/>
  <c r="J1740" i="1"/>
  <c r="I1740" i="1"/>
  <c r="G1740" i="1"/>
  <c r="B1740" i="1"/>
  <c r="Q1739" i="1"/>
  <c r="P1739" i="1"/>
  <c r="O1739" i="1"/>
  <c r="N1739" i="1"/>
  <c r="M1739" i="1"/>
  <c r="L1739" i="1"/>
  <c r="K1739" i="1"/>
  <c r="J1739" i="1"/>
  <c r="I1739" i="1"/>
  <c r="G1739" i="1"/>
  <c r="B1739" i="1"/>
  <c r="P1738" i="1"/>
  <c r="L1738" i="1"/>
  <c r="K1738" i="1"/>
  <c r="G1738" i="1"/>
  <c r="B1738" i="1"/>
  <c r="Q1738" i="1" s="1"/>
  <c r="O1737" i="1"/>
  <c r="N1737" i="1"/>
  <c r="M1737" i="1"/>
  <c r="K1737" i="1"/>
  <c r="J1737" i="1"/>
  <c r="I1737" i="1"/>
  <c r="G1737" i="1"/>
  <c r="B1737" i="1"/>
  <c r="Q1736" i="1"/>
  <c r="N1736" i="1"/>
  <c r="M1736" i="1"/>
  <c r="L1736" i="1"/>
  <c r="K1736" i="1"/>
  <c r="J1736" i="1"/>
  <c r="G1736" i="1"/>
  <c r="B1736" i="1"/>
  <c r="P1735" i="1"/>
  <c r="I1735" i="1"/>
  <c r="G1735" i="1"/>
  <c r="B1735" i="1"/>
  <c r="Q1735" i="1" s="1"/>
  <c r="K1734" i="1"/>
  <c r="G1734" i="1"/>
  <c r="B1734" i="1"/>
  <c r="Q1734" i="1" s="1"/>
  <c r="Q1733" i="1"/>
  <c r="P1733" i="1"/>
  <c r="O1733" i="1"/>
  <c r="K1733" i="1"/>
  <c r="J1733" i="1"/>
  <c r="I1733" i="1"/>
  <c r="G1733" i="1"/>
  <c r="B1733" i="1"/>
  <c r="P1732" i="1"/>
  <c r="O1732" i="1"/>
  <c r="N1732" i="1"/>
  <c r="M1732" i="1"/>
  <c r="J1732" i="1"/>
  <c r="G1732" i="1"/>
  <c r="B1732" i="1"/>
  <c r="P1731" i="1"/>
  <c r="I1731" i="1"/>
  <c r="G1731" i="1"/>
  <c r="B1731" i="1"/>
  <c r="Q1731" i="1" s="1"/>
  <c r="M1730" i="1"/>
  <c r="G1730" i="1"/>
  <c r="B1730" i="1"/>
  <c r="Q1730" i="1" s="1"/>
  <c r="Q1729" i="1"/>
  <c r="P1729" i="1"/>
  <c r="O1729" i="1"/>
  <c r="K1729" i="1"/>
  <c r="J1729" i="1"/>
  <c r="G1729" i="1"/>
  <c r="B1729" i="1"/>
  <c r="I1729" i="1" s="1"/>
  <c r="Q1728" i="1"/>
  <c r="P1728" i="1"/>
  <c r="O1728" i="1"/>
  <c r="N1728" i="1"/>
  <c r="M1728" i="1"/>
  <c r="L1728" i="1"/>
  <c r="K1728" i="1"/>
  <c r="J1728" i="1"/>
  <c r="I1728" i="1"/>
  <c r="G1728" i="1"/>
  <c r="B1728" i="1"/>
  <c r="Q1727" i="1"/>
  <c r="P1727" i="1"/>
  <c r="O1727" i="1"/>
  <c r="N1727" i="1"/>
  <c r="M1727" i="1"/>
  <c r="L1727" i="1"/>
  <c r="K1727" i="1"/>
  <c r="J1727" i="1"/>
  <c r="I1727" i="1"/>
  <c r="G1727" i="1"/>
  <c r="B1727" i="1"/>
  <c r="N1726" i="1"/>
  <c r="M1726" i="1"/>
  <c r="L1726" i="1"/>
  <c r="K1726" i="1"/>
  <c r="J1726" i="1"/>
  <c r="G1726" i="1"/>
  <c r="B1726" i="1"/>
  <c r="Q1726" i="1" s="1"/>
  <c r="N1725" i="1"/>
  <c r="I1725" i="1"/>
  <c r="G1725" i="1"/>
  <c r="B1725" i="1"/>
  <c r="O1725" i="1" s="1"/>
  <c r="K1724" i="1"/>
  <c r="G1724" i="1"/>
  <c r="B1724" i="1"/>
  <c r="Q1724" i="1" s="1"/>
  <c r="Q1723" i="1"/>
  <c r="P1723" i="1"/>
  <c r="M1723" i="1"/>
  <c r="K1723" i="1"/>
  <c r="J1723" i="1"/>
  <c r="I1723" i="1"/>
  <c r="G1723" i="1"/>
  <c r="B1723" i="1"/>
  <c r="P1722" i="1"/>
  <c r="O1722" i="1"/>
  <c r="L1722" i="1"/>
  <c r="K1722" i="1"/>
  <c r="J1722" i="1"/>
  <c r="G1722" i="1"/>
  <c r="B1722" i="1"/>
  <c r="P1721" i="1"/>
  <c r="I1721" i="1"/>
  <c r="G1721" i="1"/>
  <c r="B1721" i="1"/>
  <c r="Q1721" i="1" s="1"/>
  <c r="M1720" i="1"/>
  <c r="G1720" i="1"/>
  <c r="B1720" i="1"/>
  <c r="Q1720" i="1" s="1"/>
  <c r="Q1719" i="1"/>
  <c r="P1719" i="1"/>
  <c r="O1719" i="1"/>
  <c r="M1719" i="1"/>
  <c r="L1719" i="1"/>
  <c r="I1719" i="1"/>
  <c r="G1719" i="1"/>
  <c r="B1719" i="1"/>
  <c r="P1718" i="1"/>
  <c r="O1718" i="1"/>
  <c r="N1718" i="1"/>
  <c r="M1718" i="1"/>
  <c r="L1718" i="1"/>
  <c r="G1718" i="1"/>
  <c r="B1718" i="1"/>
  <c r="Q1717" i="1"/>
  <c r="P1717" i="1"/>
  <c r="O1717" i="1"/>
  <c r="N1717" i="1"/>
  <c r="M1717" i="1"/>
  <c r="L1717" i="1"/>
  <c r="K1717" i="1"/>
  <c r="J1717" i="1"/>
  <c r="G1717" i="1"/>
  <c r="B1717" i="1"/>
  <c r="I1717" i="1" s="1"/>
  <c r="Q1716" i="1"/>
  <c r="P1716" i="1"/>
  <c r="O1716" i="1"/>
  <c r="N1716" i="1"/>
  <c r="M1716" i="1"/>
  <c r="L1716" i="1"/>
  <c r="K1716" i="1"/>
  <c r="J1716" i="1"/>
  <c r="I1716" i="1"/>
  <c r="G1716" i="1"/>
  <c r="B1716" i="1"/>
  <c r="Q1715" i="1"/>
  <c r="P1715" i="1"/>
  <c r="O1715" i="1"/>
  <c r="N1715" i="1"/>
  <c r="M1715" i="1"/>
  <c r="L1715" i="1"/>
  <c r="K1715" i="1"/>
  <c r="J1715" i="1"/>
  <c r="I1715" i="1"/>
  <c r="G1715" i="1"/>
  <c r="B1715" i="1"/>
  <c r="P1714" i="1"/>
  <c r="K1714" i="1"/>
  <c r="G1714" i="1"/>
  <c r="B1714" i="1"/>
  <c r="Q1714" i="1" s="1"/>
  <c r="O1713" i="1"/>
  <c r="N1713" i="1"/>
  <c r="M1713" i="1"/>
  <c r="K1713" i="1"/>
  <c r="J1713" i="1"/>
  <c r="I1713" i="1"/>
  <c r="G1713" i="1"/>
  <c r="B1713" i="1"/>
  <c r="N1712" i="1"/>
  <c r="M1712" i="1"/>
  <c r="L1712" i="1"/>
  <c r="K1712" i="1"/>
  <c r="J1712" i="1"/>
  <c r="G1712" i="1"/>
  <c r="B1712" i="1"/>
  <c r="P1711" i="1"/>
  <c r="I1711" i="1"/>
  <c r="G1711" i="1"/>
  <c r="B1711" i="1"/>
  <c r="Q1711" i="1" s="1"/>
  <c r="K1710" i="1"/>
  <c r="G1710" i="1"/>
  <c r="B1710" i="1"/>
  <c r="Q1710" i="1" s="1"/>
  <c r="Q1709" i="1"/>
  <c r="P1709" i="1"/>
  <c r="O1709" i="1"/>
  <c r="K1709" i="1"/>
  <c r="J1709" i="1"/>
  <c r="I1709" i="1"/>
  <c r="G1709" i="1"/>
  <c r="B1709" i="1"/>
  <c r="P1708" i="1"/>
  <c r="O1708" i="1"/>
  <c r="N1708" i="1"/>
  <c r="M1708" i="1"/>
  <c r="J1708" i="1"/>
  <c r="G1708" i="1"/>
  <c r="B1708" i="1"/>
  <c r="P1707" i="1"/>
  <c r="I1707" i="1"/>
  <c r="G1707" i="1"/>
  <c r="B1707" i="1"/>
  <c r="Q1707" i="1" s="1"/>
  <c r="M1706" i="1"/>
  <c r="G1706" i="1"/>
  <c r="B1706" i="1"/>
  <c r="Q1706" i="1" s="1"/>
  <c r="Q1705" i="1"/>
  <c r="P1705" i="1"/>
  <c r="O1705" i="1"/>
  <c r="L1705" i="1"/>
  <c r="K1705" i="1"/>
  <c r="J1705" i="1"/>
  <c r="G1705" i="1"/>
  <c r="B1705" i="1"/>
  <c r="I1705" i="1" s="1"/>
  <c r="Q1704" i="1"/>
  <c r="P1704" i="1"/>
  <c r="O1704" i="1"/>
  <c r="N1704" i="1"/>
  <c r="M1704" i="1"/>
  <c r="L1704" i="1"/>
  <c r="K1704" i="1"/>
  <c r="J1704" i="1"/>
  <c r="I1704" i="1"/>
  <c r="G1704" i="1"/>
  <c r="B1704" i="1"/>
  <c r="Q1703" i="1"/>
  <c r="P1703" i="1"/>
  <c r="O1703" i="1"/>
  <c r="N1703" i="1"/>
  <c r="M1703" i="1"/>
  <c r="L1703" i="1"/>
  <c r="K1703" i="1"/>
  <c r="J1703" i="1"/>
  <c r="I1703" i="1"/>
  <c r="G1703" i="1"/>
  <c r="B1703" i="1"/>
  <c r="N1702" i="1"/>
  <c r="M1702" i="1"/>
  <c r="L1702" i="1"/>
  <c r="K1702" i="1"/>
  <c r="J1702" i="1"/>
  <c r="G1702" i="1"/>
  <c r="B1702" i="1"/>
  <c r="Q1702" i="1" s="1"/>
  <c r="N1701" i="1"/>
  <c r="I1701" i="1"/>
  <c r="G1701" i="1"/>
  <c r="B1701" i="1"/>
  <c r="O1701" i="1" s="1"/>
  <c r="K1700" i="1"/>
  <c r="G1700" i="1"/>
  <c r="B1700" i="1"/>
  <c r="Q1700" i="1" s="1"/>
  <c r="Q1699" i="1"/>
  <c r="P1699" i="1"/>
  <c r="M1699" i="1"/>
  <c r="K1699" i="1"/>
  <c r="J1699" i="1"/>
  <c r="I1699" i="1"/>
  <c r="G1699" i="1"/>
  <c r="B1699" i="1"/>
  <c r="P1698" i="1"/>
  <c r="O1698" i="1"/>
  <c r="L1698" i="1"/>
  <c r="J1698" i="1"/>
  <c r="G1698" i="1"/>
  <c r="B1698" i="1"/>
  <c r="P1697" i="1"/>
  <c r="I1697" i="1"/>
  <c r="G1697" i="1"/>
  <c r="B1697" i="1"/>
  <c r="Q1697" i="1" s="1"/>
  <c r="M1696" i="1"/>
  <c r="G1696" i="1"/>
  <c r="B1696" i="1"/>
  <c r="Q1696" i="1" s="1"/>
  <c r="Q1695" i="1"/>
  <c r="P1695" i="1"/>
  <c r="O1695" i="1"/>
  <c r="M1695" i="1"/>
  <c r="L1695" i="1"/>
  <c r="I1695" i="1"/>
  <c r="G1695" i="1"/>
  <c r="B1695" i="1"/>
  <c r="P1694" i="1"/>
  <c r="O1694" i="1"/>
  <c r="N1694" i="1"/>
  <c r="L1694" i="1"/>
  <c r="G1694" i="1"/>
  <c r="B1694" i="1"/>
  <c r="Q1693" i="1"/>
  <c r="P1693" i="1"/>
  <c r="O1693" i="1"/>
  <c r="N1693" i="1"/>
  <c r="M1693" i="1"/>
  <c r="L1693" i="1"/>
  <c r="K1693" i="1"/>
  <c r="J1693" i="1"/>
  <c r="G1693" i="1"/>
  <c r="B1693" i="1"/>
  <c r="I1693" i="1" s="1"/>
  <c r="Q1692" i="1"/>
  <c r="P1692" i="1"/>
  <c r="O1692" i="1"/>
  <c r="N1692" i="1"/>
  <c r="M1692" i="1"/>
  <c r="L1692" i="1"/>
  <c r="K1692" i="1"/>
  <c r="J1692" i="1"/>
  <c r="I1692" i="1"/>
  <c r="G1692" i="1"/>
  <c r="B1692" i="1"/>
  <c r="Q1691" i="1"/>
  <c r="P1691" i="1"/>
  <c r="O1691" i="1"/>
  <c r="N1691" i="1"/>
  <c r="M1691" i="1"/>
  <c r="L1691" i="1"/>
  <c r="K1691" i="1"/>
  <c r="J1691" i="1"/>
  <c r="I1691" i="1"/>
  <c r="G1691" i="1"/>
  <c r="B1691" i="1"/>
  <c r="P1690" i="1"/>
  <c r="K1690" i="1"/>
  <c r="G1690" i="1"/>
  <c r="B1690" i="1"/>
  <c r="Q1690" i="1" s="1"/>
  <c r="O1689" i="1"/>
  <c r="N1689" i="1"/>
  <c r="M1689" i="1"/>
  <c r="K1689" i="1"/>
  <c r="J1689" i="1"/>
  <c r="I1689" i="1"/>
  <c r="G1689" i="1"/>
  <c r="B1689" i="1"/>
  <c r="N1688" i="1"/>
  <c r="M1688" i="1"/>
  <c r="L1688" i="1"/>
  <c r="J1688" i="1"/>
  <c r="G1688" i="1"/>
  <c r="B1688" i="1"/>
  <c r="P1687" i="1"/>
  <c r="G1687" i="1"/>
  <c r="B1687" i="1"/>
  <c r="K1686" i="1"/>
  <c r="G1686" i="1"/>
  <c r="B1686" i="1"/>
  <c r="Q1686" i="1" s="1"/>
  <c r="Q1685" i="1"/>
  <c r="P1685" i="1"/>
  <c r="O1685" i="1"/>
  <c r="J1685" i="1"/>
  <c r="I1685" i="1"/>
  <c r="G1685" i="1"/>
  <c r="B1685" i="1"/>
  <c r="P1684" i="1"/>
  <c r="O1684" i="1"/>
  <c r="N1684" i="1"/>
  <c r="J1684" i="1"/>
  <c r="G1684" i="1"/>
  <c r="B1684" i="1"/>
  <c r="G1683" i="1"/>
  <c r="B1683" i="1"/>
  <c r="P1683" i="1" s="1"/>
  <c r="M1682" i="1"/>
  <c r="G1682" i="1"/>
  <c r="B1682" i="1"/>
  <c r="Q1682" i="1" s="1"/>
  <c r="Q1681" i="1"/>
  <c r="P1681" i="1"/>
  <c r="O1681" i="1"/>
  <c r="L1681" i="1"/>
  <c r="K1681" i="1"/>
  <c r="J1681" i="1"/>
  <c r="G1681" i="1"/>
  <c r="B1681" i="1"/>
  <c r="I1681" i="1" s="1"/>
  <c r="Q1680" i="1"/>
  <c r="P1680" i="1"/>
  <c r="O1680" i="1"/>
  <c r="N1680" i="1"/>
  <c r="M1680" i="1"/>
  <c r="L1680" i="1"/>
  <c r="K1680" i="1"/>
  <c r="J1680" i="1"/>
  <c r="I1680" i="1"/>
  <c r="G1680" i="1"/>
  <c r="B1680" i="1"/>
  <c r="Q1679" i="1"/>
  <c r="P1679" i="1"/>
  <c r="O1679" i="1"/>
  <c r="N1679" i="1"/>
  <c r="M1679" i="1"/>
  <c r="L1679" i="1"/>
  <c r="K1679" i="1"/>
  <c r="J1679" i="1"/>
  <c r="I1679" i="1"/>
  <c r="G1679" i="1"/>
  <c r="B1679" i="1"/>
  <c r="N1678" i="1"/>
  <c r="M1678" i="1"/>
  <c r="L1678" i="1"/>
  <c r="J1678" i="1"/>
  <c r="G1678" i="1"/>
  <c r="B1678" i="1"/>
  <c r="Q1678" i="1" s="1"/>
  <c r="G1677" i="1"/>
  <c r="B1677" i="1"/>
  <c r="K1676" i="1"/>
  <c r="G1676" i="1"/>
  <c r="B1676" i="1"/>
  <c r="Q1676" i="1" s="1"/>
  <c r="Q1675" i="1"/>
  <c r="P1675" i="1"/>
  <c r="M1675" i="1"/>
  <c r="J1675" i="1"/>
  <c r="I1675" i="1"/>
  <c r="G1675" i="1"/>
  <c r="B1675" i="1"/>
  <c r="P1674" i="1"/>
  <c r="O1674" i="1"/>
  <c r="L1674" i="1"/>
  <c r="J1674" i="1"/>
  <c r="G1674" i="1"/>
  <c r="B1674" i="1"/>
  <c r="P1673" i="1"/>
  <c r="G1673" i="1"/>
  <c r="B1673" i="1"/>
  <c r="M1672" i="1"/>
  <c r="G1672" i="1"/>
  <c r="B1672" i="1"/>
  <c r="Q1672" i="1" s="1"/>
  <c r="Q1671" i="1"/>
  <c r="P1671" i="1"/>
  <c r="O1671" i="1"/>
  <c r="L1671" i="1"/>
  <c r="I1671" i="1"/>
  <c r="G1671" i="1"/>
  <c r="B1671" i="1"/>
  <c r="P1670" i="1"/>
  <c r="O1670" i="1"/>
  <c r="N1670" i="1"/>
  <c r="L1670" i="1"/>
  <c r="G1670" i="1"/>
  <c r="B1670" i="1"/>
  <c r="Q1669" i="1"/>
  <c r="P1669" i="1"/>
  <c r="O1669" i="1"/>
  <c r="N1669" i="1"/>
  <c r="M1669" i="1"/>
  <c r="L1669" i="1"/>
  <c r="K1669" i="1"/>
  <c r="J1669" i="1"/>
  <c r="G1669" i="1"/>
  <c r="B1669" i="1"/>
  <c r="I1669" i="1" s="1"/>
  <c r="Q1668" i="1"/>
  <c r="P1668" i="1"/>
  <c r="O1668" i="1"/>
  <c r="N1668" i="1"/>
  <c r="M1668" i="1"/>
  <c r="L1668" i="1"/>
  <c r="K1668" i="1"/>
  <c r="J1668" i="1"/>
  <c r="I1668" i="1"/>
  <c r="G1668" i="1"/>
  <c r="B1668" i="1"/>
  <c r="Q1667" i="1"/>
  <c r="P1667" i="1"/>
  <c r="O1667" i="1"/>
  <c r="N1667" i="1"/>
  <c r="M1667" i="1"/>
  <c r="L1667" i="1"/>
  <c r="K1667" i="1"/>
  <c r="J1667" i="1"/>
  <c r="I1667" i="1"/>
  <c r="G1667" i="1"/>
  <c r="B1667" i="1"/>
  <c r="P1666" i="1"/>
  <c r="K1666" i="1"/>
  <c r="G1666" i="1"/>
  <c r="B1666" i="1"/>
  <c r="Q1666" i="1" s="1"/>
  <c r="Q1665" i="1"/>
  <c r="O1665" i="1"/>
  <c r="N1665" i="1"/>
  <c r="K1665" i="1"/>
  <c r="J1665" i="1"/>
  <c r="I1665" i="1"/>
  <c r="G1665" i="1"/>
  <c r="B1665" i="1"/>
  <c r="P1665" i="1" s="1"/>
  <c r="Q1664" i="1"/>
  <c r="P1664" i="1"/>
  <c r="O1664" i="1"/>
  <c r="N1664" i="1"/>
  <c r="M1664" i="1"/>
  <c r="J1664" i="1"/>
  <c r="I1664" i="1"/>
  <c r="G1664" i="1"/>
  <c r="B1664" i="1"/>
  <c r="L1664" i="1" s="1"/>
  <c r="N1663" i="1"/>
  <c r="G1663" i="1"/>
  <c r="B1663" i="1"/>
  <c r="O1662" i="1"/>
  <c r="N1662" i="1"/>
  <c r="M1662" i="1"/>
  <c r="K1662" i="1"/>
  <c r="G1662" i="1"/>
  <c r="B1662" i="1"/>
  <c r="P1662" i="1" s="1"/>
  <c r="Q1661" i="1"/>
  <c r="N1661" i="1"/>
  <c r="M1661" i="1"/>
  <c r="L1661" i="1"/>
  <c r="J1661" i="1"/>
  <c r="G1661" i="1"/>
  <c r="B1661" i="1"/>
  <c r="O1661" i="1" s="1"/>
  <c r="Q1660" i="1"/>
  <c r="P1660" i="1"/>
  <c r="O1660" i="1"/>
  <c r="N1660" i="1"/>
  <c r="M1660" i="1"/>
  <c r="L1660" i="1"/>
  <c r="K1660" i="1"/>
  <c r="J1660" i="1"/>
  <c r="I1660" i="1"/>
  <c r="G1660" i="1"/>
  <c r="B1660" i="1"/>
  <c r="Q1659" i="1"/>
  <c r="P1659" i="1"/>
  <c r="O1659" i="1"/>
  <c r="N1659" i="1"/>
  <c r="M1659" i="1"/>
  <c r="L1659" i="1"/>
  <c r="K1659" i="1"/>
  <c r="J1659" i="1"/>
  <c r="I1659" i="1"/>
  <c r="G1659" i="1"/>
  <c r="B1659" i="1"/>
  <c r="G1658" i="1"/>
  <c r="B1658" i="1"/>
  <c r="O1657" i="1"/>
  <c r="N1657" i="1"/>
  <c r="M1657" i="1"/>
  <c r="J1657" i="1"/>
  <c r="I1657" i="1"/>
  <c r="G1657" i="1"/>
  <c r="B1657" i="1"/>
  <c r="K1657" i="1" s="1"/>
  <c r="Q1656" i="1"/>
  <c r="G1656" i="1"/>
  <c r="B1656" i="1"/>
  <c r="P1655" i="1"/>
  <c r="K1655" i="1"/>
  <c r="G1655" i="1"/>
  <c r="B1655" i="1"/>
  <c r="I1655" i="1" s="1"/>
  <c r="Q1654" i="1"/>
  <c r="O1654" i="1"/>
  <c r="J1654" i="1"/>
  <c r="G1654" i="1"/>
  <c r="B1654" i="1"/>
  <c r="P1654" i="1" s="1"/>
  <c r="Q1653" i="1"/>
  <c r="P1653" i="1"/>
  <c r="O1653" i="1"/>
  <c r="N1653" i="1"/>
  <c r="K1653" i="1"/>
  <c r="J1653" i="1"/>
  <c r="I1653" i="1"/>
  <c r="G1653" i="1"/>
  <c r="B1653" i="1"/>
  <c r="M1653" i="1" s="1"/>
  <c r="Q1652" i="1"/>
  <c r="P1652" i="1"/>
  <c r="O1652" i="1"/>
  <c r="N1652" i="1"/>
  <c r="M1652" i="1"/>
  <c r="J1652" i="1"/>
  <c r="I1652" i="1"/>
  <c r="G1652" i="1"/>
  <c r="B1652" i="1"/>
  <c r="L1652" i="1" s="1"/>
  <c r="N1651" i="1"/>
  <c r="G1651" i="1"/>
  <c r="B1651" i="1"/>
  <c r="O1650" i="1"/>
  <c r="N1650" i="1"/>
  <c r="M1650" i="1"/>
  <c r="K1650" i="1"/>
  <c r="G1650" i="1"/>
  <c r="B1650" i="1"/>
  <c r="P1650" i="1" s="1"/>
  <c r="Q1649" i="1"/>
  <c r="N1649" i="1"/>
  <c r="M1649" i="1"/>
  <c r="L1649" i="1"/>
  <c r="J1649" i="1"/>
  <c r="G1649" i="1"/>
  <c r="B1649" i="1"/>
  <c r="O1649" i="1" s="1"/>
  <c r="Q1648" i="1"/>
  <c r="P1648" i="1"/>
  <c r="O1648" i="1"/>
  <c r="N1648" i="1"/>
  <c r="M1648" i="1"/>
  <c r="L1648" i="1"/>
  <c r="K1648" i="1"/>
  <c r="J1648" i="1"/>
  <c r="I1648" i="1"/>
  <c r="G1648" i="1"/>
  <c r="B1648" i="1"/>
  <c r="Q1647" i="1"/>
  <c r="P1647" i="1"/>
  <c r="O1647" i="1"/>
  <c r="N1647" i="1"/>
  <c r="M1647" i="1"/>
  <c r="L1647" i="1"/>
  <c r="K1647" i="1"/>
  <c r="J1647" i="1"/>
  <c r="I1647" i="1"/>
  <c r="G1647" i="1"/>
  <c r="B1647" i="1"/>
  <c r="N1646" i="1"/>
  <c r="G1646" i="1"/>
  <c r="B1646" i="1"/>
  <c r="O1645" i="1"/>
  <c r="N1645" i="1"/>
  <c r="M1645" i="1"/>
  <c r="J1645" i="1"/>
  <c r="I1645" i="1"/>
  <c r="G1645" i="1"/>
  <c r="B1645" i="1"/>
  <c r="K1645" i="1" s="1"/>
  <c r="Q1644" i="1"/>
  <c r="G1644" i="1"/>
  <c r="B1644" i="1"/>
  <c r="P1643" i="1"/>
  <c r="K1643" i="1"/>
  <c r="G1643" i="1"/>
  <c r="B1643" i="1"/>
  <c r="I1643" i="1" s="1"/>
  <c r="Q1642" i="1"/>
  <c r="O1642" i="1"/>
  <c r="J1642" i="1"/>
  <c r="G1642" i="1"/>
  <c r="B1642" i="1"/>
  <c r="P1642" i="1" s="1"/>
  <c r="Q1641" i="1"/>
  <c r="P1641" i="1"/>
  <c r="O1641" i="1"/>
  <c r="N1641" i="1"/>
  <c r="K1641" i="1"/>
  <c r="J1641" i="1"/>
  <c r="I1641" i="1"/>
  <c r="G1641" i="1"/>
  <c r="B1641" i="1"/>
  <c r="M1641" i="1" s="1"/>
  <c r="Q1640" i="1"/>
  <c r="P1640" i="1"/>
  <c r="O1640" i="1"/>
  <c r="N1640" i="1"/>
  <c r="M1640" i="1"/>
  <c r="J1640" i="1"/>
  <c r="I1640" i="1"/>
  <c r="G1640" i="1"/>
  <c r="B1640" i="1"/>
  <c r="L1640" i="1" s="1"/>
  <c r="N1639" i="1"/>
  <c r="L1639" i="1"/>
  <c r="G1639" i="1"/>
  <c r="B1639" i="1"/>
  <c r="O1638" i="1"/>
  <c r="N1638" i="1"/>
  <c r="M1638" i="1"/>
  <c r="K1638" i="1"/>
  <c r="G1638" i="1"/>
  <c r="B1638" i="1"/>
  <c r="P1638" i="1" s="1"/>
  <c r="Q1637" i="1"/>
  <c r="N1637" i="1"/>
  <c r="M1637" i="1"/>
  <c r="L1637" i="1"/>
  <c r="J1637" i="1"/>
  <c r="G1637" i="1"/>
  <c r="B1637" i="1"/>
  <c r="O1637" i="1" s="1"/>
  <c r="Q1636" i="1"/>
  <c r="P1636" i="1"/>
  <c r="O1636" i="1"/>
  <c r="N1636" i="1"/>
  <c r="M1636" i="1"/>
  <c r="L1636" i="1"/>
  <c r="K1636" i="1"/>
  <c r="J1636" i="1"/>
  <c r="I1636" i="1"/>
  <c r="G1636" i="1"/>
  <c r="B1636" i="1"/>
  <c r="Q1635" i="1"/>
  <c r="P1635" i="1"/>
  <c r="O1635" i="1"/>
  <c r="N1635" i="1"/>
  <c r="M1635" i="1"/>
  <c r="L1635" i="1"/>
  <c r="K1635" i="1"/>
  <c r="J1635" i="1"/>
  <c r="I1635" i="1"/>
  <c r="G1635" i="1"/>
  <c r="B1635" i="1"/>
  <c r="N1634" i="1"/>
  <c r="I1634" i="1"/>
  <c r="G1634" i="1"/>
  <c r="B1634" i="1"/>
  <c r="O1633" i="1"/>
  <c r="N1633" i="1"/>
  <c r="M1633" i="1"/>
  <c r="J1633" i="1"/>
  <c r="I1633" i="1"/>
  <c r="G1633" i="1"/>
  <c r="B1633" i="1"/>
  <c r="K1633" i="1" s="1"/>
  <c r="Q1632" i="1"/>
  <c r="G1632" i="1"/>
  <c r="B1632" i="1"/>
  <c r="K1631" i="1"/>
  <c r="G1631" i="1"/>
  <c r="B1631" i="1"/>
  <c r="Q1630" i="1"/>
  <c r="O1630" i="1"/>
  <c r="J1630" i="1"/>
  <c r="G1630" i="1"/>
  <c r="B1630" i="1"/>
  <c r="P1630" i="1" s="1"/>
  <c r="Q1629" i="1"/>
  <c r="P1629" i="1"/>
  <c r="O1629" i="1"/>
  <c r="N1629" i="1"/>
  <c r="K1629" i="1"/>
  <c r="J1629" i="1"/>
  <c r="I1629" i="1"/>
  <c r="G1629" i="1"/>
  <c r="B1629" i="1"/>
  <c r="M1629" i="1" s="1"/>
  <c r="Q1628" i="1"/>
  <c r="P1628" i="1"/>
  <c r="O1628" i="1"/>
  <c r="N1628" i="1"/>
  <c r="M1628" i="1"/>
  <c r="J1628" i="1"/>
  <c r="I1628" i="1"/>
  <c r="G1628" i="1"/>
  <c r="B1628" i="1"/>
  <c r="L1628" i="1" s="1"/>
  <c r="O1627" i="1"/>
  <c r="N1627" i="1"/>
  <c r="L1627" i="1"/>
  <c r="G1627" i="1"/>
  <c r="B1627" i="1"/>
  <c r="O1626" i="1"/>
  <c r="N1626" i="1"/>
  <c r="M1626" i="1"/>
  <c r="K1626" i="1"/>
  <c r="G1626" i="1"/>
  <c r="B1626" i="1"/>
  <c r="P1626" i="1" s="1"/>
  <c r="Q1625" i="1"/>
  <c r="N1625" i="1"/>
  <c r="M1625" i="1"/>
  <c r="L1625" i="1"/>
  <c r="J1625" i="1"/>
  <c r="G1625" i="1"/>
  <c r="B1625" i="1"/>
  <c r="O1625" i="1" s="1"/>
  <c r="Q1624" i="1"/>
  <c r="P1624" i="1"/>
  <c r="O1624" i="1"/>
  <c r="N1624" i="1"/>
  <c r="M1624" i="1"/>
  <c r="L1624" i="1"/>
  <c r="K1624" i="1"/>
  <c r="J1624" i="1"/>
  <c r="I1624" i="1"/>
  <c r="G1624" i="1"/>
  <c r="B1624" i="1"/>
  <c r="Q1623" i="1"/>
  <c r="P1623" i="1"/>
  <c r="O1623" i="1"/>
  <c r="N1623" i="1"/>
  <c r="M1623" i="1"/>
  <c r="L1623" i="1"/>
  <c r="K1623" i="1"/>
  <c r="J1623" i="1"/>
  <c r="I1623" i="1"/>
  <c r="G1623" i="1"/>
  <c r="B1623" i="1"/>
  <c r="J1622" i="1"/>
  <c r="G1622" i="1"/>
  <c r="B1622" i="1"/>
  <c r="N1622" i="1" s="1"/>
  <c r="O1621" i="1"/>
  <c r="N1621" i="1"/>
  <c r="M1621" i="1"/>
  <c r="J1621" i="1"/>
  <c r="I1621" i="1"/>
  <c r="G1621" i="1"/>
  <c r="B1621" i="1"/>
  <c r="K1621" i="1" s="1"/>
  <c r="G1620" i="1"/>
  <c r="B1620" i="1"/>
  <c r="Q1620" i="1" s="1"/>
  <c r="P1619" i="1"/>
  <c r="G1619" i="1"/>
  <c r="B1619" i="1"/>
  <c r="Q1618" i="1"/>
  <c r="O1618" i="1"/>
  <c r="J1618" i="1"/>
  <c r="G1618" i="1"/>
  <c r="B1618" i="1"/>
  <c r="P1618" i="1" s="1"/>
  <c r="Q1617" i="1"/>
  <c r="P1617" i="1"/>
  <c r="O1617" i="1"/>
  <c r="N1617" i="1"/>
  <c r="K1617" i="1"/>
  <c r="J1617" i="1"/>
  <c r="I1617" i="1"/>
  <c r="G1617" i="1"/>
  <c r="B1617" i="1"/>
  <c r="M1617" i="1" s="1"/>
  <c r="Q1616" i="1"/>
  <c r="P1616" i="1"/>
  <c r="O1616" i="1"/>
  <c r="N1616" i="1"/>
  <c r="M1616" i="1"/>
  <c r="J1616" i="1"/>
  <c r="I1616" i="1"/>
  <c r="G1616" i="1"/>
  <c r="B1616" i="1"/>
  <c r="L1616" i="1" s="1"/>
  <c r="G1615" i="1"/>
  <c r="B1615" i="1"/>
  <c r="O1614" i="1"/>
  <c r="N1614" i="1"/>
  <c r="M1614" i="1"/>
  <c r="K1614" i="1"/>
  <c r="G1614" i="1"/>
  <c r="B1614" i="1"/>
  <c r="P1614" i="1" s="1"/>
  <c r="Q1613" i="1"/>
  <c r="N1613" i="1"/>
  <c r="M1613" i="1"/>
  <c r="L1613" i="1"/>
  <c r="J1613" i="1"/>
  <c r="G1613" i="1"/>
  <c r="B1613" i="1"/>
  <c r="O1613" i="1" s="1"/>
  <c r="Q1612" i="1"/>
  <c r="P1612" i="1"/>
  <c r="O1612" i="1"/>
  <c r="N1612" i="1"/>
  <c r="M1612" i="1"/>
  <c r="L1612" i="1"/>
  <c r="K1612" i="1"/>
  <c r="J1612" i="1"/>
  <c r="I1612" i="1"/>
  <c r="G1612" i="1"/>
  <c r="B1612" i="1"/>
  <c r="Q1611" i="1"/>
  <c r="P1611" i="1"/>
  <c r="O1611" i="1"/>
  <c r="N1611" i="1"/>
  <c r="M1611" i="1"/>
  <c r="L1611" i="1"/>
  <c r="K1611" i="1"/>
  <c r="J1611" i="1"/>
  <c r="I1611" i="1"/>
  <c r="G1611" i="1"/>
  <c r="B1611" i="1"/>
  <c r="N1610" i="1"/>
  <c r="J1610" i="1"/>
  <c r="G1610" i="1"/>
  <c r="B1610" i="1"/>
  <c r="K1610" i="1" s="1"/>
  <c r="O1609" i="1"/>
  <c r="N1609" i="1"/>
  <c r="M1609" i="1"/>
  <c r="J1609" i="1"/>
  <c r="I1609" i="1"/>
  <c r="G1609" i="1"/>
  <c r="B1609" i="1"/>
  <c r="K1609" i="1" s="1"/>
  <c r="L1608" i="1"/>
  <c r="G1608" i="1"/>
  <c r="B1608" i="1"/>
  <c r="Q1608" i="1" s="1"/>
  <c r="K1607" i="1"/>
  <c r="G1607" i="1"/>
  <c r="B1607" i="1"/>
  <c r="O1606" i="1"/>
  <c r="J1606" i="1"/>
  <c r="G1606" i="1"/>
  <c r="B1606" i="1"/>
  <c r="Q1606" i="1" s="1"/>
  <c r="Q1605" i="1"/>
  <c r="P1605" i="1"/>
  <c r="O1605" i="1"/>
  <c r="N1605" i="1"/>
  <c r="K1605" i="1"/>
  <c r="J1605" i="1"/>
  <c r="I1605" i="1"/>
  <c r="G1605" i="1"/>
  <c r="B1605" i="1"/>
  <c r="M1605" i="1" s="1"/>
  <c r="Q1604" i="1"/>
  <c r="P1604" i="1"/>
  <c r="O1604" i="1"/>
  <c r="N1604" i="1"/>
  <c r="M1604" i="1"/>
  <c r="J1604" i="1"/>
  <c r="I1604" i="1"/>
  <c r="G1604" i="1"/>
  <c r="B1604" i="1"/>
  <c r="L1604" i="1" s="1"/>
  <c r="N1603" i="1"/>
  <c r="L1603" i="1"/>
  <c r="G1603" i="1"/>
  <c r="B1603" i="1"/>
  <c r="P1603" i="1" s="1"/>
  <c r="O1602" i="1"/>
  <c r="N1602" i="1"/>
  <c r="M1602" i="1"/>
  <c r="K1602" i="1"/>
  <c r="G1602" i="1"/>
  <c r="B1602" i="1"/>
  <c r="P1602" i="1" s="1"/>
  <c r="Q1601" i="1"/>
  <c r="N1601" i="1"/>
  <c r="M1601" i="1"/>
  <c r="L1601" i="1"/>
  <c r="J1601" i="1"/>
  <c r="G1601" i="1"/>
  <c r="B1601" i="1"/>
  <c r="O1601" i="1" s="1"/>
  <c r="Q1600" i="1"/>
  <c r="P1600" i="1"/>
  <c r="O1600" i="1"/>
  <c r="N1600" i="1"/>
  <c r="M1600" i="1"/>
  <c r="L1600" i="1"/>
  <c r="K1600" i="1"/>
  <c r="J1600" i="1"/>
  <c r="I1600" i="1"/>
  <c r="G1600" i="1"/>
  <c r="B1600" i="1"/>
  <c r="Q1599" i="1"/>
  <c r="P1599" i="1"/>
  <c r="O1599" i="1"/>
  <c r="N1599" i="1"/>
  <c r="M1599" i="1"/>
  <c r="L1599" i="1"/>
  <c r="K1599" i="1"/>
  <c r="J1599" i="1"/>
  <c r="I1599" i="1"/>
  <c r="G1599" i="1"/>
  <c r="B1599" i="1"/>
  <c r="N1598" i="1"/>
  <c r="J1598" i="1"/>
  <c r="G1598" i="1"/>
  <c r="B1598" i="1"/>
  <c r="O1597" i="1"/>
  <c r="N1597" i="1"/>
  <c r="M1597" i="1"/>
  <c r="J1597" i="1"/>
  <c r="I1597" i="1"/>
  <c r="G1597" i="1"/>
  <c r="B1597" i="1"/>
  <c r="K1597" i="1" s="1"/>
  <c r="L1596" i="1"/>
  <c r="G1596" i="1"/>
  <c r="B1596" i="1"/>
  <c r="G1595" i="1"/>
  <c r="B1595" i="1"/>
  <c r="Q1594" i="1"/>
  <c r="G1594" i="1"/>
  <c r="B1594" i="1"/>
  <c r="O1594" i="1" s="1"/>
  <c r="Q1593" i="1"/>
  <c r="P1593" i="1"/>
  <c r="O1593" i="1"/>
  <c r="N1593" i="1"/>
  <c r="K1593" i="1"/>
  <c r="J1593" i="1"/>
  <c r="I1593" i="1"/>
  <c r="G1593" i="1"/>
  <c r="B1593" i="1"/>
  <c r="M1593" i="1" s="1"/>
  <c r="Q1592" i="1"/>
  <c r="P1592" i="1"/>
  <c r="O1592" i="1"/>
  <c r="N1592" i="1"/>
  <c r="M1592" i="1"/>
  <c r="J1592" i="1"/>
  <c r="I1592" i="1"/>
  <c r="G1592" i="1"/>
  <c r="B1592" i="1"/>
  <c r="L1592" i="1" s="1"/>
  <c r="P1591" i="1"/>
  <c r="O1591" i="1"/>
  <c r="G1591" i="1"/>
  <c r="B1591" i="1"/>
  <c r="N1591" i="1" s="1"/>
  <c r="O1590" i="1"/>
  <c r="N1590" i="1"/>
  <c r="M1590" i="1"/>
  <c r="K1590" i="1"/>
  <c r="G1590" i="1"/>
  <c r="B1590" i="1"/>
  <c r="P1590" i="1" s="1"/>
  <c r="Q1589" i="1"/>
  <c r="N1589" i="1"/>
  <c r="M1589" i="1"/>
  <c r="L1589" i="1"/>
  <c r="J1589" i="1"/>
  <c r="G1589" i="1"/>
  <c r="B1589" i="1"/>
  <c r="O1589" i="1" s="1"/>
  <c r="Q1588" i="1"/>
  <c r="P1588" i="1"/>
  <c r="O1588" i="1"/>
  <c r="N1588" i="1"/>
  <c r="M1588" i="1"/>
  <c r="L1588" i="1"/>
  <c r="K1588" i="1"/>
  <c r="J1588" i="1"/>
  <c r="I1588" i="1"/>
  <c r="G1588" i="1"/>
  <c r="B1588" i="1"/>
  <c r="Q1587" i="1"/>
  <c r="P1587" i="1"/>
  <c r="O1587" i="1"/>
  <c r="N1587" i="1"/>
  <c r="M1587" i="1"/>
  <c r="L1587" i="1"/>
  <c r="K1587" i="1"/>
  <c r="J1587" i="1"/>
  <c r="I1587" i="1"/>
  <c r="G1587" i="1"/>
  <c r="B1587" i="1"/>
  <c r="N1586" i="1"/>
  <c r="K1586" i="1"/>
  <c r="I1586" i="1"/>
  <c r="G1586" i="1"/>
  <c r="B1586" i="1"/>
  <c r="O1585" i="1"/>
  <c r="N1585" i="1"/>
  <c r="M1585" i="1"/>
  <c r="J1585" i="1"/>
  <c r="I1585" i="1"/>
  <c r="G1585" i="1"/>
  <c r="B1585" i="1"/>
  <c r="K1585" i="1" s="1"/>
  <c r="Q1584" i="1"/>
  <c r="I1584" i="1"/>
  <c r="G1584" i="1"/>
  <c r="B1584" i="1"/>
  <c r="P1583" i="1"/>
  <c r="K1583" i="1"/>
  <c r="G1583" i="1"/>
  <c r="B1583" i="1"/>
  <c r="Q1582" i="1"/>
  <c r="L1582" i="1"/>
  <c r="G1582" i="1"/>
  <c r="B1582" i="1"/>
  <c r="Q1581" i="1"/>
  <c r="P1581" i="1"/>
  <c r="O1581" i="1"/>
  <c r="N1581" i="1"/>
  <c r="K1581" i="1"/>
  <c r="J1581" i="1"/>
  <c r="I1581" i="1"/>
  <c r="G1581" i="1"/>
  <c r="B1581" i="1"/>
  <c r="M1581" i="1" s="1"/>
  <c r="Q1580" i="1"/>
  <c r="P1580" i="1"/>
  <c r="O1580" i="1"/>
  <c r="N1580" i="1"/>
  <c r="M1580" i="1"/>
  <c r="J1580" i="1"/>
  <c r="I1580" i="1"/>
  <c r="G1580" i="1"/>
  <c r="B1580" i="1"/>
  <c r="L1580" i="1" s="1"/>
  <c r="P1579" i="1"/>
  <c r="N1579" i="1"/>
  <c r="L1579" i="1"/>
  <c r="G1579" i="1"/>
  <c r="B1579" i="1"/>
  <c r="O1578" i="1"/>
  <c r="N1578" i="1"/>
  <c r="M1578" i="1"/>
  <c r="K1578" i="1"/>
  <c r="G1578" i="1"/>
  <c r="B1578" i="1"/>
  <c r="P1578" i="1" s="1"/>
  <c r="N1577" i="1"/>
  <c r="M1577" i="1"/>
  <c r="J1577" i="1"/>
  <c r="G1577" i="1"/>
  <c r="B1577" i="1"/>
  <c r="Q1576" i="1"/>
  <c r="P1576" i="1"/>
  <c r="O1576" i="1"/>
  <c r="N1576" i="1"/>
  <c r="M1576" i="1"/>
  <c r="L1576" i="1"/>
  <c r="K1576" i="1"/>
  <c r="J1576" i="1"/>
  <c r="I1576" i="1"/>
  <c r="G1576" i="1"/>
  <c r="B1576" i="1"/>
  <c r="Q1575" i="1"/>
  <c r="P1575" i="1"/>
  <c r="O1575" i="1"/>
  <c r="N1575" i="1"/>
  <c r="M1575" i="1"/>
  <c r="L1575" i="1"/>
  <c r="K1575" i="1"/>
  <c r="J1575" i="1"/>
  <c r="I1575" i="1"/>
  <c r="G1575" i="1"/>
  <c r="B1575" i="1"/>
  <c r="P1574" i="1"/>
  <c r="O1574" i="1"/>
  <c r="N1574" i="1"/>
  <c r="K1574" i="1"/>
  <c r="J1574" i="1"/>
  <c r="I1574" i="1"/>
  <c r="G1574" i="1"/>
  <c r="B1574" i="1"/>
  <c r="O1573" i="1"/>
  <c r="N1573" i="1"/>
  <c r="M1573" i="1"/>
  <c r="J1573" i="1"/>
  <c r="I1573" i="1"/>
  <c r="G1573" i="1"/>
  <c r="B1573" i="1"/>
  <c r="K1573" i="1" s="1"/>
  <c r="Q1572" i="1"/>
  <c r="N1572" i="1"/>
  <c r="L1572" i="1"/>
  <c r="G1572" i="1"/>
  <c r="B1572" i="1"/>
  <c r="M1572" i="1" s="1"/>
  <c r="G1571" i="1"/>
  <c r="B1571" i="1"/>
  <c r="Q1570" i="1"/>
  <c r="O1570" i="1"/>
  <c r="L1570" i="1"/>
  <c r="J1570" i="1"/>
  <c r="G1570" i="1"/>
  <c r="B1570" i="1"/>
  <c r="Q1569" i="1"/>
  <c r="P1569" i="1"/>
  <c r="O1569" i="1"/>
  <c r="N1569" i="1"/>
  <c r="K1569" i="1"/>
  <c r="J1569" i="1"/>
  <c r="I1569" i="1"/>
  <c r="G1569" i="1"/>
  <c r="B1569" i="1"/>
  <c r="M1569" i="1" s="1"/>
  <c r="Q1568" i="1"/>
  <c r="P1568" i="1"/>
  <c r="O1568" i="1"/>
  <c r="N1568" i="1"/>
  <c r="M1568" i="1"/>
  <c r="J1568" i="1"/>
  <c r="I1568" i="1"/>
  <c r="G1568" i="1"/>
  <c r="B1568" i="1"/>
  <c r="L1568" i="1" s="1"/>
  <c r="O1567" i="1"/>
  <c r="L1567" i="1"/>
  <c r="G1567" i="1"/>
  <c r="B1567" i="1"/>
  <c r="P1567" i="1" s="1"/>
  <c r="O1566" i="1"/>
  <c r="N1566" i="1"/>
  <c r="M1566" i="1"/>
  <c r="K1566" i="1"/>
  <c r="G1566" i="1"/>
  <c r="B1566" i="1"/>
  <c r="Q1565" i="1"/>
  <c r="M1565" i="1"/>
  <c r="L1565" i="1"/>
  <c r="G1565" i="1"/>
  <c r="B1565" i="1"/>
  <c r="Q1564" i="1"/>
  <c r="P1564" i="1"/>
  <c r="O1564" i="1"/>
  <c r="N1564" i="1"/>
  <c r="M1564" i="1"/>
  <c r="L1564" i="1"/>
  <c r="K1564" i="1"/>
  <c r="J1564" i="1"/>
  <c r="I1564" i="1"/>
  <c r="G1564" i="1"/>
  <c r="B1564" i="1"/>
  <c r="Q1563" i="1"/>
  <c r="P1563" i="1"/>
  <c r="O1563" i="1"/>
  <c r="N1563" i="1"/>
  <c r="M1563" i="1"/>
  <c r="L1563" i="1"/>
  <c r="K1563" i="1"/>
  <c r="J1563" i="1"/>
  <c r="I1563" i="1"/>
  <c r="G1563" i="1"/>
  <c r="B1563" i="1"/>
  <c r="J1562" i="1"/>
  <c r="I1562" i="1"/>
  <c r="G1562" i="1"/>
  <c r="B1562" i="1"/>
  <c r="P1562" i="1" s="1"/>
  <c r="O1561" i="1"/>
  <c r="N1561" i="1"/>
  <c r="M1561" i="1"/>
  <c r="J1561" i="1"/>
  <c r="I1561" i="1"/>
  <c r="G1561" i="1"/>
  <c r="B1561" i="1"/>
  <c r="K1561" i="1" s="1"/>
  <c r="G1560" i="1"/>
  <c r="B1560" i="1"/>
  <c r="L1559" i="1"/>
  <c r="G1559" i="1"/>
  <c r="B1559" i="1"/>
  <c r="Q1558" i="1"/>
  <c r="O1558" i="1"/>
  <c r="K1558" i="1"/>
  <c r="G1558" i="1"/>
  <c r="B1558" i="1"/>
  <c r="L1558" i="1" s="1"/>
  <c r="Q1557" i="1"/>
  <c r="P1557" i="1"/>
  <c r="O1557" i="1"/>
  <c r="N1557" i="1"/>
  <c r="K1557" i="1"/>
  <c r="J1557" i="1"/>
  <c r="I1557" i="1"/>
  <c r="G1557" i="1"/>
  <c r="B1557" i="1"/>
  <c r="M1557" i="1" s="1"/>
  <c r="Q1556" i="1"/>
  <c r="P1556" i="1"/>
  <c r="O1556" i="1"/>
  <c r="N1556" i="1"/>
  <c r="M1556" i="1"/>
  <c r="J1556" i="1"/>
  <c r="I1556" i="1"/>
  <c r="G1556" i="1"/>
  <c r="B1556" i="1"/>
  <c r="L1556" i="1" s="1"/>
  <c r="P1555" i="1"/>
  <c r="O1555" i="1"/>
  <c r="N1555" i="1"/>
  <c r="I1555" i="1"/>
  <c r="G1555" i="1"/>
  <c r="B1555" i="1"/>
  <c r="G1554" i="1"/>
  <c r="B1554" i="1"/>
  <c r="N1553" i="1"/>
  <c r="L1553" i="1"/>
  <c r="G1553" i="1"/>
  <c r="B1553" i="1"/>
  <c r="Q1553" i="1" s="1"/>
  <c r="Q1552" i="1"/>
  <c r="P1552" i="1"/>
  <c r="O1552" i="1"/>
  <c r="N1552" i="1"/>
  <c r="M1552" i="1"/>
  <c r="L1552" i="1"/>
  <c r="K1552" i="1"/>
  <c r="J1552" i="1"/>
  <c r="I1552" i="1"/>
  <c r="G1552" i="1"/>
  <c r="B1552" i="1"/>
  <c r="Q1551" i="1"/>
  <c r="P1551" i="1"/>
  <c r="O1551" i="1"/>
  <c r="N1551" i="1"/>
  <c r="M1551" i="1"/>
  <c r="L1551" i="1"/>
  <c r="K1551" i="1"/>
  <c r="J1551" i="1"/>
  <c r="I1551" i="1"/>
  <c r="G1551" i="1"/>
  <c r="B1551" i="1"/>
  <c r="O1550" i="1"/>
  <c r="N1550" i="1"/>
  <c r="K1550" i="1"/>
  <c r="J1550" i="1"/>
  <c r="I1550" i="1"/>
  <c r="G1550" i="1"/>
  <c r="B1550" i="1"/>
  <c r="O1549" i="1"/>
  <c r="M1549" i="1"/>
  <c r="J1549" i="1"/>
  <c r="G1549" i="1"/>
  <c r="B1549" i="1"/>
  <c r="Q1548" i="1"/>
  <c r="N1548" i="1"/>
  <c r="M1548" i="1"/>
  <c r="L1548" i="1"/>
  <c r="I1548" i="1"/>
  <c r="G1548" i="1"/>
  <c r="B1548" i="1"/>
  <c r="Q1547" i="1"/>
  <c r="L1547" i="1"/>
  <c r="G1547" i="1"/>
  <c r="B1547" i="1"/>
  <c r="Q1546" i="1"/>
  <c r="P1546" i="1"/>
  <c r="O1546" i="1"/>
  <c r="L1546" i="1"/>
  <c r="J1546" i="1"/>
  <c r="G1546" i="1"/>
  <c r="B1546" i="1"/>
  <c r="Q1545" i="1"/>
  <c r="P1545" i="1"/>
  <c r="O1545" i="1"/>
  <c r="N1545" i="1"/>
  <c r="K1545" i="1"/>
  <c r="J1545" i="1"/>
  <c r="I1545" i="1"/>
  <c r="G1545" i="1"/>
  <c r="B1545" i="1"/>
  <c r="M1545" i="1" s="1"/>
  <c r="Q1544" i="1"/>
  <c r="P1544" i="1"/>
  <c r="O1544" i="1"/>
  <c r="N1544" i="1"/>
  <c r="M1544" i="1"/>
  <c r="J1544" i="1"/>
  <c r="I1544" i="1"/>
  <c r="G1544" i="1"/>
  <c r="B1544" i="1"/>
  <c r="L1544" i="1" s="1"/>
  <c r="O1543" i="1"/>
  <c r="M1543" i="1"/>
  <c r="L1543" i="1"/>
  <c r="G1543" i="1"/>
  <c r="B1543" i="1"/>
  <c r="P1543" i="1" s="1"/>
  <c r="O1542" i="1"/>
  <c r="N1542" i="1"/>
  <c r="M1542" i="1"/>
  <c r="L1542" i="1"/>
  <c r="K1542" i="1"/>
  <c r="G1542" i="1"/>
  <c r="B1542" i="1"/>
  <c r="G1541" i="1"/>
  <c r="B1541" i="1"/>
  <c r="Q1540" i="1"/>
  <c r="P1540" i="1"/>
  <c r="O1540" i="1"/>
  <c r="N1540" i="1"/>
  <c r="M1540" i="1"/>
  <c r="L1540" i="1"/>
  <c r="K1540" i="1"/>
  <c r="J1540" i="1"/>
  <c r="I1540" i="1"/>
  <c r="G1540" i="1"/>
  <c r="B1540" i="1"/>
  <c r="Q1539" i="1"/>
  <c r="P1539" i="1"/>
  <c r="O1539" i="1"/>
  <c r="N1539" i="1"/>
  <c r="M1539" i="1"/>
  <c r="L1539" i="1"/>
  <c r="K1539" i="1"/>
  <c r="J1539" i="1"/>
  <c r="I1539" i="1"/>
  <c r="G1539" i="1"/>
  <c r="B1539" i="1"/>
  <c r="P1538" i="1"/>
  <c r="O1538" i="1"/>
  <c r="N1538" i="1"/>
  <c r="J1538" i="1"/>
  <c r="G1538" i="1"/>
  <c r="B1538" i="1"/>
  <c r="K1538" i="1" s="1"/>
  <c r="G1537" i="1"/>
  <c r="B1537" i="1"/>
  <c r="G1536" i="1"/>
  <c r="B1536" i="1"/>
  <c r="M1535" i="1"/>
  <c r="L1535" i="1"/>
  <c r="G1535" i="1"/>
  <c r="B1535" i="1"/>
  <c r="P1534" i="1"/>
  <c r="G1534" i="1"/>
  <c r="B1534" i="1"/>
  <c r="Q1533" i="1"/>
  <c r="P1533" i="1"/>
  <c r="O1533" i="1"/>
  <c r="N1533" i="1"/>
  <c r="K1533" i="1"/>
  <c r="J1533" i="1"/>
  <c r="I1533" i="1"/>
  <c r="G1533" i="1"/>
  <c r="B1533" i="1"/>
  <c r="M1533" i="1" s="1"/>
  <c r="Q1532" i="1"/>
  <c r="P1532" i="1"/>
  <c r="O1532" i="1"/>
  <c r="N1532" i="1"/>
  <c r="M1532" i="1"/>
  <c r="J1532" i="1"/>
  <c r="I1532" i="1"/>
  <c r="G1532" i="1"/>
  <c r="B1532" i="1"/>
  <c r="L1532" i="1" s="1"/>
  <c r="G1531" i="1"/>
  <c r="B1531" i="1"/>
  <c r="G1530" i="1"/>
  <c r="B1530" i="1"/>
  <c r="Q1529" i="1"/>
  <c r="N1529" i="1"/>
  <c r="M1529" i="1"/>
  <c r="L1529" i="1"/>
  <c r="K1529" i="1"/>
  <c r="J1529" i="1"/>
  <c r="G1529" i="1"/>
  <c r="B1529" i="1"/>
  <c r="Q1528" i="1"/>
  <c r="P1528" i="1"/>
  <c r="O1528" i="1"/>
  <c r="N1528" i="1"/>
  <c r="M1528" i="1"/>
  <c r="L1528" i="1"/>
  <c r="K1528" i="1"/>
  <c r="J1528" i="1"/>
  <c r="I1528" i="1"/>
  <c r="G1528" i="1"/>
  <c r="B1528" i="1"/>
  <c r="Q1527" i="1"/>
  <c r="P1527" i="1"/>
  <c r="O1527" i="1"/>
  <c r="N1527" i="1"/>
  <c r="M1527" i="1"/>
  <c r="L1527" i="1"/>
  <c r="K1527" i="1"/>
  <c r="J1527" i="1"/>
  <c r="I1527" i="1"/>
  <c r="G1527" i="1"/>
  <c r="B1527" i="1"/>
  <c r="P1526" i="1"/>
  <c r="N1526" i="1"/>
  <c r="K1526" i="1"/>
  <c r="I1526" i="1"/>
  <c r="G1526" i="1"/>
  <c r="B1526" i="1"/>
  <c r="O1525" i="1"/>
  <c r="N1525" i="1"/>
  <c r="M1525" i="1"/>
  <c r="I1525" i="1"/>
  <c r="G1525" i="1"/>
  <c r="B1525" i="1"/>
  <c r="Q1524" i="1"/>
  <c r="M1524" i="1"/>
  <c r="G1524" i="1"/>
  <c r="B1524" i="1"/>
  <c r="Q1523" i="1"/>
  <c r="P1523" i="1"/>
  <c r="M1523" i="1"/>
  <c r="L1523" i="1"/>
  <c r="K1523" i="1"/>
  <c r="G1523" i="1"/>
  <c r="B1523" i="1"/>
  <c r="Q1522" i="1"/>
  <c r="L1522" i="1"/>
  <c r="K1522" i="1"/>
  <c r="J1522" i="1"/>
  <c r="G1522" i="1"/>
  <c r="B1522" i="1"/>
  <c r="Q1521" i="1"/>
  <c r="P1521" i="1"/>
  <c r="O1521" i="1"/>
  <c r="N1521" i="1"/>
  <c r="K1521" i="1"/>
  <c r="J1521" i="1"/>
  <c r="I1521" i="1"/>
  <c r="G1521" i="1"/>
  <c r="B1521" i="1"/>
  <c r="M1521" i="1" s="1"/>
  <c r="Q1520" i="1"/>
  <c r="P1520" i="1"/>
  <c r="O1520" i="1"/>
  <c r="N1520" i="1"/>
  <c r="M1520" i="1"/>
  <c r="J1520" i="1"/>
  <c r="I1520" i="1"/>
  <c r="G1520" i="1"/>
  <c r="B1520" i="1"/>
  <c r="L1520" i="1" s="1"/>
  <c r="O1519" i="1"/>
  <c r="N1519" i="1"/>
  <c r="M1519" i="1"/>
  <c r="I1519" i="1"/>
  <c r="G1519" i="1"/>
  <c r="B1519" i="1"/>
  <c r="O1518" i="1"/>
  <c r="M1518" i="1"/>
  <c r="G1518" i="1"/>
  <c r="B1518" i="1"/>
  <c r="G1517" i="1"/>
  <c r="B1517" i="1"/>
  <c r="Q1516" i="1"/>
  <c r="P1516" i="1"/>
  <c r="O1516" i="1"/>
  <c r="N1516" i="1"/>
  <c r="M1516" i="1"/>
  <c r="L1516" i="1"/>
  <c r="K1516" i="1"/>
  <c r="J1516" i="1"/>
  <c r="I1516" i="1"/>
  <c r="G1516" i="1"/>
  <c r="B1516" i="1"/>
  <c r="Q1515" i="1"/>
  <c r="P1515" i="1"/>
  <c r="O1515" i="1"/>
  <c r="N1515" i="1"/>
  <c r="M1515" i="1"/>
  <c r="L1515" i="1"/>
  <c r="K1515" i="1"/>
  <c r="J1515" i="1"/>
  <c r="I1515" i="1"/>
  <c r="G1515" i="1"/>
  <c r="B1515" i="1"/>
  <c r="O1514" i="1"/>
  <c r="N1514" i="1"/>
  <c r="K1514" i="1"/>
  <c r="J1514" i="1"/>
  <c r="I1514" i="1"/>
  <c r="G1514" i="1"/>
  <c r="B1514" i="1"/>
  <c r="O1513" i="1"/>
  <c r="M1513" i="1"/>
  <c r="J1513" i="1"/>
  <c r="G1513" i="1"/>
  <c r="B1513" i="1"/>
  <c r="Q1512" i="1"/>
  <c r="N1512" i="1"/>
  <c r="M1512" i="1"/>
  <c r="L1512" i="1"/>
  <c r="I1512" i="1"/>
  <c r="G1512" i="1"/>
  <c r="B1512" i="1"/>
  <c r="Q1511" i="1"/>
  <c r="G1511" i="1"/>
  <c r="B1511" i="1"/>
  <c r="Q1510" i="1"/>
  <c r="P1510" i="1"/>
  <c r="O1510" i="1"/>
  <c r="L1510" i="1"/>
  <c r="K1510" i="1"/>
  <c r="J1510" i="1"/>
  <c r="G1510" i="1"/>
  <c r="B1510" i="1"/>
  <c r="Q1509" i="1"/>
  <c r="P1509" i="1"/>
  <c r="O1509" i="1"/>
  <c r="N1509" i="1"/>
  <c r="K1509" i="1"/>
  <c r="J1509" i="1"/>
  <c r="I1509" i="1"/>
  <c r="G1509" i="1"/>
  <c r="B1509" i="1"/>
  <c r="M1509" i="1" s="1"/>
  <c r="Q1508" i="1"/>
  <c r="P1508" i="1"/>
  <c r="O1508" i="1"/>
  <c r="N1508" i="1"/>
  <c r="M1508" i="1"/>
  <c r="J1508" i="1"/>
  <c r="I1508" i="1"/>
  <c r="G1508" i="1"/>
  <c r="B1508" i="1"/>
  <c r="L1508" i="1" s="1"/>
  <c r="G1507" i="1"/>
  <c r="B1507" i="1"/>
  <c r="O1506" i="1"/>
  <c r="N1506" i="1"/>
  <c r="M1506" i="1"/>
  <c r="L1506" i="1"/>
  <c r="K1506" i="1"/>
  <c r="G1506" i="1"/>
  <c r="B1506" i="1"/>
  <c r="K1505" i="1"/>
  <c r="J1505" i="1"/>
  <c r="G1505" i="1"/>
  <c r="B1505" i="1"/>
  <c r="Q1505" i="1" s="1"/>
  <c r="Q1504" i="1"/>
  <c r="P1504" i="1"/>
  <c r="O1504" i="1"/>
  <c r="N1504" i="1"/>
  <c r="M1504" i="1"/>
  <c r="L1504" i="1"/>
  <c r="K1504" i="1"/>
  <c r="J1504" i="1"/>
  <c r="I1504" i="1"/>
  <c r="G1504" i="1"/>
  <c r="B1504" i="1"/>
  <c r="Q1503" i="1"/>
  <c r="P1503" i="1"/>
  <c r="O1503" i="1"/>
  <c r="N1503" i="1"/>
  <c r="M1503" i="1"/>
  <c r="L1503" i="1"/>
  <c r="K1503" i="1"/>
  <c r="J1503" i="1"/>
  <c r="I1503" i="1"/>
  <c r="G1503" i="1"/>
  <c r="B1503" i="1"/>
  <c r="O1502" i="1"/>
  <c r="G1502" i="1"/>
  <c r="B1502" i="1"/>
  <c r="G1501" i="1"/>
  <c r="B1501" i="1"/>
  <c r="L1500" i="1"/>
  <c r="G1500" i="1"/>
  <c r="B1500" i="1"/>
  <c r="G1499" i="1"/>
  <c r="B1499" i="1"/>
  <c r="O1498" i="1"/>
  <c r="G1498" i="1"/>
  <c r="B1498" i="1"/>
  <c r="Q1497" i="1"/>
  <c r="P1497" i="1"/>
  <c r="O1497" i="1"/>
  <c r="N1497" i="1"/>
  <c r="K1497" i="1"/>
  <c r="J1497" i="1"/>
  <c r="I1497" i="1"/>
  <c r="G1497" i="1"/>
  <c r="B1497" i="1"/>
  <c r="M1497" i="1" s="1"/>
  <c r="Q1496" i="1"/>
  <c r="P1496" i="1"/>
  <c r="O1496" i="1"/>
  <c r="N1496" i="1"/>
  <c r="M1496" i="1"/>
  <c r="J1496" i="1"/>
  <c r="I1496" i="1"/>
  <c r="G1496" i="1"/>
  <c r="B1496" i="1"/>
  <c r="L1496" i="1" s="1"/>
  <c r="N1495" i="1"/>
  <c r="G1495" i="1"/>
  <c r="B1495" i="1"/>
  <c r="G1494" i="1"/>
  <c r="B1494" i="1"/>
  <c r="Q1493" i="1"/>
  <c r="N1493" i="1"/>
  <c r="M1493" i="1"/>
  <c r="L1493" i="1"/>
  <c r="K1493" i="1"/>
  <c r="J1493" i="1"/>
  <c r="G1493" i="1"/>
  <c r="B1493" i="1"/>
  <c r="Q1492" i="1"/>
  <c r="P1492" i="1"/>
  <c r="O1492" i="1"/>
  <c r="N1492" i="1"/>
  <c r="M1492" i="1"/>
  <c r="L1492" i="1"/>
  <c r="K1492" i="1"/>
  <c r="J1492" i="1"/>
  <c r="I1492" i="1"/>
  <c r="G1492" i="1"/>
  <c r="B1492" i="1"/>
  <c r="Q1491" i="1"/>
  <c r="P1491" i="1"/>
  <c r="O1491" i="1"/>
  <c r="N1491" i="1"/>
  <c r="M1491" i="1"/>
  <c r="L1491" i="1"/>
  <c r="K1491" i="1"/>
  <c r="J1491" i="1"/>
  <c r="I1491" i="1"/>
  <c r="G1491" i="1"/>
  <c r="B1491" i="1"/>
  <c r="G1490" i="1"/>
  <c r="B1490" i="1"/>
  <c r="N1489" i="1"/>
  <c r="G1489" i="1"/>
  <c r="B1489" i="1"/>
  <c r="G1488" i="1"/>
  <c r="B1488" i="1"/>
  <c r="Q1487" i="1"/>
  <c r="P1487" i="1"/>
  <c r="M1487" i="1"/>
  <c r="L1487" i="1"/>
  <c r="K1487" i="1"/>
  <c r="G1487" i="1"/>
  <c r="B1487" i="1"/>
  <c r="Q1486" i="1"/>
  <c r="P1486" i="1"/>
  <c r="O1486" i="1"/>
  <c r="L1486" i="1"/>
  <c r="K1486" i="1"/>
  <c r="J1486" i="1"/>
  <c r="G1486" i="1"/>
  <c r="B1486" i="1"/>
  <c r="Q1485" i="1"/>
  <c r="P1485" i="1"/>
  <c r="O1485" i="1"/>
  <c r="N1485" i="1"/>
  <c r="K1485" i="1"/>
  <c r="J1485" i="1"/>
  <c r="I1485" i="1"/>
  <c r="G1485" i="1"/>
  <c r="B1485" i="1"/>
  <c r="M1485" i="1" s="1"/>
  <c r="Q1484" i="1"/>
  <c r="P1484" i="1"/>
  <c r="O1484" i="1"/>
  <c r="N1484" i="1"/>
  <c r="M1484" i="1"/>
  <c r="J1484" i="1"/>
  <c r="I1484" i="1"/>
  <c r="G1484" i="1"/>
  <c r="B1484" i="1"/>
  <c r="L1484" i="1" s="1"/>
  <c r="Q1483" i="1"/>
  <c r="P1483" i="1"/>
  <c r="O1483" i="1"/>
  <c r="M1483" i="1"/>
  <c r="G1483" i="1"/>
  <c r="B1483" i="1"/>
  <c r="G1482" i="1"/>
  <c r="B1482" i="1"/>
  <c r="N1481" i="1"/>
  <c r="G1481" i="1"/>
  <c r="B1481" i="1"/>
  <c r="Q1480" i="1"/>
  <c r="P1480" i="1"/>
  <c r="O1480" i="1"/>
  <c r="N1480" i="1"/>
  <c r="M1480" i="1"/>
  <c r="L1480" i="1"/>
  <c r="K1480" i="1"/>
  <c r="J1480" i="1"/>
  <c r="I1480" i="1"/>
  <c r="G1480" i="1"/>
  <c r="B1480" i="1"/>
  <c r="Q1479" i="1"/>
  <c r="P1479" i="1"/>
  <c r="O1479" i="1"/>
  <c r="N1479" i="1"/>
  <c r="M1479" i="1"/>
  <c r="L1479" i="1"/>
  <c r="K1479" i="1"/>
  <c r="J1479" i="1"/>
  <c r="I1479" i="1"/>
  <c r="G1479" i="1"/>
  <c r="B1479" i="1"/>
  <c r="O1478" i="1"/>
  <c r="K1478" i="1"/>
  <c r="J1478" i="1"/>
  <c r="G1478" i="1"/>
  <c r="B1478" i="1"/>
  <c r="P1478" i="1" s="1"/>
  <c r="N1477" i="1"/>
  <c r="J1477" i="1"/>
  <c r="I1477" i="1"/>
  <c r="G1477" i="1"/>
  <c r="B1477" i="1"/>
  <c r="L1476" i="1"/>
  <c r="G1476" i="1"/>
  <c r="B1476" i="1"/>
  <c r="P1475" i="1"/>
  <c r="M1475" i="1"/>
  <c r="L1475" i="1"/>
  <c r="K1475" i="1"/>
  <c r="G1475" i="1"/>
  <c r="B1475" i="1"/>
  <c r="P1474" i="1"/>
  <c r="O1474" i="1"/>
  <c r="L1474" i="1"/>
  <c r="K1474" i="1"/>
  <c r="J1474" i="1"/>
  <c r="G1474" i="1"/>
  <c r="B1474" i="1"/>
  <c r="G1473" i="1"/>
  <c r="B1473" i="1"/>
  <c r="Q1472" i="1"/>
  <c r="P1472" i="1"/>
  <c r="O1472" i="1"/>
  <c r="N1472" i="1"/>
  <c r="M1472" i="1"/>
  <c r="J1472" i="1"/>
  <c r="I1472" i="1"/>
  <c r="G1472" i="1"/>
  <c r="B1472" i="1"/>
  <c r="L1472" i="1" s="1"/>
  <c r="O1471" i="1"/>
  <c r="N1471" i="1"/>
  <c r="L1471" i="1"/>
  <c r="G1471" i="1"/>
  <c r="B1471" i="1"/>
  <c r="Q1471" i="1" s="1"/>
  <c r="G1470" i="1"/>
  <c r="B1470" i="1"/>
  <c r="O1469" i="1"/>
  <c r="G1469" i="1"/>
  <c r="B1469" i="1"/>
  <c r="Q1468" i="1"/>
  <c r="P1468" i="1"/>
  <c r="O1468" i="1"/>
  <c r="N1468" i="1"/>
  <c r="M1468" i="1"/>
  <c r="L1468" i="1"/>
  <c r="K1468" i="1"/>
  <c r="J1468" i="1"/>
  <c r="I1468" i="1"/>
  <c r="G1468" i="1"/>
  <c r="B1468" i="1"/>
  <c r="Q1467" i="1"/>
  <c r="P1467" i="1"/>
  <c r="O1467" i="1"/>
  <c r="N1467" i="1"/>
  <c r="M1467" i="1"/>
  <c r="L1467" i="1"/>
  <c r="K1467" i="1"/>
  <c r="J1467" i="1"/>
  <c r="I1467" i="1"/>
  <c r="G1467" i="1"/>
  <c r="B1467" i="1"/>
  <c r="J1466" i="1"/>
  <c r="G1466" i="1"/>
  <c r="B1466" i="1"/>
  <c r="M1465" i="1"/>
  <c r="K1465" i="1"/>
  <c r="J1465" i="1"/>
  <c r="I1465" i="1"/>
  <c r="G1465" i="1"/>
  <c r="B1465" i="1"/>
  <c r="Q1464" i="1"/>
  <c r="N1464" i="1"/>
  <c r="L1464" i="1"/>
  <c r="J1464" i="1"/>
  <c r="G1464" i="1"/>
  <c r="B1464" i="1"/>
  <c r="G1463" i="1"/>
  <c r="B1463" i="1"/>
  <c r="Q1462" i="1"/>
  <c r="L1462" i="1"/>
  <c r="G1462" i="1"/>
  <c r="B1462" i="1"/>
  <c r="Q1461" i="1"/>
  <c r="I1461" i="1"/>
  <c r="G1461" i="1"/>
  <c r="B1461" i="1"/>
  <c r="P1461" i="1" s="1"/>
  <c r="Q1460" i="1"/>
  <c r="P1460" i="1"/>
  <c r="O1460" i="1"/>
  <c r="N1460" i="1"/>
  <c r="M1460" i="1"/>
  <c r="J1460" i="1"/>
  <c r="I1460" i="1"/>
  <c r="G1460" i="1"/>
  <c r="B1460" i="1"/>
  <c r="L1460" i="1" s="1"/>
  <c r="Q1459" i="1"/>
  <c r="P1459" i="1"/>
  <c r="O1459" i="1"/>
  <c r="N1459" i="1"/>
  <c r="M1459" i="1"/>
  <c r="L1459" i="1"/>
  <c r="I1459" i="1"/>
  <c r="G1459" i="1"/>
  <c r="B1459" i="1"/>
  <c r="L1458" i="1"/>
  <c r="G1458" i="1"/>
  <c r="B1458" i="1"/>
  <c r="K1458" i="1" s="1"/>
  <c r="N1457" i="1"/>
  <c r="L1457" i="1"/>
  <c r="G1457" i="1"/>
  <c r="B1457" i="1"/>
  <c r="Q1456" i="1"/>
  <c r="P1456" i="1"/>
  <c r="O1456" i="1"/>
  <c r="N1456" i="1"/>
  <c r="M1456" i="1"/>
  <c r="L1456" i="1"/>
  <c r="K1456" i="1"/>
  <c r="J1456" i="1"/>
  <c r="I1456" i="1"/>
  <c r="G1456" i="1"/>
  <c r="B1456" i="1"/>
  <c r="Q1455" i="1"/>
  <c r="P1455" i="1"/>
  <c r="O1455" i="1"/>
  <c r="N1455" i="1"/>
  <c r="M1455" i="1"/>
  <c r="L1455" i="1"/>
  <c r="K1455" i="1"/>
  <c r="J1455" i="1"/>
  <c r="I1455" i="1"/>
  <c r="G1455" i="1"/>
  <c r="B1455" i="1"/>
  <c r="N1454" i="1"/>
  <c r="L1454" i="1"/>
  <c r="J1454" i="1"/>
  <c r="G1454" i="1"/>
  <c r="B1454" i="1"/>
  <c r="P1454" i="1" s="1"/>
  <c r="G1453" i="1"/>
  <c r="B1453" i="1"/>
  <c r="Q1452" i="1"/>
  <c r="N1452" i="1"/>
  <c r="L1452" i="1"/>
  <c r="J1452" i="1"/>
  <c r="I1452" i="1"/>
  <c r="G1452" i="1"/>
  <c r="B1452" i="1"/>
  <c r="P1451" i="1"/>
  <c r="M1451" i="1"/>
  <c r="L1451" i="1"/>
  <c r="K1451" i="1"/>
  <c r="I1451" i="1"/>
  <c r="G1451" i="1"/>
  <c r="B1451" i="1"/>
  <c r="Q1451" i="1" s="1"/>
  <c r="G1450" i="1"/>
  <c r="B1450" i="1"/>
  <c r="Q1449" i="1"/>
  <c r="O1449" i="1"/>
  <c r="G1449" i="1"/>
  <c r="B1449" i="1"/>
  <c r="Q1448" i="1"/>
  <c r="P1448" i="1"/>
  <c r="O1448" i="1"/>
  <c r="N1448" i="1"/>
  <c r="M1448" i="1"/>
  <c r="J1448" i="1"/>
  <c r="I1448" i="1"/>
  <c r="G1448" i="1"/>
  <c r="B1448" i="1"/>
  <c r="L1448" i="1" s="1"/>
  <c r="G1447" i="1"/>
  <c r="B1447" i="1"/>
  <c r="Q1446" i="1"/>
  <c r="P1446" i="1"/>
  <c r="M1446" i="1"/>
  <c r="L1446" i="1"/>
  <c r="K1446" i="1"/>
  <c r="G1446" i="1"/>
  <c r="B1446" i="1"/>
  <c r="O1445" i="1"/>
  <c r="N1445" i="1"/>
  <c r="L1445" i="1"/>
  <c r="G1445" i="1"/>
  <c r="B1445" i="1"/>
  <c r="Q1445" i="1" s="1"/>
  <c r="Q1444" i="1"/>
  <c r="P1444" i="1"/>
  <c r="O1444" i="1"/>
  <c r="N1444" i="1"/>
  <c r="M1444" i="1"/>
  <c r="L1444" i="1"/>
  <c r="K1444" i="1"/>
  <c r="J1444" i="1"/>
  <c r="I1444" i="1"/>
  <c r="G1444" i="1"/>
  <c r="B1444" i="1"/>
  <c r="Q1443" i="1"/>
  <c r="P1443" i="1"/>
  <c r="O1443" i="1"/>
  <c r="N1443" i="1"/>
  <c r="M1443" i="1"/>
  <c r="L1443" i="1"/>
  <c r="K1443" i="1"/>
  <c r="J1443" i="1"/>
  <c r="I1443" i="1"/>
  <c r="G1443" i="1"/>
  <c r="B1443" i="1"/>
  <c r="O1442" i="1"/>
  <c r="M1442" i="1"/>
  <c r="I1442" i="1"/>
  <c r="G1442" i="1"/>
  <c r="B1442" i="1"/>
  <c r="Q1442" i="1" s="1"/>
  <c r="N1441" i="1"/>
  <c r="L1441" i="1"/>
  <c r="K1441" i="1"/>
  <c r="J1441" i="1"/>
  <c r="I1441" i="1"/>
  <c r="G1441" i="1"/>
  <c r="B1441" i="1"/>
  <c r="N1440" i="1"/>
  <c r="M1440" i="1"/>
  <c r="J1440" i="1"/>
  <c r="G1440" i="1"/>
  <c r="B1440" i="1"/>
  <c r="Q1440" i="1" s="1"/>
  <c r="P1439" i="1"/>
  <c r="J1439" i="1"/>
  <c r="G1439" i="1"/>
  <c r="B1439" i="1"/>
  <c r="Q1439" i="1" s="1"/>
  <c r="Q1438" i="1"/>
  <c r="L1438" i="1"/>
  <c r="J1438" i="1"/>
  <c r="G1438" i="1"/>
  <c r="B1438" i="1"/>
  <c r="P1437" i="1"/>
  <c r="O1437" i="1"/>
  <c r="N1437" i="1"/>
  <c r="K1437" i="1"/>
  <c r="G1437" i="1"/>
  <c r="B1437" i="1"/>
  <c r="Q1436" i="1"/>
  <c r="J1436" i="1"/>
  <c r="I1436" i="1"/>
  <c r="G1436" i="1"/>
  <c r="B1436" i="1"/>
  <c r="O1435" i="1"/>
  <c r="N1435" i="1"/>
  <c r="M1435" i="1"/>
  <c r="G1435" i="1"/>
  <c r="B1435" i="1"/>
  <c r="Q1434" i="1"/>
  <c r="P1434" i="1"/>
  <c r="N1434" i="1"/>
  <c r="K1434" i="1"/>
  <c r="G1434" i="1"/>
  <c r="B1434" i="1"/>
  <c r="N1433" i="1"/>
  <c r="M1433" i="1"/>
  <c r="L1433" i="1"/>
  <c r="K1433" i="1"/>
  <c r="J1433" i="1"/>
  <c r="G1433" i="1"/>
  <c r="B1433" i="1"/>
  <c r="P1433" i="1" s="1"/>
  <c r="Q1432" i="1"/>
  <c r="P1432" i="1"/>
  <c r="O1432" i="1"/>
  <c r="N1432" i="1"/>
  <c r="M1432" i="1"/>
  <c r="L1432" i="1"/>
  <c r="K1432" i="1"/>
  <c r="J1432" i="1"/>
  <c r="I1432" i="1"/>
  <c r="G1432" i="1"/>
  <c r="B1432" i="1"/>
  <c r="Q1431" i="1"/>
  <c r="P1431" i="1"/>
  <c r="O1431" i="1"/>
  <c r="N1431" i="1"/>
  <c r="M1431" i="1"/>
  <c r="L1431" i="1"/>
  <c r="K1431" i="1"/>
  <c r="J1431" i="1"/>
  <c r="I1431" i="1"/>
  <c r="G1431" i="1"/>
  <c r="B1431" i="1"/>
  <c r="M1430" i="1"/>
  <c r="G1430" i="1"/>
  <c r="B1430" i="1"/>
  <c r="N1430" i="1" s="1"/>
  <c r="O1429" i="1"/>
  <c r="J1429" i="1"/>
  <c r="G1429" i="1"/>
  <c r="B1429" i="1"/>
  <c r="M1428" i="1"/>
  <c r="L1428" i="1"/>
  <c r="K1428" i="1"/>
  <c r="J1428" i="1"/>
  <c r="I1428" i="1"/>
  <c r="G1428" i="1"/>
  <c r="B1428" i="1"/>
  <c r="Q1428" i="1" s="1"/>
  <c r="G1427" i="1"/>
  <c r="B1427" i="1"/>
  <c r="Q1426" i="1"/>
  <c r="P1426" i="1"/>
  <c r="K1426" i="1"/>
  <c r="J1426" i="1"/>
  <c r="I1426" i="1"/>
  <c r="G1426" i="1"/>
  <c r="B1426" i="1"/>
  <c r="P1425" i="1"/>
  <c r="O1425" i="1"/>
  <c r="N1425" i="1"/>
  <c r="K1425" i="1"/>
  <c r="J1425" i="1"/>
  <c r="G1425" i="1"/>
  <c r="B1425" i="1"/>
  <c r="Q1425" i="1" s="1"/>
  <c r="O1424" i="1"/>
  <c r="G1424" i="1"/>
  <c r="B1424" i="1"/>
  <c r="Q1424" i="1" s="1"/>
  <c r="P1423" i="1"/>
  <c r="N1423" i="1"/>
  <c r="M1423" i="1"/>
  <c r="L1423" i="1"/>
  <c r="I1423" i="1"/>
  <c r="G1423" i="1"/>
  <c r="B1423" i="1"/>
  <c r="Q1422" i="1"/>
  <c r="L1422" i="1"/>
  <c r="G1422" i="1"/>
  <c r="B1422" i="1"/>
  <c r="M1421" i="1"/>
  <c r="G1421" i="1"/>
  <c r="B1421" i="1"/>
  <c r="Q1421" i="1" s="1"/>
  <c r="Q1420" i="1"/>
  <c r="P1420" i="1"/>
  <c r="O1420" i="1"/>
  <c r="N1420" i="1"/>
  <c r="M1420" i="1"/>
  <c r="L1420" i="1"/>
  <c r="K1420" i="1"/>
  <c r="J1420" i="1"/>
  <c r="I1420" i="1"/>
  <c r="G1420" i="1"/>
  <c r="B1420" i="1"/>
  <c r="Q1419" i="1"/>
  <c r="P1419" i="1"/>
  <c r="O1419" i="1"/>
  <c r="N1419" i="1"/>
  <c r="M1419" i="1"/>
  <c r="L1419" i="1"/>
  <c r="K1419" i="1"/>
  <c r="J1419" i="1"/>
  <c r="I1419" i="1"/>
  <c r="G1419" i="1"/>
  <c r="B1419" i="1"/>
  <c r="P1418" i="1"/>
  <c r="K1418" i="1"/>
  <c r="G1418" i="1"/>
  <c r="B1418" i="1"/>
  <c r="N1417" i="1"/>
  <c r="M1417" i="1"/>
  <c r="L1417" i="1"/>
  <c r="K1417" i="1"/>
  <c r="I1417" i="1"/>
  <c r="G1417" i="1"/>
  <c r="B1417" i="1"/>
  <c r="K1416" i="1"/>
  <c r="J1416" i="1"/>
  <c r="I1416" i="1"/>
  <c r="G1416" i="1"/>
  <c r="B1416" i="1"/>
  <c r="P1415" i="1"/>
  <c r="M1415" i="1"/>
  <c r="L1415" i="1"/>
  <c r="K1415" i="1"/>
  <c r="G1415" i="1"/>
  <c r="B1415" i="1"/>
  <c r="P1414" i="1"/>
  <c r="L1414" i="1"/>
  <c r="J1414" i="1"/>
  <c r="G1414" i="1"/>
  <c r="B1414" i="1"/>
  <c r="P1413" i="1"/>
  <c r="O1413" i="1"/>
  <c r="N1413" i="1"/>
  <c r="K1413" i="1"/>
  <c r="J1413" i="1"/>
  <c r="I1413" i="1"/>
  <c r="G1413" i="1"/>
  <c r="B1413" i="1"/>
  <c r="O1412" i="1"/>
  <c r="G1412" i="1"/>
  <c r="B1412" i="1"/>
  <c r="Q1412" i="1" s="1"/>
  <c r="M1411" i="1"/>
  <c r="G1411" i="1"/>
  <c r="B1411" i="1"/>
  <c r="N1410" i="1"/>
  <c r="M1410" i="1"/>
  <c r="L1410" i="1"/>
  <c r="K1410" i="1"/>
  <c r="G1410" i="1"/>
  <c r="B1410" i="1"/>
  <c r="O1410" i="1" s="1"/>
  <c r="G1409" i="1"/>
  <c r="B1409" i="1"/>
  <c r="Q1408" i="1"/>
  <c r="P1408" i="1"/>
  <c r="O1408" i="1"/>
  <c r="N1408" i="1"/>
  <c r="M1408" i="1"/>
  <c r="L1408" i="1"/>
  <c r="K1408" i="1"/>
  <c r="J1408" i="1"/>
  <c r="I1408" i="1"/>
  <c r="G1408" i="1"/>
  <c r="B1408" i="1"/>
  <c r="Q1407" i="1"/>
  <c r="P1407" i="1"/>
  <c r="O1407" i="1"/>
  <c r="N1407" i="1"/>
  <c r="M1407" i="1"/>
  <c r="L1407" i="1"/>
  <c r="K1407" i="1"/>
  <c r="J1407" i="1"/>
  <c r="I1407" i="1"/>
  <c r="G1407" i="1"/>
  <c r="B1407" i="1"/>
  <c r="P1406" i="1"/>
  <c r="O1406" i="1"/>
  <c r="N1406" i="1"/>
  <c r="K1406" i="1"/>
  <c r="J1406" i="1"/>
  <c r="I1406" i="1"/>
  <c r="G1406" i="1"/>
  <c r="B1406" i="1"/>
  <c r="N1405" i="1"/>
  <c r="L1405" i="1"/>
  <c r="K1405" i="1"/>
  <c r="G1405" i="1"/>
  <c r="B1405" i="1"/>
  <c r="Q1404" i="1"/>
  <c r="N1404" i="1"/>
  <c r="M1404" i="1"/>
  <c r="J1404" i="1"/>
  <c r="G1404" i="1"/>
  <c r="B1404" i="1"/>
  <c r="P1403" i="1"/>
  <c r="L1403" i="1"/>
  <c r="K1403" i="1"/>
  <c r="J1403" i="1"/>
  <c r="I1403" i="1"/>
  <c r="G1403" i="1"/>
  <c r="B1403" i="1"/>
  <c r="K1402" i="1"/>
  <c r="G1402" i="1"/>
  <c r="B1402" i="1"/>
  <c r="P1401" i="1"/>
  <c r="G1401" i="1"/>
  <c r="B1401" i="1"/>
  <c r="Q1401" i="1" s="1"/>
  <c r="Q1400" i="1"/>
  <c r="N1400" i="1"/>
  <c r="M1400" i="1"/>
  <c r="J1400" i="1"/>
  <c r="G1400" i="1"/>
  <c r="B1400" i="1"/>
  <c r="P1399" i="1"/>
  <c r="O1399" i="1"/>
  <c r="N1399" i="1"/>
  <c r="M1399" i="1"/>
  <c r="I1399" i="1"/>
  <c r="G1399" i="1"/>
  <c r="B1399" i="1"/>
  <c r="G1398" i="1"/>
  <c r="B1398" i="1"/>
  <c r="N1397" i="1"/>
  <c r="G1397" i="1"/>
  <c r="B1397" i="1"/>
  <c r="P1397" i="1" s="1"/>
  <c r="Q1396" i="1"/>
  <c r="P1396" i="1"/>
  <c r="O1396" i="1"/>
  <c r="N1396" i="1"/>
  <c r="M1396" i="1"/>
  <c r="L1396" i="1"/>
  <c r="K1396" i="1"/>
  <c r="J1396" i="1"/>
  <c r="I1396" i="1"/>
  <c r="G1396" i="1"/>
  <c r="B1396" i="1"/>
  <c r="Q1395" i="1"/>
  <c r="P1395" i="1"/>
  <c r="O1395" i="1"/>
  <c r="N1395" i="1"/>
  <c r="M1395" i="1"/>
  <c r="L1395" i="1"/>
  <c r="K1395" i="1"/>
  <c r="J1395" i="1"/>
  <c r="I1395" i="1"/>
  <c r="G1395" i="1"/>
  <c r="B1395" i="1"/>
  <c r="P1394" i="1"/>
  <c r="O1394" i="1"/>
  <c r="N1394" i="1"/>
  <c r="M1394" i="1"/>
  <c r="K1394" i="1"/>
  <c r="J1394" i="1"/>
  <c r="I1394" i="1"/>
  <c r="G1394" i="1"/>
  <c r="B1394" i="1"/>
  <c r="Q1394" i="1" s="1"/>
  <c r="N1393" i="1"/>
  <c r="J1393" i="1"/>
  <c r="G1393" i="1"/>
  <c r="B1393" i="1"/>
  <c r="Q1392" i="1"/>
  <c r="M1392" i="1"/>
  <c r="K1392" i="1"/>
  <c r="J1392" i="1"/>
  <c r="I1392" i="1"/>
  <c r="G1392" i="1"/>
  <c r="B1392" i="1"/>
  <c r="N1392" i="1" s="1"/>
  <c r="G1391" i="1"/>
  <c r="B1391" i="1"/>
  <c r="Q1390" i="1"/>
  <c r="P1390" i="1"/>
  <c r="O1390" i="1"/>
  <c r="K1390" i="1"/>
  <c r="J1390" i="1"/>
  <c r="G1390" i="1"/>
  <c r="B1390" i="1"/>
  <c r="K1389" i="1"/>
  <c r="G1389" i="1"/>
  <c r="B1389" i="1"/>
  <c r="P1389" i="1" s="1"/>
  <c r="Q1388" i="1"/>
  <c r="P1388" i="1"/>
  <c r="M1388" i="1"/>
  <c r="J1388" i="1"/>
  <c r="I1388" i="1"/>
  <c r="G1388" i="1"/>
  <c r="B1388" i="1"/>
  <c r="P1387" i="1"/>
  <c r="O1387" i="1"/>
  <c r="N1387" i="1"/>
  <c r="M1387" i="1"/>
  <c r="L1387" i="1"/>
  <c r="G1387" i="1"/>
  <c r="B1387" i="1"/>
  <c r="Q1386" i="1"/>
  <c r="O1386" i="1"/>
  <c r="M1386" i="1"/>
  <c r="K1386" i="1"/>
  <c r="G1386" i="1"/>
  <c r="B1386" i="1"/>
  <c r="P1386" i="1" s="1"/>
  <c r="P1385" i="1"/>
  <c r="L1385" i="1"/>
  <c r="G1385" i="1"/>
  <c r="B1385" i="1"/>
  <c r="Q1384" i="1"/>
  <c r="P1384" i="1"/>
  <c r="O1384" i="1"/>
  <c r="N1384" i="1"/>
  <c r="M1384" i="1"/>
  <c r="L1384" i="1"/>
  <c r="K1384" i="1"/>
  <c r="J1384" i="1"/>
  <c r="I1384" i="1"/>
  <c r="G1384" i="1"/>
  <c r="B1384" i="1"/>
  <c r="Q1383" i="1"/>
  <c r="P1383" i="1"/>
  <c r="O1383" i="1"/>
  <c r="N1383" i="1"/>
  <c r="M1383" i="1"/>
  <c r="L1383" i="1"/>
  <c r="K1383" i="1"/>
  <c r="J1383" i="1"/>
  <c r="I1383" i="1"/>
  <c r="G1383" i="1"/>
  <c r="B1383" i="1"/>
  <c r="P1382" i="1"/>
  <c r="O1382" i="1"/>
  <c r="M1382" i="1"/>
  <c r="I1382" i="1"/>
  <c r="G1382" i="1"/>
  <c r="B1382" i="1"/>
  <c r="N1382" i="1" s="1"/>
  <c r="G1381" i="1"/>
  <c r="B1381" i="1"/>
  <c r="Q1380" i="1"/>
  <c r="N1380" i="1"/>
  <c r="M1380" i="1"/>
  <c r="K1380" i="1"/>
  <c r="J1380" i="1"/>
  <c r="G1380" i="1"/>
  <c r="B1380" i="1"/>
  <c r="K1379" i="1"/>
  <c r="G1379" i="1"/>
  <c r="B1379" i="1"/>
  <c r="P1379" i="1" s="1"/>
  <c r="Q1378" i="1"/>
  <c r="P1378" i="1"/>
  <c r="K1378" i="1"/>
  <c r="J1378" i="1"/>
  <c r="I1378" i="1"/>
  <c r="G1378" i="1"/>
  <c r="B1378" i="1"/>
  <c r="P1377" i="1"/>
  <c r="O1377" i="1"/>
  <c r="N1377" i="1"/>
  <c r="K1377" i="1"/>
  <c r="J1377" i="1"/>
  <c r="G1377" i="1"/>
  <c r="B1377" i="1"/>
  <c r="Q1376" i="1"/>
  <c r="O1376" i="1"/>
  <c r="M1376" i="1"/>
  <c r="I1376" i="1"/>
  <c r="G1376" i="1"/>
  <c r="B1376" i="1"/>
  <c r="P1376" i="1" s="1"/>
  <c r="P1375" i="1"/>
  <c r="L1375" i="1"/>
  <c r="G1375" i="1"/>
  <c r="B1375" i="1"/>
  <c r="O1374" i="1"/>
  <c r="K1374" i="1"/>
  <c r="G1374" i="1"/>
  <c r="B1374" i="1"/>
  <c r="Q1374" i="1" s="1"/>
  <c r="O1373" i="1"/>
  <c r="M1373" i="1"/>
  <c r="L1373" i="1"/>
  <c r="G1373" i="1"/>
  <c r="B1373" i="1"/>
  <c r="Q1372" i="1"/>
  <c r="P1372" i="1"/>
  <c r="O1372" i="1"/>
  <c r="N1372" i="1"/>
  <c r="M1372" i="1"/>
  <c r="L1372" i="1"/>
  <c r="K1372" i="1"/>
  <c r="J1372" i="1"/>
  <c r="I1372" i="1"/>
  <c r="G1372" i="1"/>
  <c r="B1372" i="1"/>
  <c r="Q1371" i="1"/>
  <c r="P1371" i="1"/>
  <c r="O1371" i="1"/>
  <c r="N1371" i="1"/>
  <c r="M1371" i="1"/>
  <c r="L1371" i="1"/>
  <c r="K1371" i="1"/>
  <c r="J1371" i="1"/>
  <c r="I1371" i="1"/>
  <c r="G1371" i="1"/>
  <c r="B1371" i="1"/>
  <c r="P1370" i="1"/>
  <c r="O1370" i="1"/>
  <c r="N1370" i="1"/>
  <c r="M1370" i="1"/>
  <c r="K1370" i="1"/>
  <c r="J1370" i="1"/>
  <c r="G1370" i="1"/>
  <c r="B1370" i="1"/>
  <c r="K1369" i="1"/>
  <c r="G1369" i="1"/>
  <c r="B1369" i="1"/>
  <c r="N1369" i="1" s="1"/>
  <c r="Q1368" i="1"/>
  <c r="N1368" i="1"/>
  <c r="K1368" i="1"/>
  <c r="J1368" i="1"/>
  <c r="I1368" i="1"/>
  <c r="G1368" i="1"/>
  <c r="B1368" i="1"/>
  <c r="P1367" i="1"/>
  <c r="M1367" i="1"/>
  <c r="L1367" i="1"/>
  <c r="K1367" i="1"/>
  <c r="J1367" i="1"/>
  <c r="G1367" i="1"/>
  <c r="B1367" i="1"/>
  <c r="Q1366" i="1"/>
  <c r="O1366" i="1"/>
  <c r="I1366" i="1"/>
  <c r="G1366" i="1"/>
  <c r="B1366" i="1"/>
  <c r="P1366" i="1" s="1"/>
  <c r="P1365" i="1"/>
  <c r="J1365" i="1"/>
  <c r="G1365" i="1"/>
  <c r="B1365" i="1"/>
  <c r="O1364" i="1"/>
  <c r="I1364" i="1"/>
  <c r="G1364" i="1"/>
  <c r="B1364" i="1"/>
  <c r="Q1364" i="1" s="1"/>
  <c r="G1363" i="1"/>
  <c r="B1363" i="1"/>
  <c r="Q1362" i="1"/>
  <c r="P1362" i="1"/>
  <c r="O1362" i="1"/>
  <c r="M1362" i="1"/>
  <c r="L1362" i="1"/>
  <c r="G1362" i="1"/>
  <c r="B1362" i="1"/>
  <c r="P1361" i="1"/>
  <c r="M1361" i="1"/>
  <c r="J1361" i="1"/>
  <c r="G1361" i="1"/>
  <c r="B1361" i="1"/>
  <c r="O1361" i="1" s="1"/>
  <c r="Q1360" i="1"/>
  <c r="P1360" i="1"/>
  <c r="O1360" i="1"/>
  <c r="N1360" i="1"/>
  <c r="M1360" i="1"/>
  <c r="L1360" i="1"/>
  <c r="K1360" i="1"/>
  <c r="J1360" i="1"/>
  <c r="I1360" i="1"/>
  <c r="G1360" i="1"/>
  <c r="B1360" i="1"/>
  <c r="Q1359" i="1"/>
  <c r="P1359" i="1"/>
  <c r="O1359" i="1"/>
  <c r="N1359" i="1"/>
  <c r="M1359" i="1"/>
  <c r="L1359" i="1"/>
  <c r="K1359" i="1"/>
  <c r="J1359" i="1"/>
  <c r="I1359" i="1"/>
  <c r="G1359" i="1"/>
  <c r="B1359" i="1"/>
  <c r="P1358" i="1"/>
  <c r="O1358" i="1"/>
  <c r="N1358" i="1"/>
  <c r="K1358" i="1"/>
  <c r="J1358" i="1"/>
  <c r="I1358" i="1"/>
  <c r="G1358" i="1"/>
  <c r="B1358" i="1"/>
  <c r="N1357" i="1"/>
  <c r="M1357" i="1"/>
  <c r="L1357" i="1"/>
  <c r="K1357" i="1"/>
  <c r="J1357" i="1"/>
  <c r="G1357" i="1"/>
  <c r="B1357" i="1"/>
  <c r="Q1356" i="1"/>
  <c r="M1356" i="1"/>
  <c r="I1356" i="1"/>
  <c r="G1356" i="1"/>
  <c r="B1356" i="1"/>
  <c r="N1356" i="1" s="1"/>
  <c r="P1355" i="1"/>
  <c r="G1355" i="1"/>
  <c r="B1355" i="1"/>
  <c r="O1354" i="1"/>
  <c r="I1354" i="1"/>
  <c r="G1354" i="1"/>
  <c r="B1354" i="1"/>
  <c r="Q1354" i="1" s="1"/>
  <c r="G1353" i="1"/>
  <c r="B1353" i="1"/>
  <c r="P1352" i="1"/>
  <c r="O1352" i="1"/>
  <c r="M1352" i="1"/>
  <c r="J1352" i="1"/>
  <c r="G1352" i="1"/>
  <c r="B1352" i="1"/>
  <c r="Q1352" i="1" s="1"/>
  <c r="M1351" i="1"/>
  <c r="G1351" i="1"/>
  <c r="B1351" i="1"/>
  <c r="P1351" i="1" s="1"/>
  <c r="Q1350" i="1"/>
  <c r="P1350" i="1"/>
  <c r="M1350" i="1"/>
  <c r="L1350" i="1"/>
  <c r="K1350" i="1"/>
  <c r="G1350" i="1"/>
  <c r="B1350" i="1"/>
  <c r="P1349" i="1"/>
  <c r="N1349" i="1"/>
  <c r="M1349" i="1"/>
  <c r="L1349" i="1"/>
  <c r="K1349" i="1"/>
  <c r="G1349" i="1"/>
  <c r="B1349" i="1"/>
  <c r="O1349" i="1" s="1"/>
  <c r="Q1348" i="1"/>
  <c r="P1348" i="1"/>
  <c r="O1348" i="1"/>
  <c r="N1348" i="1"/>
  <c r="M1348" i="1"/>
  <c r="L1348" i="1"/>
  <c r="K1348" i="1"/>
  <c r="J1348" i="1"/>
  <c r="I1348" i="1"/>
  <c r="G1348" i="1"/>
  <c r="B1348" i="1"/>
  <c r="Q1347" i="1"/>
  <c r="P1347" i="1"/>
  <c r="O1347" i="1"/>
  <c r="N1347" i="1"/>
  <c r="M1347" i="1"/>
  <c r="L1347" i="1"/>
  <c r="K1347" i="1"/>
  <c r="J1347" i="1"/>
  <c r="I1347" i="1"/>
  <c r="G1347" i="1"/>
  <c r="B1347" i="1"/>
  <c r="J1346" i="1"/>
  <c r="G1346" i="1"/>
  <c r="B1346" i="1"/>
  <c r="P1346" i="1" s="1"/>
  <c r="O1345" i="1"/>
  <c r="N1345" i="1"/>
  <c r="L1345" i="1"/>
  <c r="K1345" i="1"/>
  <c r="J1345" i="1"/>
  <c r="G1345" i="1"/>
  <c r="B1345" i="1"/>
  <c r="Q1344" i="1"/>
  <c r="M1344" i="1"/>
  <c r="L1344" i="1"/>
  <c r="K1344" i="1"/>
  <c r="J1344" i="1"/>
  <c r="G1344" i="1"/>
  <c r="B1344" i="1"/>
  <c r="N1344" i="1" s="1"/>
  <c r="P1343" i="1"/>
  <c r="K1343" i="1"/>
  <c r="G1343" i="1"/>
  <c r="B1343" i="1"/>
  <c r="M1343" i="1" s="1"/>
  <c r="G1342" i="1"/>
  <c r="B1342" i="1"/>
  <c r="P1341" i="1"/>
  <c r="O1341" i="1"/>
  <c r="N1341" i="1"/>
  <c r="K1341" i="1"/>
  <c r="G1341" i="1"/>
  <c r="B1341" i="1"/>
  <c r="Q1341" i="1" s="1"/>
  <c r="N1340" i="1"/>
  <c r="I1340" i="1"/>
  <c r="G1340" i="1"/>
  <c r="B1340" i="1"/>
  <c r="Q1340" i="1" s="1"/>
  <c r="O1339" i="1"/>
  <c r="N1339" i="1"/>
  <c r="M1339" i="1"/>
  <c r="L1339" i="1"/>
  <c r="G1339" i="1"/>
  <c r="B1339" i="1"/>
  <c r="P1338" i="1"/>
  <c r="M1338" i="1"/>
  <c r="G1338" i="1"/>
  <c r="B1338" i="1"/>
  <c r="Q1337" i="1"/>
  <c r="P1337" i="1"/>
  <c r="O1337" i="1"/>
  <c r="N1337" i="1"/>
  <c r="M1337" i="1"/>
  <c r="L1337" i="1"/>
  <c r="J1337" i="1"/>
  <c r="G1337" i="1"/>
  <c r="B1337" i="1"/>
  <c r="Q1336" i="1"/>
  <c r="P1336" i="1"/>
  <c r="O1336" i="1"/>
  <c r="N1336" i="1"/>
  <c r="M1336" i="1"/>
  <c r="L1336" i="1"/>
  <c r="K1336" i="1"/>
  <c r="J1336" i="1"/>
  <c r="I1336" i="1"/>
  <c r="G1336" i="1"/>
  <c r="B1336" i="1"/>
  <c r="Q1335" i="1"/>
  <c r="P1335" i="1"/>
  <c r="O1335" i="1"/>
  <c r="N1335" i="1"/>
  <c r="M1335" i="1"/>
  <c r="L1335" i="1"/>
  <c r="K1335" i="1"/>
  <c r="J1335" i="1"/>
  <c r="I1335" i="1"/>
  <c r="G1335" i="1"/>
  <c r="B1335" i="1"/>
  <c r="Q1334" i="1"/>
  <c r="P1334" i="1"/>
  <c r="O1334" i="1"/>
  <c r="N1334" i="1"/>
  <c r="M1334" i="1"/>
  <c r="L1334" i="1"/>
  <c r="K1334" i="1"/>
  <c r="J1334" i="1"/>
  <c r="I1334" i="1"/>
  <c r="G1334" i="1"/>
  <c r="B1334" i="1"/>
  <c r="P1333" i="1"/>
  <c r="O1333" i="1"/>
  <c r="M1333" i="1"/>
  <c r="L1333" i="1"/>
  <c r="K1333" i="1"/>
  <c r="G1333" i="1"/>
  <c r="B1333" i="1"/>
  <c r="Q1333" i="1" s="1"/>
  <c r="Q1332" i="1"/>
  <c r="N1332" i="1"/>
  <c r="M1332" i="1"/>
  <c r="L1332" i="1"/>
  <c r="J1332" i="1"/>
  <c r="I1332" i="1"/>
  <c r="G1332" i="1"/>
  <c r="B1332" i="1"/>
  <c r="P1331" i="1"/>
  <c r="L1331" i="1"/>
  <c r="K1331" i="1"/>
  <c r="J1331" i="1"/>
  <c r="G1331" i="1"/>
  <c r="B1331" i="1"/>
  <c r="O1331" i="1" s="1"/>
  <c r="Q1330" i="1"/>
  <c r="P1330" i="1"/>
  <c r="O1330" i="1"/>
  <c r="M1330" i="1"/>
  <c r="L1330" i="1"/>
  <c r="K1330" i="1"/>
  <c r="J1330" i="1"/>
  <c r="I1330" i="1"/>
  <c r="G1330" i="1"/>
  <c r="B1330" i="1"/>
  <c r="N1330" i="1" s="1"/>
  <c r="O1329" i="1"/>
  <c r="K1329" i="1"/>
  <c r="G1329" i="1"/>
  <c r="B1329" i="1"/>
  <c r="M1329" i="1" s="1"/>
  <c r="J1328" i="1"/>
  <c r="G1328" i="1"/>
  <c r="B1328" i="1"/>
  <c r="Q1328" i="1" s="1"/>
  <c r="Q1327" i="1"/>
  <c r="P1327" i="1"/>
  <c r="N1327" i="1"/>
  <c r="L1327" i="1"/>
  <c r="I1327" i="1"/>
  <c r="G1327" i="1"/>
  <c r="B1327" i="1"/>
  <c r="O1327" i="1" s="1"/>
  <c r="Q1326" i="1"/>
  <c r="P1326" i="1"/>
  <c r="O1326" i="1"/>
  <c r="M1326" i="1"/>
  <c r="L1326" i="1"/>
  <c r="K1326" i="1"/>
  <c r="G1326" i="1"/>
  <c r="B1326" i="1"/>
  <c r="N1326" i="1" s="1"/>
  <c r="G1325" i="1"/>
  <c r="B1325" i="1"/>
  <c r="Q1324" i="1"/>
  <c r="P1324" i="1"/>
  <c r="O1324" i="1"/>
  <c r="N1324" i="1"/>
  <c r="M1324" i="1"/>
  <c r="K1324" i="1"/>
  <c r="J1324" i="1"/>
  <c r="I1324" i="1"/>
  <c r="G1324" i="1"/>
  <c r="B1324" i="1"/>
  <c r="L1324" i="1" s="1"/>
  <c r="Q1323" i="1"/>
  <c r="O1323" i="1"/>
  <c r="N1323" i="1"/>
  <c r="M1323" i="1"/>
  <c r="L1323" i="1"/>
  <c r="J1323" i="1"/>
  <c r="I1323" i="1"/>
  <c r="G1323" i="1"/>
  <c r="B1323" i="1"/>
  <c r="K1323" i="1" s="1"/>
  <c r="P1322" i="1"/>
  <c r="M1322" i="1"/>
  <c r="G1322" i="1"/>
  <c r="B1322" i="1"/>
  <c r="N1322" i="1" s="1"/>
  <c r="O1321" i="1"/>
  <c r="L1321" i="1"/>
  <c r="K1321" i="1"/>
  <c r="J1321" i="1"/>
  <c r="G1321" i="1"/>
  <c r="B1321" i="1"/>
  <c r="M1321" i="1" s="1"/>
  <c r="Q1320" i="1"/>
  <c r="N1320" i="1"/>
  <c r="K1320" i="1"/>
  <c r="I1320" i="1"/>
  <c r="G1320" i="1"/>
  <c r="B1320" i="1"/>
  <c r="L1320" i="1" s="1"/>
  <c r="Q1319" i="1"/>
  <c r="P1319" i="1"/>
  <c r="O1319" i="1"/>
  <c r="N1319" i="1"/>
  <c r="M1319" i="1"/>
  <c r="L1319" i="1"/>
  <c r="K1319" i="1"/>
  <c r="J1319" i="1"/>
  <c r="I1319" i="1"/>
  <c r="G1319" i="1"/>
  <c r="B1319" i="1"/>
  <c r="L1318" i="1"/>
  <c r="I1318" i="1"/>
  <c r="G1318" i="1"/>
  <c r="B1318" i="1"/>
  <c r="J1318" i="1" s="1"/>
  <c r="N1317" i="1"/>
  <c r="K1317" i="1"/>
  <c r="G1317" i="1"/>
  <c r="B1317" i="1"/>
  <c r="I1317" i="1" s="1"/>
  <c r="J1316" i="1"/>
  <c r="G1316" i="1"/>
  <c r="B1316" i="1"/>
  <c r="Q1316" i="1" s="1"/>
  <c r="Q1315" i="1"/>
  <c r="P1315" i="1"/>
  <c r="N1315" i="1"/>
  <c r="L1315" i="1"/>
  <c r="I1315" i="1"/>
  <c r="G1315" i="1"/>
  <c r="B1315" i="1"/>
  <c r="O1315" i="1" s="1"/>
  <c r="Q1314" i="1"/>
  <c r="P1314" i="1"/>
  <c r="O1314" i="1"/>
  <c r="M1314" i="1"/>
  <c r="L1314" i="1"/>
  <c r="K1314" i="1"/>
  <c r="G1314" i="1"/>
  <c r="B1314" i="1"/>
  <c r="N1314" i="1" s="1"/>
  <c r="G1313" i="1"/>
  <c r="B1313" i="1"/>
  <c r="Q1312" i="1"/>
  <c r="P1312" i="1"/>
  <c r="O1312" i="1"/>
  <c r="N1312" i="1"/>
  <c r="M1312" i="1"/>
  <c r="K1312" i="1"/>
  <c r="J1312" i="1"/>
  <c r="I1312" i="1"/>
  <c r="G1312" i="1"/>
  <c r="B1312" i="1"/>
  <c r="L1312" i="1" s="1"/>
  <c r="Q1311" i="1"/>
  <c r="P1311" i="1"/>
  <c r="O1311" i="1"/>
  <c r="N1311" i="1"/>
  <c r="M1311" i="1"/>
  <c r="L1311" i="1"/>
  <c r="J1311" i="1"/>
  <c r="I1311" i="1"/>
  <c r="G1311" i="1"/>
  <c r="B1311" i="1"/>
  <c r="K1311" i="1" s="1"/>
  <c r="P1310" i="1"/>
  <c r="M1310" i="1"/>
  <c r="K1310" i="1"/>
  <c r="G1310" i="1"/>
  <c r="B1310" i="1"/>
  <c r="N1310" i="1" s="1"/>
  <c r="O1309" i="1"/>
  <c r="L1309" i="1"/>
  <c r="K1309" i="1"/>
  <c r="J1309" i="1"/>
  <c r="G1309" i="1"/>
  <c r="B1309" i="1"/>
  <c r="M1309" i="1" s="1"/>
  <c r="Q1308" i="1"/>
  <c r="N1308" i="1"/>
  <c r="K1308" i="1"/>
  <c r="I1308" i="1"/>
  <c r="G1308" i="1"/>
  <c r="B1308" i="1"/>
  <c r="L1308" i="1" s="1"/>
  <c r="Q1307" i="1"/>
  <c r="P1307" i="1"/>
  <c r="O1307" i="1"/>
  <c r="N1307" i="1"/>
  <c r="M1307" i="1"/>
  <c r="L1307" i="1"/>
  <c r="K1307" i="1"/>
  <c r="J1307" i="1"/>
  <c r="I1307" i="1"/>
  <c r="G1307" i="1"/>
  <c r="B1307" i="1"/>
  <c r="L1306" i="1"/>
  <c r="I1306" i="1"/>
  <c r="G1306" i="1"/>
  <c r="B1306" i="1"/>
  <c r="J1306" i="1" s="1"/>
  <c r="N1305" i="1"/>
  <c r="K1305" i="1"/>
  <c r="G1305" i="1"/>
  <c r="B1305" i="1"/>
  <c r="I1305" i="1" s="1"/>
  <c r="G1304" i="1"/>
  <c r="B1304" i="1"/>
  <c r="Q1303" i="1"/>
  <c r="P1303" i="1"/>
  <c r="N1303" i="1"/>
  <c r="L1303" i="1"/>
  <c r="I1303" i="1"/>
  <c r="G1303" i="1"/>
  <c r="B1303" i="1"/>
  <c r="O1303" i="1" s="1"/>
  <c r="Q1302" i="1"/>
  <c r="P1302" i="1"/>
  <c r="O1302" i="1"/>
  <c r="M1302" i="1"/>
  <c r="L1302" i="1"/>
  <c r="K1302" i="1"/>
  <c r="G1302" i="1"/>
  <c r="B1302" i="1"/>
  <c r="N1302" i="1" s="1"/>
  <c r="G1301" i="1"/>
  <c r="B1301" i="1"/>
  <c r="Q1300" i="1"/>
  <c r="P1300" i="1"/>
  <c r="O1300" i="1"/>
  <c r="N1300" i="1"/>
  <c r="M1300" i="1"/>
  <c r="K1300" i="1"/>
  <c r="J1300" i="1"/>
  <c r="I1300" i="1"/>
  <c r="G1300" i="1"/>
  <c r="B1300" i="1"/>
  <c r="L1300" i="1" s="1"/>
  <c r="Q1299" i="1"/>
  <c r="P1299" i="1"/>
  <c r="O1299" i="1"/>
  <c r="N1299" i="1"/>
  <c r="M1299" i="1"/>
  <c r="L1299" i="1"/>
  <c r="J1299" i="1"/>
  <c r="I1299" i="1"/>
  <c r="G1299" i="1"/>
  <c r="B1299" i="1"/>
  <c r="K1299" i="1" s="1"/>
  <c r="P1298" i="1"/>
  <c r="M1298" i="1"/>
  <c r="K1298" i="1"/>
  <c r="G1298" i="1"/>
  <c r="B1298" i="1"/>
  <c r="N1298" i="1" s="1"/>
  <c r="O1297" i="1"/>
  <c r="L1297" i="1"/>
  <c r="K1297" i="1"/>
  <c r="J1297" i="1"/>
  <c r="G1297" i="1"/>
  <c r="B1297" i="1"/>
  <c r="M1297" i="1" s="1"/>
  <c r="Q1296" i="1"/>
  <c r="N1296" i="1"/>
  <c r="K1296" i="1"/>
  <c r="J1296" i="1"/>
  <c r="I1296" i="1"/>
  <c r="G1296" i="1"/>
  <c r="B1296" i="1"/>
  <c r="L1296" i="1" s="1"/>
  <c r="Q1295" i="1"/>
  <c r="P1295" i="1"/>
  <c r="O1295" i="1"/>
  <c r="M1295" i="1"/>
  <c r="L1295" i="1"/>
  <c r="K1295" i="1"/>
  <c r="J1295" i="1"/>
  <c r="I1295" i="1"/>
  <c r="G1295" i="1"/>
  <c r="B1295" i="1"/>
  <c r="N1295" i="1" s="1"/>
  <c r="L1294" i="1"/>
  <c r="I1294" i="1"/>
  <c r="G1294" i="1"/>
  <c r="B1294" i="1"/>
  <c r="J1294" i="1" s="1"/>
  <c r="N1293" i="1"/>
  <c r="K1293" i="1"/>
  <c r="G1293" i="1"/>
  <c r="B1293" i="1"/>
  <c r="I1293" i="1" s="1"/>
  <c r="J1292" i="1"/>
  <c r="G1292" i="1"/>
  <c r="B1292" i="1"/>
  <c r="Q1291" i="1"/>
  <c r="P1291" i="1"/>
  <c r="N1291" i="1"/>
  <c r="L1291" i="1"/>
  <c r="I1291" i="1"/>
  <c r="G1291" i="1"/>
  <c r="B1291" i="1"/>
  <c r="O1291" i="1" s="1"/>
  <c r="Q1290" i="1"/>
  <c r="P1290" i="1"/>
  <c r="O1290" i="1"/>
  <c r="M1290" i="1"/>
  <c r="L1290" i="1"/>
  <c r="K1290" i="1"/>
  <c r="G1290" i="1"/>
  <c r="B1290" i="1"/>
  <c r="N1290" i="1" s="1"/>
  <c r="G1289" i="1"/>
  <c r="B1289" i="1"/>
  <c r="Q1288" i="1"/>
  <c r="P1288" i="1"/>
  <c r="O1288" i="1"/>
  <c r="N1288" i="1"/>
  <c r="M1288" i="1"/>
  <c r="K1288" i="1"/>
  <c r="J1288" i="1"/>
  <c r="I1288" i="1"/>
  <c r="G1288" i="1"/>
  <c r="B1288" i="1"/>
  <c r="L1288" i="1" s="1"/>
  <c r="Q1287" i="1"/>
  <c r="P1287" i="1"/>
  <c r="O1287" i="1"/>
  <c r="N1287" i="1"/>
  <c r="M1287" i="1"/>
  <c r="L1287" i="1"/>
  <c r="J1287" i="1"/>
  <c r="I1287" i="1"/>
  <c r="G1287" i="1"/>
  <c r="B1287" i="1"/>
  <c r="K1287" i="1" s="1"/>
  <c r="P1286" i="1"/>
  <c r="M1286" i="1"/>
  <c r="K1286" i="1"/>
  <c r="G1286" i="1"/>
  <c r="B1286" i="1"/>
  <c r="N1286" i="1" s="1"/>
  <c r="O1285" i="1"/>
  <c r="L1285" i="1"/>
  <c r="K1285" i="1"/>
  <c r="J1285" i="1"/>
  <c r="G1285" i="1"/>
  <c r="B1285" i="1"/>
  <c r="M1285" i="1" s="1"/>
  <c r="Q1284" i="1"/>
  <c r="N1284" i="1"/>
  <c r="K1284" i="1"/>
  <c r="J1284" i="1"/>
  <c r="I1284" i="1"/>
  <c r="G1284" i="1"/>
  <c r="B1284" i="1"/>
  <c r="L1284" i="1" s="1"/>
  <c r="Q1283" i="1"/>
  <c r="P1283" i="1"/>
  <c r="O1283" i="1"/>
  <c r="M1283" i="1"/>
  <c r="L1283" i="1"/>
  <c r="K1283" i="1"/>
  <c r="J1283" i="1"/>
  <c r="I1283" i="1"/>
  <c r="G1283" i="1"/>
  <c r="B1283" i="1"/>
  <c r="N1283" i="1" s="1"/>
  <c r="L1282" i="1"/>
  <c r="I1282" i="1"/>
  <c r="G1282" i="1"/>
  <c r="B1282" i="1"/>
  <c r="J1282" i="1" s="1"/>
  <c r="K1281" i="1"/>
  <c r="G1281" i="1"/>
  <c r="B1281" i="1"/>
  <c r="I1281" i="1" s="1"/>
  <c r="J1280" i="1"/>
  <c r="G1280" i="1"/>
  <c r="B1280" i="1"/>
  <c r="Q1279" i="1"/>
  <c r="P1279" i="1"/>
  <c r="N1279" i="1"/>
  <c r="L1279" i="1"/>
  <c r="I1279" i="1"/>
  <c r="G1279" i="1"/>
  <c r="B1279" i="1"/>
  <c r="O1279" i="1" s="1"/>
  <c r="Q1278" i="1"/>
  <c r="P1278" i="1"/>
  <c r="O1278" i="1"/>
  <c r="M1278" i="1"/>
  <c r="L1278" i="1"/>
  <c r="K1278" i="1"/>
  <c r="G1278" i="1"/>
  <c r="B1278" i="1"/>
  <c r="N1278" i="1" s="1"/>
  <c r="P1277" i="1"/>
  <c r="G1277" i="1"/>
  <c r="B1277" i="1"/>
  <c r="Q1276" i="1"/>
  <c r="P1276" i="1"/>
  <c r="O1276" i="1"/>
  <c r="N1276" i="1"/>
  <c r="M1276" i="1"/>
  <c r="K1276" i="1"/>
  <c r="J1276" i="1"/>
  <c r="I1276" i="1"/>
  <c r="G1276" i="1"/>
  <c r="B1276" i="1"/>
  <c r="L1276" i="1" s="1"/>
  <c r="Q1275" i="1"/>
  <c r="P1275" i="1"/>
  <c r="O1275" i="1"/>
  <c r="N1275" i="1"/>
  <c r="M1275" i="1"/>
  <c r="L1275" i="1"/>
  <c r="J1275" i="1"/>
  <c r="I1275" i="1"/>
  <c r="G1275" i="1"/>
  <c r="B1275" i="1"/>
  <c r="K1275" i="1" s="1"/>
  <c r="P1274" i="1"/>
  <c r="M1274" i="1"/>
  <c r="K1274" i="1"/>
  <c r="G1274" i="1"/>
  <c r="B1274" i="1"/>
  <c r="N1274" i="1" s="1"/>
  <c r="O1273" i="1"/>
  <c r="L1273" i="1"/>
  <c r="K1273" i="1"/>
  <c r="J1273" i="1"/>
  <c r="G1273" i="1"/>
  <c r="B1273" i="1"/>
  <c r="M1273" i="1" s="1"/>
  <c r="Q1272" i="1"/>
  <c r="N1272" i="1"/>
  <c r="K1272" i="1"/>
  <c r="J1272" i="1"/>
  <c r="I1272" i="1"/>
  <c r="G1272" i="1"/>
  <c r="B1272" i="1"/>
  <c r="L1272" i="1" s="1"/>
  <c r="Q1271" i="1"/>
  <c r="P1271" i="1"/>
  <c r="O1271" i="1"/>
  <c r="M1271" i="1"/>
  <c r="L1271" i="1"/>
  <c r="K1271" i="1"/>
  <c r="J1271" i="1"/>
  <c r="I1271" i="1"/>
  <c r="G1271" i="1"/>
  <c r="B1271" i="1"/>
  <c r="N1271" i="1" s="1"/>
  <c r="L1270" i="1"/>
  <c r="I1270" i="1"/>
  <c r="G1270" i="1"/>
  <c r="B1270" i="1"/>
  <c r="J1270" i="1" s="1"/>
  <c r="K1269" i="1"/>
  <c r="G1269" i="1"/>
  <c r="B1269" i="1"/>
  <c r="I1269" i="1" s="1"/>
  <c r="G1268" i="1"/>
  <c r="B1268" i="1"/>
  <c r="Q1267" i="1"/>
  <c r="P1267" i="1"/>
  <c r="N1267" i="1"/>
  <c r="L1267" i="1"/>
  <c r="I1267" i="1"/>
  <c r="G1267" i="1"/>
  <c r="B1267" i="1"/>
  <c r="O1267" i="1" s="1"/>
  <c r="Q1266" i="1"/>
  <c r="P1266" i="1"/>
  <c r="O1266" i="1"/>
  <c r="M1266" i="1"/>
  <c r="L1266" i="1"/>
  <c r="K1266" i="1"/>
  <c r="G1266" i="1"/>
  <c r="B1266" i="1"/>
  <c r="N1266" i="1" s="1"/>
  <c r="N1265" i="1"/>
  <c r="G1265" i="1"/>
  <c r="B1265" i="1"/>
  <c r="Q1264" i="1"/>
  <c r="P1264" i="1"/>
  <c r="O1264" i="1"/>
  <c r="N1264" i="1"/>
  <c r="M1264" i="1"/>
  <c r="K1264" i="1"/>
  <c r="J1264" i="1"/>
  <c r="I1264" i="1"/>
  <c r="G1264" i="1"/>
  <c r="B1264" i="1"/>
  <c r="L1264" i="1" s="1"/>
  <c r="Q1263" i="1"/>
  <c r="P1263" i="1"/>
  <c r="O1263" i="1"/>
  <c r="N1263" i="1"/>
  <c r="M1263" i="1"/>
  <c r="L1263" i="1"/>
  <c r="J1263" i="1"/>
  <c r="I1263" i="1"/>
  <c r="G1263" i="1"/>
  <c r="B1263" i="1"/>
  <c r="K1263" i="1" s="1"/>
  <c r="P1262" i="1"/>
  <c r="M1262" i="1"/>
  <c r="L1262" i="1"/>
  <c r="K1262" i="1"/>
  <c r="G1262" i="1"/>
  <c r="B1262" i="1"/>
  <c r="N1262" i="1" s="1"/>
  <c r="O1261" i="1"/>
  <c r="L1261" i="1"/>
  <c r="K1261" i="1"/>
  <c r="J1261" i="1"/>
  <c r="G1261" i="1"/>
  <c r="B1261" i="1"/>
  <c r="M1261" i="1" s="1"/>
  <c r="Q1260" i="1"/>
  <c r="N1260" i="1"/>
  <c r="K1260" i="1"/>
  <c r="J1260" i="1"/>
  <c r="I1260" i="1"/>
  <c r="G1260" i="1"/>
  <c r="B1260" i="1"/>
  <c r="L1260" i="1" s="1"/>
  <c r="Q1259" i="1"/>
  <c r="P1259" i="1"/>
  <c r="O1259" i="1"/>
  <c r="M1259" i="1"/>
  <c r="L1259" i="1"/>
  <c r="K1259" i="1"/>
  <c r="J1259" i="1"/>
  <c r="I1259" i="1"/>
  <c r="G1259" i="1"/>
  <c r="B1259" i="1"/>
  <c r="N1259" i="1" s="1"/>
  <c r="G1258" i="1"/>
  <c r="B1258" i="1"/>
  <c r="K1257" i="1"/>
  <c r="G1257" i="1"/>
  <c r="B1257" i="1"/>
  <c r="I1257" i="1" s="1"/>
  <c r="J1256" i="1"/>
  <c r="G1256" i="1"/>
  <c r="B1256" i="1"/>
  <c r="Q1255" i="1"/>
  <c r="P1255" i="1"/>
  <c r="N1255" i="1"/>
  <c r="M1255" i="1"/>
  <c r="L1255" i="1"/>
  <c r="I1255" i="1"/>
  <c r="G1255" i="1"/>
  <c r="B1255" i="1"/>
  <c r="O1255" i="1" s="1"/>
  <c r="Q1254" i="1"/>
  <c r="P1254" i="1"/>
  <c r="O1254" i="1"/>
  <c r="M1254" i="1"/>
  <c r="L1254" i="1"/>
  <c r="K1254" i="1"/>
  <c r="G1254" i="1"/>
  <c r="B1254" i="1"/>
  <c r="N1254" i="1" s="1"/>
  <c r="P1253" i="1"/>
  <c r="O1253" i="1"/>
  <c r="G1253" i="1"/>
  <c r="B1253" i="1"/>
  <c r="Q1252" i="1"/>
  <c r="P1252" i="1"/>
  <c r="O1252" i="1"/>
  <c r="N1252" i="1"/>
  <c r="M1252" i="1"/>
  <c r="K1252" i="1"/>
  <c r="J1252" i="1"/>
  <c r="I1252" i="1"/>
  <c r="G1252" i="1"/>
  <c r="B1252" i="1"/>
  <c r="L1252" i="1" s="1"/>
  <c r="Q1251" i="1"/>
  <c r="P1251" i="1"/>
  <c r="O1251" i="1"/>
  <c r="N1251" i="1"/>
  <c r="M1251" i="1"/>
  <c r="L1251" i="1"/>
  <c r="J1251" i="1"/>
  <c r="I1251" i="1"/>
  <c r="G1251" i="1"/>
  <c r="B1251" i="1"/>
  <c r="K1251" i="1" s="1"/>
  <c r="P1250" i="1"/>
  <c r="M1250" i="1"/>
  <c r="L1250" i="1"/>
  <c r="K1250" i="1"/>
  <c r="G1250" i="1"/>
  <c r="B1250" i="1"/>
  <c r="N1250" i="1" s="1"/>
  <c r="O1249" i="1"/>
  <c r="L1249" i="1"/>
  <c r="K1249" i="1"/>
  <c r="J1249" i="1"/>
  <c r="G1249" i="1"/>
  <c r="B1249" i="1"/>
  <c r="M1249" i="1" s="1"/>
  <c r="Q1248" i="1"/>
  <c r="N1248" i="1"/>
  <c r="K1248" i="1"/>
  <c r="J1248" i="1"/>
  <c r="I1248" i="1"/>
  <c r="G1248" i="1"/>
  <c r="B1248" i="1"/>
  <c r="L1248" i="1" s="1"/>
  <c r="Q1247" i="1"/>
  <c r="P1247" i="1"/>
  <c r="O1247" i="1"/>
  <c r="M1247" i="1"/>
  <c r="L1247" i="1"/>
  <c r="K1247" i="1"/>
  <c r="J1247" i="1"/>
  <c r="I1247" i="1"/>
  <c r="G1247" i="1"/>
  <c r="B1247" i="1"/>
  <c r="N1247" i="1" s="1"/>
  <c r="L1246" i="1"/>
  <c r="G1246" i="1"/>
  <c r="B1246" i="1"/>
  <c r="N1245" i="1"/>
  <c r="K1245" i="1"/>
  <c r="G1245" i="1"/>
  <c r="B1245" i="1"/>
  <c r="J1244" i="1"/>
  <c r="G1244" i="1"/>
  <c r="B1244" i="1"/>
  <c r="Q1243" i="1"/>
  <c r="P1243" i="1"/>
  <c r="N1243" i="1"/>
  <c r="M1243" i="1"/>
  <c r="L1243" i="1"/>
  <c r="I1243" i="1"/>
  <c r="G1243" i="1"/>
  <c r="B1243" i="1"/>
  <c r="O1243" i="1" s="1"/>
  <c r="Q1242" i="1"/>
  <c r="P1242" i="1"/>
  <c r="O1242" i="1"/>
  <c r="M1242" i="1"/>
  <c r="L1242" i="1"/>
  <c r="K1242" i="1"/>
  <c r="G1242" i="1"/>
  <c r="B1242" i="1"/>
  <c r="N1242" i="1" s="1"/>
  <c r="P1241" i="1"/>
  <c r="O1241" i="1"/>
  <c r="N1241" i="1"/>
  <c r="L1241" i="1"/>
  <c r="J1241" i="1"/>
  <c r="G1241" i="1"/>
  <c r="B1241" i="1"/>
  <c r="Q1240" i="1"/>
  <c r="P1240" i="1"/>
  <c r="O1240" i="1"/>
  <c r="N1240" i="1"/>
  <c r="M1240" i="1"/>
  <c r="K1240" i="1"/>
  <c r="J1240" i="1"/>
  <c r="I1240" i="1"/>
  <c r="G1240" i="1"/>
  <c r="B1240" i="1"/>
  <c r="L1240" i="1" s="1"/>
  <c r="Q1239" i="1"/>
  <c r="P1239" i="1"/>
  <c r="O1239" i="1"/>
  <c r="N1239" i="1"/>
  <c r="M1239" i="1"/>
  <c r="L1239" i="1"/>
  <c r="J1239" i="1"/>
  <c r="I1239" i="1"/>
  <c r="G1239" i="1"/>
  <c r="B1239" i="1"/>
  <c r="K1239" i="1" s="1"/>
  <c r="L1238" i="1"/>
  <c r="G1238" i="1"/>
  <c r="B1238" i="1"/>
  <c r="O1237" i="1"/>
  <c r="L1237" i="1"/>
  <c r="K1237" i="1"/>
  <c r="J1237" i="1"/>
  <c r="G1237" i="1"/>
  <c r="B1237" i="1"/>
  <c r="M1237" i="1" s="1"/>
  <c r="Q1236" i="1"/>
  <c r="N1236" i="1"/>
  <c r="J1236" i="1"/>
  <c r="G1236" i="1"/>
  <c r="B1236" i="1"/>
  <c r="Q1235" i="1"/>
  <c r="P1235" i="1"/>
  <c r="O1235" i="1"/>
  <c r="M1235" i="1"/>
  <c r="L1235" i="1"/>
  <c r="K1235" i="1"/>
  <c r="J1235" i="1"/>
  <c r="I1235" i="1"/>
  <c r="G1235" i="1"/>
  <c r="B1235" i="1"/>
  <c r="N1235" i="1" s="1"/>
  <c r="Q1234" i="1"/>
  <c r="L1234" i="1"/>
  <c r="I1234" i="1"/>
  <c r="G1234" i="1"/>
  <c r="B1234" i="1"/>
  <c r="O1234" i="1" s="1"/>
  <c r="K1233" i="1"/>
  <c r="G1233" i="1"/>
  <c r="B1233" i="1"/>
  <c r="J1232" i="1"/>
  <c r="G1232" i="1"/>
  <c r="B1232" i="1"/>
  <c r="Q1231" i="1"/>
  <c r="P1231" i="1"/>
  <c r="N1231" i="1"/>
  <c r="M1231" i="1"/>
  <c r="L1231" i="1"/>
  <c r="I1231" i="1"/>
  <c r="G1231" i="1"/>
  <c r="B1231" i="1"/>
  <c r="O1231" i="1" s="1"/>
  <c r="Q1230" i="1"/>
  <c r="P1230" i="1"/>
  <c r="O1230" i="1"/>
  <c r="M1230" i="1"/>
  <c r="L1230" i="1"/>
  <c r="K1230" i="1"/>
  <c r="G1230" i="1"/>
  <c r="B1230" i="1"/>
  <c r="N1230" i="1" s="1"/>
  <c r="J1229" i="1"/>
  <c r="G1229" i="1"/>
  <c r="B1229" i="1"/>
  <c r="Q1228" i="1"/>
  <c r="P1228" i="1"/>
  <c r="O1228" i="1"/>
  <c r="N1228" i="1"/>
  <c r="M1228" i="1"/>
  <c r="K1228" i="1"/>
  <c r="J1228" i="1"/>
  <c r="I1228" i="1"/>
  <c r="G1228" i="1"/>
  <c r="B1228" i="1"/>
  <c r="L1228" i="1" s="1"/>
  <c r="Q1227" i="1"/>
  <c r="P1227" i="1"/>
  <c r="O1227" i="1"/>
  <c r="N1227" i="1"/>
  <c r="M1227" i="1"/>
  <c r="L1227" i="1"/>
  <c r="J1227" i="1"/>
  <c r="I1227" i="1"/>
  <c r="G1227" i="1"/>
  <c r="B1227" i="1"/>
  <c r="K1227" i="1" s="1"/>
  <c r="M1226" i="1"/>
  <c r="L1226" i="1"/>
  <c r="K1226" i="1"/>
  <c r="I1226" i="1"/>
  <c r="G1226" i="1"/>
  <c r="B1226" i="1"/>
  <c r="P1226" i="1" s="1"/>
  <c r="G1225" i="1"/>
  <c r="B1225" i="1"/>
  <c r="Q1224" i="1"/>
  <c r="N1224" i="1"/>
  <c r="I1224" i="1"/>
  <c r="G1224" i="1"/>
  <c r="B1224" i="1"/>
  <c r="Q1223" i="1"/>
  <c r="P1223" i="1"/>
  <c r="O1223" i="1"/>
  <c r="M1223" i="1"/>
  <c r="L1223" i="1"/>
  <c r="K1223" i="1"/>
  <c r="J1223" i="1"/>
  <c r="I1223" i="1"/>
  <c r="G1223" i="1"/>
  <c r="B1223" i="1"/>
  <c r="N1223" i="1" s="1"/>
  <c r="I1222" i="1"/>
  <c r="G1222" i="1"/>
  <c r="B1222" i="1"/>
  <c r="P1221" i="1"/>
  <c r="O1221" i="1"/>
  <c r="N1221" i="1"/>
  <c r="K1221" i="1"/>
  <c r="I1221" i="1"/>
  <c r="G1221" i="1"/>
  <c r="B1221" i="1"/>
  <c r="Q1220" i="1"/>
  <c r="N1220" i="1"/>
  <c r="M1220" i="1"/>
  <c r="J1220" i="1"/>
  <c r="G1220" i="1"/>
  <c r="B1220" i="1"/>
  <c r="O1220" i="1" s="1"/>
  <c r="G1219" i="1"/>
  <c r="B1219" i="1"/>
  <c r="Q1218" i="1"/>
  <c r="P1218" i="1"/>
  <c r="O1218" i="1"/>
  <c r="M1218" i="1"/>
  <c r="L1218" i="1"/>
  <c r="K1218" i="1"/>
  <c r="G1218" i="1"/>
  <c r="B1218" i="1"/>
  <c r="N1218" i="1" s="1"/>
  <c r="P1217" i="1"/>
  <c r="N1217" i="1"/>
  <c r="L1217" i="1"/>
  <c r="K1217" i="1"/>
  <c r="J1217" i="1"/>
  <c r="G1217" i="1"/>
  <c r="B1217" i="1"/>
  <c r="Q1217" i="1" s="1"/>
  <c r="Q1216" i="1"/>
  <c r="P1216" i="1"/>
  <c r="O1216" i="1"/>
  <c r="N1216" i="1"/>
  <c r="M1216" i="1"/>
  <c r="K1216" i="1"/>
  <c r="J1216" i="1"/>
  <c r="I1216" i="1"/>
  <c r="G1216" i="1"/>
  <c r="B1216" i="1"/>
  <c r="L1216" i="1" s="1"/>
  <c r="Q1215" i="1"/>
  <c r="P1215" i="1"/>
  <c r="O1215" i="1"/>
  <c r="N1215" i="1"/>
  <c r="M1215" i="1"/>
  <c r="L1215" i="1"/>
  <c r="J1215" i="1"/>
  <c r="I1215" i="1"/>
  <c r="G1215" i="1"/>
  <c r="B1215" i="1"/>
  <c r="K1215" i="1" s="1"/>
  <c r="P1214" i="1"/>
  <c r="N1214" i="1"/>
  <c r="M1214" i="1"/>
  <c r="L1214" i="1"/>
  <c r="K1214" i="1"/>
  <c r="I1214" i="1"/>
  <c r="G1214" i="1"/>
  <c r="B1214" i="1"/>
  <c r="O1213" i="1"/>
  <c r="L1213" i="1"/>
  <c r="K1213" i="1"/>
  <c r="J1213" i="1"/>
  <c r="G1213" i="1"/>
  <c r="B1213" i="1"/>
  <c r="M1213" i="1" s="1"/>
  <c r="G1212" i="1"/>
  <c r="B1212" i="1"/>
  <c r="Q1211" i="1"/>
  <c r="P1211" i="1"/>
  <c r="O1211" i="1"/>
  <c r="M1211" i="1"/>
  <c r="L1211" i="1"/>
  <c r="K1211" i="1"/>
  <c r="J1211" i="1"/>
  <c r="I1211" i="1"/>
  <c r="G1211" i="1"/>
  <c r="B1211" i="1"/>
  <c r="N1211" i="1" s="1"/>
  <c r="P1210" i="1"/>
  <c r="O1210" i="1"/>
  <c r="L1210" i="1"/>
  <c r="G1210" i="1"/>
  <c r="B1210" i="1"/>
  <c r="Q1210" i="1" s="1"/>
  <c r="G1209" i="1"/>
  <c r="B1209" i="1"/>
  <c r="Q1208" i="1"/>
  <c r="J1208" i="1"/>
  <c r="G1208" i="1"/>
  <c r="B1208" i="1"/>
  <c r="P1207" i="1"/>
  <c r="M1207" i="1"/>
  <c r="L1207" i="1"/>
  <c r="I1207" i="1"/>
  <c r="G1207" i="1"/>
  <c r="B1207" i="1"/>
  <c r="Q1207" i="1" s="1"/>
  <c r="G1206" i="1"/>
  <c r="B1206" i="1"/>
  <c r="Q1205" i="1"/>
  <c r="P1205" i="1"/>
  <c r="O1205" i="1"/>
  <c r="N1205" i="1"/>
  <c r="L1205" i="1"/>
  <c r="K1205" i="1"/>
  <c r="J1205" i="1"/>
  <c r="G1205" i="1"/>
  <c r="B1205" i="1"/>
  <c r="Q1204" i="1"/>
  <c r="P1204" i="1"/>
  <c r="O1204" i="1"/>
  <c r="N1204" i="1"/>
  <c r="M1204" i="1"/>
  <c r="K1204" i="1"/>
  <c r="J1204" i="1"/>
  <c r="I1204" i="1"/>
  <c r="G1204" i="1"/>
  <c r="B1204" i="1"/>
  <c r="L1204" i="1" s="1"/>
  <c r="Q1203" i="1"/>
  <c r="P1203" i="1"/>
  <c r="O1203" i="1"/>
  <c r="N1203" i="1"/>
  <c r="M1203" i="1"/>
  <c r="L1203" i="1"/>
  <c r="J1203" i="1"/>
  <c r="I1203" i="1"/>
  <c r="G1203" i="1"/>
  <c r="B1203" i="1"/>
  <c r="K1203" i="1" s="1"/>
  <c r="I1202" i="1"/>
  <c r="G1202" i="1"/>
  <c r="B1202" i="1"/>
  <c r="L1201" i="1"/>
  <c r="G1201" i="1"/>
  <c r="B1201" i="1"/>
  <c r="N1200" i="1"/>
  <c r="M1200" i="1"/>
  <c r="L1200" i="1"/>
  <c r="K1200" i="1"/>
  <c r="J1200" i="1"/>
  <c r="I1200" i="1"/>
  <c r="G1200" i="1"/>
  <c r="B1200" i="1"/>
  <c r="Q1200" i="1" s="1"/>
  <c r="Q1199" i="1"/>
  <c r="P1199" i="1"/>
  <c r="O1199" i="1"/>
  <c r="M1199" i="1"/>
  <c r="L1199" i="1"/>
  <c r="K1199" i="1"/>
  <c r="J1199" i="1"/>
  <c r="I1199" i="1"/>
  <c r="G1199" i="1"/>
  <c r="B1199" i="1"/>
  <c r="N1199" i="1" s="1"/>
  <c r="I1198" i="1"/>
  <c r="G1198" i="1"/>
  <c r="B1198" i="1"/>
  <c r="K1197" i="1"/>
  <c r="G1197" i="1"/>
  <c r="B1197" i="1"/>
  <c r="O1196" i="1"/>
  <c r="N1196" i="1"/>
  <c r="M1196" i="1"/>
  <c r="G1196" i="1"/>
  <c r="B1196" i="1"/>
  <c r="Q1196" i="1" s="1"/>
  <c r="I1195" i="1"/>
  <c r="G1195" i="1"/>
  <c r="B1195" i="1"/>
  <c r="M1194" i="1"/>
  <c r="G1194" i="1"/>
  <c r="B1194" i="1"/>
  <c r="P1193" i="1"/>
  <c r="O1193" i="1"/>
  <c r="N1193" i="1"/>
  <c r="L1193" i="1"/>
  <c r="K1193" i="1"/>
  <c r="J1193" i="1"/>
  <c r="G1193" i="1"/>
  <c r="B1193" i="1"/>
  <c r="Q1193" i="1" s="1"/>
  <c r="Q1192" i="1"/>
  <c r="P1192" i="1"/>
  <c r="O1192" i="1"/>
  <c r="N1192" i="1"/>
  <c r="M1192" i="1"/>
  <c r="K1192" i="1"/>
  <c r="J1192" i="1"/>
  <c r="I1192" i="1"/>
  <c r="G1192" i="1"/>
  <c r="B1192" i="1"/>
  <c r="L1192" i="1" s="1"/>
  <c r="Q1191" i="1"/>
  <c r="P1191" i="1"/>
  <c r="O1191" i="1"/>
  <c r="N1191" i="1"/>
  <c r="M1191" i="1"/>
  <c r="L1191" i="1"/>
  <c r="J1191" i="1"/>
  <c r="I1191" i="1"/>
  <c r="G1191" i="1"/>
  <c r="B1191" i="1"/>
  <c r="K1191" i="1" s="1"/>
  <c r="G1190" i="1"/>
  <c r="B1190" i="1"/>
  <c r="O1189" i="1"/>
  <c r="N1189" i="1"/>
  <c r="J1189" i="1"/>
  <c r="G1189" i="1"/>
  <c r="B1189" i="1"/>
  <c r="N1188" i="1"/>
  <c r="L1188" i="1"/>
  <c r="K1188" i="1"/>
  <c r="J1188" i="1"/>
  <c r="I1188" i="1"/>
  <c r="G1188" i="1"/>
  <c r="B1188" i="1"/>
  <c r="Q1188" i="1" s="1"/>
  <c r="Q1187" i="1"/>
  <c r="P1187" i="1"/>
  <c r="O1187" i="1"/>
  <c r="M1187" i="1"/>
  <c r="L1187" i="1"/>
  <c r="K1187" i="1"/>
  <c r="J1187" i="1"/>
  <c r="I1187" i="1"/>
  <c r="G1187" i="1"/>
  <c r="B1187" i="1"/>
  <c r="N1187" i="1" s="1"/>
  <c r="G1186" i="1"/>
  <c r="B1186" i="1"/>
  <c r="P1185" i="1"/>
  <c r="O1185" i="1"/>
  <c r="I1185" i="1"/>
  <c r="G1185" i="1"/>
  <c r="B1185" i="1"/>
  <c r="O1184" i="1"/>
  <c r="M1184" i="1"/>
  <c r="J1184" i="1"/>
  <c r="I1184" i="1"/>
  <c r="G1184" i="1"/>
  <c r="B1184" i="1"/>
  <c r="Q1184" i="1" s="1"/>
  <c r="G1183" i="1"/>
  <c r="B1183" i="1"/>
  <c r="Q1182" i="1"/>
  <c r="P1182" i="1"/>
  <c r="K1182" i="1"/>
  <c r="G1182" i="1"/>
  <c r="B1182" i="1"/>
  <c r="P1181" i="1"/>
  <c r="N1181" i="1"/>
  <c r="L1181" i="1"/>
  <c r="K1181" i="1"/>
  <c r="J1181" i="1"/>
  <c r="G1181" i="1"/>
  <c r="B1181" i="1"/>
  <c r="Q1181" i="1" s="1"/>
  <c r="Q1180" i="1"/>
  <c r="P1180" i="1"/>
  <c r="O1180" i="1"/>
  <c r="N1180" i="1"/>
  <c r="M1180" i="1"/>
  <c r="K1180" i="1"/>
  <c r="J1180" i="1"/>
  <c r="I1180" i="1"/>
  <c r="G1180" i="1"/>
  <c r="B1180" i="1"/>
  <c r="L1180" i="1" s="1"/>
  <c r="Q1179" i="1"/>
  <c r="P1179" i="1"/>
  <c r="O1179" i="1"/>
  <c r="N1179" i="1"/>
  <c r="M1179" i="1"/>
  <c r="L1179" i="1"/>
  <c r="J1179" i="1"/>
  <c r="I1179" i="1"/>
  <c r="G1179" i="1"/>
  <c r="B1179" i="1"/>
  <c r="K1179" i="1" s="1"/>
  <c r="P1178" i="1"/>
  <c r="L1178" i="1"/>
  <c r="G1178" i="1"/>
  <c r="B1178" i="1"/>
  <c r="O1177" i="1"/>
  <c r="N1177" i="1"/>
  <c r="M1177" i="1"/>
  <c r="L1177" i="1"/>
  <c r="K1177" i="1"/>
  <c r="J1177" i="1"/>
  <c r="G1177" i="1"/>
  <c r="B1177" i="1"/>
  <c r="Q1177" i="1" s="1"/>
  <c r="Q1176" i="1"/>
  <c r="N1176" i="1"/>
  <c r="L1176" i="1"/>
  <c r="K1176" i="1"/>
  <c r="J1176" i="1"/>
  <c r="I1176" i="1"/>
  <c r="G1176" i="1"/>
  <c r="B1176" i="1"/>
  <c r="O1176" i="1" s="1"/>
  <c r="Q1175" i="1"/>
  <c r="P1175" i="1"/>
  <c r="O1175" i="1"/>
  <c r="M1175" i="1"/>
  <c r="L1175" i="1"/>
  <c r="K1175" i="1"/>
  <c r="J1175" i="1"/>
  <c r="I1175" i="1"/>
  <c r="G1175" i="1"/>
  <c r="B1175" i="1"/>
  <c r="N1175" i="1" s="1"/>
  <c r="G1174" i="1"/>
  <c r="B1174" i="1"/>
  <c r="P1173" i="1"/>
  <c r="G1173" i="1"/>
  <c r="B1173" i="1"/>
  <c r="O1172" i="1"/>
  <c r="N1172" i="1"/>
  <c r="M1172" i="1"/>
  <c r="L1172" i="1"/>
  <c r="J1172" i="1"/>
  <c r="I1172" i="1"/>
  <c r="G1172" i="1"/>
  <c r="B1172" i="1"/>
  <c r="Q1172" i="1" s="1"/>
  <c r="Q1171" i="1"/>
  <c r="N1171" i="1"/>
  <c r="L1171" i="1"/>
  <c r="K1171" i="1"/>
  <c r="I1171" i="1"/>
  <c r="G1171" i="1"/>
  <c r="B1171" i="1"/>
  <c r="P1171" i="1" s="1"/>
  <c r="G1170" i="1"/>
  <c r="B1170" i="1"/>
  <c r="Q1169" i="1"/>
  <c r="P1169" i="1"/>
  <c r="O1169" i="1"/>
  <c r="N1169" i="1"/>
  <c r="L1169" i="1"/>
  <c r="K1169" i="1"/>
  <c r="J1169" i="1"/>
  <c r="G1169" i="1"/>
  <c r="B1169" i="1"/>
  <c r="M1169" i="1" s="1"/>
  <c r="Q1168" i="1"/>
  <c r="P1168" i="1"/>
  <c r="O1168" i="1"/>
  <c r="N1168" i="1"/>
  <c r="M1168" i="1"/>
  <c r="K1168" i="1"/>
  <c r="J1168" i="1"/>
  <c r="I1168" i="1"/>
  <c r="G1168" i="1"/>
  <c r="B1168" i="1"/>
  <c r="L1168" i="1" s="1"/>
  <c r="Q1167" i="1"/>
  <c r="O1167" i="1"/>
  <c r="N1167" i="1"/>
  <c r="M1167" i="1"/>
  <c r="L1167" i="1"/>
  <c r="J1167" i="1"/>
  <c r="I1167" i="1"/>
  <c r="G1167" i="1"/>
  <c r="B1167" i="1"/>
  <c r="K1167" i="1" s="1"/>
  <c r="P1166" i="1"/>
  <c r="N1166" i="1"/>
  <c r="L1166" i="1"/>
  <c r="K1166" i="1"/>
  <c r="I1166" i="1"/>
  <c r="G1166" i="1"/>
  <c r="B1166" i="1"/>
  <c r="O1166" i="1" s="1"/>
  <c r="G1165" i="1"/>
  <c r="B1165" i="1"/>
  <c r="Q1164" i="1"/>
  <c r="P1164" i="1"/>
  <c r="N1164" i="1"/>
  <c r="M1164" i="1"/>
  <c r="L1164" i="1"/>
  <c r="K1164" i="1"/>
  <c r="J1164" i="1"/>
  <c r="G1164" i="1"/>
  <c r="B1164" i="1"/>
  <c r="O1164" i="1" s="1"/>
  <c r="Q1163" i="1"/>
  <c r="P1163" i="1"/>
  <c r="O1163" i="1"/>
  <c r="M1163" i="1"/>
  <c r="L1163" i="1"/>
  <c r="K1163" i="1"/>
  <c r="J1163" i="1"/>
  <c r="I1163" i="1"/>
  <c r="G1163" i="1"/>
  <c r="B1163" i="1"/>
  <c r="N1163" i="1" s="1"/>
  <c r="Q1162" i="1"/>
  <c r="O1162" i="1"/>
  <c r="N1162" i="1"/>
  <c r="L1162" i="1"/>
  <c r="K1162" i="1"/>
  <c r="J1162" i="1"/>
  <c r="I1162" i="1"/>
  <c r="G1162" i="1"/>
  <c r="B1162" i="1"/>
  <c r="M1162" i="1" s="1"/>
  <c r="N1161" i="1"/>
  <c r="K1161" i="1"/>
  <c r="J1161" i="1"/>
  <c r="I1161" i="1"/>
  <c r="G1161" i="1"/>
  <c r="B1161" i="1"/>
  <c r="P1161" i="1" s="1"/>
  <c r="G1160" i="1"/>
  <c r="B1160" i="1"/>
  <c r="Q1159" i="1"/>
  <c r="P1159" i="1"/>
  <c r="O1159" i="1"/>
  <c r="N1159" i="1"/>
  <c r="M1159" i="1"/>
  <c r="L1159" i="1"/>
  <c r="K1159" i="1"/>
  <c r="G1159" i="1"/>
  <c r="B1159" i="1"/>
  <c r="J1159" i="1" s="1"/>
  <c r="Q1158" i="1"/>
  <c r="P1158" i="1"/>
  <c r="O1158" i="1"/>
  <c r="N1158" i="1"/>
  <c r="M1158" i="1"/>
  <c r="L1158" i="1"/>
  <c r="K1158" i="1"/>
  <c r="J1158" i="1"/>
  <c r="G1158" i="1"/>
  <c r="B1158" i="1"/>
  <c r="I1158" i="1" s="1"/>
  <c r="Q1157" i="1"/>
  <c r="O1157" i="1"/>
  <c r="N1157" i="1"/>
  <c r="M1157" i="1"/>
  <c r="I1157" i="1"/>
  <c r="G1157" i="1"/>
  <c r="B1157" i="1"/>
  <c r="L1157" i="1" s="1"/>
  <c r="P1156" i="1"/>
  <c r="N1156" i="1"/>
  <c r="M1156" i="1"/>
  <c r="L1156" i="1"/>
  <c r="J1156" i="1"/>
  <c r="G1156" i="1"/>
  <c r="B1156" i="1"/>
  <c r="K1156" i="1" s="1"/>
  <c r="M1155" i="1"/>
  <c r="L1155" i="1"/>
  <c r="K1155" i="1"/>
  <c r="G1155" i="1"/>
  <c r="B1155" i="1"/>
  <c r="J1155" i="1" s="1"/>
  <c r="Q1154" i="1"/>
  <c r="P1154" i="1"/>
  <c r="N1154" i="1"/>
  <c r="L1154" i="1"/>
  <c r="K1154" i="1"/>
  <c r="J1154" i="1"/>
  <c r="G1154" i="1"/>
  <c r="B1154" i="1"/>
  <c r="I1154" i="1" s="1"/>
  <c r="Q1153" i="1"/>
  <c r="M1153" i="1"/>
  <c r="K1153" i="1"/>
  <c r="J1153" i="1"/>
  <c r="I1153" i="1"/>
  <c r="G1153" i="1"/>
  <c r="B1153" i="1"/>
  <c r="P1153" i="1" s="1"/>
  <c r="P1152" i="1"/>
  <c r="N1152" i="1"/>
  <c r="L1152" i="1"/>
  <c r="J1152" i="1"/>
  <c r="I1152" i="1"/>
  <c r="G1152" i="1"/>
  <c r="B1152" i="1"/>
  <c r="Q1152" i="1" s="1"/>
  <c r="I1151" i="1"/>
  <c r="G1151" i="1"/>
  <c r="B1151" i="1"/>
  <c r="Q1151" i="1" s="1"/>
  <c r="G1150" i="1"/>
  <c r="B1150" i="1"/>
  <c r="G1149" i="1"/>
  <c r="B1149" i="1"/>
  <c r="Q1148" i="1"/>
  <c r="P1148" i="1"/>
  <c r="O1148" i="1"/>
  <c r="N1148" i="1"/>
  <c r="M1148" i="1"/>
  <c r="L1148" i="1"/>
  <c r="K1148" i="1"/>
  <c r="J1148" i="1"/>
  <c r="G1148" i="1"/>
  <c r="B1148" i="1"/>
  <c r="I1148" i="1" s="1"/>
  <c r="Q1147" i="1"/>
  <c r="P1147" i="1"/>
  <c r="O1147" i="1"/>
  <c r="G1147" i="1"/>
  <c r="B1147" i="1"/>
  <c r="N1147" i="1" s="1"/>
  <c r="Q1146" i="1"/>
  <c r="P1146" i="1"/>
  <c r="O1146" i="1"/>
  <c r="N1146" i="1"/>
  <c r="M1146" i="1"/>
  <c r="L1146" i="1"/>
  <c r="K1146" i="1"/>
  <c r="J1146" i="1"/>
  <c r="I1146" i="1"/>
  <c r="G1146" i="1"/>
  <c r="B1146" i="1"/>
  <c r="O1145" i="1"/>
  <c r="N1145" i="1"/>
  <c r="M1145" i="1"/>
  <c r="G1145" i="1"/>
  <c r="B1145" i="1"/>
  <c r="L1145" i="1" s="1"/>
  <c r="P1144" i="1"/>
  <c r="N1144" i="1"/>
  <c r="M1144" i="1"/>
  <c r="L1144" i="1"/>
  <c r="J1144" i="1"/>
  <c r="G1144" i="1"/>
  <c r="B1144" i="1"/>
  <c r="K1144" i="1" s="1"/>
  <c r="M1143" i="1"/>
  <c r="L1143" i="1"/>
  <c r="K1143" i="1"/>
  <c r="G1143" i="1"/>
  <c r="B1143" i="1"/>
  <c r="J1143" i="1" s="1"/>
  <c r="Q1142" i="1"/>
  <c r="P1142" i="1"/>
  <c r="N1142" i="1"/>
  <c r="L1142" i="1"/>
  <c r="K1142" i="1"/>
  <c r="J1142" i="1"/>
  <c r="I1142" i="1"/>
  <c r="G1142" i="1"/>
  <c r="B1142" i="1"/>
  <c r="O1142" i="1" s="1"/>
  <c r="Q1141" i="1"/>
  <c r="O1141" i="1"/>
  <c r="M1141" i="1"/>
  <c r="K1141" i="1"/>
  <c r="J1141" i="1"/>
  <c r="I1141" i="1"/>
  <c r="G1141" i="1"/>
  <c r="B1141" i="1"/>
  <c r="P1141" i="1" s="1"/>
  <c r="P1140" i="1"/>
  <c r="N1140" i="1"/>
  <c r="L1140" i="1"/>
  <c r="J1140" i="1"/>
  <c r="I1140" i="1"/>
  <c r="G1140" i="1"/>
  <c r="B1140" i="1"/>
  <c r="Q1140" i="1" s="1"/>
  <c r="I1139" i="1"/>
  <c r="G1139" i="1"/>
  <c r="B1139" i="1"/>
  <c r="Q1139" i="1" s="1"/>
  <c r="G1138" i="1"/>
  <c r="B1138" i="1"/>
  <c r="G1137" i="1"/>
  <c r="B1137" i="1"/>
  <c r="Q1136" i="1"/>
  <c r="P1136" i="1"/>
  <c r="O1136" i="1"/>
  <c r="N1136" i="1"/>
  <c r="M1136" i="1"/>
  <c r="L1136" i="1"/>
  <c r="K1136" i="1"/>
  <c r="J1136" i="1"/>
  <c r="G1136" i="1"/>
  <c r="B1136" i="1"/>
  <c r="I1136" i="1" s="1"/>
  <c r="Q1135" i="1"/>
  <c r="P1135" i="1"/>
  <c r="O1135" i="1"/>
  <c r="G1135" i="1"/>
  <c r="B1135" i="1"/>
  <c r="N1135" i="1" s="1"/>
  <c r="P1134" i="1"/>
  <c r="O1134" i="1"/>
  <c r="N1134" i="1"/>
  <c r="M1134" i="1"/>
  <c r="L1134" i="1"/>
  <c r="K1134" i="1"/>
  <c r="J1134" i="1"/>
  <c r="I1134" i="1"/>
  <c r="G1134" i="1"/>
  <c r="B1134" i="1"/>
  <c r="Q1134" i="1" s="1"/>
  <c r="O1133" i="1"/>
  <c r="N1133" i="1"/>
  <c r="M1133" i="1"/>
  <c r="G1133" i="1"/>
  <c r="B1133" i="1"/>
  <c r="L1133" i="1" s="1"/>
  <c r="P1132" i="1"/>
  <c r="N1132" i="1"/>
  <c r="M1132" i="1"/>
  <c r="L1132" i="1"/>
  <c r="J1132" i="1"/>
  <c r="G1132" i="1"/>
  <c r="B1132" i="1"/>
  <c r="K1132" i="1" s="1"/>
  <c r="M1131" i="1"/>
  <c r="L1131" i="1"/>
  <c r="K1131" i="1"/>
  <c r="G1131" i="1"/>
  <c r="B1131" i="1"/>
  <c r="J1131" i="1" s="1"/>
  <c r="Q1130" i="1"/>
  <c r="P1130" i="1"/>
  <c r="N1130" i="1"/>
  <c r="L1130" i="1"/>
  <c r="K1130" i="1"/>
  <c r="J1130" i="1"/>
  <c r="I1130" i="1"/>
  <c r="G1130" i="1"/>
  <c r="B1130" i="1"/>
  <c r="O1130" i="1" s="1"/>
  <c r="Q1129" i="1"/>
  <c r="O1129" i="1"/>
  <c r="M1129" i="1"/>
  <c r="K1129" i="1"/>
  <c r="J1129" i="1"/>
  <c r="I1129" i="1"/>
  <c r="G1129" i="1"/>
  <c r="B1129" i="1"/>
  <c r="P1129" i="1" s="1"/>
  <c r="P1128" i="1"/>
  <c r="N1128" i="1"/>
  <c r="L1128" i="1"/>
  <c r="J1128" i="1"/>
  <c r="I1128" i="1"/>
  <c r="G1128" i="1"/>
  <c r="B1128" i="1"/>
  <c r="Q1128" i="1" s="1"/>
  <c r="I1127" i="1"/>
  <c r="G1127" i="1"/>
  <c r="B1127" i="1"/>
  <c r="Q1127" i="1" s="1"/>
  <c r="G1126" i="1"/>
  <c r="B1126" i="1"/>
  <c r="G1125" i="1"/>
  <c r="B1125" i="1"/>
  <c r="Q1124" i="1"/>
  <c r="P1124" i="1"/>
  <c r="O1124" i="1"/>
  <c r="N1124" i="1"/>
  <c r="M1124" i="1"/>
  <c r="L1124" i="1"/>
  <c r="K1124" i="1"/>
  <c r="J1124" i="1"/>
  <c r="G1124" i="1"/>
  <c r="B1124" i="1"/>
  <c r="I1124" i="1" s="1"/>
  <c r="Q1123" i="1"/>
  <c r="P1123" i="1"/>
  <c r="O1123" i="1"/>
  <c r="G1123" i="1"/>
  <c r="B1123" i="1"/>
  <c r="N1123" i="1" s="1"/>
  <c r="P1122" i="1"/>
  <c r="O1122" i="1"/>
  <c r="N1122" i="1"/>
  <c r="M1122" i="1"/>
  <c r="L1122" i="1"/>
  <c r="K1122" i="1"/>
  <c r="J1122" i="1"/>
  <c r="I1122" i="1"/>
  <c r="G1122" i="1"/>
  <c r="B1122" i="1"/>
  <c r="Q1122" i="1" s="1"/>
  <c r="O1121" i="1"/>
  <c r="N1121" i="1"/>
  <c r="M1121" i="1"/>
  <c r="G1121" i="1"/>
  <c r="B1121" i="1"/>
  <c r="L1121" i="1" s="1"/>
  <c r="P1120" i="1"/>
  <c r="N1120" i="1"/>
  <c r="M1120" i="1"/>
  <c r="L1120" i="1"/>
  <c r="J1120" i="1"/>
  <c r="G1120" i="1"/>
  <c r="B1120" i="1"/>
  <c r="K1120" i="1" s="1"/>
  <c r="M1119" i="1"/>
  <c r="L1119" i="1"/>
  <c r="K1119" i="1"/>
  <c r="G1119" i="1"/>
  <c r="B1119" i="1"/>
  <c r="J1119" i="1" s="1"/>
  <c r="Q1118" i="1"/>
  <c r="P1118" i="1"/>
  <c r="N1118" i="1"/>
  <c r="L1118" i="1"/>
  <c r="K1118" i="1"/>
  <c r="J1118" i="1"/>
  <c r="I1118" i="1"/>
  <c r="G1118" i="1"/>
  <c r="B1118" i="1"/>
  <c r="O1118" i="1" s="1"/>
  <c r="O1117" i="1"/>
  <c r="M1117" i="1"/>
  <c r="K1117" i="1"/>
  <c r="J1117" i="1"/>
  <c r="I1117" i="1"/>
  <c r="G1117" i="1"/>
  <c r="B1117" i="1"/>
  <c r="Q1117" i="1" s="1"/>
  <c r="P1116" i="1"/>
  <c r="O1116" i="1"/>
  <c r="N1116" i="1"/>
  <c r="L1116" i="1"/>
  <c r="J1116" i="1"/>
  <c r="I1116" i="1"/>
  <c r="G1116" i="1"/>
  <c r="B1116" i="1"/>
  <c r="Q1116" i="1" s="1"/>
  <c r="I1115" i="1"/>
  <c r="G1115" i="1"/>
  <c r="B1115" i="1"/>
  <c r="Q1115" i="1" s="1"/>
  <c r="G1114" i="1"/>
  <c r="B1114" i="1"/>
  <c r="G1113" i="1"/>
  <c r="B1113" i="1"/>
  <c r="Q1112" i="1"/>
  <c r="P1112" i="1"/>
  <c r="O1112" i="1"/>
  <c r="N1112" i="1"/>
  <c r="M1112" i="1"/>
  <c r="L1112" i="1"/>
  <c r="K1112" i="1"/>
  <c r="J1112" i="1"/>
  <c r="G1112" i="1"/>
  <c r="B1112" i="1"/>
  <c r="I1112" i="1" s="1"/>
  <c r="Q1111" i="1"/>
  <c r="P1111" i="1"/>
  <c r="O1111" i="1"/>
  <c r="G1111" i="1"/>
  <c r="B1111" i="1"/>
  <c r="N1111" i="1" s="1"/>
  <c r="P1110" i="1"/>
  <c r="O1110" i="1"/>
  <c r="N1110" i="1"/>
  <c r="M1110" i="1"/>
  <c r="L1110" i="1"/>
  <c r="K1110" i="1"/>
  <c r="J1110" i="1"/>
  <c r="I1110" i="1"/>
  <c r="G1110" i="1"/>
  <c r="B1110" i="1"/>
  <c r="Q1110" i="1" s="1"/>
  <c r="O1109" i="1"/>
  <c r="N1109" i="1"/>
  <c r="M1109" i="1"/>
  <c r="G1109" i="1"/>
  <c r="B1109" i="1"/>
  <c r="L1109" i="1" s="1"/>
  <c r="P1108" i="1"/>
  <c r="N1108" i="1"/>
  <c r="M1108" i="1"/>
  <c r="L1108" i="1"/>
  <c r="G1108" i="1"/>
  <c r="B1108" i="1"/>
  <c r="K1108" i="1" s="1"/>
  <c r="Q1107" i="1"/>
  <c r="O1107" i="1"/>
  <c r="M1107" i="1"/>
  <c r="L1107" i="1"/>
  <c r="K1107" i="1"/>
  <c r="G1107" i="1"/>
  <c r="B1107" i="1"/>
  <c r="J1107" i="1" s="1"/>
  <c r="Q1106" i="1"/>
  <c r="P1106" i="1"/>
  <c r="N1106" i="1"/>
  <c r="L1106" i="1"/>
  <c r="K1106" i="1"/>
  <c r="J1106" i="1"/>
  <c r="I1106" i="1"/>
  <c r="G1106" i="1"/>
  <c r="B1106" i="1"/>
  <c r="O1106" i="1" s="1"/>
  <c r="Q1105" i="1"/>
  <c r="P1105" i="1"/>
  <c r="O1105" i="1"/>
  <c r="M1105" i="1"/>
  <c r="K1105" i="1"/>
  <c r="J1105" i="1"/>
  <c r="I1105" i="1"/>
  <c r="G1105" i="1"/>
  <c r="B1105" i="1"/>
  <c r="N1105" i="1" s="1"/>
  <c r="P1104" i="1"/>
  <c r="O1104" i="1"/>
  <c r="N1104" i="1"/>
  <c r="L1104" i="1"/>
  <c r="J1104" i="1"/>
  <c r="I1104" i="1"/>
  <c r="G1104" i="1"/>
  <c r="B1104" i="1"/>
  <c r="Q1104" i="1" s="1"/>
  <c r="I1103" i="1"/>
  <c r="G1103" i="1"/>
  <c r="B1103" i="1"/>
  <c r="Q1103" i="1" s="1"/>
  <c r="G1102" i="1"/>
  <c r="B1102" i="1"/>
  <c r="G1101" i="1"/>
  <c r="B1101" i="1"/>
  <c r="Q1100" i="1"/>
  <c r="P1100" i="1"/>
  <c r="O1100" i="1"/>
  <c r="N1100" i="1"/>
  <c r="M1100" i="1"/>
  <c r="L1100" i="1"/>
  <c r="K1100" i="1"/>
  <c r="J1100" i="1"/>
  <c r="G1100" i="1"/>
  <c r="B1100" i="1"/>
  <c r="I1100" i="1" s="1"/>
  <c r="Q1099" i="1"/>
  <c r="P1099" i="1"/>
  <c r="O1099" i="1"/>
  <c r="G1099" i="1"/>
  <c r="B1099" i="1"/>
  <c r="N1099" i="1" s="1"/>
  <c r="P1098" i="1"/>
  <c r="O1098" i="1"/>
  <c r="N1098" i="1"/>
  <c r="M1098" i="1"/>
  <c r="L1098" i="1"/>
  <c r="K1098" i="1"/>
  <c r="J1098" i="1"/>
  <c r="I1098" i="1"/>
  <c r="G1098" i="1"/>
  <c r="B1098" i="1"/>
  <c r="Q1098" i="1" s="1"/>
  <c r="O1097" i="1"/>
  <c r="N1097" i="1"/>
  <c r="M1097" i="1"/>
  <c r="G1097" i="1"/>
  <c r="B1097" i="1"/>
  <c r="L1097" i="1" s="1"/>
  <c r="N1096" i="1"/>
  <c r="M1096" i="1"/>
  <c r="L1096" i="1"/>
  <c r="G1096" i="1"/>
  <c r="B1096" i="1"/>
  <c r="K1096" i="1" s="1"/>
  <c r="Q1095" i="1"/>
  <c r="O1095" i="1"/>
  <c r="M1095" i="1"/>
  <c r="L1095" i="1"/>
  <c r="K1095" i="1"/>
  <c r="G1095" i="1"/>
  <c r="B1095" i="1"/>
  <c r="J1095" i="1" s="1"/>
  <c r="Q1094" i="1"/>
  <c r="P1094" i="1"/>
  <c r="N1094" i="1"/>
  <c r="L1094" i="1"/>
  <c r="K1094" i="1"/>
  <c r="J1094" i="1"/>
  <c r="I1094" i="1"/>
  <c r="G1094" i="1"/>
  <c r="B1094" i="1"/>
  <c r="O1094" i="1" s="1"/>
  <c r="Q1093" i="1"/>
  <c r="P1093" i="1"/>
  <c r="O1093" i="1"/>
  <c r="M1093" i="1"/>
  <c r="K1093" i="1"/>
  <c r="J1093" i="1"/>
  <c r="I1093" i="1"/>
  <c r="G1093" i="1"/>
  <c r="B1093" i="1"/>
  <c r="N1093" i="1" s="1"/>
  <c r="P1092" i="1"/>
  <c r="O1092" i="1"/>
  <c r="N1092" i="1"/>
  <c r="L1092" i="1"/>
  <c r="J1092" i="1"/>
  <c r="I1092" i="1"/>
  <c r="G1092" i="1"/>
  <c r="B1092" i="1"/>
  <c r="Q1092" i="1" s="1"/>
  <c r="I1091" i="1"/>
  <c r="G1091" i="1"/>
  <c r="B1091" i="1"/>
  <c r="Q1091" i="1" s="1"/>
  <c r="G1090" i="1"/>
  <c r="B1090" i="1"/>
  <c r="G1089" i="1"/>
  <c r="B1089" i="1"/>
  <c r="Q1088" i="1"/>
  <c r="P1088" i="1"/>
  <c r="O1088" i="1"/>
  <c r="N1088" i="1"/>
  <c r="M1088" i="1"/>
  <c r="L1088" i="1"/>
  <c r="K1088" i="1"/>
  <c r="J1088" i="1"/>
  <c r="G1088" i="1"/>
  <c r="B1088" i="1"/>
  <c r="I1088" i="1" s="1"/>
  <c r="Q1087" i="1"/>
  <c r="P1087" i="1"/>
  <c r="O1087" i="1"/>
  <c r="I1087" i="1"/>
  <c r="G1087" i="1"/>
  <c r="B1087" i="1"/>
  <c r="N1087" i="1" s="1"/>
  <c r="P1086" i="1"/>
  <c r="O1086" i="1"/>
  <c r="N1086" i="1"/>
  <c r="M1086" i="1"/>
  <c r="L1086" i="1"/>
  <c r="K1086" i="1"/>
  <c r="J1086" i="1"/>
  <c r="I1086" i="1"/>
  <c r="G1086" i="1"/>
  <c r="B1086" i="1"/>
  <c r="Q1086" i="1" s="1"/>
  <c r="O1085" i="1"/>
  <c r="N1085" i="1"/>
  <c r="M1085" i="1"/>
  <c r="G1085" i="1"/>
  <c r="B1085" i="1"/>
  <c r="L1085" i="1" s="1"/>
  <c r="N1084" i="1"/>
  <c r="M1084" i="1"/>
  <c r="L1084" i="1"/>
  <c r="G1084" i="1"/>
  <c r="B1084" i="1"/>
  <c r="K1084" i="1" s="1"/>
  <c r="Q1083" i="1"/>
  <c r="O1083" i="1"/>
  <c r="M1083" i="1"/>
  <c r="L1083" i="1"/>
  <c r="K1083" i="1"/>
  <c r="G1083" i="1"/>
  <c r="B1083" i="1"/>
  <c r="J1083" i="1" s="1"/>
  <c r="Q1082" i="1"/>
  <c r="P1082" i="1"/>
  <c r="N1082" i="1"/>
  <c r="L1082" i="1"/>
  <c r="K1082" i="1"/>
  <c r="J1082" i="1"/>
  <c r="I1082" i="1"/>
  <c r="G1082" i="1"/>
  <c r="B1082" i="1"/>
  <c r="O1082" i="1" s="1"/>
  <c r="Q1081" i="1"/>
  <c r="P1081" i="1"/>
  <c r="O1081" i="1"/>
  <c r="M1081" i="1"/>
  <c r="K1081" i="1"/>
  <c r="J1081" i="1"/>
  <c r="I1081" i="1"/>
  <c r="G1081" i="1"/>
  <c r="B1081" i="1"/>
  <c r="N1081" i="1" s="1"/>
  <c r="P1080" i="1"/>
  <c r="O1080" i="1"/>
  <c r="N1080" i="1"/>
  <c r="L1080" i="1"/>
  <c r="J1080" i="1"/>
  <c r="I1080" i="1"/>
  <c r="G1080" i="1"/>
  <c r="B1080" i="1"/>
  <c r="Q1080" i="1" s="1"/>
  <c r="G1079" i="1"/>
  <c r="B1079" i="1"/>
  <c r="G1078" i="1"/>
  <c r="B1078" i="1"/>
  <c r="G1077" i="1"/>
  <c r="B1077" i="1"/>
  <c r="Q1076" i="1"/>
  <c r="P1076" i="1"/>
  <c r="O1076" i="1"/>
  <c r="N1076" i="1"/>
  <c r="M1076" i="1"/>
  <c r="L1076" i="1"/>
  <c r="K1076" i="1"/>
  <c r="J1076" i="1"/>
  <c r="G1076" i="1"/>
  <c r="B1076" i="1"/>
  <c r="I1076" i="1" s="1"/>
  <c r="Q1075" i="1"/>
  <c r="P1075" i="1"/>
  <c r="O1075" i="1"/>
  <c r="J1075" i="1"/>
  <c r="I1075" i="1"/>
  <c r="G1075" i="1"/>
  <c r="B1075" i="1"/>
  <c r="N1075" i="1" s="1"/>
  <c r="P1074" i="1"/>
  <c r="O1074" i="1"/>
  <c r="N1074" i="1"/>
  <c r="M1074" i="1"/>
  <c r="L1074" i="1"/>
  <c r="K1074" i="1"/>
  <c r="J1074" i="1"/>
  <c r="I1074" i="1"/>
  <c r="G1074" i="1"/>
  <c r="B1074" i="1"/>
  <c r="Q1074" i="1" s="1"/>
  <c r="O1073" i="1"/>
  <c r="N1073" i="1"/>
  <c r="M1073" i="1"/>
  <c r="G1073" i="1"/>
  <c r="B1073" i="1"/>
  <c r="L1073" i="1" s="1"/>
  <c r="N1072" i="1"/>
  <c r="M1072" i="1"/>
  <c r="L1072" i="1"/>
  <c r="G1072" i="1"/>
  <c r="B1072" i="1"/>
  <c r="K1072" i="1" s="1"/>
  <c r="Q1071" i="1"/>
  <c r="O1071" i="1"/>
  <c r="M1071" i="1"/>
  <c r="L1071" i="1"/>
  <c r="K1071" i="1"/>
  <c r="G1071" i="1"/>
  <c r="B1071" i="1"/>
  <c r="J1071" i="1" s="1"/>
  <c r="Q1070" i="1"/>
  <c r="P1070" i="1"/>
  <c r="N1070" i="1"/>
  <c r="L1070" i="1"/>
  <c r="K1070" i="1"/>
  <c r="J1070" i="1"/>
  <c r="I1070" i="1"/>
  <c r="G1070" i="1"/>
  <c r="B1070" i="1"/>
  <c r="O1070" i="1" s="1"/>
  <c r="Q1069" i="1"/>
  <c r="P1069" i="1"/>
  <c r="O1069" i="1"/>
  <c r="M1069" i="1"/>
  <c r="K1069" i="1"/>
  <c r="J1069" i="1"/>
  <c r="I1069" i="1"/>
  <c r="G1069" i="1"/>
  <c r="B1069" i="1"/>
  <c r="N1069" i="1" s="1"/>
  <c r="P1068" i="1"/>
  <c r="O1068" i="1"/>
  <c r="N1068" i="1"/>
  <c r="L1068" i="1"/>
  <c r="J1068" i="1"/>
  <c r="I1068" i="1"/>
  <c r="G1068" i="1"/>
  <c r="B1068" i="1"/>
  <c r="Q1068" i="1" s="1"/>
  <c r="G1067" i="1"/>
  <c r="B1067" i="1"/>
  <c r="G1066" i="1"/>
  <c r="B1066" i="1"/>
  <c r="G1065" i="1"/>
  <c r="B1065" i="1"/>
  <c r="Q1065" i="1" s="1"/>
  <c r="Q1064" i="1"/>
  <c r="P1064" i="1"/>
  <c r="O1064" i="1"/>
  <c r="N1064" i="1"/>
  <c r="M1064" i="1"/>
  <c r="L1064" i="1"/>
  <c r="K1064" i="1"/>
  <c r="J1064" i="1"/>
  <c r="G1064" i="1"/>
  <c r="B1064" i="1"/>
  <c r="I1064" i="1" s="1"/>
  <c r="Q1063" i="1"/>
  <c r="P1063" i="1"/>
  <c r="O1063" i="1"/>
  <c r="J1063" i="1"/>
  <c r="I1063" i="1"/>
  <c r="G1063" i="1"/>
  <c r="B1063" i="1"/>
  <c r="N1063" i="1" s="1"/>
  <c r="P1062" i="1"/>
  <c r="O1062" i="1"/>
  <c r="N1062" i="1"/>
  <c r="M1062" i="1"/>
  <c r="L1062" i="1"/>
  <c r="K1062" i="1"/>
  <c r="J1062" i="1"/>
  <c r="I1062" i="1"/>
  <c r="G1062" i="1"/>
  <c r="B1062" i="1"/>
  <c r="Q1062" i="1" s="1"/>
  <c r="O1061" i="1"/>
  <c r="N1061" i="1"/>
  <c r="M1061" i="1"/>
  <c r="G1061" i="1"/>
  <c r="B1061" i="1"/>
  <c r="L1061" i="1" s="1"/>
  <c r="N1060" i="1"/>
  <c r="M1060" i="1"/>
  <c r="L1060" i="1"/>
  <c r="G1060" i="1"/>
  <c r="B1060" i="1"/>
  <c r="K1060" i="1" s="1"/>
  <c r="Q1059" i="1"/>
  <c r="O1059" i="1"/>
  <c r="M1059" i="1"/>
  <c r="L1059" i="1"/>
  <c r="K1059" i="1"/>
  <c r="G1059" i="1"/>
  <c r="B1059" i="1"/>
  <c r="J1059" i="1" s="1"/>
  <c r="Q1058" i="1"/>
  <c r="P1058" i="1"/>
  <c r="N1058" i="1"/>
  <c r="L1058" i="1"/>
  <c r="K1058" i="1"/>
  <c r="J1058" i="1"/>
  <c r="I1058" i="1"/>
  <c r="G1058" i="1"/>
  <c r="B1058" i="1"/>
  <c r="O1058" i="1" s="1"/>
  <c r="Q1057" i="1"/>
  <c r="P1057" i="1"/>
  <c r="O1057" i="1"/>
  <c r="M1057" i="1"/>
  <c r="K1057" i="1"/>
  <c r="J1057" i="1"/>
  <c r="I1057" i="1"/>
  <c r="G1057" i="1"/>
  <c r="B1057" i="1"/>
  <c r="N1057" i="1" s="1"/>
  <c r="P1056" i="1"/>
  <c r="O1056" i="1"/>
  <c r="N1056" i="1"/>
  <c r="L1056" i="1"/>
  <c r="J1056" i="1"/>
  <c r="I1056" i="1"/>
  <c r="G1056" i="1"/>
  <c r="B1056" i="1"/>
  <c r="Q1056" i="1" s="1"/>
  <c r="G1055" i="1"/>
  <c r="B1055" i="1"/>
  <c r="G1054" i="1"/>
  <c r="B1054" i="1"/>
  <c r="G1053" i="1"/>
  <c r="B1053" i="1"/>
  <c r="Q1052" i="1"/>
  <c r="P1052" i="1"/>
  <c r="O1052" i="1"/>
  <c r="N1052" i="1"/>
  <c r="M1052" i="1"/>
  <c r="L1052" i="1"/>
  <c r="K1052" i="1"/>
  <c r="J1052" i="1"/>
  <c r="G1052" i="1"/>
  <c r="B1052" i="1"/>
  <c r="I1052" i="1" s="1"/>
  <c r="Q1051" i="1"/>
  <c r="P1051" i="1"/>
  <c r="O1051" i="1"/>
  <c r="J1051" i="1"/>
  <c r="I1051" i="1"/>
  <c r="G1051" i="1"/>
  <c r="B1051" i="1"/>
  <c r="N1051" i="1" s="1"/>
  <c r="P1050" i="1"/>
  <c r="O1050" i="1"/>
  <c r="N1050" i="1"/>
  <c r="M1050" i="1"/>
  <c r="L1050" i="1"/>
  <c r="K1050" i="1"/>
  <c r="J1050" i="1"/>
  <c r="I1050" i="1"/>
  <c r="G1050" i="1"/>
  <c r="B1050" i="1"/>
  <c r="Q1050" i="1" s="1"/>
  <c r="O1049" i="1"/>
  <c r="N1049" i="1"/>
  <c r="M1049" i="1"/>
  <c r="G1049" i="1"/>
  <c r="B1049" i="1"/>
  <c r="L1049" i="1" s="1"/>
  <c r="N1048" i="1"/>
  <c r="M1048" i="1"/>
  <c r="L1048" i="1"/>
  <c r="G1048" i="1"/>
  <c r="B1048" i="1"/>
  <c r="K1048" i="1" s="1"/>
  <c r="Q1047" i="1"/>
  <c r="O1047" i="1"/>
  <c r="M1047" i="1"/>
  <c r="L1047" i="1"/>
  <c r="K1047" i="1"/>
  <c r="G1047" i="1"/>
  <c r="B1047" i="1"/>
  <c r="J1047" i="1" s="1"/>
  <c r="Q1046" i="1"/>
  <c r="P1046" i="1"/>
  <c r="N1046" i="1"/>
  <c r="L1046" i="1"/>
  <c r="K1046" i="1"/>
  <c r="J1046" i="1"/>
  <c r="I1046" i="1"/>
  <c r="G1046" i="1"/>
  <c r="B1046" i="1"/>
  <c r="O1046" i="1" s="1"/>
  <c r="Q1045" i="1"/>
  <c r="P1045" i="1"/>
  <c r="O1045" i="1"/>
  <c r="M1045" i="1"/>
  <c r="K1045" i="1"/>
  <c r="J1045" i="1"/>
  <c r="I1045" i="1"/>
  <c r="G1045" i="1"/>
  <c r="B1045" i="1"/>
  <c r="N1045" i="1" s="1"/>
  <c r="P1044" i="1"/>
  <c r="O1044" i="1"/>
  <c r="N1044" i="1"/>
  <c r="L1044" i="1"/>
  <c r="J1044" i="1"/>
  <c r="I1044" i="1"/>
  <c r="G1044" i="1"/>
  <c r="B1044" i="1"/>
  <c r="Q1044" i="1" s="1"/>
  <c r="G1043" i="1"/>
  <c r="B1043" i="1"/>
  <c r="G1042" i="1"/>
  <c r="B1042" i="1"/>
  <c r="G1041" i="1"/>
  <c r="B1041" i="1"/>
  <c r="Q1041" i="1" s="1"/>
  <c r="Q1040" i="1"/>
  <c r="P1040" i="1"/>
  <c r="O1040" i="1"/>
  <c r="N1040" i="1"/>
  <c r="M1040" i="1"/>
  <c r="L1040" i="1"/>
  <c r="K1040" i="1"/>
  <c r="J1040" i="1"/>
  <c r="G1040" i="1"/>
  <c r="B1040" i="1"/>
  <c r="I1040" i="1" s="1"/>
  <c r="Q1039" i="1"/>
  <c r="P1039" i="1"/>
  <c r="O1039" i="1"/>
  <c r="J1039" i="1"/>
  <c r="I1039" i="1"/>
  <c r="G1039" i="1"/>
  <c r="B1039" i="1"/>
  <c r="N1039" i="1" s="1"/>
  <c r="P1038" i="1"/>
  <c r="O1038" i="1"/>
  <c r="N1038" i="1"/>
  <c r="M1038" i="1"/>
  <c r="L1038" i="1"/>
  <c r="K1038" i="1"/>
  <c r="J1038" i="1"/>
  <c r="I1038" i="1"/>
  <c r="G1038" i="1"/>
  <c r="B1038" i="1"/>
  <c r="Q1038" i="1" s="1"/>
  <c r="O1037" i="1"/>
  <c r="N1037" i="1"/>
  <c r="M1037" i="1"/>
  <c r="G1037" i="1"/>
  <c r="B1037" i="1"/>
  <c r="L1037" i="1" s="1"/>
  <c r="N1036" i="1"/>
  <c r="M1036" i="1"/>
  <c r="L1036" i="1"/>
  <c r="G1036" i="1"/>
  <c r="B1036" i="1"/>
  <c r="K1036" i="1" s="1"/>
  <c r="Q1035" i="1"/>
  <c r="O1035" i="1"/>
  <c r="M1035" i="1"/>
  <c r="L1035" i="1"/>
  <c r="K1035" i="1"/>
  <c r="G1035" i="1"/>
  <c r="B1035" i="1"/>
  <c r="J1035" i="1" s="1"/>
  <c r="Q1034" i="1"/>
  <c r="P1034" i="1"/>
  <c r="N1034" i="1"/>
  <c r="L1034" i="1"/>
  <c r="K1034" i="1"/>
  <c r="J1034" i="1"/>
  <c r="I1034" i="1"/>
  <c r="G1034" i="1"/>
  <c r="B1034" i="1"/>
  <c r="O1034" i="1" s="1"/>
  <c r="Q1033" i="1"/>
  <c r="P1033" i="1"/>
  <c r="O1033" i="1"/>
  <c r="M1033" i="1"/>
  <c r="K1033" i="1"/>
  <c r="J1033" i="1"/>
  <c r="I1033" i="1"/>
  <c r="G1033" i="1"/>
  <c r="B1033" i="1"/>
  <c r="N1033" i="1" s="1"/>
  <c r="P1032" i="1"/>
  <c r="O1032" i="1"/>
  <c r="N1032" i="1"/>
  <c r="L1032" i="1"/>
  <c r="J1032" i="1"/>
  <c r="I1032" i="1"/>
  <c r="G1032" i="1"/>
  <c r="B1032" i="1"/>
  <c r="Q1032" i="1" s="1"/>
  <c r="G1031" i="1"/>
  <c r="B1031" i="1"/>
  <c r="G1030" i="1"/>
  <c r="B1030" i="1"/>
  <c r="G1029" i="1"/>
  <c r="B1029" i="1"/>
  <c r="Q1028" i="1"/>
  <c r="P1028" i="1"/>
  <c r="O1028" i="1"/>
  <c r="N1028" i="1"/>
  <c r="M1028" i="1"/>
  <c r="L1028" i="1"/>
  <c r="K1028" i="1"/>
  <c r="J1028" i="1"/>
  <c r="G1028" i="1"/>
  <c r="B1028" i="1"/>
  <c r="I1028" i="1" s="1"/>
  <c r="Q1027" i="1"/>
  <c r="P1027" i="1"/>
  <c r="O1027" i="1"/>
  <c r="J1027" i="1"/>
  <c r="I1027" i="1"/>
  <c r="G1027" i="1"/>
  <c r="B1027" i="1"/>
  <c r="N1027" i="1" s="1"/>
  <c r="P1026" i="1"/>
  <c r="O1026" i="1"/>
  <c r="N1026" i="1"/>
  <c r="M1026" i="1"/>
  <c r="L1026" i="1"/>
  <c r="K1026" i="1"/>
  <c r="J1026" i="1"/>
  <c r="I1026" i="1"/>
  <c r="G1026" i="1"/>
  <c r="B1026" i="1"/>
  <c r="Q1026" i="1" s="1"/>
  <c r="O1025" i="1"/>
  <c r="N1025" i="1"/>
  <c r="M1025" i="1"/>
  <c r="G1025" i="1"/>
  <c r="B1025" i="1"/>
  <c r="L1025" i="1" s="1"/>
  <c r="N1024" i="1"/>
  <c r="M1024" i="1"/>
  <c r="L1024" i="1"/>
  <c r="G1024" i="1"/>
  <c r="B1024" i="1"/>
  <c r="K1024" i="1" s="1"/>
  <c r="Q1023" i="1"/>
  <c r="O1023" i="1"/>
  <c r="M1023" i="1"/>
  <c r="L1023" i="1"/>
  <c r="K1023" i="1"/>
  <c r="G1023" i="1"/>
  <c r="B1023" i="1"/>
  <c r="J1023" i="1" s="1"/>
  <c r="Q1022" i="1"/>
  <c r="P1022" i="1"/>
  <c r="N1022" i="1"/>
  <c r="L1022" i="1"/>
  <c r="K1022" i="1"/>
  <c r="J1022" i="1"/>
  <c r="I1022" i="1"/>
  <c r="G1022" i="1"/>
  <c r="B1022" i="1"/>
  <c r="O1022" i="1" s="1"/>
  <c r="Q1021" i="1"/>
  <c r="P1021" i="1"/>
  <c r="O1021" i="1"/>
  <c r="M1021" i="1"/>
  <c r="K1021" i="1"/>
  <c r="J1021" i="1"/>
  <c r="I1021" i="1"/>
  <c r="G1021" i="1"/>
  <c r="B1021" i="1"/>
  <c r="N1021" i="1" s="1"/>
  <c r="P1020" i="1"/>
  <c r="O1020" i="1"/>
  <c r="N1020" i="1"/>
  <c r="L1020" i="1"/>
  <c r="J1020" i="1"/>
  <c r="I1020" i="1"/>
  <c r="G1020" i="1"/>
  <c r="B1020" i="1"/>
  <c r="Q1020" i="1" s="1"/>
  <c r="G1019" i="1"/>
  <c r="B1019" i="1"/>
  <c r="G1018" i="1"/>
  <c r="B1018" i="1"/>
  <c r="G1017" i="1"/>
  <c r="B1017" i="1"/>
  <c r="Q1017" i="1" s="1"/>
  <c r="Q1016" i="1"/>
  <c r="P1016" i="1"/>
  <c r="O1016" i="1"/>
  <c r="N1016" i="1"/>
  <c r="M1016" i="1"/>
  <c r="L1016" i="1"/>
  <c r="K1016" i="1"/>
  <c r="J1016" i="1"/>
  <c r="G1016" i="1"/>
  <c r="B1016" i="1"/>
  <c r="I1016" i="1" s="1"/>
  <c r="Q1015" i="1"/>
  <c r="P1015" i="1"/>
  <c r="O1015" i="1"/>
  <c r="J1015" i="1"/>
  <c r="I1015" i="1"/>
  <c r="G1015" i="1"/>
  <c r="B1015" i="1"/>
  <c r="N1015" i="1" s="1"/>
  <c r="P1014" i="1"/>
  <c r="O1014" i="1"/>
  <c r="N1014" i="1"/>
  <c r="M1014" i="1"/>
  <c r="L1014" i="1"/>
  <c r="K1014" i="1"/>
  <c r="J1014" i="1"/>
  <c r="I1014" i="1"/>
  <c r="G1014" i="1"/>
  <c r="B1014" i="1"/>
  <c r="Q1014" i="1" s="1"/>
  <c r="M1013" i="1"/>
  <c r="G1013" i="1"/>
  <c r="B1013" i="1"/>
  <c r="N1012" i="1"/>
  <c r="M1012" i="1"/>
  <c r="L1012" i="1"/>
  <c r="G1012" i="1"/>
  <c r="B1012" i="1"/>
  <c r="K1012" i="1" s="1"/>
  <c r="Q1011" i="1"/>
  <c r="O1011" i="1"/>
  <c r="M1011" i="1"/>
  <c r="L1011" i="1"/>
  <c r="K1011" i="1"/>
  <c r="G1011" i="1"/>
  <c r="B1011" i="1"/>
  <c r="J1011" i="1" s="1"/>
  <c r="Q1010" i="1"/>
  <c r="P1010" i="1"/>
  <c r="N1010" i="1"/>
  <c r="L1010" i="1"/>
  <c r="K1010" i="1"/>
  <c r="J1010" i="1"/>
  <c r="I1010" i="1"/>
  <c r="G1010" i="1"/>
  <c r="B1010" i="1"/>
  <c r="O1010" i="1" s="1"/>
  <c r="Q1009" i="1"/>
  <c r="P1009" i="1"/>
  <c r="O1009" i="1"/>
  <c r="M1009" i="1"/>
  <c r="K1009" i="1"/>
  <c r="J1009" i="1"/>
  <c r="I1009" i="1"/>
  <c r="G1009" i="1"/>
  <c r="B1009" i="1"/>
  <c r="N1009" i="1" s="1"/>
  <c r="P1008" i="1"/>
  <c r="O1008" i="1"/>
  <c r="N1008" i="1"/>
  <c r="L1008" i="1"/>
  <c r="J1008" i="1"/>
  <c r="I1008" i="1"/>
  <c r="G1008" i="1"/>
  <c r="B1008" i="1"/>
  <c r="Q1008" i="1" s="1"/>
  <c r="M1007" i="1"/>
  <c r="I1007" i="1"/>
  <c r="G1007" i="1"/>
  <c r="B1007" i="1"/>
  <c r="G1006" i="1"/>
  <c r="B1006" i="1"/>
  <c r="Q1005" i="1"/>
  <c r="L1005" i="1"/>
  <c r="G1005" i="1"/>
  <c r="B1005" i="1"/>
  <c r="K1005" i="1" s="1"/>
  <c r="Q1004" i="1"/>
  <c r="P1004" i="1"/>
  <c r="O1004" i="1"/>
  <c r="N1004" i="1"/>
  <c r="M1004" i="1"/>
  <c r="L1004" i="1"/>
  <c r="K1004" i="1"/>
  <c r="J1004" i="1"/>
  <c r="G1004" i="1"/>
  <c r="B1004" i="1"/>
  <c r="I1004" i="1" s="1"/>
  <c r="Q1003" i="1"/>
  <c r="P1003" i="1"/>
  <c r="O1003" i="1"/>
  <c r="J1003" i="1"/>
  <c r="I1003" i="1"/>
  <c r="G1003" i="1"/>
  <c r="B1003" i="1"/>
  <c r="N1003" i="1" s="1"/>
  <c r="P1002" i="1"/>
  <c r="O1002" i="1"/>
  <c r="N1002" i="1"/>
  <c r="M1002" i="1"/>
  <c r="L1002" i="1"/>
  <c r="K1002" i="1"/>
  <c r="J1002" i="1"/>
  <c r="I1002" i="1"/>
  <c r="G1002" i="1"/>
  <c r="B1002" i="1"/>
  <c r="Q1002" i="1" s="1"/>
  <c r="G1001" i="1"/>
  <c r="B1001" i="1"/>
  <c r="N1000" i="1"/>
  <c r="G1000" i="1"/>
  <c r="B1000" i="1"/>
  <c r="M1000" i="1" s="1"/>
  <c r="Q999" i="1"/>
  <c r="O999" i="1"/>
  <c r="M999" i="1"/>
  <c r="L999" i="1"/>
  <c r="K999" i="1"/>
  <c r="G999" i="1"/>
  <c r="B999" i="1"/>
  <c r="J999" i="1" s="1"/>
  <c r="Q998" i="1"/>
  <c r="P998" i="1"/>
  <c r="N998" i="1"/>
  <c r="L998" i="1"/>
  <c r="K998" i="1"/>
  <c r="J998" i="1"/>
  <c r="I998" i="1"/>
  <c r="G998" i="1"/>
  <c r="B998" i="1"/>
  <c r="O998" i="1" s="1"/>
  <c r="Q997" i="1"/>
  <c r="P997" i="1"/>
  <c r="O997" i="1"/>
  <c r="M997" i="1"/>
  <c r="K997" i="1"/>
  <c r="J997" i="1"/>
  <c r="I997" i="1"/>
  <c r="G997" i="1"/>
  <c r="B997" i="1"/>
  <c r="N997" i="1" s="1"/>
  <c r="P996" i="1"/>
  <c r="O996" i="1"/>
  <c r="N996" i="1"/>
  <c r="L996" i="1"/>
  <c r="J996" i="1"/>
  <c r="I996" i="1"/>
  <c r="G996" i="1"/>
  <c r="B996" i="1"/>
  <c r="Q996" i="1" s="1"/>
  <c r="M995" i="1"/>
  <c r="K995" i="1"/>
  <c r="I995" i="1"/>
  <c r="G995" i="1"/>
  <c r="B995" i="1"/>
  <c r="G994" i="1"/>
  <c r="B994" i="1"/>
  <c r="K993" i="1"/>
  <c r="I993" i="1"/>
  <c r="G993" i="1"/>
  <c r="B993" i="1"/>
  <c r="Q993" i="1" s="1"/>
  <c r="Q992" i="1"/>
  <c r="P992" i="1"/>
  <c r="O992" i="1"/>
  <c r="N992" i="1"/>
  <c r="M992" i="1"/>
  <c r="L992" i="1"/>
  <c r="K992" i="1"/>
  <c r="J992" i="1"/>
  <c r="G992" i="1"/>
  <c r="B992" i="1"/>
  <c r="I992" i="1" s="1"/>
  <c r="G991" i="1"/>
  <c r="B991" i="1"/>
  <c r="P990" i="1"/>
  <c r="O990" i="1"/>
  <c r="N990" i="1"/>
  <c r="M990" i="1"/>
  <c r="L990" i="1"/>
  <c r="K990" i="1"/>
  <c r="J990" i="1"/>
  <c r="I990" i="1"/>
  <c r="G990" i="1"/>
  <c r="B990" i="1"/>
  <c r="Q990" i="1" s="1"/>
  <c r="Q989" i="1"/>
  <c r="O989" i="1"/>
  <c r="G989" i="1"/>
  <c r="B989" i="1"/>
  <c r="N989" i="1" s="1"/>
  <c r="G988" i="1"/>
  <c r="B988" i="1"/>
  <c r="L987" i="1"/>
  <c r="G987" i="1"/>
  <c r="B987" i="1"/>
  <c r="Q987" i="1" s="1"/>
  <c r="Q986" i="1"/>
  <c r="P986" i="1"/>
  <c r="N986" i="1"/>
  <c r="L986" i="1"/>
  <c r="K986" i="1"/>
  <c r="J986" i="1"/>
  <c r="I986" i="1"/>
  <c r="G986" i="1"/>
  <c r="B986" i="1"/>
  <c r="O986" i="1" s="1"/>
  <c r="Q985" i="1"/>
  <c r="P985" i="1"/>
  <c r="O985" i="1"/>
  <c r="M985" i="1"/>
  <c r="K985" i="1"/>
  <c r="J985" i="1"/>
  <c r="I985" i="1"/>
  <c r="G985" i="1"/>
  <c r="B985" i="1"/>
  <c r="N985" i="1" s="1"/>
  <c r="P984" i="1"/>
  <c r="G984" i="1"/>
  <c r="B984" i="1"/>
  <c r="Q983" i="1"/>
  <c r="M983" i="1"/>
  <c r="G983" i="1"/>
  <c r="B983" i="1"/>
  <c r="P983" i="1" s="1"/>
  <c r="Q982" i="1"/>
  <c r="P982" i="1"/>
  <c r="O982" i="1"/>
  <c r="N982" i="1"/>
  <c r="G982" i="1"/>
  <c r="B982" i="1"/>
  <c r="M982" i="1" s="1"/>
  <c r="O981" i="1"/>
  <c r="N981" i="1"/>
  <c r="M981" i="1"/>
  <c r="L981" i="1"/>
  <c r="K981" i="1"/>
  <c r="G981" i="1"/>
  <c r="B981" i="1"/>
  <c r="J981" i="1" s="1"/>
  <c r="Q980" i="1"/>
  <c r="P980" i="1"/>
  <c r="O980" i="1"/>
  <c r="N980" i="1"/>
  <c r="M980" i="1"/>
  <c r="L980" i="1"/>
  <c r="K980" i="1"/>
  <c r="J980" i="1"/>
  <c r="G980" i="1"/>
  <c r="B980" i="1"/>
  <c r="I980" i="1" s="1"/>
  <c r="G979" i="1"/>
  <c r="B979" i="1"/>
  <c r="P978" i="1"/>
  <c r="O978" i="1"/>
  <c r="N978" i="1"/>
  <c r="M978" i="1"/>
  <c r="L978" i="1"/>
  <c r="K978" i="1"/>
  <c r="J978" i="1"/>
  <c r="I978" i="1"/>
  <c r="G978" i="1"/>
  <c r="B978" i="1"/>
  <c r="Q978" i="1" s="1"/>
  <c r="Q977" i="1"/>
  <c r="O977" i="1"/>
  <c r="K977" i="1"/>
  <c r="G977" i="1"/>
  <c r="B977" i="1"/>
  <c r="P977" i="1" s="1"/>
  <c r="P976" i="1"/>
  <c r="N976" i="1"/>
  <c r="M976" i="1"/>
  <c r="L976" i="1"/>
  <c r="G976" i="1"/>
  <c r="B976" i="1"/>
  <c r="K976" i="1" s="1"/>
  <c r="Q975" i="1"/>
  <c r="O975" i="1"/>
  <c r="M975" i="1"/>
  <c r="L975" i="1"/>
  <c r="K975" i="1"/>
  <c r="J975" i="1"/>
  <c r="I975" i="1"/>
  <c r="G975" i="1"/>
  <c r="B975" i="1"/>
  <c r="P974" i="1"/>
  <c r="G974" i="1"/>
  <c r="B974" i="1"/>
  <c r="Q973" i="1"/>
  <c r="K973" i="1"/>
  <c r="G973" i="1"/>
  <c r="B973" i="1"/>
  <c r="P973" i="1" s="1"/>
  <c r="Q972" i="1"/>
  <c r="P972" i="1"/>
  <c r="O972" i="1"/>
  <c r="N972" i="1"/>
  <c r="G972" i="1"/>
  <c r="B972" i="1"/>
  <c r="L972" i="1" s="1"/>
  <c r="Q971" i="1"/>
  <c r="P971" i="1"/>
  <c r="O971" i="1"/>
  <c r="N971" i="1"/>
  <c r="M971" i="1"/>
  <c r="K971" i="1"/>
  <c r="I971" i="1"/>
  <c r="G971" i="1"/>
  <c r="B971" i="1"/>
  <c r="G970" i="1"/>
  <c r="B970" i="1"/>
  <c r="Q969" i="1"/>
  <c r="M969" i="1"/>
  <c r="G969" i="1"/>
  <c r="B969" i="1"/>
  <c r="J969" i="1" s="1"/>
  <c r="Q968" i="1"/>
  <c r="P968" i="1"/>
  <c r="O968" i="1"/>
  <c r="N968" i="1"/>
  <c r="M968" i="1"/>
  <c r="L968" i="1"/>
  <c r="K968" i="1"/>
  <c r="J968" i="1"/>
  <c r="G968" i="1"/>
  <c r="B968" i="1"/>
  <c r="I968" i="1" s="1"/>
  <c r="Q967" i="1"/>
  <c r="P967" i="1"/>
  <c r="O967" i="1"/>
  <c r="N967" i="1"/>
  <c r="M967" i="1"/>
  <c r="J967" i="1"/>
  <c r="I967" i="1"/>
  <c r="G967" i="1"/>
  <c r="B967" i="1"/>
  <c r="K967" i="1" s="1"/>
  <c r="P966" i="1"/>
  <c r="O966" i="1"/>
  <c r="N966" i="1"/>
  <c r="M966" i="1"/>
  <c r="L966" i="1"/>
  <c r="K966" i="1"/>
  <c r="J966" i="1"/>
  <c r="I966" i="1"/>
  <c r="G966" i="1"/>
  <c r="B966" i="1"/>
  <c r="Q966" i="1" s="1"/>
  <c r="Q965" i="1"/>
  <c r="N965" i="1"/>
  <c r="M965" i="1"/>
  <c r="L965" i="1"/>
  <c r="K965" i="1"/>
  <c r="J965" i="1"/>
  <c r="I965" i="1"/>
  <c r="G965" i="1"/>
  <c r="B965" i="1"/>
  <c r="P965" i="1" s="1"/>
  <c r="G964" i="1"/>
  <c r="B964" i="1"/>
  <c r="Q963" i="1"/>
  <c r="K963" i="1"/>
  <c r="G963" i="1"/>
  <c r="B963" i="1"/>
  <c r="O963" i="1" s="1"/>
  <c r="Q962" i="1"/>
  <c r="P962" i="1"/>
  <c r="N962" i="1"/>
  <c r="L962" i="1"/>
  <c r="G962" i="1"/>
  <c r="B962" i="1"/>
  <c r="K962" i="1" s="1"/>
  <c r="O961" i="1"/>
  <c r="M961" i="1"/>
  <c r="K961" i="1"/>
  <c r="J961" i="1"/>
  <c r="I961" i="1"/>
  <c r="G961" i="1"/>
  <c r="B961" i="1"/>
  <c r="Q961" i="1" s="1"/>
  <c r="G960" i="1"/>
  <c r="B960" i="1"/>
  <c r="Q959" i="1"/>
  <c r="M959" i="1"/>
  <c r="G959" i="1"/>
  <c r="B959" i="1"/>
  <c r="P959" i="1" s="1"/>
  <c r="Q958" i="1"/>
  <c r="P958" i="1"/>
  <c r="O958" i="1"/>
  <c r="N958" i="1"/>
  <c r="G958" i="1"/>
  <c r="B958" i="1"/>
  <c r="M958" i="1" s="1"/>
  <c r="O957" i="1"/>
  <c r="N957" i="1"/>
  <c r="M957" i="1"/>
  <c r="L957" i="1"/>
  <c r="K957" i="1"/>
  <c r="G957" i="1"/>
  <c r="B957" i="1"/>
  <c r="J957" i="1" s="1"/>
  <c r="Q956" i="1"/>
  <c r="P956" i="1"/>
  <c r="O956" i="1"/>
  <c r="N956" i="1"/>
  <c r="M956" i="1"/>
  <c r="L956" i="1"/>
  <c r="K956" i="1"/>
  <c r="J956" i="1"/>
  <c r="G956" i="1"/>
  <c r="B956" i="1"/>
  <c r="I956" i="1" s="1"/>
  <c r="G955" i="1"/>
  <c r="B955" i="1"/>
  <c r="G954" i="1"/>
  <c r="B954" i="1"/>
  <c r="P954" i="1" s="1"/>
  <c r="G953" i="1"/>
  <c r="B953" i="1"/>
  <c r="Q952" i="1"/>
  <c r="P952" i="1"/>
  <c r="G952" i="1"/>
  <c r="B952" i="1"/>
  <c r="N952" i="1" s="1"/>
  <c r="Q951" i="1"/>
  <c r="P951" i="1"/>
  <c r="O951" i="1"/>
  <c r="G951" i="1"/>
  <c r="B951" i="1"/>
  <c r="M951" i="1" s="1"/>
  <c r="Q950" i="1"/>
  <c r="P950" i="1"/>
  <c r="O950" i="1"/>
  <c r="N950" i="1"/>
  <c r="K950" i="1"/>
  <c r="J950" i="1"/>
  <c r="I950" i="1"/>
  <c r="G950" i="1"/>
  <c r="B950" i="1"/>
  <c r="L950" i="1" s="1"/>
  <c r="Q949" i="1"/>
  <c r="P949" i="1"/>
  <c r="O949" i="1"/>
  <c r="N949" i="1"/>
  <c r="M949" i="1"/>
  <c r="K949" i="1"/>
  <c r="J949" i="1"/>
  <c r="I949" i="1"/>
  <c r="G949" i="1"/>
  <c r="B949" i="1"/>
  <c r="L949" i="1" s="1"/>
  <c r="P948" i="1"/>
  <c r="O948" i="1"/>
  <c r="N948" i="1"/>
  <c r="M948" i="1"/>
  <c r="L948" i="1"/>
  <c r="G948" i="1"/>
  <c r="B948" i="1"/>
  <c r="J948" i="1" s="1"/>
  <c r="M947" i="1"/>
  <c r="L947" i="1"/>
  <c r="K947" i="1"/>
  <c r="G947" i="1"/>
  <c r="B947" i="1"/>
  <c r="I947" i="1" s="1"/>
  <c r="Q946" i="1"/>
  <c r="N946" i="1"/>
  <c r="M946" i="1"/>
  <c r="L946" i="1"/>
  <c r="K946" i="1"/>
  <c r="J946" i="1"/>
  <c r="G946" i="1"/>
  <c r="B946" i="1"/>
  <c r="P946" i="1" s="1"/>
  <c r="Q945" i="1"/>
  <c r="P945" i="1"/>
  <c r="M945" i="1"/>
  <c r="L945" i="1"/>
  <c r="K945" i="1"/>
  <c r="J945" i="1"/>
  <c r="I945" i="1"/>
  <c r="G945" i="1"/>
  <c r="B945" i="1"/>
  <c r="O945" i="1" s="1"/>
  <c r="Q944" i="1"/>
  <c r="P944" i="1"/>
  <c r="O944" i="1"/>
  <c r="N944" i="1"/>
  <c r="M944" i="1"/>
  <c r="L944" i="1"/>
  <c r="K944" i="1"/>
  <c r="J944" i="1"/>
  <c r="I944" i="1"/>
  <c r="G944" i="1"/>
  <c r="B944" i="1"/>
  <c r="G943" i="1"/>
  <c r="B943" i="1"/>
  <c r="G942" i="1"/>
  <c r="B942" i="1"/>
  <c r="G941" i="1"/>
  <c r="B941" i="1"/>
  <c r="Q940" i="1"/>
  <c r="P940" i="1"/>
  <c r="G940" i="1"/>
  <c r="B940" i="1"/>
  <c r="N940" i="1" s="1"/>
  <c r="Q939" i="1"/>
  <c r="P939" i="1"/>
  <c r="O939" i="1"/>
  <c r="G939" i="1"/>
  <c r="B939" i="1"/>
  <c r="M939" i="1" s="1"/>
  <c r="Q938" i="1"/>
  <c r="P938" i="1"/>
  <c r="O938" i="1"/>
  <c r="N938" i="1"/>
  <c r="K938" i="1"/>
  <c r="J938" i="1"/>
  <c r="I938" i="1"/>
  <c r="G938" i="1"/>
  <c r="B938" i="1"/>
  <c r="L938" i="1" s="1"/>
  <c r="Q937" i="1"/>
  <c r="P937" i="1"/>
  <c r="O937" i="1"/>
  <c r="N937" i="1"/>
  <c r="M937" i="1"/>
  <c r="K937" i="1"/>
  <c r="J937" i="1"/>
  <c r="I937" i="1"/>
  <c r="G937" i="1"/>
  <c r="B937" i="1"/>
  <c r="L937" i="1" s="1"/>
  <c r="P936" i="1"/>
  <c r="O936" i="1"/>
  <c r="N936" i="1"/>
  <c r="M936" i="1"/>
  <c r="L936" i="1"/>
  <c r="G936" i="1"/>
  <c r="B936" i="1"/>
  <c r="J936" i="1" s="1"/>
  <c r="O935" i="1"/>
  <c r="N935" i="1"/>
  <c r="M935" i="1"/>
  <c r="L935" i="1"/>
  <c r="K935" i="1"/>
  <c r="G935" i="1"/>
  <c r="B935" i="1"/>
  <c r="I935" i="1" s="1"/>
  <c r="Q934" i="1"/>
  <c r="N934" i="1"/>
  <c r="M934" i="1"/>
  <c r="L934" i="1"/>
  <c r="K934" i="1"/>
  <c r="J934" i="1"/>
  <c r="G934" i="1"/>
  <c r="B934" i="1"/>
  <c r="P934" i="1" s="1"/>
  <c r="Q933" i="1"/>
  <c r="P933" i="1"/>
  <c r="M933" i="1"/>
  <c r="L933" i="1"/>
  <c r="K933" i="1"/>
  <c r="J933" i="1"/>
  <c r="I933" i="1"/>
  <c r="G933" i="1"/>
  <c r="B933" i="1"/>
  <c r="O933" i="1" s="1"/>
  <c r="Q932" i="1"/>
  <c r="P932" i="1"/>
  <c r="O932" i="1"/>
  <c r="N932" i="1"/>
  <c r="M932" i="1"/>
  <c r="L932" i="1"/>
  <c r="K932" i="1"/>
  <c r="J932" i="1"/>
  <c r="I932" i="1"/>
  <c r="G932" i="1"/>
  <c r="B932" i="1"/>
  <c r="G931" i="1"/>
  <c r="B931" i="1"/>
  <c r="G930" i="1"/>
  <c r="B930" i="1"/>
  <c r="G929" i="1"/>
  <c r="B929" i="1"/>
  <c r="Q929" i="1" s="1"/>
  <c r="Q928" i="1"/>
  <c r="P928" i="1"/>
  <c r="G928" i="1"/>
  <c r="B928" i="1"/>
  <c r="N928" i="1" s="1"/>
  <c r="Q927" i="1"/>
  <c r="P927" i="1"/>
  <c r="O927" i="1"/>
  <c r="G927" i="1"/>
  <c r="B927" i="1"/>
  <c r="M927" i="1" s="1"/>
  <c r="Q926" i="1"/>
  <c r="P926" i="1"/>
  <c r="O926" i="1"/>
  <c r="N926" i="1"/>
  <c r="K926" i="1"/>
  <c r="J926" i="1"/>
  <c r="I926" i="1"/>
  <c r="G926" i="1"/>
  <c r="B926" i="1"/>
  <c r="L926" i="1" s="1"/>
  <c r="Q925" i="1"/>
  <c r="P925" i="1"/>
  <c r="O925" i="1"/>
  <c r="N925" i="1"/>
  <c r="M925" i="1"/>
  <c r="J925" i="1"/>
  <c r="I925" i="1"/>
  <c r="G925" i="1"/>
  <c r="B925" i="1"/>
  <c r="K925" i="1" s="1"/>
  <c r="P924" i="1"/>
  <c r="O924" i="1"/>
  <c r="N924" i="1"/>
  <c r="M924" i="1"/>
  <c r="L924" i="1"/>
  <c r="G924" i="1"/>
  <c r="B924" i="1"/>
  <c r="J924" i="1" s="1"/>
  <c r="O923" i="1"/>
  <c r="N923" i="1"/>
  <c r="M923" i="1"/>
  <c r="L923" i="1"/>
  <c r="K923" i="1"/>
  <c r="G923" i="1"/>
  <c r="B923" i="1"/>
  <c r="I923" i="1" s="1"/>
  <c r="Q922" i="1"/>
  <c r="N922" i="1"/>
  <c r="M922" i="1"/>
  <c r="L922" i="1"/>
  <c r="K922" i="1"/>
  <c r="J922" i="1"/>
  <c r="G922" i="1"/>
  <c r="B922" i="1"/>
  <c r="P922" i="1" s="1"/>
  <c r="Q921" i="1"/>
  <c r="P921" i="1"/>
  <c r="M921" i="1"/>
  <c r="L921" i="1"/>
  <c r="K921" i="1"/>
  <c r="J921" i="1"/>
  <c r="I921" i="1"/>
  <c r="G921" i="1"/>
  <c r="B921" i="1"/>
  <c r="O921" i="1" s="1"/>
  <c r="Q920" i="1"/>
  <c r="P920" i="1"/>
  <c r="O920" i="1"/>
  <c r="L920" i="1"/>
  <c r="K920" i="1"/>
  <c r="J920" i="1"/>
  <c r="I920" i="1"/>
  <c r="G920" i="1"/>
  <c r="B920" i="1"/>
  <c r="N920" i="1" s="1"/>
  <c r="K919" i="1"/>
  <c r="G919" i="1"/>
  <c r="B919" i="1"/>
  <c r="O919" i="1" s="1"/>
  <c r="N918" i="1"/>
  <c r="G918" i="1"/>
  <c r="B918" i="1"/>
  <c r="Q917" i="1"/>
  <c r="I917" i="1"/>
  <c r="G917" i="1"/>
  <c r="B917" i="1"/>
  <c r="M917" i="1" s="1"/>
  <c r="Q916" i="1"/>
  <c r="P916" i="1"/>
  <c r="L916" i="1"/>
  <c r="G916" i="1"/>
  <c r="B916" i="1"/>
  <c r="P915" i="1"/>
  <c r="O915" i="1"/>
  <c r="G915" i="1"/>
  <c r="B915" i="1"/>
  <c r="Q914" i="1"/>
  <c r="P914" i="1"/>
  <c r="O914" i="1"/>
  <c r="N914" i="1"/>
  <c r="K914" i="1"/>
  <c r="J914" i="1"/>
  <c r="I914" i="1"/>
  <c r="G914" i="1"/>
  <c r="B914" i="1"/>
  <c r="L914" i="1" s="1"/>
  <c r="Q913" i="1"/>
  <c r="P913" i="1"/>
  <c r="O913" i="1"/>
  <c r="N913" i="1"/>
  <c r="M913" i="1"/>
  <c r="J913" i="1"/>
  <c r="I913" i="1"/>
  <c r="G913" i="1"/>
  <c r="B913" i="1"/>
  <c r="K913" i="1" s="1"/>
  <c r="P912" i="1"/>
  <c r="O912" i="1"/>
  <c r="N912" i="1"/>
  <c r="M912" i="1"/>
  <c r="L912" i="1"/>
  <c r="G912" i="1"/>
  <c r="B912" i="1"/>
  <c r="J912" i="1" s="1"/>
  <c r="O911" i="1"/>
  <c r="M911" i="1"/>
  <c r="G911" i="1"/>
  <c r="B911" i="1"/>
  <c r="Q910" i="1"/>
  <c r="N910" i="1"/>
  <c r="M910" i="1"/>
  <c r="L910" i="1"/>
  <c r="K910" i="1"/>
  <c r="J910" i="1"/>
  <c r="G910" i="1"/>
  <c r="B910" i="1"/>
  <c r="P910" i="1" s="1"/>
  <c r="Q909" i="1"/>
  <c r="P909" i="1"/>
  <c r="M909" i="1"/>
  <c r="L909" i="1"/>
  <c r="K909" i="1"/>
  <c r="J909" i="1"/>
  <c r="I909" i="1"/>
  <c r="G909" i="1"/>
  <c r="B909" i="1"/>
  <c r="O909" i="1" s="1"/>
  <c r="Q908" i="1"/>
  <c r="P908" i="1"/>
  <c r="O908" i="1"/>
  <c r="L908" i="1"/>
  <c r="K908" i="1"/>
  <c r="J908" i="1"/>
  <c r="I908" i="1"/>
  <c r="G908" i="1"/>
  <c r="B908" i="1"/>
  <c r="N908" i="1" s="1"/>
  <c r="O907" i="1"/>
  <c r="K907" i="1"/>
  <c r="J907" i="1"/>
  <c r="I907" i="1"/>
  <c r="G907" i="1"/>
  <c r="B907" i="1"/>
  <c r="N907" i="1" s="1"/>
  <c r="G906" i="1"/>
  <c r="B906" i="1"/>
  <c r="M905" i="1"/>
  <c r="L905" i="1"/>
  <c r="I905" i="1"/>
  <c r="G905" i="1"/>
  <c r="B905" i="1"/>
  <c r="Q905" i="1" s="1"/>
  <c r="G904" i="1"/>
  <c r="B904" i="1"/>
  <c r="O903" i="1"/>
  <c r="J903" i="1"/>
  <c r="G903" i="1"/>
  <c r="B903" i="1"/>
  <c r="Q903" i="1" s="1"/>
  <c r="Q902" i="1"/>
  <c r="P902" i="1"/>
  <c r="O902" i="1"/>
  <c r="N902" i="1"/>
  <c r="K902" i="1"/>
  <c r="J902" i="1"/>
  <c r="I902" i="1"/>
  <c r="G902" i="1"/>
  <c r="B902" i="1"/>
  <c r="L902" i="1" s="1"/>
  <c r="Q901" i="1"/>
  <c r="P901" i="1"/>
  <c r="O901" i="1"/>
  <c r="N901" i="1"/>
  <c r="M901" i="1"/>
  <c r="J901" i="1"/>
  <c r="I901" i="1"/>
  <c r="G901" i="1"/>
  <c r="B901" i="1"/>
  <c r="K901" i="1" s="1"/>
  <c r="P900" i="1"/>
  <c r="O900" i="1"/>
  <c r="N900" i="1"/>
  <c r="M900" i="1"/>
  <c r="L900" i="1"/>
  <c r="G900" i="1"/>
  <c r="B900" i="1"/>
  <c r="L899" i="1"/>
  <c r="G899" i="1"/>
  <c r="B899" i="1"/>
  <c r="O899" i="1" s="1"/>
  <c r="Q898" i="1"/>
  <c r="N898" i="1"/>
  <c r="M898" i="1"/>
  <c r="L898" i="1"/>
  <c r="K898" i="1"/>
  <c r="J898" i="1"/>
  <c r="G898" i="1"/>
  <c r="B898" i="1"/>
  <c r="P898" i="1" s="1"/>
  <c r="Q897" i="1"/>
  <c r="P897" i="1"/>
  <c r="M897" i="1"/>
  <c r="L897" i="1"/>
  <c r="K897" i="1"/>
  <c r="J897" i="1"/>
  <c r="I897" i="1"/>
  <c r="G897" i="1"/>
  <c r="B897" i="1"/>
  <c r="O897" i="1" s="1"/>
  <c r="Q896" i="1"/>
  <c r="P896" i="1"/>
  <c r="O896" i="1"/>
  <c r="L896" i="1"/>
  <c r="K896" i="1"/>
  <c r="J896" i="1"/>
  <c r="I896" i="1"/>
  <c r="G896" i="1"/>
  <c r="B896" i="1"/>
  <c r="N896" i="1" s="1"/>
  <c r="O895" i="1"/>
  <c r="K895" i="1"/>
  <c r="J895" i="1"/>
  <c r="G895" i="1"/>
  <c r="B895" i="1"/>
  <c r="O894" i="1"/>
  <c r="N894" i="1"/>
  <c r="M894" i="1"/>
  <c r="J894" i="1"/>
  <c r="I894" i="1"/>
  <c r="G894" i="1"/>
  <c r="B894" i="1"/>
  <c r="L893" i="1"/>
  <c r="G893" i="1"/>
  <c r="B893" i="1"/>
  <c r="Q893" i="1" s="1"/>
  <c r="P892" i="1"/>
  <c r="G892" i="1"/>
  <c r="B892" i="1"/>
  <c r="P891" i="1"/>
  <c r="L891" i="1"/>
  <c r="K891" i="1"/>
  <c r="J891" i="1"/>
  <c r="G891" i="1"/>
  <c r="B891" i="1"/>
  <c r="Q891" i="1" s="1"/>
  <c r="Q890" i="1"/>
  <c r="P890" i="1"/>
  <c r="O890" i="1"/>
  <c r="N890" i="1"/>
  <c r="K890" i="1"/>
  <c r="J890" i="1"/>
  <c r="I890" i="1"/>
  <c r="G890" i="1"/>
  <c r="B890" i="1"/>
  <c r="L890" i="1" s="1"/>
  <c r="Q889" i="1"/>
  <c r="P889" i="1"/>
  <c r="O889" i="1"/>
  <c r="N889" i="1"/>
  <c r="M889" i="1"/>
  <c r="J889" i="1"/>
  <c r="I889" i="1"/>
  <c r="G889" i="1"/>
  <c r="B889" i="1"/>
  <c r="K889" i="1" s="1"/>
  <c r="O888" i="1"/>
  <c r="N888" i="1"/>
  <c r="M888" i="1"/>
  <c r="L888" i="1"/>
  <c r="I888" i="1"/>
  <c r="G888" i="1"/>
  <c r="B888" i="1"/>
  <c r="P888" i="1" s="1"/>
  <c r="L887" i="1"/>
  <c r="G887" i="1"/>
  <c r="B887" i="1"/>
  <c r="O887" i="1" s="1"/>
  <c r="Q886" i="1"/>
  <c r="N886" i="1"/>
  <c r="M886" i="1"/>
  <c r="L886" i="1"/>
  <c r="J886" i="1"/>
  <c r="G886" i="1"/>
  <c r="B886" i="1"/>
  <c r="Q885" i="1"/>
  <c r="P885" i="1"/>
  <c r="M885" i="1"/>
  <c r="L885" i="1"/>
  <c r="K885" i="1"/>
  <c r="J885" i="1"/>
  <c r="I885" i="1"/>
  <c r="G885" i="1"/>
  <c r="B885" i="1"/>
  <c r="O885" i="1" s="1"/>
  <c r="Q884" i="1"/>
  <c r="P884" i="1"/>
  <c r="O884" i="1"/>
  <c r="L884" i="1"/>
  <c r="K884" i="1"/>
  <c r="J884" i="1"/>
  <c r="I884" i="1"/>
  <c r="G884" i="1"/>
  <c r="B884" i="1"/>
  <c r="N884" i="1" s="1"/>
  <c r="P883" i="1"/>
  <c r="O883" i="1"/>
  <c r="K883" i="1"/>
  <c r="J883" i="1"/>
  <c r="G883" i="1"/>
  <c r="B883" i="1"/>
  <c r="O882" i="1"/>
  <c r="N882" i="1"/>
  <c r="M882" i="1"/>
  <c r="J882" i="1"/>
  <c r="I882" i="1"/>
  <c r="G882" i="1"/>
  <c r="B882" i="1"/>
  <c r="L881" i="1"/>
  <c r="G881" i="1"/>
  <c r="B881" i="1"/>
  <c r="Q881" i="1" s="1"/>
  <c r="G880" i="1"/>
  <c r="B880" i="1"/>
  <c r="P879" i="1"/>
  <c r="K879" i="1"/>
  <c r="G879" i="1"/>
  <c r="B879" i="1"/>
  <c r="Q879" i="1" s="1"/>
  <c r="Q878" i="1"/>
  <c r="P878" i="1"/>
  <c r="O878" i="1"/>
  <c r="N878" i="1"/>
  <c r="K878" i="1"/>
  <c r="J878" i="1"/>
  <c r="I878" i="1"/>
  <c r="G878" i="1"/>
  <c r="B878" i="1"/>
  <c r="L878" i="1" s="1"/>
  <c r="Q877" i="1"/>
  <c r="P877" i="1"/>
  <c r="O877" i="1"/>
  <c r="N877" i="1"/>
  <c r="M877" i="1"/>
  <c r="J877" i="1"/>
  <c r="I877" i="1"/>
  <c r="G877" i="1"/>
  <c r="B877" i="1"/>
  <c r="K877" i="1" s="1"/>
  <c r="N876" i="1"/>
  <c r="L876" i="1"/>
  <c r="I876" i="1"/>
  <c r="G876" i="1"/>
  <c r="B876" i="1"/>
  <c r="P876" i="1" s="1"/>
  <c r="L875" i="1"/>
  <c r="G875" i="1"/>
  <c r="B875" i="1"/>
  <c r="O875" i="1" s="1"/>
  <c r="Q874" i="1"/>
  <c r="N874" i="1"/>
  <c r="M874" i="1"/>
  <c r="K874" i="1"/>
  <c r="J874" i="1"/>
  <c r="G874" i="1"/>
  <c r="B874" i="1"/>
  <c r="Q873" i="1"/>
  <c r="P873" i="1"/>
  <c r="M873" i="1"/>
  <c r="L873" i="1"/>
  <c r="K873" i="1"/>
  <c r="J873" i="1"/>
  <c r="I873" i="1"/>
  <c r="G873" i="1"/>
  <c r="B873" i="1"/>
  <c r="O873" i="1" s="1"/>
  <c r="Q872" i="1"/>
  <c r="P872" i="1"/>
  <c r="O872" i="1"/>
  <c r="L872" i="1"/>
  <c r="K872" i="1"/>
  <c r="J872" i="1"/>
  <c r="I872" i="1"/>
  <c r="G872" i="1"/>
  <c r="B872" i="1"/>
  <c r="N872" i="1" s="1"/>
  <c r="P871" i="1"/>
  <c r="N871" i="1"/>
  <c r="K871" i="1"/>
  <c r="J871" i="1"/>
  <c r="G871" i="1"/>
  <c r="B871" i="1"/>
  <c r="N870" i="1"/>
  <c r="J870" i="1"/>
  <c r="G870" i="1"/>
  <c r="B870" i="1"/>
  <c r="L869" i="1"/>
  <c r="G869" i="1"/>
  <c r="B869" i="1"/>
  <c r="Q869" i="1" s="1"/>
  <c r="G868" i="1"/>
  <c r="B868" i="1"/>
  <c r="P867" i="1"/>
  <c r="K867" i="1"/>
  <c r="G867" i="1"/>
  <c r="B867" i="1"/>
  <c r="Q867" i="1" s="1"/>
  <c r="Q866" i="1"/>
  <c r="P866" i="1"/>
  <c r="O866" i="1"/>
  <c r="N866" i="1"/>
  <c r="K866" i="1"/>
  <c r="J866" i="1"/>
  <c r="I866" i="1"/>
  <c r="G866" i="1"/>
  <c r="B866" i="1"/>
  <c r="L866" i="1" s="1"/>
  <c r="Q865" i="1"/>
  <c r="P865" i="1"/>
  <c r="O865" i="1"/>
  <c r="N865" i="1"/>
  <c r="M865" i="1"/>
  <c r="J865" i="1"/>
  <c r="I865" i="1"/>
  <c r="G865" i="1"/>
  <c r="B865" i="1"/>
  <c r="K865" i="1" s="1"/>
  <c r="N864" i="1"/>
  <c r="L864" i="1"/>
  <c r="G864" i="1"/>
  <c r="B864" i="1"/>
  <c r="P864" i="1" s="1"/>
  <c r="O863" i="1"/>
  <c r="M863" i="1"/>
  <c r="G863" i="1"/>
  <c r="B863" i="1"/>
  <c r="P863" i="1" s="1"/>
  <c r="Q862" i="1"/>
  <c r="O862" i="1"/>
  <c r="M862" i="1"/>
  <c r="L862" i="1"/>
  <c r="K862" i="1"/>
  <c r="G862" i="1"/>
  <c r="B862" i="1"/>
  <c r="G861" i="1"/>
  <c r="B861" i="1"/>
  <c r="O860" i="1"/>
  <c r="M860" i="1"/>
  <c r="L860" i="1"/>
  <c r="J860" i="1"/>
  <c r="I860" i="1"/>
  <c r="G860" i="1"/>
  <c r="B860" i="1"/>
  <c r="P860" i="1" s="1"/>
  <c r="Q859" i="1"/>
  <c r="N859" i="1"/>
  <c r="G859" i="1"/>
  <c r="B859" i="1"/>
  <c r="O859" i="1" s="1"/>
  <c r="P858" i="1"/>
  <c r="M858" i="1"/>
  <c r="K858" i="1"/>
  <c r="G858" i="1"/>
  <c r="B858" i="1"/>
  <c r="N858" i="1" s="1"/>
  <c r="Q857" i="1"/>
  <c r="O857" i="1"/>
  <c r="L857" i="1"/>
  <c r="J857" i="1"/>
  <c r="G857" i="1"/>
  <c r="B857" i="1"/>
  <c r="M857" i="1" s="1"/>
  <c r="Q856" i="1"/>
  <c r="P856" i="1"/>
  <c r="N856" i="1"/>
  <c r="K856" i="1"/>
  <c r="I856" i="1"/>
  <c r="G856" i="1"/>
  <c r="B856" i="1"/>
  <c r="L856" i="1" s="1"/>
  <c r="Q855" i="1"/>
  <c r="P855" i="1"/>
  <c r="O855" i="1"/>
  <c r="M855" i="1"/>
  <c r="J855" i="1"/>
  <c r="G855" i="1"/>
  <c r="B855" i="1"/>
  <c r="K855" i="1" s="1"/>
  <c r="N854" i="1"/>
  <c r="L854" i="1"/>
  <c r="I854" i="1"/>
  <c r="G854" i="1"/>
  <c r="B854" i="1"/>
  <c r="J854" i="1" s="1"/>
  <c r="Q853" i="1"/>
  <c r="O853" i="1"/>
  <c r="N853" i="1"/>
  <c r="M853" i="1"/>
  <c r="K853" i="1"/>
  <c r="G853" i="1"/>
  <c r="B853" i="1"/>
  <c r="I853" i="1" s="1"/>
  <c r="J852" i="1"/>
  <c r="G852" i="1"/>
  <c r="B852" i="1"/>
  <c r="Q852" i="1" s="1"/>
  <c r="P851" i="1"/>
  <c r="O851" i="1"/>
  <c r="M851" i="1"/>
  <c r="L851" i="1"/>
  <c r="K851" i="1"/>
  <c r="I851" i="1"/>
  <c r="G851" i="1"/>
  <c r="B851" i="1"/>
  <c r="Q851" i="1" s="1"/>
  <c r="Q850" i="1"/>
  <c r="O850" i="1"/>
  <c r="N850" i="1"/>
  <c r="L850" i="1"/>
  <c r="K850" i="1"/>
  <c r="J850" i="1"/>
  <c r="G850" i="1"/>
  <c r="B850" i="1"/>
  <c r="P850" i="1" s="1"/>
  <c r="G849" i="1"/>
  <c r="B849" i="1"/>
  <c r="O848" i="1"/>
  <c r="M848" i="1"/>
  <c r="L848" i="1"/>
  <c r="J848" i="1"/>
  <c r="I848" i="1"/>
  <c r="G848" i="1"/>
  <c r="B848" i="1"/>
  <c r="P848" i="1" s="1"/>
  <c r="Q847" i="1"/>
  <c r="N847" i="1"/>
  <c r="G847" i="1"/>
  <c r="B847" i="1"/>
  <c r="O847" i="1" s="1"/>
  <c r="P846" i="1"/>
  <c r="M846" i="1"/>
  <c r="K846" i="1"/>
  <c r="G846" i="1"/>
  <c r="B846" i="1"/>
  <c r="N846" i="1" s="1"/>
  <c r="Q845" i="1"/>
  <c r="O845" i="1"/>
  <c r="L845" i="1"/>
  <c r="J845" i="1"/>
  <c r="G845" i="1"/>
  <c r="B845" i="1"/>
  <c r="M845" i="1" s="1"/>
  <c r="Q844" i="1"/>
  <c r="P844" i="1"/>
  <c r="N844" i="1"/>
  <c r="K844" i="1"/>
  <c r="I844" i="1"/>
  <c r="G844" i="1"/>
  <c r="B844" i="1"/>
  <c r="L844" i="1" s="1"/>
  <c r="Q843" i="1"/>
  <c r="P843" i="1"/>
  <c r="O843" i="1"/>
  <c r="M843" i="1"/>
  <c r="J843" i="1"/>
  <c r="G843" i="1"/>
  <c r="B843" i="1"/>
  <c r="K843" i="1" s="1"/>
  <c r="N842" i="1"/>
  <c r="L842" i="1"/>
  <c r="I842" i="1"/>
  <c r="G842" i="1"/>
  <c r="B842" i="1"/>
  <c r="J842" i="1" s="1"/>
  <c r="Q841" i="1"/>
  <c r="O841" i="1"/>
  <c r="N841" i="1"/>
  <c r="M841" i="1"/>
  <c r="K841" i="1"/>
  <c r="G841" i="1"/>
  <c r="B841" i="1"/>
  <c r="I841" i="1" s="1"/>
  <c r="J840" i="1"/>
  <c r="G840" i="1"/>
  <c r="B840" i="1"/>
  <c r="Q840" i="1" s="1"/>
  <c r="P839" i="1"/>
  <c r="O839" i="1"/>
  <c r="M839" i="1"/>
  <c r="L839" i="1"/>
  <c r="K839" i="1"/>
  <c r="I839" i="1"/>
  <c r="G839" i="1"/>
  <c r="B839" i="1"/>
  <c r="Q839" i="1" s="1"/>
  <c r="Q838" i="1"/>
  <c r="O838" i="1"/>
  <c r="N838" i="1"/>
  <c r="L838" i="1"/>
  <c r="K838" i="1"/>
  <c r="J838" i="1"/>
  <c r="G838" i="1"/>
  <c r="B838" i="1"/>
  <c r="P838" i="1" s="1"/>
  <c r="G837" i="1"/>
  <c r="B837" i="1"/>
  <c r="O836" i="1"/>
  <c r="M836" i="1"/>
  <c r="L836" i="1"/>
  <c r="J836" i="1"/>
  <c r="I836" i="1"/>
  <c r="G836" i="1"/>
  <c r="B836" i="1"/>
  <c r="P836" i="1" s="1"/>
  <c r="Q835" i="1"/>
  <c r="N835" i="1"/>
  <c r="G835" i="1"/>
  <c r="B835" i="1"/>
  <c r="O835" i="1" s="1"/>
  <c r="P834" i="1"/>
  <c r="M834" i="1"/>
  <c r="K834" i="1"/>
  <c r="G834" i="1"/>
  <c r="B834" i="1"/>
  <c r="N834" i="1" s="1"/>
  <c r="Q833" i="1"/>
  <c r="O833" i="1"/>
  <c r="L833" i="1"/>
  <c r="J833" i="1"/>
  <c r="G833" i="1"/>
  <c r="B833" i="1"/>
  <c r="M833" i="1" s="1"/>
  <c r="Q832" i="1"/>
  <c r="P832" i="1"/>
  <c r="N832" i="1"/>
  <c r="K832" i="1"/>
  <c r="I832" i="1"/>
  <c r="G832" i="1"/>
  <c r="B832" i="1"/>
  <c r="L832" i="1" s="1"/>
  <c r="Q831" i="1"/>
  <c r="P831" i="1"/>
  <c r="O831" i="1"/>
  <c r="M831" i="1"/>
  <c r="J831" i="1"/>
  <c r="G831" i="1"/>
  <c r="B831" i="1"/>
  <c r="K831" i="1" s="1"/>
  <c r="N830" i="1"/>
  <c r="L830" i="1"/>
  <c r="I830" i="1"/>
  <c r="G830" i="1"/>
  <c r="B830" i="1"/>
  <c r="J830" i="1" s="1"/>
  <c r="Q829" i="1"/>
  <c r="P829" i="1"/>
  <c r="O829" i="1"/>
  <c r="N829" i="1"/>
  <c r="M829" i="1"/>
  <c r="K829" i="1"/>
  <c r="G829" i="1"/>
  <c r="B829" i="1"/>
  <c r="I829" i="1" s="1"/>
  <c r="J828" i="1"/>
  <c r="G828" i="1"/>
  <c r="B828" i="1"/>
  <c r="Q828" i="1" s="1"/>
  <c r="P827" i="1"/>
  <c r="O827" i="1"/>
  <c r="M827" i="1"/>
  <c r="L827" i="1"/>
  <c r="K827" i="1"/>
  <c r="I827" i="1"/>
  <c r="G827" i="1"/>
  <c r="B827" i="1"/>
  <c r="Q827" i="1" s="1"/>
  <c r="Q826" i="1"/>
  <c r="O826" i="1"/>
  <c r="N826" i="1"/>
  <c r="M826" i="1"/>
  <c r="L826" i="1"/>
  <c r="K826" i="1"/>
  <c r="J826" i="1"/>
  <c r="G826" i="1"/>
  <c r="B826" i="1"/>
  <c r="P826" i="1" s="1"/>
  <c r="G825" i="1"/>
  <c r="B825" i="1"/>
  <c r="O824" i="1"/>
  <c r="M824" i="1"/>
  <c r="L824" i="1"/>
  <c r="K824" i="1"/>
  <c r="J824" i="1"/>
  <c r="I824" i="1"/>
  <c r="G824" i="1"/>
  <c r="B824" i="1"/>
  <c r="P824" i="1" s="1"/>
  <c r="Q823" i="1"/>
  <c r="N823" i="1"/>
  <c r="G823" i="1"/>
  <c r="B823" i="1"/>
  <c r="O823" i="1" s="1"/>
  <c r="P822" i="1"/>
  <c r="M822" i="1"/>
  <c r="K822" i="1"/>
  <c r="G822" i="1"/>
  <c r="B822" i="1"/>
  <c r="N822" i="1" s="1"/>
  <c r="Q821" i="1"/>
  <c r="O821" i="1"/>
  <c r="L821" i="1"/>
  <c r="J821" i="1"/>
  <c r="G821" i="1"/>
  <c r="B821" i="1"/>
  <c r="M821" i="1" s="1"/>
  <c r="Q820" i="1"/>
  <c r="P820" i="1"/>
  <c r="N820" i="1"/>
  <c r="K820" i="1"/>
  <c r="I820" i="1"/>
  <c r="G820" i="1"/>
  <c r="B820" i="1"/>
  <c r="L820" i="1" s="1"/>
  <c r="Q819" i="1"/>
  <c r="P819" i="1"/>
  <c r="O819" i="1"/>
  <c r="M819" i="1"/>
  <c r="J819" i="1"/>
  <c r="G819" i="1"/>
  <c r="B819" i="1"/>
  <c r="K819" i="1" s="1"/>
  <c r="N818" i="1"/>
  <c r="L818" i="1"/>
  <c r="I818" i="1"/>
  <c r="G818" i="1"/>
  <c r="B818" i="1"/>
  <c r="J818" i="1" s="1"/>
  <c r="Q817" i="1"/>
  <c r="P817" i="1"/>
  <c r="O817" i="1"/>
  <c r="N817" i="1"/>
  <c r="M817" i="1"/>
  <c r="K817" i="1"/>
  <c r="G817" i="1"/>
  <c r="B817" i="1"/>
  <c r="I817" i="1" s="1"/>
  <c r="J816" i="1"/>
  <c r="G816" i="1"/>
  <c r="B816" i="1"/>
  <c r="Q816" i="1" s="1"/>
  <c r="P815" i="1"/>
  <c r="O815" i="1"/>
  <c r="N815" i="1"/>
  <c r="M815" i="1"/>
  <c r="L815" i="1"/>
  <c r="K815" i="1"/>
  <c r="I815" i="1"/>
  <c r="G815" i="1"/>
  <c r="B815" i="1"/>
  <c r="Q815" i="1" s="1"/>
  <c r="Q814" i="1"/>
  <c r="O814" i="1"/>
  <c r="N814" i="1"/>
  <c r="M814" i="1"/>
  <c r="L814" i="1"/>
  <c r="K814" i="1"/>
  <c r="J814" i="1"/>
  <c r="G814" i="1"/>
  <c r="B814" i="1"/>
  <c r="P814" i="1" s="1"/>
  <c r="G813" i="1"/>
  <c r="B813" i="1"/>
  <c r="O812" i="1"/>
  <c r="M812" i="1"/>
  <c r="L812" i="1"/>
  <c r="K812" i="1"/>
  <c r="J812" i="1"/>
  <c r="I812" i="1"/>
  <c r="G812" i="1"/>
  <c r="B812" i="1"/>
  <c r="P812" i="1" s="1"/>
  <c r="Q811" i="1"/>
  <c r="N811" i="1"/>
  <c r="G811" i="1"/>
  <c r="B811" i="1"/>
  <c r="O811" i="1" s="1"/>
  <c r="P810" i="1"/>
  <c r="M810" i="1"/>
  <c r="K810" i="1"/>
  <c r="G810" i="1"/>
  <c r="B810" i="1"/>
  <c r="N810" i="1" s="1"/>
  <c r="Q809" i="1"/>
  <c r="O809" i="1"/>
  <c r="L809" i="1"/>
  <c r="J809" i="1"/>
  <c r="G809" i="1"/>
  <c r="B809" i="1"/>
  <c r="M809" i="1" s="1"/>
  <c r="Q808" i="1"/>
  <c r="P808" i="1"/>
  <c r="N808" i="1"/>
  <c r="K808" i="1"/>
  <c r="I808" i="1"/>
  <c r="G808" i="1"/>
  <c r="B808" i="1"/>
  <c r="L808" i="1" s="1"/>
  <c r="Q807" i="1"/>
  <c r="P807" i="1"/>
  <c r="O807" i="1"/>
  <c r="M807" i="1"/>
  <c r="J807" i="1"/>
  <c r="G807" i="1"/>
  <c r="B807" i="1"/>
  <c r="K807" i="1" s="1"/>
  <c r="N806" i="1"/>
  <c r="L806" i="1"/>
  <c r="I806" i="1"/>
  <c r="G806" i="1"/>
  <c r="B806" i="1"/>
  <c r="J806" i="1" s="1"/>
  <c r="Q805" i="1"/>
  <c r="P805" i="1"/>
  <c r="O805" i="1"/>
  <c r="N805" i="1"/>
  <c r="M805" i="1"/>
  <c r="K805" i="1"/>
  <c r="G805" i="1"/>
  <c r="B805" i="1"/>
  <c r="I805" i="1" s="1"/>
  <c r="J804" i="1"/>
  <c r="G804" i="1"/>
  <c r="B804" i="1"/>
  <c r="Q804" i="1" s="1"/>
  <c r="P803" i="1"/>
  <c r="O803" i="1"/>
  <c r="N803" i="1"/>
  <c r="M803" i="1"/>
  <c r="L803" i="1"/>
  <c r="K803" i="1"/>
  <c r="I803" i="1"/>
  <c r="G803" i="1"/>
  <c r="B803" i="1"/>
  <c r="Q803" i="1" s="1"/>
  <c r="Q802" i="1"/>
  <c r="O802" i="1"/>
  <c r="N802" i="1"/>
  <c r="M802" i="1"/>
  <c r="L802" i="1"/>
  <c r="K802" i="1"/>
  <c r="J802" i="1"/>
  <c r="G802" i="1"/>
  <c r="B802" i="1"/>
  <c r="P802" i="1" s="1"/>
  <c r="G801" i="1"/>
  <c r="B801" i="1"/>
  <c r="O800" i="1"/>
  <c r="M800" i="1"/>
  <c r="L800" i="1"/>
  <c r="K800" i="1"/>
  <c r="J800" i="1"/>
  <c r="I800" i="1"/>
  <c r="G800" i="1"/>
  <c r="B800" i="1"/>
  <c r="P800" i="1" s="1"/>
  <c r="Q799" i="1"/>
  <c r="N799" i="1"/>
  <c r="G799" i="1"/>
  <c r="B799" i="1"/>
  <c r="O799" i="1" s="1"/>
  <c r="P798" i="1"/>
  <c r="M798" i="1"/>
  <c r="K798" i="1"/>
  <c r="G798" i="1"/>
  <c r="B798" i="1"/>
  <c r="N798" i="1" s="1"/>
  <c r="Q797" i="1"/>
  <c r="O797" i="1"/>
  <c r="L797" i="1"/>
  <c r="J797" i="1"/>
  <c r="G797" i="1"/>
  <c r="B797" i="1"/>
  <c r="M797" i="1" s="1"/>
  <c r="Q796" i="1"/>
  <c r="P796" i="1"/>
  <c r="N796" i="1"/>
  <c r="K796" i="1"/>
  <c r="I796" i="1"/>
  <c r="G796" i="1"/>
  <c r="B796" i="1"/>
  <c r="L796" i="1" s="1"/>
  <c r="Q795" i="1"/>
  <c r="P795" i="1"/>
  <c r="O795" i="1"/>
  <c r="M795" i="1"/>
  <c r="J795" i="1"/>
  <c r="G795" i="1"/>
  <c r="B795" i="1"/>
  <c r="K795" i="1" s="1"/>
  <c r="N794" i="1"/>
  <c r="L794" i="1"/>
  <c r="I794" i="1"/>
  <c r="G794" i="1"/>
  <c r="B794" i="1"/>
  <c r="J794" i="1" s="1"/>
  <c r="Q793" i="1"/>
  <c r="P793" i="1"/>
  <c r="O793" i="1"/>
  <c r="N793" i="1"/>
  <c r="M793" i="1"/>
  <c r="K793" i="1"/>
  <c r="G793" i="1"/>
  <c r="B793" i="1"/>
  <c r="I793" i="1" s="1"/>
  <c r="J792" i="1"/>
  <c r="G792" i="1"/>
  <c r="B792" i="1"/>
  <c r="Q792" i="1" s="1"/>
  <c r="P791" i="1"/>
  <c r="O791" i="1"/>
  <c r="N791" i="1"/>
  <c r="M791" i="1"/>
  <c r="L791" i="1"/>
  <c r="K791" i="1"/>
  <c r="I791" i="1"/>
  <c r="G791" i="1"/>
  <c r="B791" i="1"/>
  <c r="Q791" i="1" s="1"/>
  <c r="Q790" i="1"/>
  <c r="O790" i="1"/>
  <c r="N790" i="1"/>
  <c r="M790" i="1"/>
  <c r="L790" i="1"/>
  <c r="K790" i="1"/>
  <c r="J790" i="1"/>
  <c r="G790" i="1"/>
  <c r="B790" i="1"/>
  <c r="P790" i="1" s="1"/>
  <c r="G789" i="1"/>
  <c r="B789" i="1"/>
  <c r="O788" i="1"/>
  <c r="M788" i="1"/>
  <c r="L788" i="1"/>
  <c r="K788" i="1"/>
  <c r="J788" i="1"/>
  <c r="I788" i="1"/>
  <c r="G788" i="1"/>
  <c r="B788" i="1"/>
  <c r="P788" i="1" s="1"/>
  <c r="Q787" i="1"/>
  <c r="N787" i="1"/>
  <c r="G787" i="1"/>
  <c r="B787" i="1"/>
  <c r="O787" i="1" s="1"/>
  <c r="P786" i="1"/>
  <c r="M786" i="1"/>
  <c r="G786" i="1"/>
  <c r="B786" i="1"/>
  <c r="N786" i="1" s="1"/>
  <c r="Q785" i="1"/>
  <c r="O785" i="1"/>
  <c r="L785" i="1"/>
  <c r="J785" i="1"/>
  <c r="G785" i="1"/>
  <c r="B785" i="1"/>
  <c r="M785" i="1" s="1"/>
  <c r="Q784" i="1"/>
  <c r="P784" i="1"/>
  <c r="N784" i="1"/>
  <c r="K784" i="1"/>
  <c r="I784" i="1"/>
  <c r="G784" i="1"/>
  <c r="B784" i="1"/>
  <c r="L784" i="1" s="1"/>
  <c r="Q783" i="1"/>
  <c r="P783" i="1"/>
  <c r="O783" i="1"/>
  <c r="M783" i="1"/>
  <c r="J783" i="1"/>
  <c r="G783" i="1"/>
  <c r="B783" i="1"/>
  <c r="K783" i="1" s="1"/>
  <c r="N782" i="1"/>
  <c r="L782" i="1"/>
  <c r="I782" i="1"/>
  <c r="G782" i="1"/>
  <c r="B782" i="1"/>
  <c r="J782" i="1" s="1"/>
  <c r="Q781" i="1"/>
  <c r="P781" i="1"/>
  <c r="O781" i="1"/>
  <c r="N781" i="1"/>
  <c r="M781" i="1"/>
  <c r="K781" i="1"/>
  <c r="G781" i="1"/>
  <c r="B781" i="1"/>
  <c r="I781" i="1" s="1"/>
  <c r="J780" i="1"/>
  <c r="G780" i="1"/>
  <c r="B780" i="1"/>
  <c r="Q780" i="1" s="1"/>
  <c r="P779" i="1"/>
  <c r="O779" i="1"/>
  <c r="N779" i="1"/>
  <c r="M779" i="1"/>
  <c r="L779" i="1"/>
  <c r="K779" i="1"/>
  <c r="I779" i="1"/>
  <c r="G779" i="1"/>
  <c r="B779" i="1"/>
  <c r="Q779" i="1" s="1"/>
  <c r="Q778" i="1"/>
  <c r="O778" i="1"/>
  <c r="N778" i="1"/>
  <c r="M778" i="1"/>
  <c r="L778" i="1"/>
  <c r="K778" i="1"/>
  <c r="J778" i="1"/>
  <c r="G778" i="1"/>
  <c r="B778" i="1"/>
  <c r="P778" i="1" s="1"/>
  <c r="P777" i="1"/>
  <c r="G777" i="1"/>
  <c r="B777" i="1"/>
  <c r="O776" i="1"/>
  <c r="M776" i="1"/>
  <c r="L776" i="1"/>
  <c r="K776" i="1"/>
  <c r="J776" i="1"/>
  <c r="I776" i="1"/>
  <c r="G776" i="1"/>
  <c r="B776" i="1"/>
  <c r="P776" i="1" s="1"/>
  <c r="Q775" i="1"/>
  <c r="N775" i="1"/>
  <c r="G775" i="1"/>
  <c r="B775" i="1"/>
  <c r="O775" i="1" s="1"/>
  <c r="P774" i="1"/>
  <c r="M774" i="1"/>
  <c r="G774" i="1"/>
  <c r="B774" i="1"/>
  <c r="N774" i="1" s="1"/>
  <c r="Q773" i="1"/>
  <c r="O773" i="1"/>
  <c r="L773" i="1"/>
  <c r="J773" i="1"/>
  <c r="G773" i="1"/>
  <c r="B773" i="1"/>
  <c r="M773" i="1" s="1"/>
  <c r="Q772" i="1"/>
  <c r="P772" i="1"/>
  <c r="N772" i="1"/>
  <c r="K772" i="1"/>
  <c r="I772" i="1"/>
  <c r="G772" i="1"/>
  <c r="B772" i="1"/>
  <c r="L772" i="1" s="1"/>
  <c r="Q771" i="1"/>
  <c r="P771" i="1"/>
  <c r="O771" i="1"/>
  <c r="M771" i="1"/>
  <c r="J771" i="1"/>
  <c r="G771" i="1"/>
  <c r="B771" i="1"/>
  <c r="K771" i="1" s="1"/>
  <c r="N770" i="1"/>
  <c r="L770" i="1"/>
  <c r="I770" i="1"/>
  <c r="G770" i="1"/>
  <c r="B770" i="1"/>
  <c r="J770" i="1" s="1"/>
  <c r="Q769" i="1"/>
  <c r="P769" i="1"/>
  <c r="O769" i="1"/>
  <c r="N769" i="1"/>
  <c r="M769" i="1"/>
  <c r="K769" i="1"/>
  <c r="G769" i="1"/>
  <c r="B769" i="1"/>
  <c r="I769" i="1" s="1"/>
  <c r="J768" i="1"/>
  <c r="G768" i="1"/>
  <c r="B768" i="1"/>
  <c r="P767" i="1"/>
  <c r="O767" i="1"/>
  <c r="N767" i="1"/>
  <c r="M767" i="1"/>
  <c r="L767" i="1"/>
  <c r="K767" i="1"/>
  <c r="I767" i="1"/>
  <c r="G767" i="1"/>
  <c r="B767" i="1"/>
  <c r="Q767" i="1" s="1"/>
  <c r="Q766" i="1"/>
  <c r="P766" i="1"/>
  <c r="O766" i="1"/>
  <c r="N766" i="1"/>
  <c r="M766" i="1"/>
  <c r="L766" i="1"/>
  <c r="K766" i="1"/>
  <c r="J766" i="1"/>
  <c r="G766" i="1"/>
  <c r="B766" i="1"/>
  <c r="I766" i="1" s="1"/>
  <c r="G765" i="1"/>
  <c r="B765" i="1"/>
  <c r="O764" i="1"/>
  <c r="N764" i="1"/>
  <c r="M764" i="1"/>
  <c r="L764" i="1"/>
  <c r="K764" i="1"/>
  <c r="J764" i="1"/>
  <c r="I764" i="1"/>
  <c r="G764" i="1"/>
  <c r="B764" i="1"/>
  <c r="P764" i="1" s="1"/>
  <c r="Q763" i="1"/>
  <c r="N763" i="1"/>
  <c r="G763" i="1"/>
  <c r="B763" i="1"/>
  <c r="P762" i="1"/>
  <c r="M762" i="1"/>
  <c r="G762" i="1"/>
  <c r="B762" i="1"/>
  <c r="N762" i="1" s="1"/>
  <c r="Q761" i="1"/>
  <c r="O761" i="1"/>
  <c r="L761" i="1"/>
  <c r="J761" i="1"/>
  <c r="G761" i="1"/>
  <c r="B761" i="1"/>
  <c r="M761" i="1" s="1"/>
  <c r="Q760" i="1"/>
  <c r="P760" i="1"/>
  <c r="N760" i="1"/>
  <c r="K760" i="1"/>
  <c r="I760" i="1"/>
  <c r="G760" i="1"/>
  <c r="B760" i="1"/>
  <c r="L760" i="1" s="1"/>
  <c r="Q759" i="1"/>
  <c r="P759" i="1"/>
  <c r="O759" i="1"/>
  <c r="M759" i="1"/>
  <c r="J759" i="1"/>
  <c r="G759" i="1"/>
  <c r="B759" i="1"/>
  <c r="K759" i="1" s="1"/>
  <c r="O758" i="1"/>
  <c r="N758" i="1"/>
  <c r="L758" i="1"/>
  <c r="I758" i="1"/>
  <c r="G758" i="1"/>
  <c r="B758" i="1"/>
  <c r="J758" i="1" s="1"/>
  <c r="Q757" i="1"/>
  <c r="P757" i="1"/>
  <c r="O757" i="1"/>
  <c r="N757" i="1"/>
  <c r="M757" i="1"/>
  <c r="K757" i="1"/>
  <c r="G757" i="1"/>
  <c r="B757" i="1"/>
  <c r="I757" i="1" s="1"/>
  <c r="L756" i="1"/>
  <c r="G756" i="1"/>
  <c r="B756" i="1"/>
  <c r="J756" i="1" s="1"/>
  <c r="Q755" i="1"/>
  <c r="P755" i="1"/>
  <c r="O755" i="1"/>
  <c r="N755" i="1"/>
  <c r="M755" i="1"/>
  <c r="L755" i="1"/>
  <c r="K755" i="1"/>
  <c r="I755" i="1"/>
  <c r="G755" i="1"/>
  <c r="B755" i="1"/>
  <c r="J755" i="1" s="1"/>
  <c r="Q754" i="1"/>
  <c r="P754" i="1"/>
  <c r="O754" i="1"/>
  <c r="N754" i="1"/>
  <c r="M754" i="1"/>
  <c r="L754" i="1"/>
  <c r="K754" i="1"/>
  <c r="J754" i="1"/>
  <c r="G754" i="1"/>
  <c r="B754" i="1"/>
  <c r="I754" i="1" s="1"/>
  <c r="P753" i="1"/>
  <c r="G753" i="1"/>
  <c r="B753" i="1"/>
  <c r="I753" i="1" s="1"/>
  <c r="O752" i="1"/>
  <c r="N752" i="1"/>
  <c r="M752" i="1"/>
  <c r="L752" i="1"/>
  <c r="K752" i="1"/>
  <c r="J752" i="1"/>
  <c r="I752" i="1"/>
  <c r="G752" i="1"/>
  <c r="B752" i="1"/>
  <c r="P752" i="1" s="1"/>
  <c r="N751" i="1"/>
  <c r="G751" i="1"/>
  <c r="B751" i="1"/>
  <c r="Q751" i="1" s="1"/>
  <c r="P750" i="1"/>
  <c r="M750" i="1"/>
  <c r="G750" i="1"/>
  <c r="B750" i="1"/>
  <c r="N750" i="1" s="1"/>
  <c r="Q749" i="1"/>
  <c r="O749" i="1"/>
  <c r="L749" i="1"/>
  <c r="J749" i="1"/>
  <c r="G749" i="1"/>
  <c r="B749" i="1"/>
  <c r="M749" i="1" s="1"/>
  <c r="Q748" i="1"/>
  <c r="P748" i="1"/>
  <c r="N748" i="1"/>
  <c r="K748" i="1"/>
  <c r="I748" i="1"/>
  <c r="G748" i="1"/>
  <c r="B748" i="1"/>
  <c r="L748" i="1" s="1"/>
  <c r="Q747" i="1"/>
  <c r="P747" i="1"/>
  <c r="O747" i="1"/>
  <c r="M747" i="1"/>
  <c r="J747" i="1"/>
  <c r="G747" i="1"/>
  <c r="B747" i="1"/>
  <c r="K747" i="1" s="1"/>
  <c r="O746" i="1"/>
  <c r="N746" i="1"/>
  <c r="L746" i="1"/>
  <c r="I746" i="1"/>
  <c r="G746" i="1"/>
  <c r="B746" i="1"/>
  <c r="J746" i="1" s="1"/>
  <c r="Q745" i="1"/>
  <c r="P745" i="1"/>
  <c r="O745" i="1"/>
  <c r="N745" i="1"/>
  <c r="M745" i="1"/>
  <c r="K745" i="1"/>
  <c r="G745" i="1"/>
  <c r="B745" i="1"/>
  <c r="I745" i="1" s="1"/>
  <c r="L744" i="1"/>
  <c r="J744" i="1"/>
  <c r="G744" i="1"/>
  <c r="B744" i="1"/>
  <c r="Q743" i="1"/>
  <c r="P743" i="1"/>
  <c r="O743" i="1"/>
  <c r="N743" i="1"/>
  <c r="M743" i="1"/>
  <c r="L743" i="1"/>
  <c r="K743" i="1"/>
  <c r="I743" i="1"/>
  <c r="G743" i="1"/>
  <c r="B743" i="1"/>
  <c r="J743" i="1" s="1"/>
  <c r="Q742" i="1"/>
  <c r="P742" i="1"/>
  <c r="O742" i="1"/>
  <c r="N742" i="1"/>
  <c r="M742" i="1"/>
  <c r="L742" i="1"/>
  <c r="K742" i="1"/>
  <c r="J742" i="1"/>
  <c r="G742" i="1"/>
  <c r="B742" i="1"/>
  <c r="I742" i="1" s="1"/>
  <c r="P741" i="1"/>
  <c r="I741" i="1"/>
  <c r="G741" i="1"/>
  <c r="B741" i="1"/>
  <c r="O740" i="1"/>
  <c r="N740" i="1"/>
  <c r="M740" i="1"/>
  <c r="L740" i="1"/>
  <c r="K740" i="1"/>
  <c r="J740" i="1"/>
  <c r="I740" i="1"/>
  <c r="G740" i="1"/>
  <c r="B740" i="1"/>
  <c r="P740" i="1" s="1"/>
  <c r="Q739" i="1"/>
  <c r="G739" i="1"/>
  <c r="B739" i="1"/>
  <c r="P738" i="1"/>
  <c r="M738" i="1"/>
  <c r="G738" i="1"/>
  <c r="B738" i="1"/>
  <c r="N738" i="1" s="1"/>
  <c r="Q737" i="1"/>
  <c r="O737" i="1"/>
  <c r="L737" i="1"/>
  <c r="J737" i="1"/>
  <c r="G737" i="1"/>
  <c r="B737" i="1"/>
  <c r="M737" i="1" s="1"/>
  <c r="Q736" i="1"/>
  <c r="P736" i="1"/>
  <c r="N736" i="1"/>
  <c r="K736" i="1"/>
  <c r="I736" i="1"/>
  <c r="G736" i="1"/>
  <c r="B736" i="1"/>
  <c r="L736" i="1" s="1"/>
  <c r="Q735" i="1"/>
  <c r="P735" i="1"/>
  <c r="O735" i="1"/>
  <c r="M735" i="1"/>
  <c r="J735" i="1"/>
  <c r="G735" i="1"/>
  <c r="B735" i="1"/>
  <c r="K735" i="1" s="1"/>
  <c r="O734" i="1"/>
  <c r="N734" i="1"/>
  <c r="L734" i="1"/>
  <c r="I734" i="1"/>
  <c r="G734" i="1"/>
  <c r="B734" i="1"/>
  <c r="J734" i="1" s="1"/>
  <c r="Q733" i="1"/>
  <c r="P733" i="1"/>
  <c r="O733" i="1"/>
  <c r="N733" i="1"/>
  <c r="M733" i="1"/>
  <c r="K733" i="1"/>
  <c r="G733" i="1"/>
  <c r="B733" i="1"/>
  <c r="I733" i="1" s="1"/>
  <c r="L732" i="1"/>
  <c r="J732" i="1"/>
  <c r="G732" i="1"/>
  <c r="B732" i="1"/>
  <c r="Q731" i="1"/>
  <c r="P731" i="1"/>
  <c r="O731" i="1"/>
  <c r="N731" i="1"/>
  <c r="M731" i="1"/>
  <c r="L731" i="1"/>
  <c r="K731" i="1"/>
  <c r="I731" i="1"/>
  <c r="G731" i="1"/>
  <c r="B731" i="1"/>
  <c r="J731" i="1" s="1"/>
  <c r="Q730" i="1"/>
  <c r="P730" i="1"/>
  <c r="O730" i="1"/>
  <c r="N730" i="1"/>
  <c r="M730" i="1"/>
  <c r="L730" i="1"/>
  <c r="K730" i="1"/>
  <c r="J730" i="1"/>
  <c r="G730" i="1"/>
  <c r="B730" i="1"/>
  <c r="I730" i="1" s="1"/>
  <c r="P729" i="1"/>
  <c r="J729" i="1"/>
  <c r="I729" i="1"/>
  <c r="G729" i="1"/>
  <c r="B729" i="1"/>
  <c r="O728" i="1"/>
  <c r="N728" i="1"/>
  <c r="M728" i="1"/>
  <c r="L728" i="1"/>
  <c r="K728" i="1"/>
  <c r="J728" i="1"/>
  <c r="I728" i="1"/>
  <c r="G728" i="1"/>
  <c r="B728" i="1"/>
  <c r="P728" i="1" s="1"/>
  <c r="Q727" i="1"/>
  <c r="N727" i="1"/>
  <c r="G727" i="1"/>
  <c r="B727" i="1"/>
  <c r="G726" i="1"/>
  <c r="B726" i="1"/>
  <c r="Q725" i="1"/>
  <c r="O725" i="1"/>
  <c r="L725" i="1"/>
  <c r="J725" i="1"/>
  <c r="G725" i="1"/>
  <c r="B725" i="1"/>
  <c r="M725" i="1" s="1"/>
  <c r="Q724" i="1"/>
  <c r="P724" i="1"/>
  <c r="N724" i="1"/>
  <c r="K724" i="1"/>
  <c r="I724" i="1"/>
  <c r="G724" i="1"/>
  <c r="B724" i="1"/>
  <c r="L724" i="1" s="1"/>
  <c r="Q723" i="1"/>
  <c r="P723" i="1"/>
  <c r="O723" i="1"/>
  <c r="M723" i="1"/>
  <c r="J723" i="1"/>
  <c r="G723" i="1"/>
  <c r="B723" i="1"/>
  <c r="K723" i="1" s="1"/>
  <c r="O722" i="1"/>
  <c r="N722" i="1"/>
  <c r="L722" i="1"/>
  <c r="I722" i="1"/>
  <c r="G722" i="1"/>
  <c r="B722" i="1"/>
  <c r="J722" i="1" s="1"/>
  <c r="Q721" i="1"/>
  <c r="P721" i="1"/>
  <c r="O721" i="1"/>
  <c r="N721" i="1"/>
  <c r="M721" i="1"/>
  <c r="K721" i="1"/>
  <c r="G721" i="1"/>
  <c r="B721" i="1"/>
  <c r="I721" i="1" s="1"/>
  <c r="L720" i="1"/>
  <c r="J720" i="1"/>
  <c r="G720" i="1"/>
  <c r="B720" i="1"/>
  <c r="M720" i="1" s="1"/>
  <c r="Q719" i="1"/>
  <c r="P719" i="1"/>
  <c r="O719" i="1"/>
  <c r="N719" i="1"/>
  <c r="M719" i="1"/>
  <c r="L719" i="1"/>
  <c r="K719" i="1"/>
  <c r="I719" i="1"/>
  <c r="G719" i="1"/>
  <c r="B719" i="1"/>
  <c r="J719" i="1" s="1"/>
  <c r="Q718" i="1"/>
  <c r="P718" i="1"/>
  <c r="O718" i="1"/>
  <c r="N718" i="1"/>
  <c r="M718" i="1"/>
  <c r="L718" i="1"/>
  <c r="K718" i="1"/>
  <c r="J718" i="1"/>
  <c r="G718" i="1"/>
  <c r="B718" i="1"/>
  <c r="I718" i="1" s="1"/>
  <c r="P717" i="1"/>
  <c r="N717" i="1"/>
  <c r="I717" i="1"/>
  <c r="G717" i="1"/>
  <c r="B717" i="1"/>
  <c r="J717" i="1" s="1"/>
  <c r="O716" i="1"/>
  <c r="N716" i="1"/>
  <c r="M716" i="1"/>
  <c r="L716" i="1"/>
  <c r="K716" i="1"/>
  <c r="J716" i="1"/>
  <c r="I716" i="1"/>
  <c r="G716" i="1"/>
  <c r="B716" i="1"/>
  <c r="P716" i="1" s="1"/>
  <c r="Q715" i="1"/>
  <c r="N715" i="1"/>
  <c r="L715" i="1"/>
  <c r="G715" i="1"/>
  <c r="B715" i="1"/>
  <c r="G714" i="1"/>
  <c r="B714" i="1"/>
  <c r="Q713" i="1"/>
  <c r="O713" i="1"/>
  <c r="L713" i="1"/>
  <c r="J713" i="1"/>
  <c r="G713" i="1"/>
  <c r="B713" i="1"/>
  <c r="M713" i="1" s="1"/>
  <c r="Q712" i="1"/>
  <c r="P712" i="1"/>
  <c r="N712" i="1"/>
  <c r="K712" i="1"/>
  <c r="I712" i="1"/>
  <c r="G712" i="1"/>
  <c r="B712" i="1"/>
  <c r="L712" i="1" s="1"/>
  <c r="Q711" i="1"/>
  <c r="P711" i="1"/>
  <c r="O711" i="1"/>
  <c r="M711" i="1"/>
  <c r="J711" i="1"/>
  <c r="G711" i="1"/>
  <c r="B711" i="1"/>
  <c r="K711" i="1" s="1"/>
  <c r="O710" i="1"/>
  <c r="I710" i="1"/>
  <c r="G710" i="1"/>
  <c r="B710" i="1"/>
  <c r="Q709" i="1"/>
  <c r="P709" i="1"/>
  <c r="O709" i="1"/>
  <c r="N709" i="1"/>
  <c r="M709" i="1"/>
  <c r="K709" i="1"/>
  <c r="G709" i="1"/>
  <c r="B709" i="1"/>
  <c r="I709" i="1" s="1"/>
  <c r="L708" i="1"/>
  <c r="G708" i="1"/>
  <c r="B708" i="1"/>
  <c r="Q708" i="1" s="1"/>
  <c r="Q707" i="1"/>
  <c r="P707" i="1"/>
  <c r="O707" i="1"/>
  <c r="N707" i="1"/>
  <c r="M707" i="1"/>
  <c r="L707" i="1"/>
  <c r="K707" i="1"/>
  <c r="I707" i="1"/>
  <c r="G707" i="1"/>
  <c r="B707" i="1"/>
  <c r="J707" i="1" s="1"/>
  <c r="Q706" i="1"/>
  <c r="P706" i="1"/>
  <c r="O706" i="1"/>
  <c r="N706" i="1"/>
  <c r="M706" i="1"/>
  <c r="L706" i="1"/>
  <c r="K706" i="1"/>
  <c r="J706" i="1"/>
  <c r="G706" i="1"/>
  <c r="B706" i="1"/>
  <c r="I706" i="1" s="1"/>
  <c r="P705" i="1"/>
  <c r="J705" i="1"/>
  <c r="I705" i="1"/>
  <c r="G705" i="1"/>
  <c r="B705" i="1"/>
  <c r="N705" i="1" s="1"/>
  <c r="O704" i="1"/>
  <c r="N704" i="1"/>
  <c r="M704" i="1"/>
  <c r="L704" i="1"/>
  <c r="K704" i="1"/>
  <c r="J704" i="1"/>
  <c r="I704" i="1"/>
  <c r="G704" i="1"/>
  <c r="B704" i="1"/>
  <c r="P704" i="1" s="1"/>
  <c r="Q703" i="1"/>
  <c r="G703" i="1"/>
  <c r="B703" i="1"/>
  <c r="K702" i="1"/>
  <c r="I702" i="1"/>
  <c r="G702" i="1"/>
  <c r="B702" i="1"/>
  <c r="P702" i="1" s="1"/>
  <c r="Q701" i="1"/>
  <c r="O701" i="1"/>
  <c r="L701" i="1"/>
  <c r="J701" i="1"/>
  <c r="G701" i="1"/>
  <c r="B701" i="1"/>
  <c r="M701" i="1" s="1"/>
  <c r="K700" i="1"/>
  <c r="G700" i="1"/>
  <c r="B700" i="1"/>
  <c r="Q700" i="1" s="1"/>
  <c r="Q699" i="1"/>
  <c r="P699" i="1"/>
  <c r="O699" i="1"/>
  <c r="M699" i="1"/>
  <c r="J699" i="1"/>
  <c r="G699" i="1"/>
  <c r="B699" i="1"/>
  <c r="K699" i="1" s="1"/>
  <c r="Q698" i="1"/>
  <c r="P698" i="1"/>
  <c r="N698" i="1"/>
  <c r="L698" i="1"/>
  <c r="G698" i="1"/>
  <c r="B698" i="1"/>
  <c r="O698" i="1" s="1"/>
  <c r="Q697" i="1"/>
  <c r="P697" i="1"/>
  <c r="O697" i="1"/>
  <c r="N697" i="1"/>
  <c r="M697" i="1"/>
  <c r="K697" i="1"/>
  <c r="G697" i="1"/>
  <c r="B697" i="1"/>
  <c r="I697" i="1" s="1"/>
  <c r="Q696" i="1"/>
  <c r="O696" i="1"/>
  <c r="N696" i="1"/>
  <c r="M696" i="1"/>
  <c r="L696" i="1"/>
  <c r="J696" i="1"/>
  <c r="G696" i="1"/>
  <c r="B696" i="1"/>
  <c r="Q695" i="1"/>
  <c r="P695" i="1"/>
  <c r="O695" i="1"/>
  <c r="N695" i="1"/>
  <c r="M695" i="1"/>
  <c r="L695" i="1"/>
  <c r="K695" i="1"/>
  <c r="I695" i="1"/>
  <c r="G695" i="1"/>
  <c r="B695" i="1"/>
  <c r="J695" i="1" s="1"/>
  <c r="Q694" i="1"/>
  <c r="P694" i="1"/>
  <c r="O694" i="1"/>
  <c r="N694" i="1"/>
  <c r="M694" i="1"/>
  <c r="L694" i="1"/>
  <c r="K694" i="1"/>
  <c r="J694" i="1"/>
  <c r="G694" i="1"/>
  <c r="B694" i="1"/>
  <c r="I694" i="1" s="1"/>
  <c r="I693" i="1"/>
  <c r="G693" i="1"/>
  <c r="B693" i="1"/>
  <c r="P693" i="1" s="1"/>
  <c r="O692" i="1"/>
  <c r="N692" i="1"/>
  <c r="M692" i="1"/>
  <c r="L692" i="1"/>
  <c r="K692" i="1"/>
  <c r="J692" i="1"/>
  <c r="I692" i="1"/>
  <c r="G692" i="1"/>
  <c r="B692" i="1"/>
  <c r="P692" i="1" s="1"/>
  <c r="Q691" i="1"/>
  <c r="N691" i="1"/>
  <c r="L691" i="1"/>
  <c r="K691" i="1"/>
  <c r="J691" i="1"/>
  <c r="I691" i="1"/>
  <c r="G691" i="1"/>
  <c r="B691" i="1"/>
  <c r="I690" i="1"/>
  <c r="G690" i="1"/>
  <c r="B690" i="1"/>
  <c r="P690" i="1" s="1"/>
  <c r="Q689" i="1"/>
  <c r="O689" i="1"/>
  <c r="L689" i="1"/>
  <c r="J689" i="1"/>
  <c r="I689" i="1"/>
  <c r="G689" i="1"/>
  <c r="B689" i="1"/>
  <c r="P688" i="1"/>
  <c r="N688" i="1"/>
  <c r="I688" i="1"/>
  <c r="G688" i="1"/>
  <c r="B688" i="1"/>
  <c r="Q688" i="1" s="1"/>
  <c r="G687" i="1"/>
  <c r="B687" i="1"/>
  <c r="Q686" i="1"/>
  <c r="O686" i="1"/>
  <c r="N686" i="1"/>
  <c r="L686" i="1"/>
  <c r="I686" i="1"/>
  <c r="G686" i="1"/>
  <c r="B686" i="1"/>
  <c r="P686" i="1" s="1"/>
  <c r="Q685" i="1"/>
  <c r="P685" i="1"/>
  <c r="O685" i="1"/>
  <c r="N685" i="1"/>
  <c r="M685" i="1"/>
  <c r="K685" i="1"/>
  <c r="G685" i="1"/>
  <c r="B685" i="1"/>
  <c r="I685" i="1" s="1"/>
  <c r="G684" i="1"/>
  <c r="B684" i="1"/>
  <c r="Q683" i="1"/>
  <c r="P683" i="1"/>
  <c r="O683" i="1"/>
  <c r="N683" i="1"/>
  <c r="M683" i="1"/>
  <c r="L683" i="1"/>
  <c r="K683" i="1"/>
  <c r="I683" i="1"/>
  <c r="G683" i="1"/>
  <c r="B683" i="1"/>
  <c r="J683" i="1" s="1"/>
  <c r="Q682" i="1"/>
  <c r="P682" i="1"/>
  <c r="O682" i="1"/>
  <c r="N682" i="1"/>
  <c r="M682" i="1"/>
  <c r="L682" i="1"/>
  <c r="K682" i="1"/>
  <c r="J682" i="1"/>
  <c r="G682" i="1"/>
  <c r="B682" i="1"/>
  <c r="I682" i="1" s="1"/>
  <c r="M681" i="1"/>
  <c r="L681" i="1"/>
  <c r="J681" i="1"/>
  <c r="I681" i="1"/>
  <c r="G681" i="1"/>
  <c r="B681" i="1"/>
  <c r="P681" i="1" s="1"/>
  <c r="O680" i="1"/>
  <c r="N680" i="1"/>
  <c r="M680" i="1"/>
  <c r="L680" i="1"/>
  <c r="K680" i="1"/>
  <c r="J680" i="1"/>
  <c r="I680" i="1"/>
  <c r="G680" i="1"/>
  <c r="B680" i="1"/>
  <c r="P680" i="1" s="1"/>
  <c r="Q679" i="1"/>
  <c r="G679" i="1"/>
  <c r="B679" i="1"/>
  <c r="P678" i="1"/>
  <c r="L678" i="1"/>
  <c r="K678" i="1"/>
  <c r="J678" i="1"/>
  <c r="I678" i="1"/>
  <c r="G678" i="1"/>
  <c r="B678" i="1"/>
  <c r="M678" i="1" s="1"/>
  <c r="J677" i="1"/>
  <c r="G677" i="1"/>
  <c r="B677" i="1"/>
  <c r="Q677" i="1" s="1"/>
  <c r="G676" i="1"/>
  <c r="B676" i="1"/>
  <c r="Q675" i="1"/>
  <c r="O675" i="1"/>
  <c r="M675" i="1"/>
  <c r="J675" i="1"/>
  <c r="I675" i="1"/>
  <c r="G675" i="1"/>
  <c r="B675" i="1"/>
  <c r="P675" i="1" s="1"/>
  <c r="L674" i="1"/>
  <c r="G674" i="1"/>
  <c r="B674" i="1"/>
  <c r="Q674" i="1" s="1"/>
  <c r="G673" i="1"/>
  <c r="B673" i="1"/>
  <c r="Q672" i="1"/>
  <c r="O672" i="1"/>
  <c r="N672" i="1"/>
  <c r="G672" i="1"/>
  <c r="B672" i="1"/>
  <c r="P672" i="1" s="1"/>
  <c r="Q671" i="1"/>
  <c r="P671" i="1"/>
  <c r="O671" i="1"/>
  <c r="N671" i="1"/>
  <c r="M671" i="1"/>
  <c r="L671" i="1"/>
  <c r="K671" i="1"/>
  <c r="I671" i="1"/>
  <c r="G671" i="1"/>
  <c r="B671" i="1"/>
  <c r="J671" i="1" s="1"/>
  <c r="Q670" i="1"/>
  <c r="P670" i="1"/>
  <c r="O670" i="1"/>
  <c r="N670" i="1"/>
  <c r="M670" i="1"/>
  <c r="L670" i="1"/>
  <c r="K670" i="1"/>
  <c r="J670" i="1"/>
  <c r="G670" i="1"/>
  <c r="B670" i="1"/>
  <c r="I670" i="1" s="1"/>
  <c r="J669" i="1"/>
  <c r="I669" i="1"/>
  <c r="G669" i="1"/>
  <c r="B669" i="1"/>
  <c r="Q669" i="1" s="1"/>
  <c r="O668" i="1"/>
  <c r="N668" i="1"/>
  <c r="M668" i="1"/>
  <c r="L668" i="1"/>
  <c r="K668" i="1"/>
  <c r="J668" i="1"/>
  <c r="I668" i="1"/>
  <c r="G668" i="1"/>
  <c r="B668" i="1"/>
  <c r="P668" i="1" s="1"/>
  <c r="Q667" i="1"/>
  <c r="M667" i="1"/>
  <c r="L667" i="1"/>
  <c r="G667" i="1"/>
  <c r="B667" i="1"/>
  <c r="N667" i="1" s="1"/>
  <c r="L666" i="1"/>
  <c r="K666" i="1"/>
  <c r="I666" i="1"/>
  <c r="G666" i="1"/>
  <c r="B666" i="1"/>
  <c r="P666" i="1" s="1"/>
  <c r="G665" i="1"/>
  <c r="B665" i="1"/>
  <c r="P664" i="1"/>
  <c r="N664" i="1"/>
  <c r="G664" i="1"/>
  <c r="B664" i="1"/>
  <c r="Q664" i="1" s="1"/>
  <c r="O663" i="1"/>
  <c r="M663" i="1"/>
  <c r="I663" i="1"/>
  <c r="G663" i="1"/>
  <c r="B663" i="1"/>
  <c r="Q663" i="1" s="1"/>
  <c r="G662" i="1"/>
  <c r="B662" i="1"/>
  <c r="P661" i="1"/>
  <c r="O661" i="1"/>
  <c r="G661" i="1"/>
  <c r="B661" i="1"/>
  <c r="Q661" i="1" s="1"/>
  <c r="O660" i="1"/>
  <c r="N660" i="1"/>
  <c r="L660" i="1"/>
  <c r="J660" i="1"/>
  <c r="G660" i="1"/>
  <c r="B660" i="1"/>
  <c r="Q660" i="1" s="1"/>
  <c r="Q659" i="1"/>
  <c r="P659" i="1"/>
  <c r="O659" i="1"/>
  <c r="N659" i="1"/>
  <c r="M659" i="1"/>
  <c r="L659" i="1"/>
  <c r="K659" i="1"/>
  <c r="I659" i="1"/>
  <c r="G659" i="1"/>
  <c r="B659" i="1"/>
  <c r="J659" i="1" s="1"/>
  <c r="Q658" i="1"/>
  <c r="P658" i="1"/>
  <c r="O658" i="1"/>
  <c r="N658" i="1"/>
  <c r="M658" i="1"/>
  <c r="L658" i="1"/>
  <c r="K658" i="1"/>
  <c r="J658" i="1"/>
  <c r="G658" i="1"/>
  <c r="B658" i="1"/>
  <c r="I658" i="1" s="1"/>
  <c r="G657" i="1"/>
  <c r="B657" i="1"/>
  <c r="Q657" i="1" s="1"/>
  <c r="O656" i="1"/>
  <c r="G656" i="1"/>
  <c r="B656" i="1"/>
  <c r="P656" i="1" s="1"/>
  <c r="Q655" i="1"/>
  <c r="P655" i="1"/>
  <c r="O655" i="1"/>
  <c r="N655" i="1"/>
  <c r="M655" i="1"/>
  <c r="L655" i="1"/>
  <c r="K655" i="1"/>
  <c r="J655" i="1"/>
  <c r="I655" i="1"/>
  <c r="G655" i="1"/>
  <c r="B655" i="1"/>
  <c r="Q654" i="1"/>
  <c r="P654" i="1"/>
  <c r="O654" i="1"/>
  <c r="N654" i="1"/>
  <c r="M654" i="1"/>
  <c r="L654" i="1"/>
  <c r="K654" i="1"/>
  <c r="J654" i="1"/>
  <c r="I654" i="1"/>
  <c r="G654" i="1"/>
  <c r="B654" i="1"/>
  <c r="P653" i="1"/>
  <c r="O653" i="1"/>
  <c r="M653" i="1"/>
  <c r="L653" i="1"/>
  <c r="G653" i="1"/>
  <c r="B653" i="1"/>
  <c r="K653" i="1" s="1"/>
  <c r="O652" i="1"/>
  <c r="N652" i="1"/>
  <c r="L652" i="1"/>
  <c r="K652" i="1"/>
  <c r="J652" i="1"/>
  <c r="I652" i="1"/>
  <c r="G652" i="1"/>
  <c r="B652" i="1"/>
  <c r="Q652" i="1" s="1"/>
  <c r="Q651" i="1"/>
  <c r="N651" i="1"/>
  <c r="M651" i="1"/>
  <c r="K651" i="1"/>
  <c r="J651" i="1"/>
  <c r="I651" i="1"/>
  <c r="G651" i="1"/>
  <c r="B651" i="1"/>
  <c r="P651" i="1" s="1"/>
  <c r="P650" i="1"/>
  <c r="M650" i="1"/>
  <c r="L650" i="1"/>
  <c r="J650" i="1"/>
  <c r="I650" i="1"/>
  <c r="G650" i="1"/>
  <c r="B650" i="1"/>
  <c r="Q650" i="1" s="1"/>
  <c r="O649" i="1"/>
  <c r="L649" i="1"/>
  <c r="K649" i="1"/>
  <c r="I649" i="1"/>
  <c r="G649" i="1"/>
  <c r="B649" i="1"/>
  <c r="Q649" i="1" s="1"/>
  <c r="G648" i="1"/>
  <c r="B648" i="1"/>
  <c r="Q648" i="1" s="1"/>
  <c r="I647" i="1"/>
  <c r="G647" i="1"/>
  <c r="B647" i="1"/>
  <c r="Q647" i="1" s="1"/>
  <c r="Q646" i="1"/>
  <c r="P646" i="1"/>
  <c r="O646" i="1"/>
  <c r="N646" i="1"/>
  <c r="M646" i="1"/>
  <c r="L646" i="1"/>
  <c r="I646" i="1"/>
  <c r="G646" i="1"/>
  <c r="B646" i="1"/>
  <c r="K646" i="1" s="1"/>
  <c r="P645" i="1"/>
  <c r="G645" i="1"/>
  <c r="B645" i="1"/>
  <c r="Q645" i="1" s="1"/>
  <c r="O644" i="1"/>
  <c r="G644" i="1"/>
  <c r="B644" i="1"/>
  <c r="P644" i="1" s="1"/>
  <c r="Q643" i="1"/>
  <c r="P643" i="1"/>
  <c r="O643" i="1"/>
  <c r="N643" i="1"/>
  <c r="M643" i="1"/>
  <c r="L643" i="1"/>
  <c r="K643" i="1"/>
  <c r="J643" i="1"/>
  <c r="I643" i="1"/>
  <c r="G643" i="1"/>
  <c r="B643" i="1"/>
  <c r="Q642" i="1"/>
  <c r="P642" i="1"/>
  <c r="O642" i="1"/>
  <c r="N642" i="1"/>
  <c r="M642" i="1"/>
  <c r="L642" i="1"/>
  <c r="K642" i="1"/>
  <c r="J642" i="1"/>
  <c r="I642" i="1"/>
  <c r="G642" i="1"/>
  <c r="B642" i="1"/>
  <c r="P641" i="1"/>
  <c r="O641" i="1"/>
  <c r="M641" i="1"/>
  <c r="L641" i="1"/>
  <c r="G641" i="1"/>
  <c r="B641" i="1"/>
  <c r="K641" i="1" s="1"/>
  <c r="O640" i="1"/>
  <c r="N640" i="1"/>
  <c r="L640" i="1"/>
  <c r="K640" i="1"/>
  <c r="J640" i="1"/>
  <c r="I640" i="1"/>
  <c r="G640" i="1"/>
  <c r="B640" i="1"/>
  <c r="Q640" i="1" s="1"/>
  <c r="Q639" i="1"/>
  <c r="N639" i="1"/>
  <c r="M639" i="1"/>
  <c r="K639" i="1"/>
  <c r="J639" i="1"/>
  <c r="I639" i="1"/>
  <c r="G639" i="1"/>
  <c r="B639" i="1"/>
  <c r="P639" i="1" s="1"/>
  <c r="P638" i="1"/>
  <c r="M638" i="1"/>
  <c r="L638" i="1"/>
  <c r="J638" i="1"/>
  <c r="I638" i="1"/>
  <c r="G638" i="1"/>
  <c r="B638" i="1"/>
  <c r="Q638" i="1" s="1"/>
  <c r="O637" i="1"/>
  <c r="L637" i="1"/>
  <c r="K637" i="1"/>
  <c r="I637" i="1"/>
  <c r="G637" i="1"/>
  <c r="B637" i="1"/>
  <c r="Q637" i="1" s="1"/>
  <c r="G636" i="1"/>
  <c r="B636" i="1"/>
  <c r="Q636" i="1" s="1"/>
  <c r="J635" i="1"/>
  <c r="I635" i="1"/>
  <c r="G635" i="1"/>
  <c r="B635" i="1"/>
  <c r="Q635" i="1" s="1"/>
  <c r="Q634" i="1"/>
  <c r="P634" i="1"/>
  <c r="O634" i="1"/>
  <c r="N634" i="1"/>
  <c r="M634" i="1"/>
  <c r="L634" i="1"/>
  <c r="I634" i="1"/>
  <c r="G634" i="1"/>
  <c r="B634" i="1"/>
  <c r="K634" i="1" s="1"/>
  <c r="P633" i="1"/>
  <c r="G633" i="1"/>
  <c r="B633" i="1"/>
  <c r="Q633" i="1" s="1"/>
  <c r="O632" i="1"/>
  <c r="G632" i="1"/>
  <c r="B632" i="1"/>
  <c r="P632" i="1" s="1"/>
  <c r="Q631" i="1"/>
  <c r="P631" i="1"/>
  <c r="O631" i="1"/>
  <c r="N631" i="1"/>
  <c r="M631" i="1"/>
  <c r="L631" i="1"/>
  <c r="K631" i="1"/>
  <c r="J631" i="1"/>
  <c r="I631" i="1"/>
  <c r="G631" i="1"/>
  <c r="B631" i="1"/>
  <c r="Q630" i="1"/>
  <c r="P630" i="1"/>
  <c r="O630" i="1"/>
  <c r="N630" i="1"/>
  <c r="M630" i="1"/>
  <c r="L630" i="1"/>
  <c r="K630" i="1"/>
  <c r="J630" i="1"/>
  <c r="I630" i="1"/>
  <c r="G630" i="1"/>
  <c r="B630" i="1"/>
  <c r="P629" i="1"/>
  <c r="O629" i="1"/>
  <c r="M629" i="1"/>
  <c r="L629" i="1"/>
  <c r="G629" i="1"/>
  <c r="B629" i="1"/>
  <c r="K629" i="1" s="1"/>
  <c r="O628" i="1"/>
  <c r="N628" i="1"/>
  <c r="L628" i="1"/>
  <c r="K628" i="1"/>
  <c r="J628" i="1"/>
  <c r="I628" i="1"/>
  <c r="G628" i="1"/>
  <c r="B628" i="1"/>
  <c r="Q628" i="1" s="1"/>
  <c r="Q627" i="1"/>
  <c r="N627" i="1"/>
  <c r="M627" i="1"/>
  <c r="K627" i="1"/>
  <c r="J627" i="1"/>
  <c r="I627" i="1"/>
  <c r="G627" i="1"/>
  <c r="B627" i="1"/>
  <c r="P627" i="1" s="1"/>
  <c r="P626" i="1"/>
  <c r="M626" i="1"/>
  <c r="L626" i="1"/>
  <c r="J626" i="1"/>
  <c r="I626" i="1"/>
  <c r="G626" i="1"/>
  <c r="B626" i="1"/>
  <c r="Q626" i="1" s="1"/>
  <c r="O625" i="1"/>
  <c r="L625" i="1"/>
  <c r="K625" i="1"/>
  <c r="I625" i="1"/>
  <c r="G625" i="1"/>
  <c r="B625" i="1"/>
  <c r="Q625" i="1" s="1"/>
  <c r="G624" i="1"/>
  <c r="B624" i="1"/>
  <c r="Q624" i="1" s="1"/>
  <c r="J623" i="1"/>
  <c r="I623" i="1"/>
  <c r="G623" i="1"/>
  <c r="B623" i="1"/>
  <c r="Q623" i="1" s="1"/>
  <c r="Q622" i="1"/>
  <c r="P622" i="1"/>
  <c r="O622" i="1"/>
  <c r="N622" i="1"/>
  <c r="M622" i="1"/>
  <c r="L622" i="1"/>
  <c r="I622" i="1"/>
  <c r="G622" i="1"/>
  <c r="B622" i="1"/>
  <c r="K622" i="1" s="1"/>
  <c r="P621" i="1"/>
  <c r="G621" i="1"/>
  <c r="B621" i="1"/>
  <c r="Q621" i="1" s="1"/>
  <c r="O620" i="1"/>
  <c r="G620" i="1"/>
  <c r="B620" i="1"/>
  <c r="P620" i="1" s="1"/>
  <c r="Q619" i="1"/>
  <c r="O619" i="1"/>
  <c r="N619" i="1"/>
  <c r="M619" i="1"/>
  <c r="L619" i="1"/>
  <c r="K619" i="1"/>
  <c r="J619" i="1"/>
  <c r="I619" i="1"/>
  <c r="G619" i="1"/>
  <c r="B619" i="1"/>
  <c r="P619" i="1" s="1"/>
  <c r="Q618" i="1"/>
  <c r="P618" i="1"/>
  <c r="N618" i="1"/>
  <c r="M618" i="1"/>
  <c r="L618" i="1"/>
  <c r="K618" i="1"/>
  <c r="J618" i="1"/>
  <c r="I618" i="1"/>
  <c r="G618" i="1"/>
  <c r="B618" i="1"/>
  <c r="O618" i="1" s="1"/>
  <c r="P617" i="1"/>
  <c r="O617" i="1"/>
  <c r="M617" i="1"/>
  <c r="L617" i="1"/>
  <c r="J617" i="1"/>
  <c r="G617" i="1"/>
  <c r="B617" i="1"/>
  <c r="K617" i="1" s="1"/>
  <c r="O616" i="1"/>
  <c r="N616" i="1"/>
  <c r="L616" i="1"/>
  <c r="K616" i="1"/>
  <c r="J616" i="1"/>
  <c r="I616" i="1"/>
  <c r="G616" i="1"/>
  <c r="B616" i="1"/>
  <c r="Q616" i="1" s="1"/>
  <c r="Q615" i="1"/>
  <c r="N615" i="1"/>
  <c r="M615" i="1"/>
  <c r="K615" i="1"/>
  <c r="J615" i="1"/>
  <c r="I615" i="1"/>
  <c r="G615" i="1"/>
  <c r="B615" i="1"/>
  <c r="P615" i="1" s="1"/>
  <c r="M614" i="1"/>
  <c r="L614" i="1"/>
  <c r="J614" i="1"/>
  <c r="I614" i="1"/>
  <c r="G614" i="1"/>
  <c r="B614" i="1"/>
  <c r="Q614" i="1" s="1"/>
  <c r="O613" i="1"/>
  <c r="L613" i="1"/>
  <c r="K613" i="1"/>
  <c r="I613" i="1"/>
  <c r="G613" i="1"/>
  <c r="B613" i="1"/>
  <c r="Q613" i="1" s="1"/>
  <c r="G612" i="1"/>
  <c r="B612" i="1"/>
  <c r="Q612" i="1" s="1"/>
  <c r="J611" i="1"/>
  <c r="I611" i="1"/>
  <c r="G611" i="1"/>
  <c r="B611" i="1"/>
  <c r="Q611" i="1" s="1"/>
  <c r="Q610" i="1"/>
  <c r="P610" i="1"/>
  <c r="O610" i="1"/>
  <c r="N610" i="1"/>
  <c r="M610" i="1"/>
  <c r="L610" i="1"/>
  <c r="I610" i="1"/>
  <c r="G610" i="1"/>
  <c r="B610" i="1"/>
  <c r="K610" i="1" s="1"/>
  <c r="P609" i="1"/>
  <c r="G609" i="1"/>
  <c r="B609" i="1"/>
  <c r="Q609" i="1" s="1"/>
  <c r="O608" i="1"/>
  <c r="G608" i="1"/>
  <c r="B608" i="1"/>
  <c r="P608" i="1" s="1"/>
  <c r="Q607" i="1"/>
  <c r="O607" i="1"/>
  <c r="N607" i="1"/>
  <c r="M607" i="1"/>
  <c r="L607" i="1"/>
  <c r="K607" i="1"/>
  <c r="J607" i="1"/>
  <c r="I607" i="1"/>
  <c r="G607" i="1"/>
  <c r="B607" i="1"/>
  <c r="P607" i="1" s="1"/>
  <c r="Q606" i="1"/>
  <c r="P606" i="1"/>
  <c r="N606" i="1"/>
  <c r="M606" i="1"/>
  <c r="L606" i="1"/>
  <c r="K606" i="1"/>
  <c r="J606" i="1"/>
  <c r="I606" i="1"/>
  <c r="G606" i="1"/>
  <c r="B606" i="1"/>
  <c r="O606" i="1" s="1"/>
  <c r="P605" i="1"/>
  <c r="O605" i="1"/>
  <c r="M605" i="1"/>
  <c r="L605" i="1"/>
  <c r="J605" i="1"/>
  <c r="G605" i="1"/>
  <c r="B605" i="1"/>
  <c r="K605" i="1" s="1"/>
  <c r="O604" i="1"/>
  <c r="N604" i="1"/>
  <c r="L604" i="1"/>
  <c r="K604" i="1"/>
  <c r="J604" i="1"/>
  <c r="I604" i="1"/>
  <c r="G604" i="1"/>
  <c r="B604" i="1"/>
  <c r="Q604" i="1" s="1"/>
  <c r="Q603" i="1"/>
  <c r="N603" i="1"/>
  <c r="M603" i="1"/>
  <c r="K603" i="1"/>
  <c r="J603" i="1"/>
  <c r="I603" i="1"/>
  <c r="G603" i="1"/>
  <c r="B603" i="1"/>
  <c r="P603" i="1" s="1"/>
  <c r="M602" i="1"/>
  <c r="I602" i="1"/>
  <c r="G602" i="1"/>
  <c r="B602" i="1"/>
  <c r="J602" i="1" s="1"/>
  <c r="O601" i="1"/>
  <c r="L601" i="1"/>
  <c r="K601" i="1"/>
  <c r="I601" i="1"/>
  <c r="G601" i="1"/>
  <c r="B601" i="1"/>
  <c r="Q601" i="1" s="1"/>
  <c r="G600" i="1"/>
  <c r="B600" i="1"/>
  <c r="P599" i="1"/>
  <c r="J599" i="1"/>
  <c r="I599" i="1"/>
  <c r="G599" i="1"/>
  <c r="B599" i="1"/>
  <c r="Q599" i="1" s="1"/>
  <c r="Q598" i="1"/>
  <c r="P598" i="1"/>
  <c r="O598" i="1"/>
  <c r="N598" i="1"/>
  <c r="M598" i="1"/>
  <c r="L598" i="1"/>
  <c r="I598" i="1"/>
  <c r="G598" i="1"/>
  <c r="B598" i="1"/>
  <c r="K598" i="1" s="1"/>
  <c r="P597" i="1"/>
  <c r="G597" i="1"/>
  <c r="B597" i="1"/>
  <c r="Q597" i="1" s="1"/>
  <c r="O596" i="1"/>
  <c r="G596" i="1"/>
  <c r="B596" i="1"/>
  <c r="P596" i="1" s="1"/>
  <c r="Q595" i="1"/>
  <c r="O595" i="1"/>
  <c r="N595" i="1"/>
  <c r="M595" i="1"/>
  <c r="L595" i="1"/>
  <c r="K595" i="1"/>
  <c r="J595" i="1"/>
  <c r="I595" i="1"/>
  <c r="G595" i="1"/>
  <c r="B595" i="1"/>
  <c r="P595" i="1" s="1"/>
  <c r="Q594" i="1"/>
  <c r="P594" i="1"/>
  <c r="N594" i="1"/>
  <c r="M594" i="1"/>
  <c r="L594" i="1"/>
  <c r="K594" i="1"/>
  <c r="J594" i="1"/>
  <c r="I594" i="1"/>
  <c r="G594" i="1"/>
  <c r="B594" i="1"/>
  <c r="O594" i="1" s="1"/>
  <c r="P593" i="1"/>
  <c r="O593" i="1"/>
  <c r="M593" i="1"/>
  <c r="L593" i="1"/>
  <c r="J593" i="1"/>
  <c r="G593" i="1"/>
  <c r="B593" i="1"/>
  <c r="K593" i="1" s="1"/>
  <c r="O592" i="1"/>
  <c r="N592" i="1"/>
  <c r="L592" i="1"/>
  <c r="K592" i="1"/>
  <c r="J592" i="1"/>
  <c r="I592" i="1"/>
  <c r="G592" i="1"/>
  <c r="B592" i="1"/>
  <c r="Q592" i="1" s="1"/>
  <c r="Q591" i="1"/>
  <c r="N591" i="1"/>
  <c r="M591" i="1"/>
  <c r="K591" i="1"/>
  <c r="J591" i="1"/>
  <c r="I591" i="1"/>
  <c r="G591" i="1"/>
  <c r="B591" i="1"/>
  <c r="P591" i="1" s="1"/>
  <c r="M590" i="1"/>
  <c r="I590" i="1"/>
  <c r="G590" i="1"/>
  <c r="B590" i="1"/>
  <c r="J590" i="1" s="1"/>
  <c r="O589" i="1"/>
  <c r="L589" i="1"/>
  <c r="K589" i="1"/>
  <c r="I589" i="1"/>
  <c r="G589" i="1"/>
  <c r="B589" i="1"/>
  <c r="Q589" i="1" s="1"/>
  <c r="G588" i="1"/>
  <c r="B588" i="1"/>
  <c r="P587" i="1"/>
  <c r="J587" i="1"/>
  <c r="I587" i="1"/>
  <c r="G587" i="1"/>
  <c r="B587" i="1"/>
  <c r="Q587" i="1" s="1"/>
  <c r="Q586" i="1"/>
  <c r="P586" i="1"/>
  <c r="O586" i="1"/>
  <c r="N586" i="1"/>
  <c r="M586" i="1"/>
  <c r="L586" i="1"/>
  <c r="I586" i="1"/>
  <c r="G586" i="1"/>
  <c r="B586" i="1"/>
  <c r="K586" i="1" s="1"/>
  <c r="P585" i="1"/>
  <c r="N585" i="1"/>
  <c r="G585" i="1"/>
  <c r="B585" i="1"/>
  <c r="Q585" i="1" s="1"/>
  <c r="O584" i="1"/>
  <c r="M584" i="1"/>
  <c r="G584" i="1"/>
  <c r="B584" i="1"/>
  <c r="Q583" i="1"/>
  <c r="O583" i="1"/>
  <c r="N583" i="1"/>
  <c r="M583" i="1"/>
  <c r="L583" i="1"/>
  <c r="K583" i="1"/>
  <c r="J583" i="1"/>
  <c r="I583" i="1"/>
  <c r="G583" i="1"/>
  <c r="B583" i="1"/>
  <c r="P583" i="1" s="1"/>
  <c r="Q582" i="1"/>
  <c r="P582" i="1"/>
  <c r="O582" i="1"/>
  <c r="N582" i="1"/>
  <c r="M582" i="1"/>
  <c r="L582" i="1"/>
  <c r="K582" i="1"/>
  <c r="J582" i="1"/>
  <c r="I582" i="1"/>
  <c r="G582" i="1"/>
  <c r="B582" i="1"/>
  <c r="P581" i="1"/>
  <c r="O581" i="1"/>
  <c r="M581" i="1"/>
  <c r="L581" i="1"/>
  <c r="J581" i="1"/>
  <c r="G581" i="1"/>
  <c r="B581" i="1"/>
  <c r="K581" i="1" s="1"/>
  <c r="O580" i="1"/>
  <c r="N580" i="1"/>
  <c r="L580" i="1"/>
  <c r="K580" i="1"/>
  <c r="J580" i="1"/>
  <c r="I580" i="1"/>
  <c r="G580" i="1"/>
  <c r="B580" i="1"/>
  <c r="Q580" i="1" s="1"/>
  <c r="Q579" i="1"/>
  <c r="N579" i="1"/>
  <c r="M579" i="1"/>
  <c r="K579" i="1"/>
  <c r="J579" i="1"/>
  <c r="I579" i="1"/>
  <c r="G579" i="1"/>
  <c r="B579" i="1"/>
  <c r="P579" i="1" s="1"/>
  <c r="M578" i="1"/>
  <c r="I578" i="1"/>
  <c r="G578" i="1"/>
  <c r="B578" i="1"/>
  <c r="O577" i="1"/>
  <c r="L577" i="1"/>
  <c r="K577" i="1"/>
  <c r="I577" i="1"/>
  <c r="G577" i="1"/>
  <c r="B577" i="1"/>
  <c r="Q577" i="1" s="1"/>
  <c r="G576" i="1"/>
  <c r="B576" i="1"/>
  <c r="P575" i="1"/>
  <c r="J575" i="1"/>
  <c r="I575" i="1"/>
  <c r="G575" i="1"/>
  <c r="B575" i="1"/>
  <c r="Q575" i="1" s="1"/>
  <c r="Q574" i="1"/>
  <c r="P574" i="1"/>
  <c r="O574" i="1"/>
  <c r="N574" i="1"/>
  <c r="M574" i="1"/>
  <c r="L574" i="1"/>
  <c r="I574" i="1"/>
  <c r="G574" i="1"/>
  <c r="B574" i="1"/>
  <c r="K574" i="1" s="1"/>
  <c r="P573" i="1"/>
  <c r="N573" i="1"/>
  <c r="G573" i="1"/>
  <c r="B573" i="1"/>
  <c r="Q573" i="1" s="1"/>
  <c r="O572" i="1"/>
  <c r="M572" i="1"/>
  <c r="G572" i="1"/>
  <c r="B572" i="1"/>
  <c r="Q571" i="1"/>
  <c r="P571" i="1"/>
  <c r="O571" i="1"/>
  <c r="N571" i="1"/>
  <c r="M571" i="1"/>
  <c r="L571" i="1"/>
  <c r="K571" i="1"/>
  <c r="J571" i="1"/>
  <c r="I571" i="1"/>
  <c r="G571" i="1"/>
  <c r="B571" i="1"/>
  <c r="Q570" i="1"/>
  <c r="P570" i="1"/>
  <c r="O570" i="1"/>
  <c r="N570" i="1"/>
  <c r="M570" i="1"/>
  <c r="L570" i="1"/>
  <c r="K570" i="1"/>
  <c r="J570" i="1"/>
  <c r="I570" i="1"/>
  <c r="G570" i="1"/>
  <c r="B570" i="1"/>
  <c r="P569" i="1"/>
  <c r="O569" i="1"/>
  <c r="M569" i="1"/>
  <c r="L569" i="1"/>
  <c r="J569" i="1"/>
  <c r="G569" i="1"/>
  <c r="B569" i="1"/>
  <c r="K569" i="1" s="1"/>
  <c r="O568" i="1"/>
  <c r="N568" i="1"/>
  <c r="L568" i="1"/>
  <c r="K568" i="1"/>
  <c r="J568" i="1"/>
  <c r="I568" i="1"/>
  <c r="G568" i="1"/>
  <c r="B568" i="1"/>
  <c r="Q568" i="1" s="1"/>
  <c r="Q567" i="1"/>
  <c r="N567" i="1"/>
  <c r="M567" i="1"/>
  <c r="K567" i="1"/>
  <c r="J567" i="1"/>
  <c r="I567" i="1"/>
  <c r="G567" i="1"/>
  <c r="B567" i="1"/>
  <c r="P567" i="1" s="1"/>
  <c r="G566" i="1"/>
  <c r="B566" i="1"/>
  <c r="O565" i="1"/>
  <c r="L565" i="1"/>
  <c r="K565" i="1"/>
  <c r="I565" i="1"/>
  <c r="G565" i="1"/>
  <c r="B565" i="1"/>
  <c r="Q565" i="1" s="1"/>
  <c r="Q564" i="1"/>
  <c r="K564" i="1"/>
  <c r="G564" i="1"/>
  <c r="B564" i="1"/>
  <c r="P563" i="1"/>
  <c r="J563" i="1"/>
  <c r="I563" i="1"/>
  <c r="G563" i="1"/>
  <c r="B563" i="1"/>
  <c r="Q563" i="1" s="1"/>
  <c r="Q562" i="1"/>
  <c r="P562" i="1"/>
  <c r="O562" i="1"/>
  <c r="N562" i="1"/>
  <c r="M562" i="1"/>
  <c r="L562" i="1"/>
  <c r="I562" i="1"/>
  <c r="G562" i="1"/>
  <c r="B562" i="1"/>
  <c r="K562" i="1" s="1"/>
  <c r="P561" i="1"/>
  <c r="N561" i="1"/>
  <c r="G561" i="1"/>
  <c r="B561" i="1"/>
  <c r="Q561" i="1" s="1"/>
  <c r="O560" i="1"/>
  <c r="M560" i="1"/>
  <c r="G560" i="1"/>
  <c r="B560" i="1"/>
  <c r="Q559" i="1"/>
  <c r="P559" i="1"/>
  <c r="O559" i="1"/>
  <c r="N559" i="1"/>
  <c r="M559" i="1"/>
  <c r="L559" i="1"/>
  <c r="K559" i="1"/>
  <c r="J559" i="1"/>
  <c r="I559" i="1"/>
  <c r="G559" i="1"/>
  <c r="B559" i="1"/>
  <c r="Q558" i="1"/>
  <c r="P558" i="1"/>
  <c r="O558" i="1"/>
  <c r="N558" i="1"/>
  <c r="M558" i="1"/>
  <c r="L558" i="1"/>
  <c r="K558" i="1"/>
  <c r="J558" i="1"/>
  <c r="I558" i="1"/>
  <c r="G558" i="1"/>
  <c r="B558" i="1"/>
  <c r="P557" i="1"/>
  <c r="O557" i="1"/>
  <c r="M557" i="1"/>
  <c r="L557" i="1"/>
  <c r="J557" i="1"/>
  <c r="G557" i="1"/>
  <c r="B557" i="1"/>
  <c r="K557" i="1" s="1"/>
  <c r="O556" i="1"/>
  <c r="N556" i="1"/>
  <c r="L556" i="1"/>
  <c r="K556" i="1"/>
  <c r="J556" i="1"/>
  <c r="I556" i="1"/>
  <c r="G556" i="1"/>
  <c r="B556" i="1"/>
  <c r="Q556" i="1" s="1"/>
  <c r="Q555" i="1"/>
  <c r="N555" i="1"/>
  <c r="M555" i="1"/>
  <c r="K555" i="1"/>
  <c r="J555" i="1"/>
  <c r="I555" i="1"/>
  <c r="G555" i="1"/>
  <c r="B555" i="1"/>
  <c r="P555" i="1" s="1"/>
  <c r="M554" i="1"/>
  <c r="L554" i="1"/>
  <c r="I554" i="1"/>
  <c r="G554" i="1"/>
  <c r="B554" i="1"/>
  <c r="O553" i="1"/>
  <c r="L553" i="1"/>
  <c r="K553" i="1"/>
  <c r="I553" i="1"/>
  <c r="G553" i="1"/>
  <c r="B553" i="1"/>
  <c r="Q553" i="1" s="1"/>
  <c r="Q552" i="1"/>
  <c r="K552" i="1"/>
  <c r="G552" i="1"/>
  <c r="B552" i="1"/>
  <c r="P551" i="1"/>
  <c r="J551" i="1"/>
  <c r="I551" i="1"/>
  <c r="G551" i="1"/>
  <c r="B551" i="1"/>
  <c r="Q551" i="1" s="1"/>
  <c r="Q550" i="1"/>
  <c r="P550" i="1"/>
  <c r="O550" i="1"/>
  <c r="N550" i="1"/>
  <c r="M550" i="1"/>
  <c r="L550" i="1"/>
  <c r="I550" i="1"/>
  <c r="G550" i="1"/>
  <c r="B550" i="1"/>
  <c r="K550" i="1" s="1"/>
  <c r="P549" i="1"/>
  <c r="N549" i="1"/>
  <c r="G549" i="1"/>
  <c r="B549" i="1"/>
  <c r="O548" i="1"/>
  <c r="M548" i="1"/>
  <c r="G548" i="1"/>
  <c r="B548" i="1"/>
  <c r="Q547" i="1"/>
  <c r="P547" i="1"/>
  <c r="O547" i="1"/>
  <c r="N547" i="1"/>
  <c r="M547" i="1"/>
  <c r="L547" i="1"/>
  <c r="K547" i="1"/>
  <c r="J547" i="1"/>
  <c r="I547" i="1"/>
  <c r="G547" i="1"/>
  <c r="B547" i="1"/>
  <c r="Q546" i="1"/>
  <c r="P546" i="1"/>
  <c r="O546" i="1"/>
  <c r="N546" i="1"/>
  <c r="M546" i="1"/>
  <c r="L546" i="1"/>
  <c r="K546" i="1"/>
  <c r="J546" i="1"/>
  <c r="I546" i="1"/>
  <c r="G546" i="1"/>
  <c r="B546" i="1"/>
  <c r="P545" i="1"/>
  <c r="O545" i="1"/>
  <c r="M545" i="1"/>
  <c r="L545" i="1"/>
  <c r="J545" i="1"/>
  <c r="G545" i="1"/>
  <c r="B545" i="1"/>
  <c r="K545" i="1" s="1"/>
  <c r="O544" i="1"/>
  <c r="N544" i="1"/>
  <c r="L544" i="1"/>
  <c r="K544" i="1"/>
  <c r="J544" i="1"/>
  <c r="I544" i="1"/>
  <c r="G544" i="1"/>
  <c r="B544" i="1"/>
  <c r="Q544" i="1" s="1"/>
  <c r="Q543" i="1"/>
  <c r="N543" i="1"/>
  <c r="M543" i="1"/>
  <c r="K543" i="1"/>
  <c r="J543" i="1"/>
  <c r="I543" i="1"/>
  <c r="G543" i="1"/>
  <c r="B543" i="1"/>
  <c r="P543" i="1" s="1"/>
  <c r="M542" i="1"/>
  <c r="L542" i="1"/>
  <c r="I542" i="1"/>
  <c r="G542" i="1"/>
  <c r="B542" i="1"/>
  <c r="O541" i="1"/>
  <c r="L541" i="1"/>
  <c r="K541" i="1"/>
  <c r="I541" i="1"/>
  <c r="G541" i="1"/>
  <c r="B541" i="1"/>
  <c r="Q541" i="1" s="1"/>
  <c r="Q540" i="1"/>
  <c r="K540" i="1"/>
  <c r="J540" i="1"/>
  <c r="G540" i="1"/>
  <c r="B540" i="1"/>
  <c r="P539" i="1"/>
  <c r="J539" i="1"/>
  <c r="I539" i="1"/>
  <c r="G539" i="1"/>
  <c r="B539" i="1"/>
  <c r="Q539" i="1" s="1"/>
  <c r="Q538" i="1"/>
  <c r="P538" i="1"/>
  <c r="O538" i="1"/>
  <c r="N538" i="1"/>
  <c r="M538" i="1"/>
  <c r="L538" i="1"/>
  <c r="I538" i="1"/>
  <c r="G538" i="1"/>
  <c r="B538" i="1"/>
  <c r="K538" i="1" s="1"/>
  <c r="N537" i="1"/>
  <c r="G537" i="1"/>
  <c r="B537" i="1"/>
  <c r="G536" i="1"/>
  <c r="B536" i="1"/>
  <c r="Q535" i="1"/>
  <c r="P535" i="1"/>
  <c r="O535" i="1"/>
  <c r="N535" i="1"/>
  <c r="M535" i="1"/>
  <c r="L535" i="1"/>
  <c r="K535" i="1"/>
  <c r="J535" i="1"/>
  <c r="I535" i="1"/>
  <c r="G535" i="1"/>
  <c r="B535" i="1"/>
  <c r="Q534" i="1"/>
  <c r="P534" i="1"/>
  <c r="O534" i="1"/>
  <c r="N534" i="1"/>
  <c r="M534" i="1"/>
  <c r="L534" i="1"/>
  <c r="K534" i="1"/>
  <c r="J534" i="1"/>
  <c r="I534" i="1"/>
  <c r="G534" i="1"/>
  <c r="B534" i="1"/>
  <c r="P533" i="1"/>
  <c r="O533" i="1"/>
  <c r="M533" i="1"/>
  <c r="L533" i="1"/>
  <c r="J533" i="1"/>
  <c r="G533" i="1"/>
  <c r="B533" i="1"/>
  <c r="K533" i="1" s="1"/>
  <c r="O532" i="1"/>
  <c r="N532" i="1"/>
  <c r="L532" i="1"/>
  <c r="K532" i="1"/>
  <c r="I532" i="1"/>
  <c r="G532" i="1"/>
  <c r="B532" i="1"/>
  <c r="J532" i="1" s="1"/>
  <c r="Q531" i="1"/>
  <c r="N531" i="1"/>
  <c r="M531" i="1"/>
  <c r="K531" i="1"/>
  <c r="J531" i="1"/>
  <c r="I531" i="1"/>
  <c r="G531" i="1"/>
  <c r="B531" i="1"/>
  <c r="P531" i="1" s="1"/>
  <c r="L530" i="1"/>
  <c r="J530" i="1"/>
  <c r="I530" i="1"/>
  <c r="G530" i="1"/>
  <c r="B530" i="1"/>
  <c r="O529" i="1"/>
  <c r="L529" i="1"/>
  <c r="K529" i="1"/>
  <c r="I529" i="1"/>
  <c r="G529" i="1"/>
  <c r="B529" i="1"/>
  <c r="Q529" i="1" s="1"/>
  <c r="K528" i="1"/>
  <c r="J528" i="1"/>
  <c r="G528" i="1"/>
  <c r="B528" i="1"/>
  <c r="G527" i="1"/>
  <c r="B527" i="1"/>
  <c r="Q526" i="1"/>
  <c r="P526" i="1"/>
  <c r="O526" i="1"/>
  <c r="N526" i="1"/>
  <c r="M526" i="1"/>
  <c r="L526" i="1"/>
  <c r="I526" i="1"/>
  <c r="G526" i="1"/>
  <c r="B526" i="1"/>
  <c r="K526" i="1" s="1"/>
  <c r="N525" i="1"/>
  <c r="G525" i="1"/>
  <c r="B525" i="1"/>
  <c r="O524" i="1"/>
  <c r="M524" i="1"/>
  <c r="G524" i="1"/>
  <c r="B524" i="1"/>
  <c r="Q523" i="1"/>
  <c r="P523" i="1"/>
  <c r="O523" i="1"/>
  <c r="N523" i="1"/>
  <c r="M523" i="1"/>
  <c r="L523" i="1"/>
  <c r="K523" i="1"/>
  <c r="J523" i="1"/>
  <c r="I523" i="1"/>
  <c r="G523" i="1"/>
  <c r="B523" i="1"/>
  <c r="Q522" i="1"/>
  <c r="P522" i="1"/>
  <c r="O522" i="1"/>
  <c r="N522" i="1"/>
  <c r="M522" i="1"/>
  <c r="L522" i="1"/>
  <c r="K522" i="1"/>
  <c r="J522" i="1"/>
  <c r="I522" i="1"/>
  <c r="G522" i="1"/>
  <c r="B522" i="1"/>
  <c r="P521" i="1"/>
  <c r="O521" i="1"/>
  <c r="M521" i="1"/>
  <c r="L521" i="1"/>
  <c r="J521" i="1"/>
  <c r="G521" i="1"/>
  <c r="B521" i="1"/>
  <c r="K521" i="1" s="1"/>
  <c r="O520" i="1"/>
  <c r="N520" i="1"/>
  <c r="L520" i="1"/>
  <c r="K520" i="1"/>
  <c r="I520" i="1"/>
  <c r="G520" i="1"/>
  <c r="B520" i="1"/>
  <c r="J520" i="1" s="1"/>
  <c r="Q519" i="1"/>
  <c r="N519" i="1"/>
  <c r="M519" i="1"/>
  <c r="K519" i="1"/>
  <c r="J519" i="1"/>
  <c r="I519" i="1"/>
  <c r="G519" i="1"/>
  <c r="B519" i="1"/>
  <c r="P519" i="1" s="1"/>
  <c r="M518" i="1"/>
  <c r="L518" i="1"/>
  <c r="J518" i="1"/>
  <c r="I518" i="1"/>
  <c r="G518" i="1"/>
  <c r="B518" i="1"/>
  <c r="P517" i="1"/>
  <c r="O517" i="1"/>
  <c r="L517" i="1"/>
  <c r="K517" i="1"/>
  <c r="I517" i="1"/>
  <c r="G517" i="1"/>
  <c r="B517" i="1"/>
  <c r="Q517" i="1" s="1"/>
  <c r="Q516" i="1"/>
  <c r="K516" i="1"/>
  <c r="J516" i="1"/>
  <c r="G516" i="1"/>
  <c r="B516" i="1"/>
  <c r="I515" i="1"/>
  <c r="G515" i="1"/>
  <c r="B515" i="1"/>
  <c r="Q514" i="1"/>
  <c r="P514" i="1"/>
  <c r="O514" i="1"/>
  <c r="N514" i="1"/>
  <c r="M514" i="1"/>
  <c r="L514" i="1"/>
  <c r="I514" i="1"/>
  <c r="G514" i="1"/>
  <c r="B514" i="1"/>
  <c r="K514" i="1" s="1"/>
  <c r="Q513" i="1"/>
  <c r="G513" i="1"/>
  <c r="B513" i="1"/>
  <c r="P513" i="1" s="1"/>
  <c r="P512" i="1"/>
  <c r="O512" i="1"/>
  <c r="G512" i="1"/>
  <c r="B512" i="1"/>
  <c r="Q511" i="1"/>
  <c r="P511" i="1"/>
  <c r="O511" i="1"/>
  <c r="N511" i="1"/>
  <c r="M511" i="1"/>
  <c r="L511" i="1"/>
  <c r="K511" i="1"/>
  <c r="J511" i="1"/>
  <c r="I511" i="1"/>
  <c r="G511" i="1"/>
  <c r="B511" i="1"/>
  <c r="Q510" i="1"/>
  <c r="P510" i="1"/>
  <c r="O510" i="1"/>
  <c r="N510" i="1"/>
  <c r="M510" i="1"/>
  <c r="L510" i="1"/>
  <c r="K510" i="1"/>
  <c r="J510" i="1"/>
  <c r="I510" i="1"/>
  <c r="G510" i="1"/>
  <c r="B510" i="1"/>
  <c r="P509" i="1"/>
  <c r="O509" i="1"/>
  <c r="M509" i="1"/>
  <c r="L509" i="1"/>
  <c r="J509" i="1"/>
  <c r="G509" i="1"/>
  <c r="B509" i="1"/>
  <c r="K509" i="1" s="1"/>
  <c r="O508" i="1"/>
  <c r="N508" i="1"/>
  <c r="L508" i="1"/>
  <c r="K508" i="1"/>
  <c r="I508" i="1"/>
  <c r="G508" i="1"/>
  <c r="B508" i="1"/>
  <c r="J508" i="1" s="1"/>
  <c r="Q507" i="1"/>
  <c r="N507" i="1"/>
  <c r="M507" i="1"/>
  <c r="K507" i="1"/>
  <c r="J507" i="1"/>
  <c r="I507" i="1"/>
  <c r="G507" i="1"/>
  <c r="B507" i="1"/>
  <c r="P507" i="1" s="1"/>
  <c r="M506" i="1"/>
  <c r="L506" i="1"/>
  <c r="J506" i="1"/>
  <c r="I506" i="1"/>
  <c r="G506" i="1"/>
  <c r="B506" i="1"/>
  <c r="P505" i="1"/>
  <c r="O505" i="1"/>
  <c r="L505" i="1"/>
  <c r="K505" i="1"/>
  <c r="I505" i="1"/>
  <c r="G505" i="1"/>
  <c r="B505" i="1"/>
  <c r="Q505" i="1" s="1"/>
  <c r="Q504" i="1"/>
  <c r="K504" i="1"/>
  <c r="J504" i="1"/>
  <c r="G504" i="1"/>
  <c r="B504" i="1"/>
  <c r="P503" i="1"/>
  <c r="G503" i="1"/>
  <c r="B503" i="1"/>
  <c r="J503" i="1" s="1"/>
  <c r="Q502" i="1"/>
  <c r="P502" i="1"/>
  <c r="O502" i="1"/>
  <c r="N502" i="1"/>
  <c r="M502" i="1"/>
  <c r="L502" i="1"/>
  <c r="I502" i="1"/>
  <c r="G502" i="1"/>
  <c r="B502" i="1"/>
  <c r="K502" i="1" s="1"/>
  <c r="G501" i="1"/>
  <c r="B501" i="1"/>
  <c r="Q501" i="1" s="1"/>
  <c r="P500" i="1"/>
  <c r="O500" i="1"/>
  <c r="M500" i="1"/>
  <c r="G500" i="1"/>
  <c r="B500" i="1"/>
  <c r="Q499" i="1"/>
  <c r="P499" i="1"/>
  <c r="O499" i="1"/>
  <c r="N499" i="1"/>
  <c r="M499" i="1"/>
  <c r="L499" i="1"/>
  <c r="K499" i="1"/>
  <c r="J499" i="1"/>
  <c r="I499" i="1"/>
  <c r="G499" i="1"/>
  <c r="B499" i="1"/>
  <c r="Q498" i="1"/>
  <c r="P498" i="1"/>
  <c r="O498" i="1"/>
  <c r="N498" i="1"/>
  <c r="M498" i="1"/>
  <c r="L498" i="1"/>
  <c r="K498" i="1"/>
  <c r="J498" i="1"/>
  <c r="I498" i="1"/>
  <c r="G498" i="1"/>
  <c r="B498" i="1"/>
  <c r="P497" i="1"/>
  <c r="O497" i="1"/>
  <c r="M497" i="1"/>
  <c r="L497" i="1"/>
  <c r="J497" i="1"/>
  <c r="G497" i="1"/>
  <c r="B497" i="1"/>
  <c r="K497" i="1" s="1"/>
  <c r="O496" i="1"/>
  <c r="N496" i="1"/>
  <c r="L496" i="1"/>
  <c r="K496" i="1"/>
  <c r="I496" i="1"/>
  <c r="G496" i="1"/>
  <c r="B496" i="1"/>
  <c r="J496" i="1" s="1"/>
  <c r="Q495" i="1"/>
  <c r="N495" i="1"/>
  <c r="M495" i="1"/>
  <c r="K495" i="1"/>
  <c r="J495" i="1"/>
  <c r="I495" i="1"/>
  <c r="G495" i="1"/>
  <c r="B495" i="1"/>
  <c r="P495" i="1" s="1"/>
  <c r="M494" i="1"/>
  <c r="L494" i="1"/>
  <c r="G494" i="1"/>
  <c r="B494" i="1"/>
  <c r="P493" i="1"/>
  <c r="O493" i="1"/>
  <c r="L493" i="1"/>
  <c r="K493" i="1"/>
  <c r="I493" i="1"/>
  <c r="G493" i="1"/>
  <c r="B493" i="1"/>
  <c r="Q493" i="1" s="1"/>
  <c r="Q492" i="1"/>
  <c r="G492" i="1"/>
  <c r="B492" i="1"/>
  <c r="G491" i="1"/>
  <c r="B491" i="1"/>
  <c r="P491" i="1" s="1"/>
  <c r="Q490" i="1"/>
  <c r="P490" i="1"/>
  <c r="O490" i="1"/>
  <c r="N490" i="1"/>
  <c r="M490" i="1"/>
  <c r="L490" i="1"/>
  <c r="I490" i="1"/>
  <c r="G490" i="1"/>
  <c r="B490" i="1"/>
  <c r="K490" i="1" s="1"/>
  <c r="Q489" i="1"/>
  <c r="P489" i="1"/>
  <c r="N489" i="1"/>
  <c r="G489" i="1"/>
  <c r="B489" i="1"/>
  <c r="P488" i="1"/>
  <c r="G488" i="1"/>
  <c r="B488" i="1"/>
  <c r="Q487" i="1"/>
  <c r="P487" i="1"/>
  <c r="O487" i="1"/>
  <c r="N487" i="1"/>
  <c r="M487" i="1"/>
  <c r="L487" i="1"/>
  <c r="K487" i="1"/>
  <c r="J487" i="1"/>
  <c r="I487" i="1"/>
  <c r="G487" i="1"/>
  <c r="B487" i="1"/>
  <c r="Q486" i="1"/>
  <c r="P486" i="1"/>
  <c r="O486" i="1"/>
  <c r="N486" i="1"/>
  <c r="M486" i="1"/>
  <c r="L486" i="1"/>
  <c r="K486" i="1"/>
  <c r="J486" i="1"/>
  <c r="I486" i="1"/>
  <c r="G486" i="1"/>
  <c r="B486" i="1"/>
  <c r="P485" i="1"/>
  <c r="G485" i="1"/>
  <c r="B485" i="1"/>
  <c r="O485" i="1" s="1"/>
  <c r="O484" i="1"/>
  <c r="N484" i="1"/>
  <c r="L484" i="1"/>
  <c r="K484" i="1"/>
  <c r="I484" i="1"/>
  <c r="G484" i="1"/>
  <c r="B484" i="1"/>
  <c r="J484" i="1" s="1"/>
  <c r="Q483" i="1"/>
  <c r="N483" i="1"/>
  <c r="M483" i="1"/>
  <c r="K483" i="1"/>
  <c r="J483" i="1"/>
  <c r="I483" i="1"/>
  <c r="G483" i="1"/>
  <c r="B483" i="1"/>
  <c r="P483" i="1" s="1"/>
  <c r="L482" i="1"/>
  <c r="G482" i="1"/>
  <c r="B482" i="1"/>
  <c r="P482" i="1" s="1"/>
  <c r="P481" i="1"/>
  <c r="O481" i="1"/>
  <c r="L481" i="1"/>
  <c r="K481" i="1"/>
  <c r="I481" i="1"/>
  <c r="G481" i="1"/>
  <c r="B481" i="1"/>
  <c r="Q481" i="1" s="1"/>
  <c r="G480" i="1"/>
  <c r="B480" i="1"/>
  <c r="Q480" i="1" s="1"/>
  <c r="P479" i="1"/>
  <c r="M479" i="1"/>
  <c r="J479" i="1"/>
  <c r="I479" i="1"/>
  <c r="G479" i="1"/>
  <c r="B479" i="1"/>
  <c r="Q478" i="1"/>
  <c r="P478" i="1"/>
  <c r="O478" i="1"/>
  <c r="N478" i="1"/>
  <c r="M478" i="1"/>
  <c r="L478" i="1"/>
  <c r="I478" i="1"/>
  <c r="G478" i="1"/>
  <c r="B478" i="1"/>
  <c r="K478" i="1" s="1"/>
  <c r="Q477" i="1"/>
  <c r="K477" i="1"/>
  <c r="G477" i="1"/>
  <c r="B477" i="1"/>
  <c r="M476" i="1"/>
  <c r="J476" i="1"/>
  <c r="G476" i="1"/>
  <c r="B476" i="1"/>
  <c r="Q475" i="1"/>
  <c r="P475" i="1"/>
  <c r="O475" i="1"/>
  <c r="N475" i="1"/>
  <c r="M475" i="1"/>
  <c r="L475" i="1"/>
  <c r="K475" i="1"/>
  <c r="J475" i="1"/>
  <c r="I475" i="1"/>
  <c r="G475" i="1"/>
  <c r="B475" i="1"/>
  <c r="Q474" i="1"/>
  <c r="P474" i="1"/>
  <c r="O474" i="1"/>
  <c r="N474" i="1"/>
  <c r="M474" i="1"/>
  <c r="L474" i="1"/>
  <c r="K474" i="1"/>
  <c r="J474" i="1"/>
  <c r="I474" i="1"/>
  <c r="G474" i="1"/>
  <c r="B474" i="1"/>
  <c r="O473" i="1"/>
  <c r="M473" i="1"/>
  <c r="G473" i="1"/>
  <c r="B473" i="1"/>
  <c r="O472" i="1"/>
  <c r="N472" i="1"/>
  <c r="L472" i="1"/>
  <c r="K472" i="1"/>
  <c r="I472" i="1"/>
  <c r="G472" i="1"/>
  <c r="B472" i="1"/>
  <c r="J472" i="1" s="1"/>
  <c r="Q471" i="1"/>
  <c r="N471" i="1"/>
  <c r="M471" i="1"/>
  <c r="K471" i="1"/>
  <c r="J471" i="1"/>
  <c r="I471" i="1"/>
  <c r="G471" i="1"/>
  <c r="B471" i="1"/>
  <c r="P471" i="1" s="1"/>
  <c r="P470" i="1"/>
  <c r="M470" i="1"/>
  <c r="L470" i="1"/>
  <c r="J470" i="1"/>
  <c r="I470" i="1"/>
  <c r="G470" i="1"/>
  <c r="B470" i="1"/>
  <c r="P469" i="1"/>
  <c r="O469" i="1"/>
  <c r="L469" i="1"/>
  <c r="K469" i="1"/>
  <c r="I469" i="1"/>
  <c r="G469" i="1"/>
  <c r="B469" i="1"/>
  <c r="Q469" i="1" s="1"/>
  <c r="G468" i="1"/>
  <c r="B468" i="1"/>
  <c r="G467" i="1"/>
  <c r="B467" i="1"/>
  <c r="P467" i="1" s="1"/>
  <c r="Q466" i="1"/>
  <c r="P466" i="1"/>
  <c r="O466" i="1"/>
  <c r="N466" i="1"/>
  <c r="M466" i="1"/>
  <c r="L466" i="1"/>
  <c r="I466" i="1"/>
  <c r="G466" i="1"/>
  <c r="B466" i="1"/>
  <c r="K466" i="1" s="1"/>
  <c r="Q465" i="1"/>
  <c r="P465" i="1"/>
  <c r="N465" i="1"/>
  <c r="G465" i="1"/>
  <c r="B465" i="1"/>
  <c r="O464" i="1"/>
  <c r="M464" i="1"/>
  <c r="J464" i="1"/>
  <c r="G464" i="1"/>
  <c r="B464" i="1"/>
  <c r="P464" i="1" s="1"/>
  <c r="Q463" i="1"/>
  <c r="P463" i="1"/>
  <c r="O463" i="1"/>
  <c r="N463" i="1"/>
  <c r="M463" i="1"/>
  <c r="L463" i="1"/>
  <c r="K463" i="1"/>
  <c r="J463" i="1"/>
  <c r="I463" i="1"/>
  <c r="G463" i="1"/>
  <c r="B463" i="1"/>
  <c r="Q462" i="1"/>
  <c r="P462" i="1"/>
  <c r="O462" i="1"/>
  <c r="N462" i="1"/>
  <c r="M462" i="1"/>
  <c r="L462" i="1"/>
  <c r="K462" i="1"/>
  <c r="J462" i="1"/>
  <c r="I462" i="1"/>
  <c r="G462" i="1"/>
  <c r="B462" i="1"/>
  <c r="L461" i="1"/>
  <c r="J461" i="1"/>
  <c r="G461" i="1"/>
  <c r="B461" i="1"/>
  <c r="P461" i="1" s="1"/>
  <c r="O460" i="1"/>
  <c r="L460" i="1"/>
  <c r="K460" i="1"/>
  <c r="I460" i="1"/>
  <c r="G460" i="1"/>
  <c r="B460" i="1"/>
  <c r="N460" i="1" s="1"/>
  <c r="Q459" i="1"/>
  <c r="N459" i="1"/>
  <c r="M459" i="1"/>
  <c r="K459" i="1"/>
  <c r="J459" i="1"/>
  <c r="I459" i="1"/>
  <c r="G459" i="1"/>
  <c r="B459" i="1"/>
  <c r="P459" i="1" s="1"/>
  <c r="Q458" i="1"/>
  <c r="M458" i="1"/>
  <c r="J458" i="1"/>
  <c r="I458" i="1"/>
  <c r="G458" i="1"/>
  <c r="B458" i="1"/>
  <c r="P458" i="1" s="1"/>
  <c r="P457" i="1"/>
  <c r="O457" i="1"/>
  <c r="L457" i="1"/>
  <c r="K457" i="1"/>
  <c r="I457" i="1"/>
  <c r="G457" i="1"/>
  <c r="B457" i="1"/>
  <c r="Q457" i="1" s="1"/>
  <c r="O456" i="1"/>
  <c r="N456" i="1"/>
  <c r="K456" i="1"/>
  <c r="G456" i="1"/>
  <c r="B456" i="1"/>
  <c r="M455" i="1"/>
  <c r="G455" i="1"/>
  <c r="B455" i="1"/>
  <c r="P455" i="1" s="1"/>
  <c r="Q454" i="1"/>
  <c r="P454" i="1"/>
  <c r="O454" i="1"/>
  <c r="N454" i="1"/>
  <c r="M454" i="1"/>
  <c r="L454" i="1"/>
  <c r="I454" i="1"/>
  <c r="G454" i="1"/>
  <c r="B454" i="1"/>
  <c r="K454" i="1" s="1"/>
  <c r="L453" i="1"/>
  <c r="K453" i="1"/>
  <c r="G453" i="1"/>
  <c r="B453" i="1"/>
  <c r="Q453" i="1" s="1"/>
  <c r="P452" i="1"/>
  <c r="M452" i="1"/>
  <c r="K452" i="1"/>
  <c r="J452" i="1"/>
  <c r="G452" i="1"/>
  <c r="B452" i="1"/>
  <c r="O452" i="1" s="1"/>
  <c r="Q451" i="1"/>
  <c r="P451" i="1"/>
  <c r="O451" i="1"/>
  <c r="N451" i="1"/>
  <c r="M451" i="1"/>
  <c r="L451" i="1"/>
  <c r="K451" i="1"/>
  <c r="J451" i="1"/>
  <c r="I451" i="1"/>
  <c r="G451" i="1"/>
  <c r="B451" i="1"/>
  <c r="Q450" i="1"/>
  <c r="P450" i="1"/>
  <c r="O450" i="1"/>
  <c r="N450" i="1"/>
  <c r="M450" i="1"/>
  <c r="L450" i="1"/>
  <c r="K450" i="1"/>
  <c r="J450" i="1"/>
  <c r="I450" i="1"/>
  <c r="G450" i="1"/>
  <c r="B450" i="1"/>
  <c r="L449" i="1"/>
  <c r="J449" i="1"/>
  <c r="G449" i="1"/>
  <c r="B449" i="1"/>
  <c r="P449" i="1" s="1"/>
  <c r="O448" i="1"/>
  <c r="L448" i="1"/>
  <c r="K448" i="1"/>
  <c r="I448" i="1"/>
  <c r="G448" i="1"/>
  <c r="B448" i="1"/>
  <c r="N448" i="1" s="1"/>
  <c r="Q447" i="1"/>
  <c r="N447" i="1"/>
  <c r="M447" i="1"/>
  <c r="K447" i="1"/>
  <c r="J447" i="1"/>
  <c r="I447" i="1"/>
  <c r="G447" i="1"/>
  <c r="B447" i="1"/>
  <c r="P447" i="1" s="1"/>
  <c r="Q446" i="1"/>
  <c r="P446" i="1"/>
  <c r="J446" i="1"/>
  <c r="I446" i="1"/>
  <c r="G446" i="1"/>
  <c r="B446" i="1"/>
  <c r="M446" i="1" s="1"/>
  <c r="P445" i="1"/>
  <c r="O445" i="1"/>
  <c r="L445" i="1"/>
  <c r="K445" i="1"/>
  <c r="I445" i="1"/>
  <c r="G445" i="1"/>
  <c r="B445" i="1"/>
  <c r="Q445" i="1" s="1"/>
  <c r="O444" i="1"/>
  <c r="N444" i="1"/>
  <c r="K444" i="1"/>
  <c r="G444" i="1"/>
  <c r="B444" i="1"/>
  <c r="M443" i="1"/>
  <c r="G443" i="1"/>
  <c r="B443" i="1"/>
  <c r="P443" i="1" s="1"/>
  <c r="Q442" i="1"/>
  <c r="P442" i="1"/>
  <c r="O442" i="1"/>
  <c r="N442" i="1"/>
  <c r="M442" i="1"/>
  <c r="L442" i="1"/>
  <c r="I442" i="1"/>
  <c r="G442" i="1"/>
  <c r="B442" i="1"/>
  <c r="K442" i="1" s="1"/>
  <c r="L441" i="1"/>
  <c r="K441" i="1"/>
  <c r="G441" i="1"/>
  <c r="B441" i="1"/>
  <c r="Q441" i="1" s="1"/>
  <c r="P440" i="1"/>
  <c r="M440" i="1"/>
  <c r="K440" i="1"/>
  <c r="J440" i="1"/>
  <c r="G440" i="1"/>
  <c r="B440" i="1"/>
  <c r="O440" i="1" s="1"/>
  <c r="Q439" i="1"/>
  <c r="P439" i="1"/>
  <c r="O439" i="1"/>
  <c r="N439" i="1"/>
  <c r="M439" i="1"/>
  <c r="L439" i="1"/>
  <c r="K439" i="1"/>
  <c r="J439" i="1"/>
  <c r="I439" i="1"/>
  <c r="G439" i="1"/>
  <c r="B439" i="1"/>
  <c r="Q438" i="1"/>
  <c r="P438" i="1"/>
  <c r="O438" i="1"/>
  <c r="N438" i="1"/>
  <c r="M438" i="1"/>
  <c r="L438" i="1"/>
  <c r="K438" i="1"/>
  <c r="J438" i="1"/>
  <c r="I438" i="1"/>
  <c r="G438" i="1"/>
  <c r="B438" i="1"/>
  <c r="M437" i="1"/>
  <c r="L437" i="1"/>
  <c r="K437" i="1"/>
  <c r="G437" i="1"/>
  <c r="B437" i="1"/>
  <c r="P437" i="1" s="1"/>
  <c r="G436" i="1"/>
  <c r="B436" i="1"/>
  <c r="O436" i="1" s="1"/>
  <c r="Q435" i="1"/>
  <c r="N435" i="1"/>
  <c r="M435" i="1"/>
  <c r="K435" i="1"/>
  <c r="J435" i="1"/>
  <c r="I435" i="1"/>
  <c r="G435" i="1"/>
  <c r="B435" i="1"/>
  <c r="P435" i="1" s="1"/>
  <c r="M434" i="1"/>
  <c r="L434" i="1"/>
  <c r="J434" i="1"/>
  <c r="G434" i="1"/>
  <c r="B434" i="1"/>
  <c r="Q434" i="1" s="1"/>
  <c r="L433" i="1"/>
  <c r="G433" i="1"/>
  <c r="B433" i="1"/>
  <c r="P433" i="1" s="1"/>
  <c r="Q432" i="1"/>
  <c r="O432" i="1"/>
  <c r="N432" i="1"/>
  <c r="K432" i="1"/>
  <c r="J432" i="1"/>
  <c r="G432" i="1"/>
  <c r="B432" i="1"/>
  <c r="Q431" i="1"/>
  <c r="J431" i="1"/>
  <c r="I431" i="1"/>
  <c r="G431" i="1"/>
  <c r="B431" i="1"/>
  <c r="P431" i="1" s="1"/>
  <c r="Q430" i="1"/>
  <c r="P430" i="1"/>
  <c r="O430" i="1"/>
  <c r="N430" i="1"/>
  <c r="M430" i="1"/>
  <c r="L430" i="1"/>
  <c r="I430" i="1"/>
  <c r="G430" i="1"/>
  <c r="B430" i="1"/>
  <c r="K430" i="1" s="1"/>
  <c r="Q429" i="1"/>
  <c r="G429" i="1"/>
  <c r="B429" i="1"/>
  <c r="K428" i="1"/>
  <c r="J428" i="1"/>
  <c r="G428" i="1"/>
  <c r="B428" i="1"/>
  <c r="P428" i="1" s="1"/>
  <c r="Q427" i="1"/>
  <c r="P427" i="1"/>
  <c r="O427" i="1"/>
  <c r="N427" i="1"/>
  <c r="M427" i="1"/>
  <c r="L427" i="1"/>
  <c r="K427" i="1"/>
  <c r="J427" i="1"/>
  <c r="I427" i="1"/>
  <c r="G427" i="1"/>
  <c r="B427" i="1"/>
  <c r="Q426" i="1"/>
  <c r="P426" i="1"/>
  <c r="O426" i="1"/>
  <c r="N426" i="1"/>
  <c r="M426" i="1"/>
  <c r="L426" i="1"/>
  <c r="K426" i="1"/>
  <c r="J426" i="1"/>
  <c r="I426" i="1"/>
  <c r="G426" i="1"/>
  <c r="B426" i="1"/>
  <c r="P425" i="1"/>
  <c r="O425" i="1"/>
  <c r="M425" i="1"/>
  <c r="J425" i="1"/>
  <c r="G425" i="1"/>
  <c r="B425" i="1"/>
  <c r="O424" i="1"/>
  <c r="N424" i="1"/>
  <c r="L424" i="1"/>
  <c r="K424" i="1"/>
  <c r="J424" i="1"/>
  <c r="I424" i="1"/>
  <c r="G424" i="1"/>
  <c r="B424" i="1"/>
  <c r="Q423" i="1"/>
  <c r="N423" i="1"/>
  <c r="M423" i="1"/>
  <c r="K423" i="1"/>
  <c r="J423" i="1"/>
  <c r="I423" i="1"/>
  <c r="G423" i="1"/>
  <c r="B423" i="1"/>
  <c r="P423" i="1" s="1"/>
  <c r="Q422" i="1"/>
  <c r="P422" i="1"/>
  <c r="M422" i="1"/>
  <c r="I422" i="1"/>
  <c r="G422" i="1"/>
  <c r="B422" i="1"/>
  <c r="O421" i="1"/>
  <c r="L421" i="1"/>
  <c r="K421" i="1"/>
  <c r="G421" i="1"/>
  <c r="B421" i="1"/>
  <c r="N420" i="1"/>
  <c r="G420" i="1"/>
  <c r="B420" i="1"/>
  <c r="Q420" i="1" s="1"/>
  <c r="Q419" i="1"/>
  <c r="G419" i="1"/>
  <c r="B419" i="1"/>
  <c r="Q418" i="1"/>
  <c r="P418" i="1"/>
  <c r="O418" i="1"/>
  <c r="N418" i="1"/>
  <c r="M418" i="1"/>
  <c r="L418" i="1"/>
  <c r="I418" i="1"/>
  <c r="G418" i="1"/>
  <c r="B418" i="1"/>
  <c r="K418" i="1" s="1"/>
  <c r="G417" i="1"/>
  <c r="B417" i="1"/>
  <c r="Q417" i="1" s="1"/>
  <c r="P416" i="1"/>
  <c r="N416" i="1"/>
  <c r="M416" i="1"/>
  <c r="G416" i="1"/>
  <c r="B416" i="1"/>
  <c r="Q415" i="1"/>
  <c r="P415" i="1"/>
  <c r="O415" i="1"/>
  <c r="N415" i="1"/>
  <c r="M415" i="1"/>
  <c r="L415" i="1"/>
  <c r="K415" i="1"/>
  <c r="J415" i="1"/>
  <c r="I415" i="1"/>
  <c r="G415" i="1"/>
  <c r="B415" i="1"/>
  <c r="Q414" i="1"/>
  <c r="P414" i="1"/>
  <c r="O414" i="1"/>
  <c r="N414" i="1"/>
  <c r="M414" i="1"/>
  <c r="L414" i="1"/>
  <c r="K414" i="1"/>
  <c r="J414" i="1"/>
  <c r="I414" i="1"/>
  <c r="G414" i="1"/>
  <c r="B414" i="1"/>
  <c r="P413" i="1"/>
  <c r="K413" i="1"/>
  <c r="J413" i="1"/>
  <c r="G413" i="1"/>
  <c r="B413" i="1"/>
  <c r="O413" i="1" s="1"/>
  <c r="O412" i="1"/>
  <c r="N412" i="1"/>
  <c r="K412" i="1"/>
  <c r="J412" i="1"/>
  <c r="I412" i="1"/>
  <c r="G412" i="1"/>
  <c r="B412" i="1"/>
  <c r="L412" i="1" s="1"/>
  <c r="Q411" i="1"/>
  <c r="N411" i="1"/>
  <c r="M411" i="1"/>
  <c r="K411" i="1"/>
  <c r="J411" i="1"/>
  <c r="I411" i="1"/>
  <c r="G411" i="1"/>
  <c r="B411" i="1"/>
  <c r="P411" i="1" s="1"/>
  <c r="Q410" i="1"/>
  <c r="J410" i="1"/>
  <c r="I410" i="1"/>
  <c r="G410" i="1"/>
  <c r="B410" i="1"/>
  <c r="P410" i="1" s="1"/>
  <c r="P409" i="1"/>
  <c r="O409" i="1"/>
  <c r="I409" i="1"/>
  <c r="G409" i="1"/>
  <c r="B409" i="1"/>
  <c r="O408" i="1"/>
  <c r="N408" i="1"/>
  <c r="K408" i="1"/>
  <c r="G408" i="1"/>
  <c r="B408" i="1"/>
  <c r="G407" i="1"/>
  <c r="B407" i="1"/>
  <c r="Q407" i="1" s="1"/>
  <c r="Q406" i="1"/>
  <c r="P406" i="1"/>
  <c r="O406" i="1"/>
  <c r="N406" i="1"/>
  <c r="M406" i="1"/>
  <c r="L406" i="1"/>
  <c r="I406" i="1"/>
  <c r="G406" i="1"/>
  <c r="B406" i="1"/>
  <c r="K406" i="1" s="1"/>
  <c r="Q405" i="1"/>
  <c r="P405" i="1"/>
  <c r="O405" i="1"/>
  <c r="N405" i="1"/>
  <c r="L405" i="1"/>
  <c r="K405" i="1"/>
  <c r="G405" i="1"/>
  <c r="B405" i="1"/>
  <c r="O404" i="1"/>
  <c r="G404" i="1"/>
  <c r="B404" i="1"/>
  <c r="P404" i="1" s="1"/>
  <c r="Q403" i="1"/>
  <c r="P403" i="1"/>
  <c r="O403" i="1"/>
  <c r="N403" i="1"/>
  <c r="M403" i="1"/>
  <c r="L403" i="1"/>
  <c r="K403" i="1"/>
  <c r="J403" i="1"/>
  <c r="I403" i="1"/>
  <c r="G403" i="1"/>
  <c r="B403" i="1"/>
  <c r="Q402" i="1"/>
  <c r="P402" i="1"/>
  <c r="O402" i="1"/>
  <c r="N402" i="1"/>
  <c r="M402" i="1"/>
  <c r="L402" i="1"/>
  <c r="K402" i="1"/>
  <c r="J402" i="1"/>
  <c r="I402" i="1"/>
  <c r="G402" i="1"/>
  <c r="B402" i="1"/>
  <c r="P401" i="1"/>
  <c r="O401" i="1"/>
  <c r="L401" i="1"/>
  <c r="K401" i="1"/>
  <c r="G401" i="1"/>
  <c r="B401" i="1"/>
  <c r="L400" i="1"/>
  <c r="K400" i="1"/>
  <c r="J400" i="1"/>
  <c r="G400" i="1"/>
  <c r="B400" i="1"/>
  <c r="O400" i="1" s="1"/>
  <c r="G399" i="1"/>
  <c r="B399" i="1"/>
  <c r="Q399" i="1" s="1"/>
  <c r="Q398" i="1"/>
  <c r="M398" i="1"/>
  <c r="L398" i="1"/>
  <c r="G398" i="1"/>
  <c r="B398" i="1"/>
  <c r="O397" i="1"/>
  <c r="L397" i="1"/>
  <c r="K397" i="1"/>
  <c r="G397" i="1"/>
  <c r="B397" i="1"/>
  <c r="Q397" i="1" s="1"/>
  <c r="G396" i="1"/>
  <c r="B396" i="1"/>
  <c r="Q396" i="1" s="1"/>
  <c r="Q395" i="1"/>
  <c r="P395" i="1"/>
  <c r="O395" i="1"/>
  <c r="N395" i="1"/>
  <c r="I395" i="1"/>
  <c r="G395" i="1"/>
  <c r="B395" i="1"/>
  <c r="Q394" i="1"/>
  <c r="P394" i="1"/>
  <c r="O394" i="1"/>
  <c r="N394" i="1"/>
  <c r="M394" i="1"/>
  <c r="L394" i="1"/>
  <c r="I394" i="1"/>
  <c r="G394" i="1"/>
  <c r="B394" i="1"/>
  <c r="K394" i="1" s="1"/>
  <c r="Q393" i="1"/>
  <c r="L393" i="1"/>
  <c r="K393" i="1"/>
  <c r="G393" i="1"/>
  <c r="B393" i="1"/>
  <c r="P393" i="1" s="1"/>
  <c r="G392" i="1"/>
  <c r="B392" i="1"/>
  <c r="P392" i="1" s="1"/>
  <c r="Q391" i="1"/>
  <c r="P391" i="1"/>
  <c r="O391" i="1"/>
  <c r="N391" i="1"/>
  <c r="M391" i="1"/>
  <c r="L391" i="1"/>
  <c r="K391" i="1"/>
  <c r="J391" i="1"/>
  <c r="I391" i="1"/>
  <c r="G391" i="1"/>
  <c r="B391" i="1"/>
  <c r="Q390" i="1"/>
  <c r="P390" i="1"/>
  <c r="O390" i="1"/>
  <c r="N390" i="1"/>
  <c r="M390" i="1"/>
  <c r="L390" i="1"/>
  <c r="K390" i="1"/>
  <c r="J390" i="1"/>
  <c r="I390" i="1"/>
  <c r="G390" i="1"/>
  <c r="B390" i="1"/>
  <c r="P389" i="1"/>
  <c r="O389" i="1"/>
  <c r="N389" i="1"/>
  <c r="L389" i="1"/>
  <c r="K389" i="1"/>
  <c r="G389" i="1"/>
  <c r="B389" i="1"/>
  <c r="Q389" i="1" s="1"/>
  <c r="O388" i="1"/>
  <c r="N388" i="1"/>
  <c r="M388" i="1"/>
  <c r="L388" i="1"/>
  <c r="K388" i="1"/>
  <c r="J388" i="1"/>
  <c r="I388" i="1"/>
  <c r="G388" i="1"/>
  <c r="B388" i="1"/>
  <c r="N387" i="1"/>
  <c r="M387" i="1"/>
  <c r="J387" i="1"/>
  <c r="I387" i="1"/>
  <c r="G387" i="1"/>
  <c r="B387" i="1"/>
  <c r="Q387" i="1" s="1"/>
  <c r="Q386" i="1"/>
  <c r="K386" i="1"/>
  <c r="G386" i="1"/>
  <c r="B386" i="1"/>
  <c r="P386" i="1" s="1"/>
  <c r="Q385" i="1"/>
  <c r="P385" i="1"/>
  <c r="L385" i="1"/>
  <c r="K385" i="1"/>
  <c r="G385" i="1"/>
  <c r="B385" i="1"/>
  <c r="Q384" i="1"/>
  <c r="P384" i="1"/>
  <c r="O384" i="1"/>
  <c r="N384" i="1"/>
  <c r="K384" i="1"/>
  <c r="J384" i="1"/>
  <c r="I384" i="1"/>
  <c r="G384" i="1"/>
  <c r="B384" i="1"/>
  <c r="P383" i="1"/>
  <c r="O383" i="1"/>
  <c r="J383" i="1"/>
  <c r="I383" i="1"/>
  <c r="G383" i="1"/>
  <c r="B383" i="1"/>
  <c r="Q383" i="1" s="1"/>
  <c r="Q382" i="1"/>
  <c r="M382" i="1"/>
  <c r="G382" i="1"/>
  <c r="B382" i="1"/>
  <c r="P382" i="1" s="1"/>
  <c r="Q381" i="1"/>
  <c r="P381" i="1"/>
  <c r="N381" i="1"/>
  <c r="M381" i="1"/>
  <c r="G381" i="1"/>
  <c r="B381" i="1"/>
  <c r="Q380" i="1"/>
  <c r="O380" i="1"/>
  <c r="N380" i="1"/>
  <c r="M380" i="1"/>
  <c r="L380" i="1"/>
  <c r="K380" i="1"/>
  <c r="J380" i="1"/>
  <c r="G380" i="1"/>
  <c r="B380" i="1"/>
  <c r="I380" i="1" s="1"/>
  <c r="Q379" i="1"/>
  <c r="P379" i="1"/>
  <c r="O379" i="1"/>
  <c r="N379" i="1"/>
  <c r="M379" i="1"/>
  <c r="L379" i="1"/>
  <c r="K379" i="1"/>
  <c r="J379" i="1"/>
  <c r="I379" i="1"/>
  <c r="G379" i="1"/>
  <c r="B379" i="1"/>
  <c r="Q378" i="1"/>
  <c r="P378" i="1"/>
  <c r="O378" i="1"/>
  <c r="N378" i="1"/>
  <c r="M378" i="1"/>
  <c r="L378" i="1"/>
  <c r="K378" i="1"/>
  <c r="J378" i="1"/>
  <c r="I378" i="1"/>
  <c r="G378" i="1"/>
  <c r="B378" i="1"/>
  <c r="N377" i="1"/>
  <c r="M377" i="1"/>
  <c r="J377" i="1"/>
  <c r="I377" i="1"/>
  <c r="G377" i="1"/>
  <c r="B377" i="1"/>
  <c r="Q377" i="1" s="1"/>
  <c r="O376" i="1"/>
  <c r="K376" i="1"/>
  <c r="G376" i="1"/>
  <c r="B376" i="1"/>
  <c r="N376" i="1" s="1"/>
  <c r="Q375" i="1"/>
  <c r="N375" i="1"/>
  <c r="L375" i="1"/>
  <c r="K375" i="1"/>
  <c r="G375" i="1"/>
  <c r="B375" i="1"/>
  <c r="Q374" i="1"/>
  <c r="P374" i="1"/>
  <c r="M374" i="1"/>
  <c r="L374" i="1"/>
  <c r="K374" i="1"/>
  <c r="J374" i="1"/>
  <c r="I374" i="1"/>
  <c r="G374" i="1"/>
  <c r="B374" i="1"/>
  <c r="P373" i="1"/>
  <c r="O373" i="1"/>
  <c r="J373" i="1"/>
  <c r="I373" i="1"/>
  <c r="G373" i="1"/>
  <c r="B373" i="1"/>
  <c r="Q373" i="1" s="1"/>
  <c r="Q372" i="1"/>
  <c r="K372" i="1"/>
  <c r="G372" i="1"/>
  <c r="B372" i="1"/>
  <c r="P372" i="1" s="1"/>
  <c r="Q371" i="1"/>
  <c r="P371" i="1"/>
  <c r="N371" i="1"/>
  <c r="M371" i="1"/>
  <c r="G371" i="1"/>
  <c r="B371" i="1"/>
  <c r="Q370" i="1"/>
  <c r="P370" i="1"/>
  <c r="O370" i="1"/>
  <c r="N370" i="1"/>
  <c r="M370" i="1"/>
  <c r="L370" i="1"/>
  <c r="I370" i="1"/>
  <c r="G370" i="1"/>
  <c r="B370" i="1"/>
  <c r="P369" i="1"/>
  <c r="O369" i="1"/>
  <c r="L369" i="1"/>
  <c r="K369" i="1"/>
  <c r="G369" i="1"/>
  <c r="B369" i="1"/>
  <c r="Q369" i="1" s="1"/>
  <c r="G368" i="1"/>
  <c r="B368" i="1"/>
  <c r="I368" i="1" s="1"/>
  <c r="Q367" i="1"/>
  <c r="P367" i="1"/>
  <c r="O367" i="1"/>
  <c r="N367" i="1"/>
  <c r="M367" i="1"/>
  <c r="L367" i="1"/>
  <c r="K367" i="1"/>
  <c r="J367" i="1"/>
  <c r="I367" i="1"/>
  <c r="G367" i="1"/>
  <c r="B367" i="1"/>
  <c r="Q366" i="1"/>
  <c r="P366" i="1"/>
  <c r="O366" i="1"/>
  <c r="N366" i="1"/>
  <c r="M366" i="1"/>
  <c r="L366" i="1"/>
  <c r="K366" i="1"/>
  <c r="J366" i="1"/>
  <c r="I366" i="1"/>
  <c r="G366" i="1"/>
  <c r="B366" i="1"/>
  <c r="P365" i="1"/>
  <c r="O365" i="1"/>
  <c r="N365" i="1"/>
  <c r="L365" i="1"/>
  <c r="K365" i="1"/>
  <c r="G365" i="1"/>
  <c r="B365" i="1"/>
  <c r="Q365" i="1" s="1"/>
  <c r="O364" i="1"/>
  <c r="N364" i="1"/>
  <c r="M364" i="1"/>
  <c r="L364" i="1"/>
  <c r="K364" i="1"/>
  <c r="J364" i="1"/>
  <c r="I364" i="1"/>
  <c r="G364" i="1"/>
  <c r="B364" i="1"/>
  <c r="N363" i="1"/>
  <c r="M363" i="1"/>
  <c r="J363" i="1"/>
  <c r="I363" i="1"/>
  <c r="G363" i="1"/>
  <c r="B363" i="1"/>
  <c r="Q363" i="1" s="1"/>
  <c r="Q362" i="1"/>
  <c r="K362" i="1"/>
  <c r="G362" i="1"/>
  <c r="B362" i="1"/>
  <c r="P362" i="1" s="1"/>
  <c r="Q361" i="1"/>
  <c r="P361" i="1"/>
  <c r="L361" i="1"/>
  <c r="K361" i="1"/>
  <c r="G361" i="1"/>
  <c r="B361" i="1"/>
  <c r="Q360" i="1"/>
  <c r="P360" i="1"/>
  <c r="O360" i="1"/>
  <c r="N360" i="1"/>
  <c r="K360" i="1"/>
  <c r="J360" i="1"/>
  <c r="I360" i="1"/>
  <c r="G360" i="1"/>
  <c r="B360" i="1"/>
  <c r="P359" i="1"/>
  <c r="O359" i="1"/>
  <c r="J359" i="1"/>
  <c r="I359" i="1"/>
  <c r="G359" i="1"/>
  <c r="B359" i="1"/>
  <c r="Q359" i="1" s="1"/>
  <c r="Q358" i="1"/>
  <c r="M358" i="1"/>
  <c r="G358" i="1"/>
  <c r="B358" i="1"/>
  <c r="P358" i="1" s="1"/>
  <c r="Q357" i="1"/>
  <c r="P357" i="1"/>
  <c r="N357" i="1"/>
  <c r="M357" i="1"/>
  <c r="G357" i="1"/>
  <c r="B357" i="1"/>
  <c r="Q356" i="1"/>
  <c r="O356" i="1"/>
  <c r="N356" i="1"/>
  <c r="M356" i="1"/>
  <c r="L356" i="1"/>
  <c r="K356" i="1"/>
  <c r="J356" i="1"/>
  <c r="G356" i="1"/>
  <c r="B356" i="1"/>
  <c r="I356" i="1" s="1"/>
  <c r="Q355" i="1"/>
  <c r="P355" i="1"/>
  <c r="O355" i="1"/>
  <c r="N355" i="1"/>
  <c r="M355" i="1"/>
  <c r="L355" i="1"/>
  <c r="K355" i="1"/>
  <c r="J355" i="1"/>
  <c r="I355" i="1"/>
  <c r="G355" i="1"/>
  <c r="B355" i="1"/>
  <c r="Q354" i="1"/>
  <c r="P354" i="1"/>
  <c r="O354" i="1"/>
  <c r="N354" i="1"/>
  <c r="M354" i="1"/>
  <c r="L354" i="1"/>
  <c r="K354" i="1"/>
  <c r="J354" i="1"/>
  <c r="I354" i="1"/>
  <c r="G354" i="1"/>
  <c r="B354" i="1"/>
  <c r="N353" i="1"/>
  <c r="M353" i="1"/>
  <c r="J353" i="1"/>
  <c r="I353" i="1"/>
  <c r="G353" i="1"/>
  <c r="B353" i="1"/>
  <c r="Q353" i="1" s="1"/>
  <c r="O352" i="1"/>
  <c r="K352" i="1"/>
  <c r="G352" i="1"/>
  <c r="B352" i="1"/>
  <c r="N352" i="1" s="1"/>
  <c r="Q351" i="1"/>
  <c r="N351" i="1"/>
  <c r="L351" i="1"/>
  <c r="K351" i="1"/>
  <c r="G351" i="1"/>
  <c r="B351" i="1"/>
  <c r="Q350" i="1"/>
  <c r="P350" i="1"/>
  <c r="M350" i="1"/>
  <c r="L350" i="1"/>
  <c r="K350" i="1"/>
  <c r="J350" i="1"/>
  <c r="I350" i="1"/>
  <c r="G350" i="1"/>
  <c r="B350" i="1"/>
  <c r="P349" i="1"/>
  <c r="O349" i="1"/>
  <c r="J349" i="1"/>
  <c r="I349" i="1"/>
  <c r="G349" i="1"/>
  <c r="B349" i="1"/>
  <c r="Q349" i="1" s="1"/>
  <c r="Q348" i="1"/>
  <c r="K348" i="1"/>
  <c r="G348" i="1"/>
  <c r="B348" i="1"/>
  <c r="P348" i="1" s="1"/>
  <c r="Q347" i="1"/>
  <c r="P347" i="1"/>
  <c r="N347" i="1"/>
  <c r="G347" i="1"/>
  <c r="B347" i="1"/>
  <c r="Q346" i="1"/>
  <c r="P346" i="1"/>
  <c r="O346" i="1"/>
  <c r="N346" i="1"/>
  <c r="M346" i="1"/>
  <c r="L346" i="1"/>
  <c r="I346" i="1"/>
  <c r="G346" i="1"/>
  <c r="B346" i="1"/>
  <c r="P345" i="1"/>
  <c r="O345" i="1"/>
  <c r="L345" i="1"/>
  <c r="K345" i="1"/>
  <c r="G345" i="1"/>
  <c r="B345" i="1"/>
  <c r="Q345" i="1" s="1"/>
  <c r="G344" i="1"/>
  <c r="B344" i="1"/>
  <c r="I344" i="1" s="1"/>
  <c r="Q343" i="1"/>
  <c r="P343" i="1"/>
  <c r="O343" i="1"/>
  <c r="N343" i="1"/>
  <c r="M343" i="1"/>
  <c r="L343" i="1"/>
  <c r="K343" i="1"/>
  <c r="J343" i="1"/>
  <c r="I343" i="1"/>
  <c r="G343" i="1"/>
  <c r="B343" i="1"/>
  <c r="Q342" i="1"/>
  <c r="P342" i="1"/>
  <c r="O342" i="1"/>
  <c r="N342" i="1"/>
  <c r="M342" i="1"/>
  <c r="L342" i="1"/>
  <c r="K342" i="1"/>
  <c r="J342" i="1"/>
  <c r="I342" i="1"/>
  <c r="G342" i="1"/>
  <c r="B342" i="1"/>
  <c r="P341" i="1"/>
  <c r="O341" i="1"/>
  <c r="N341" i="1"/>
  <c r="L341" i="1"/>
  <c r="G341" i="1"/>
  <c r="B341" i="1"/>
  <c r="Q341" i="1" s="1"/>
  <c r="O340" i="1"/>
  <c r="M340" i="1"/>
  <c r="L340" i="1"/>
  <c r="K340" i="1"/>
  <c r="J340" i="1"/>
  <c r="I340" i="1"/>
  <c r="G340" i="1"/>
  <c r="B340" i="1"/>
  <c r="N339" i="1"/>
  <c r="M339" i="1"/>
  <c r="J339" i="1"/>
  <c r="I339" i="1"/>
  <c r="G339" i="1"/>
  <c r="B339" i="1"/>
  <c r="Q339" i="1" s="1"/>
  <c r="Q338" i="1"/>
  <c r="K338" i="1"/>
  <c r="G338" i="1"/>
  <c r="B338" i="1"/>
  <c r="P338" i="1" s="1"/>
  <c r="Q337" i="1"/>
  <c r="P337" i="1"/>
  <c r="L337" i="1"/>
  <c r="G337" i="1"/>
  <c r="B337" i="1"/>
  <c r="Q336" i="1"/>
  <c r="O336" i="1"/>
  <c r="N336" i="1"/>
  <c r="K336" i="1"/>
  <c r="J336" i="1"/>
  <c r="I336" i="1"/>
  <c r="G336" i="1"/>
  <c r="B336" i="1"/>
  <c r="P335" i="1"/>
  <c r="O335" i="1"/>
  <c r="J335" i="1"/>
  <c r="I335" i="1"/>
  <c r="G335" i="1"/>
  <c r="B335" i="1"/>
  <c r="Q335" i="1" s="1"/>
  <c r="Q334" i="1"/>
  <c r="M334" i="1"/>
  <c r="G334" i="1"/>
  <c r="B334" i="1"/>
  <c r="P334" i="1" s="1"/>
  <c r="Q333" i="1"/>
  <c r="P333" i="1"/>
  <c r="N333" i="1"/>
  <c r="G333" i="1"/>
  <c r="B333" i="1"/>
  <c r="Q332" i="1"/>
  <c r="O332" i="1"/>
  <c r="N332" i="1"/>
  <c r="M332" i="1"/>
  <c r="L332" i="1"/>
  <c r="K332" i="1"/>
  <c r="J332" i="1"/>
  <c r="G332" i="1"/>
  <c r="B332" i="1"/>
  <c r="I332" i="1" s="1"/>
  <c r="Q331" i="1"/>
  <c r="P331" i="1"/>
  <c r="O331" i="1"/>
  <c r="N331" i="1"/>
  <c r="M331" i="1"/>
  <c r="L331" i="1"/>
  <c r="K331" i="1"/>
  <c r="J331" i="1"/>
  <c r="I331" i="1"/>
  <c r="G331" i="1"/>
  <c r="B331" i="1"/>
  <c r="Q330" i="1"/>
  <c r="P330" i="1"/>
  <c r="O330" i="1"/>
  <c r="N330" i="1"/>
  <c r="M330" i="1"/>
  <c r="L330" i="1"/>
  <c r="K330" i="1"/>
  <c r="J330" i="1"/>
  <c r="I330" i="1"/>
  <c r="G330" i="1"/>
  <c r="B330" i="1"/>
  <c r="N329" i="1"/>
  <c r="M329" i="1"/>
  <c r="J329" i="1"/>
  <c r="I329" i="1"/>
  <c r="G329" i="1"/>
  <c r="B329" i="1"/>
  <c r="Q329" i="1" s="1"/>
  <c r="O328" i="1"/>
  <c r="K328" i="1"/>
  <c r="G328" i="1"/>
  <c r="B328" i="1"/>
  <c r="N328" i="1" s="1"/>
  <c r="Q327" i="1"/>
  <c r="N327" i="1"/>
  <c r="L327" i="1"/>
  <c r="G327" i="1"/>
  <c r="B327" i="1"/>
  <c r="Q326" i="1"/>
  <c r="M326" i="1"/>
  <c r="L326" i="1"/>
  <c r="K326" i="1"/>
  <c r="J326" i="1"/>
  <c r="I326" i="1"/>
  <c r="G326" i="1"/>
  <c r="B326" i="1"/>
  <c r="P325" i="1"/>
  <c r="O325" i="1"/>
  <c r="J325" i="1"/>
  <c r="I325" i="1"/>
  <c r="G325" i="1"/>
  <c r="B325" i="1"/>
  <c r="Q325" i="1" s="1"/>
  <c r="Q324" i="1"/>
  <c r="K324" i="1"/>
  <c r="G324" i="1"/>
  <c r="B324" i="1"/>
  <c r="P324" i="1" s="1"/>
  <c r="Q323" i="1"/>
  <c r="P323" i="1"/>
  <c r="N323" i="1"/>
  <c r="G323" i="1"/>
  <c r="B323" i="1"/>
  <c r="Q322" i="1"/>
  <c r="O322" i="1"/>
  <c r="N322" i="1"/>
  <c r="M322" i="1"/>
  <c r="L322" i="1"/>
  <c r="I322" i="1"/>
  <c r="G322" i="1"/>
  <c r="B322" i="1"/>
  <c r="P321" i="1"/>
  <c r="O321" i="1"/>
  <c r="L321" i="1"/>
  <c r="K321" i="1"/>
  <c r="G321" i="1"/>
  <c r="B321" i="1"/>
  <c r="Q321" i="1" s="1"/>
  <c r="G320" i="1"/>
  <c r="B320" i="1"/>
  <c r="I320" i="1" s="1"/>
  <c r="Q319" i="1"/>
  <c r="P319" i="1"/>
  <c r="O319" i="1"/>
  <c r="N319" i="1"/>
  <c r="M319" i="1"/>
  <c r="L319" i="1"/>
  <c r="K319" i="1"/>
  <c r="J319" i="1"/>
  <c r="I319" i="1"/>
  <c r="G319" i="1"/>
  <c r="B319" i="1"/>
  <c r="Q318" i="1"/>
  <c r="P318" i="1"/>
  <c r="O318" i="1"/>
  <c r="N318" i="1"/>
  <c r="M318" i="1"/>
  <c r="L318" i="1"/>
  <c r="K318" i="1"/>
  <c r="J318" i="1"/>
  <c r="I318" i="1"/>
  <c r="G318" i="1"/>
  <c r="B318" i="1"/>
  <c r="P317" i="1"/>
  <c r="O317" i="1"/>
  <c r="N317" i="1"/>
  <c r="L317" i="1"/>
  <c r="G317" i="1"/>
  <c r="B317" i="1"/>
  <c r="Q317" i="1" s="1"/>
  <c r="O316" i="1"/>
  <c r="M316" i="1"/>
  <c r="L316" i="1"/>
  <c r="K316" i="1"/>
  <c r="J316" i="1"/>
  <c r="I316" i="1"/>
  <c r="G316" i="1"/>
  <c r="B316" i="1"/>
  <c r="N315" i="1"/>
  <c r="M315" i="1"/>
  <c r="J315" i="1"/>
  <c r="I315" i="1"/>
  <c r="G315" i="1"/>
  <c r="B315" i="1"/>
  <c r="Q315" i="1" s="1"/>
  <c r="Q314" i="1"/>
  <c r="K314" i="1"/>
  <c r="G314" i="1"/>
  <c r="B314" i="1"/>
  <c r="P314" i="1" s="1"/>
  <c r="Q313" i="1"/>
  <c r="P313" i="1"/>
  <c r="L313" i="1"/>
  <c r="G313" i="1"/>
  <c r="B313" i="1"/>
  <c r="Q312" i="1"/>
  <c r="O312" i="1"/>
  <c r="N312" i="1"/>
  <c r="K312" i="1"/>
  <c r="J312" i="1"/>
  <c r="I312" i="1"/>
  <c r="G312" i="1"/>
  <c r="B312" i="1"/>
  <c r="P311" i="1"/>
  <c r="O311" i="1"/>
  <c r="J311" i="1"/>
  <c r="I311" i="1"/>
  <c r="G311" i="1"/>
  <c r="B311" i="1"/>
  <c r="Q311" i="1" s="1"/>
  <c r="Q310" i="1"/>
  <c r="M310" i="1"/>
  <c r="G310" i="1"/>
  <c r="B310" i="1"/>
  <c r="P310" i="1" s="1"/>
  <c r="Q309" i="1"/>
  <c r="P309" i="1"/>
  <c r="N309" i="1"/>
  <c r="G309" i="1"/>
  <c r="B309" i="1"/>
  <c r="Q308" i="1"/>
  <c r="O308" i="1"/>
  <c r="N308" i="1"/>
  <c r="M308" i="1"/>
  <c r="L308" i="1"/>
  <c r="K308" i="1"/>
  <c r="J308" i="1"/>
  <c r="G308" i="1"/>
  <c r="B308" i="1"/>
  <c r="I308" i="1" s="1"/>
  <c r="Q307" i="1"/>
  <c r="P307" i="1"/>
  <c r="O307" i="1"/>
  <c r="N307" i="1"/>
  <c r="M307" i="1"/>
  <c r="L307" i="1"/>
  <c r="K307" i="1"/>
  <c r="J307" i="1"/>
  <c r="I307" i="1"/>
  <c r="G307" i="1"/>
  <c r="B307" i="1"/>
  <c r="Q306" i="1"/>
  <c r="P306" i="1"/>
  <c r="O306" i="1"/>
  <c r="N306" i="1"/>
  <c r="M306" i="1"/>
  <c r="L306" i="1"/>
  <c r="K306" i="1"/>
  <c r="J306" i="1"/>
  <c r="I306" i="1"/>
  <c r="G306" i="1"/>
  <c r="B306" i="1"/>
  <c r="N305" i="1"/>
  <c r="M305" i="1"/>
  <c r="J305" i="1"/>
  <c r="I305" i="1"/>
  <c r="G305" i="1"/>
  <c r="B305" i="1"/>
  <c r="Q305" i="1" s="1"/>
  <c r="K304" i="1"/>
  <c r="G304" i="1"/>
  <c r="B304" i="1"/>
  <c r="O304" i="1" s="1"/>
  <c r="Q303" i="1"/>
  <c r="N303" i="1"/>
  <c r="L303" i="1"/>
  <c r="G303" i="1"/>
  <c r="B303" i="1"/>
  <c r="Q302" i="1"/>
  <c r="M302" i="1"/>
  <c r="L302" i="1"/>
  <c r="K302" i="1"/>
  <c r="J302" i="1"/>
  <c r="I302" i="1"/>
  <c r="G302" i="1"/>
  <c r="B302" i="1"/>
  <c r="P301" i="1"/>
  <c r="O301" i="1"/>
  <c r="J301" i="1"/>
  <c r="I301" i="1"/>
  <c r="G301" i="1"/>
  <c r="B301" i="1"/>
  <c r="Q301" i="1" s="1"/>
  <c r="K300" i="1"/>
  <c r="G300" i="1"/>
  <c r="B300" i="1"/>
  <c r="Q300" i="1" s="1"/>
  <c r="Q299" i="1"/>
  <c r="P299" i="1"/>
  <c r="N299" i="1"/>
  <c r="G299" i="1"/>
  <c r="B299" i="1"/>
  <c r="Q298" i="1"/>
  <c r="O298" i="1"/>
  <c r="N298" i="1"/>
  <c r="M298" i="1"/>
  <c r="L298" i="1"/>
  <c r="I298" i="1"/>
  <c r="G298" i="1"/>
  <c r="B298" i="1"/>
  <c r="P297" i="1"/>
  <c r="O297" i="1"/>
  <c r="L297" i="1"/>
  <c r="K297" i="1"/>
  <c r="G297" i="1"/>
  <c r="B297" i="1"/>
  <c r="Q297" i="1" s="1"/>
  <c r="G296" i="1"/>
  <c r="B296" i="1"/>
  <c r="I296" i="1" s="1"/>
  <c r="Q295" i="1"/>
  <c r="P295" i="1"/>
  <c r="O295" i="1"/>
  <c r="N295" i="1"/>
  <c r="M295" i="1"/>
  <c r="L295" i="1"/>
  <c r="K295" i="1"/>
  <c r="J295" i="1"/>
  <c r="I295" i="1"/>
  <c r="G295" i="1"/>
  <c r="B295" i="1"/>
  <c r="Q294" i="1"/>
  <c r="P294" i="1"/>
  <c r="O294" i="1"/>
  <c r="N294" i="1"/>
  <c r="M294" i="1"/>
  <c r="L294" i="1"/>
  <c r="K294" i="1"/>
  <c r="J294" i="1"/>
  <c r="I294" i="1"/>
  <c r="G294" i="1"/>
  <c r="B294" i="1"/>
  <c r="P293" i="1"/>
  <c r="O293" i="1"/>
  <c r="N293" i="1"/>
  <c r="L293" i="1"/>
  <c r="G293" i="1"/>
  <c r="B293" i="1"/>
  <c r="Q293" i="1" s="1"/>
  <c r="O292" i="1"/>
  <c r="M292" i="1"/>
  <c r="L292" i="1"/>
  <c r="K292" i="1"/>
  <c r="J292" i="1"/>
  <c r="I292" i="1"/>
  <c r="G292" i="1"/>
  <c r="B292" i="1"/>
  <c r="N291" i="1"/>
  <c r="M291" i="1"/>
  <c r="J291" i="1"/>
  <c r="I291" i="1"/>
  <c r="G291" i="1"/>
  <c r="B291" i="1"/>
  <c r="Q291" i="1" s="1"/>
  <c r="K290" i="1"/>
  <c r="G290" i="1"/>
  <c r="B290" i="1"/>
  <c r="Q290" i="1" s="1"/>
  <c r="Q289" i="1"/>
  <c r="P289" i="1"/>
  <c r="L289" i="1"/>
  <c r="G289" i="1"/>
  <c r="B289" i="1"/>
  <c r="Q288" i="1"/>
  <c r="O288" i="1"/>
  <c r="N288" i="1"/>
  <c r="K288" i="1"/>
  <c r="J288" i="1"/>
  <c r="I288" i="1"/>
  <c r="G288" i="1"/>
  <c r="B288" i="1"/>
  <c r="P287" i="1"/>
  <c r="O287" i="1"/>
  <c r="J287" i="1"/>
  <c r="I287" i="1"/>
  <c r="G287" i="1"/>
  <c r="B287" i="1"/>
  <c r="Q287" i="1" s="1"/>
  <c r="M286" i="1"/>
  <c r="G286" i="1"/>
  <c r="B286" i="1"/>
  <c r="Q286" i="1" s="1"/>
  <c r="Q285" i="1"/>
  <c r="P285" i="1"/>
  <c r="N285" i="1"/>
  <c r="G285" i="1"/>
  <c r="B285" i="1"/>
  <c r="Q284" i="1"/>
  <c r="O284" i="1"/>
  <c r="N284" i="1"/>
  <c r="M284" i="1"/>
  <c r="L284" i="1"/>
  <c r="K284" i="1"/>
  <c r="J284" i="1"/>
  <c r="G284" i="1"/>
  <c r="B284" i="1"/>
  <c r="I284" i="1" s="1"/>
  <c r="Q283" i="1"/>
  <c r="P283" i="1"/>
  <c r="O283" i="1"/>
  <c r="N283" i="1"/>
  <c r="M283" i="1"/>
  <c r="L283" i="1"/>
  <c r="K283" i="1"/>
  <c r="J283" i="1"/>
  <c r="I283" i="1"/>
  <c r="G283" i="1"/>
  <c r="B283" i="1"/>
  <c r="Q282" i="1"/>
  <c r="P282" i="1"/>
  <c r="O282" i="1"/>
  <c r="N282" i="1"/>
  <c r="M282" i="1"/>
  <c r="L282" i="1"/>
  <c r="K282" i="1"/>
  <c r="J282" i="1"/>
  <c r="I282" i="1"/>
  <c r="G282" i="1"/>
  <c r="B282" i="1"/>
  <c r="N281" i="1"/>
  <c r="M281" i="1"/>
  <c r="J281" i="1"/>
  <c r="I281" i="1"/>
  <c r="G281" i="1"/>
  <c r="B281" i="1"/>
  <c r="Q281" i="1" s="1"/>
  <c r="K280" i="1"/>
  <c r="G280" i="1"/>
  <c r="B280" i="1"/>
  <c r="O280" i="1" s="1"/>
  <c r="Q279" i="1"/>
  <c r="N279" i="1"/>
  <c r="L279" i="1"/>
  <c r="G279" i="1"/>
  <c r="B279" i="1"/>
  <c r="Q278" i="1"/>
  <c r="M278" i="1"/>
  <c r="L278" i="1"/>
  <c r="K278" i="1"/>
  <c r="J278" i="1"/>
  <c r="I278" i="1"/>
  <c r="G278" i="1"/>
  <c r="B278" i="1"/>
  <c r="P277" i="1"/>
  <c r="O277" i="1"/>
  <c r="J277" i="1"/>
  <c r="I277" i="1"/>
  <c r="G277" i="1"/>
  <c r="B277" i="1"/>
  <c r="Q277" i="1" s="1"/>
  <c r="K276" i="1"/>
  <c r="G276" i="1"/>
  <c r="B276" i="1"/>
  <c r="Q276" i="1" s="1"/>
  <c r="Q275" i="1"/>
  <c r="P275" i="1"/>
  <c r="N275" i="1"/>
  <c r="G275" i="1"/>
  <c r="B275" i="1"/>
  <c r="Q274" i="1"/>
  <c r="O274" i="1"/>
  <c r="N274" i="1"/>
  <c r="M274" i="1"/>
  <c r="L274" i="1"/>
  <c r="I274" i="1"/>
  <c r="G274" i="1"/>
  <c r="B274" i="1"/>
  <c r="P273" i="1"/>
  <c r="O273" i="1"/>
  <c r="L273" i="1"/>
  <c r="K273" i="1"/>
  <c r="G273" i="1"/>
  <c r="B273" i="1"/>
  <c r="Q273" i="1" s="1"/>
  <c r="G272" i="1"/>
  <c r="B272" i="1"/>
  <c r="I272" i="1" s="1"/>
  <c r="Q271" i="1"/>
  <c r="P271" i="1"/>
  <c r="O271" i="1"/>
  <c r="N271" i="1"/>
  <c r="M271" i="1"/>
  <c r="L271" i="1"/>
  <c r="K271" i="1"/>
  <c r="J271" i="1"/>
  <c r="I271" i="1"/>
  <c r="G271" i="1"/>
  <c r="B271" i="1"/>
  <c r="Q270" i="1"/>
  <c r="P270" i="1"/>
  <c r="O270" i="1"/>
  <c r="N270" i="1"/>
  <c r="M270" i="1"/>
  <c r="L270" i="1"/>
  <c r="K270" i="1"/>
  <c r="J270" i="1"/>
  <c r="I270" i="1"/>
  <c r="G270" i="1"/>
  <c r="B270" i="1"/>
  <c r="P269" i="1"/>
  <c r="O269" i="1"/>
  <c r="N269" i="1"/>
  <c r="L269" i="1"/>
  <c r="G269" i="1"/>
  <c r="B269" i="1"/>
  <c r="Q269" i="1" s="1"/>
  <c r="O268" i="1"/>
  <c r="M268" i="1"/>
  <c r="L268" i="1"/>
  <c r="K268" i="1"/>
  <c r="J268" i="1"/>
  <c r="I268" i="1"/>
  <c r="G268" i="1"/>
  <c r="B268" i="1"/>
  <c r="N267" i="1"/>
  <c r="M267" i="1"/>
  <c r="J267" i="1"/>
  <c r="I267" i="1"/>
  <c r="G267" i="1"/>
  <c r="B267" i="1"/>
  <c r="Q267" i="1" s="1"/>
  <c r="K266" i="1"/>
  <c r="G266" i="1"/>
  <c r="B266" i="1"/>
  <c r="Q266" i="1" s="1"/>
  <c r="Q265" i="1"/>
  <c r="P265" i="1"/>
  <c r="L265" i="1"/>
  <c r="G265" i="1"/>
  <c r="B265" i="1"/>
  <c r="Q264" i="1"/>
  <c r="O264" i="1"/>
  <c r="N264" i="1"/>
  <c r="K264" i="1"/>
  <c r="J264" i="1"/>
  <c r="I264" i="1"/>
  <c r="G264" i="1"/>
  <c r="B264" i="1"/>
  <c r="P263" i="1"/>
  <c r="O263" i="1"/>
  <c r="J263" i="1"/>
  <c r="I263" i="1"/>
  <c r="G263" i="1"/>
  <c r="B263" i="1"/>
  <c r="Q263" i="1" s="1"/>
  <c r="M262" i="1"/>
  <c r="G262" i="1"/>
  <c r="B262" i="1"/>
  <c r="Q262" i="1" s="1"/>
  <c r="Q261" i="1"/>
  <c r="P261" i="1"/>
  <c r="N261" i="1"/>
  <c r="G261" i="1"/>
  <c r="B261" i="1"/>
  <c r="Q260" i="1"/>
  <c r="O260" i="1"/>
  <c r="N260" i="1"/>
  <c r="M260" i="1"/>
  <c r="L260" i="1"/>
  <c r="K260" i="1"/>
  <c r="J260" i="1"/>
  <c r="G260" i="1"/>
  <c r="B260" i="1"/>
  <c r="I260" i="1" s="1"/>
  <c r="Q259" i="1"/>
  <c r="P259" i="1"/>
  <c r="O259" i="1"/>
  <c r="N259" i="1"/>
  <c r="M259" i="1"/>
  <c r="L259" i="1"/>
  <c r="K259" i="1"/>
  <c r="J259" i="1"/>
  <c r="I259" i="1"/>
  <c r="G259" i="1"/>
  <c r="B259" i="1"/>
  <c r="Q258" i="1"/>
  <c r="P258" i="1"/>
  <c r="O258" i="1"/>
  <c r="N258" i="1"/>
  <c r="M258" i="1"/>
  <c r="L258" i="1"/>
  <c r="K258" i="1"/>
  <c r="J258" i="1"/>
  <c r="I258" i="1"/>
  <c r="G258" i="1"/>
  <c r="B258" i="1"/>
  <c r="N257" i="1"/>
  <c r="M257" i="1"/>
  <c r="J257" i="1"/>
  <c r="I257" i="1"/>
  <c r="G257" i="1"/>
  <c r="B257" i="1"/>
  <c r="Q257" i="1" s="1"/>
  <c r="K256" i="1"/>
  <c r="G256" i="1"/>
  <c r="B256" i="1"/>
  <c r="O256" i="1" s="1"/>
  <c r="Q255" i="1"/>
  <c r="N255" i="1"/>
  <c r="L255" i="1"/>
  <c r="G255" i="1"/>
  <c r="B255" i="1"/>
  <c r="Q254" i="1"/>
  <c r="M254" i="1"/>
  <c r="L254" i="1"/>
  <c r="K254" i="1"/>
  <c r="J254" i="1"/>
  <c r="I254" i="1"/>
  <c r="G254" i="1"/>
  <c r="B254" i="1"/>
  <c r="P253" i="1"/>
  <c r="O253" i="1"/>
  <c r="J253" i="1"/>
  <c r="I253" i="1"/>
  <c r="G253" i="1"/>
  <c r="B253" i="1"/>
  <c r="Q253" i="1" s="1"/>
  <c r="K252" i="1"/>
  <c r="G252" i="1"/>
  <c r="B252" i="1"/>
  <c r="Q252" i="1" s="1"/>
  <c r="Q251" i="1"/>
  <c r="P251" i="1"/>
  <c r="N251" i="1"/>
  <c r="G251" i="1"/>
  <c r="B251" i="1"/>
  <c r="Q250" i="1"/>
  <c r="O250" i="1"/>
  <c r="N250" i="1"/>
  <c r="M250" i="1"/>
  <c r="L250" i="1"/>
  <c r="I250" i="1"/>
  <c r="G250" i="1"/>
  <c r="B250" i="1"/>
  <c r="P249" i="1"/>
  <c r="O249" i="1"/>
  <c r="L249" i="1"/>
  <c r="K249" i="1"/>
  <c r="G249" i="1"/>
  <c r="B249" i="1"/>
  <c r="Q249" i="1" s="1"/>
  <c r="G248" i="1"/>
  <c r="B248" i="1"/>
  <c r="I248" i="1" s="1"/>
  <c r="Q247" i="1"/>
  <c r="P247" i="1"/>
  <c r="O247" i="1"/>
  <c r="N247" i="1"/>
  <c r="M247" i="1"/>
  <c r="L247" i="1"/>
  <c r="K247" i="1"/>
  <c r="J247" i="1"/>
  <c r="I247" i="1"/>
  <c r="G247" i="1"/>
  <c r="B247" i="1"/>
  <c r="Q246" i="1"/>
  <c r="P246" i="1"/>
  <c r="O246" i="1"/>
  <c r="N246" i="1"/>
  <c r="M246" i="1"/>
  <c r="L246" i="1"/>
  <c r="K246" i="1"/>
  <c r="J246" i="1"/>
  <c r="I246" i="1"/>
  <c r="G246" i="1"/>
  <c r="B246" i="1"/>
  <c r="P245" i="1"/>
  <c r="O245" i="1"/>
  <c r="N245" i="1"/>
  <c r="G245" i="1"/>
  <c r="B245" i="1"/>
  <c r="Q245" i="1" s="1"/>
  <c r="O244" i="1"/>
  <c r="M244" i="1"/>
  <c r="L244" i="1"/>
  <c r="K244" i="1"/>
  <c r="J244" i="1"/>
  <c r="I244" i="1"/>
  <c r="G244" i="1"/>
  <c r="B244" i="1"/>
  <c r="N243" i="1"/>
  <c r="M243" i="1"/>
  <c r="J243" i="1"/>
  <c r="I243" i="1"/>
  <c r="G243" i="1"/>
  <c r="B243" i="1"/>
  <c r="Q243" i="1" s="1"/>
  <c r="K242" i="1"/>
  <c r="G242" i="1"/>
  <c r="B242" i="1"/>
  <c r="Q242" i="1" s="1"/>
  <c r="Q241" i="1"/>
  <c r="P241" i="1"/>
  <c r="G241" i="1"/>
  <c r="B241" i="1"/>
  <c r="Q240" i="1"/>
  <c r="O240" i="1"/>
  <c r="N240" i="1"/>
  <c r="K240" i="1"/>
  <c r="J240" i="1"/>
  <c r="I240" i="1"/>
  <c r="G240" i="1"/>
  <c r="B240" i="1"/>
  <c r="P239" i="1"/>
  <c r="O239" i="1"/>
  <c r="J239" i="1"/>
  <c r="I239" i="1"/>
  <c r="G239" i="1"/>
  <c r="B239" i="1"/>
  <c r="Q239" i="1" s="1"/>
  <c r="M238" i="1"/>
  <c r="G238" i="1"/>
  <c r="B238" i="1"/>
  <c r="Q238" i="1" s="1"/>
  <c r="Q237" i="1"/>
  <c r="P237" i="1"/>
  <c r="G237" i="1"/>
  <c r="B237" i="1"/>
  <c r="Q236" i="1"/>
  <c r="O236" i="1"/>
  <c r="N236" i="1"/>
  <c r="M236" i="1"/>
  <c r="L236" i="1"/>
  <c r="K236" i="1"/>
  <c r="J236" i="1"/>
  <c r="G236" i="1"/>
  <c r="B236" i="1"/>
  <c r="I236" i="1" s="1"/>
  <c r="Q235" i="1"/>
  <c r="P235" i="1"/>
  <c r="O235" i="1"/>
  <c r="N235" i="1"/>
  <c r="M235" i="1"/>
  <c r="L235" i="1"/>
  <c r="K235" i="1"/>
  <c r="J235" i="1"/>
  <c r="I235" i="1"/>
  <c r="G235" i="1"/>
  <c r="B235" i="1"/>
  <c r="Q234" i="1"/>
  <c r="P234" i="1"/>
  <c r="O234" i="1"/>
  <c r="N234" i="1"/>
  <c r="M234" i="1"/>
  <c r="L234" i="1"/>
  <c r="K234" i="1"/>
  <c r="J234" i="1"/>
  <c r="I234" i="1"/>
  <c r="G234" i="1"/>
  <c r="B234" i="1"/>
  <c r="N233" i="1"/>
  <c r="M233" i="1"/>
  <c r="J233" i="1"/>
  <c r="I233" i="1"/>
  <c r="G233" i="1"/>
  <c r="B233" i="1"/>
  <c r="Q233" i="1" s="1"/>
  <c r="G232" i="1"/>
  <c r="B232" i="1"/>
  <c r="P232" i="1" s="1"/>
  <c r="Q231" i="1"/>
  <c r="P231" i="1"/>
  <c r="N231" i="1"/>
  <c r="M231" i="1"/>
  <c r="L231" i="1"/>
  <c r="K231" i="1"/>
  <c r="J231" i="1"/>
  <c r="I231" i="1"/>
  <c r="G231" i="1"/>
  <c r="B231" i="1"/>
  <c r="O231" i="1" s="1"/>
  <c r="Q230" i="1"/>
  <c r="P230" i="1"/>
  <c r="O230" i="1"/>
  <c r="G230" i="1"/>
  <c r="B230" i="1"/>
  <c r="N230" i="1" s="1"/>
  <c r="Q229" i="1"/>
  <c r="O229" i="1"/>
  <c r="N229" i="1"/>
  <c r="L229" i="1"/>
  <c r="K229" i="1"/>
  <c r="J229" i="1"/>
  <c r="I229" i="1"/>
  <c r="G229" i="1"/>
  <c r="B229" i="1"/>
  <c r="M229" i="1" s="1"/>
  <c r="Q228" i="1"/>
  <c r="P228" i="1"/>
  <c r="M228" i="1"/>
  <c r="K228" i="1"/>
  <c r="J228" i="1"/>
  <c r="I228" i="1"/>
  <c r="G228" i="1"/>
  <c r="B228" i="1"/>
  <c r="L228" i="1" s="1"/>
  <c r="O227" i="1"/>
  <c r="N227" i="1"/>
  <c r="K227" i="1"/>
  <c r="J227" i="1"/>
  <c r="I227" i="1"/>
  <c r="G227" i="1"/>
  <c r="B227" i="1"/>
  <c r="L227" i="1" s="1"/>
  <c r="N226" i="1"/>
  <c r="M226" i="1"/>
  <c r="J226" i="1"/>
  <c r="I226" i="1"/>
  <c r="G226" i="1"/>
  <c r="B226" i="1"/>
  <c r="K226" i="1" s="1"/>
  <c r="M225" i="1"/>
  <c r="G225" i="1"/>
  <c r="B225" i="1"/>
  <c r="J225" i="1" s="1"/>
  <c r="G224" i="1"/>
  <c r="B224" i="1"/>
  <c r="I224" i="1" s="1"/>
  <c r="Q223" i="1"/>
  <c r="K223" i="1"/>
  <c r="G223" i="1"/>
  <c r="B223" i="1"/>
  <c r="P223" i="1" s="1"/>
  <c r="Q222" i="1"/>
  <c r="P222" i="1"/>
  <c r="O222" i="1"/>
  <c r="N222" i="1"/>
  <c r="M222" i="1"/>
  <c r="L222" i="1"/>
  <c r="K222" i="1"/>
  <c r="J222" i="1"/>
  <c r="I222" i="1"/>
  <c r="G222" i="1"/>
  <c r="B222" i="1"/>
  <c r="Q221" i="1"/>
  <c r="P221" i="1"/>
  <c r="O221" i="1"/>
  <c r="N221" i="1"/>
  <c r="M221" i="1"/>
  <c r="L221" i="1"/>
  <c r="I221" i="1"/>
  <c r="G221" i="1"/>
  <c r="B221" i="1"/>
  <c r="K221" i="1" s="1"/>
  <c r="P220" i="1"/>
  <c r="O220" i="1"/>
  <c r="N220" i="1"/>
  <c r="G220" i="1"/>
  <c r="B220" i="1"/>
  <c r="Q220" i="1" s="1"/>
  <c r="N219" i="1"/>
  <c r="G219" i="1"/>
  <c r="B219" i="1"/>
  <c r="P219" i="1" s="1"/>
  <c r="Q218" i="1"/>
  <c r="P218" i="1"/>
  <c r="N218" i="1"/>
  <c r="M218" i="1"/>
  <c r="L218" i="1"/>
  <c r="K218" i="1"/>
  <c r="J218" i="1"/>
  <c r="I218" i="1"/>
  <c r="G218" i="1"/>
  <c r="B218" i="1"/>
  <c r="O218" i="1" s="1"/>
  <c r="Q217" i="1"/>
  <c r="P217" i="1"/>
  <c r="O217" i="1"/>
  <c r="M217" i="1"/>
  <c r="L217" i="1"/>
  <c r="K217" i="1"/>
  <c r="J217" i="1"/>
  <c r="I217" i="1"/>
  <c r="G217" i="1"/>
  <c r="B217" i="1"/>
  <c r="N217" i="1" s="1"/>
  <c r="P216" i="1"/>
  <c r="O216" i="1"/>
  <c r="L216" i="1"/>
  <c r="K216" i="1"/>
  <c r="J216" i="1"/>
  <c r="I216" i="1"/>
  <c r="G216" i="1"/>
  <c r="B216" i="1"/>
  <c r="M216" i="1" s="1"/>
  <c r="O215" i="1"/>
  <c r="N215" i="1"/>
  <c r="K215" i="1"/>
  <c r="J215" i="1"/>
  <c r="I215" i="1"/>
  <c r="G215" i="1"/>
  <c r="B215" i="1"/>
  <c r="L215" i="1" s="1"/>
  <c r="N214" i="1"/>
  <c r="M214" i="1"/>
  <c r="J214" i="1"/>
  <c r="I214" i="1"/>
  <c r="G214" i="1"/>
  <c r="B214" i="1"/>
  <c r="K214" i="1" s="1"/>
  <c r="M213" i="1"/>
  <c r="G213" i="1"/>
  <c r="B213" i="1"/>
  <c r="J213" i="1" s="1"/>
  <c r="G212" i="1"/>
  <c r="B212" i="1"/>
  <c r="I212" i="1" s="1"/>
  <c r="Q211" i="1"/>
  <c r="K211" i="1"/>
  <c r="G211" i="1"/>
  <c r="B211" i="1"/>
  <c r="P211" i="1" s="1"/>
  <c r="Q210" i="1"/>
  <c r="P210" i="1"/>
  <c r="O210" i="1"/>
  <c r="N210" i="1"/>
  <c r="M210" i="1"/>
  <c r="L210" i="1"/>
  <c r="K210" i="1"/>
  <c r="J210" i="1"/>
  <c r="I210" i="1"/>
  <c r="G210" i="1"/>
  <c r="B210" i="1"/>
  <c r="Q209" i="1"/>
  <c r="P209" i="1"/>
  <c r="O209" i="1"/>
  <c r="N209" i="1"/>
  <c r="M209" i="1"/>
  <c r="L209" i="1"/>
  <c r="I209" i="1"/>
  <c r="G209" i="1"/>
  <c r="B209" i="1"/>
  <c r="K209" i="1" s="1"/>
  <c r="O208" i="1"/>
  <c r="G208" i="1"/>
  <c r="B208" i="1"/>
  <c r="Q208" i="1" s="1"/>
  <c r="N207" i="1"/>
  <c r="G207" i="1"/>
  <c r="B207" i="1"/>
  <c r="P207" i="1" s="1"/>
  <c r="Q206" i="1"/>
  <c r="P206" i="1"/>
  <c r="N206" i="1"/>
  <c r="M206" i="1"/>
  <c r="L206" i="1"/>
  <c r="K206" i="1"/>
  <c r="J206" i="1"/>
  <c r="I206" i="1"/>
  <c r="G206" i="1"/>
  <c r="B206" i="1"/>
  <c r="O206" i="1" s="1"/>
  <c r="Q205" i="1"/>
  <c r="P205" i="1"/>
  <c r="O205" i="1"/>
  <c r="M205" i="1"/>
  <c r="L205" i="1"/>
  <c r="K205" i="1"/>
  <c r="J205" i="1"/>
  <c r="I205" i="1"/>
  <c r="G205" i="1"/>
  <c r="B205" i="1"/>
  <c r="N205" i="1" s="1"/>
  <c r="P204" i="1"/>
  <c r="O204" i="1"/>
  <c r="L204" i="1"/>
  <c r="K204" i="1"/>
  <c r="J204" i="1"/>
  <c r="I204" i="1"/>
  <c r="G204" i="1"/>
  <c r="B204" i="1"/>
  <c r="M204" i="1" s="1"/>
  <c r="O203" i="1"/>
  <c r="N203" i="1"/>
  <c r="K203" i="1"/>
  <c r="J203" i="1"/>
  <c r="I203" i="1"/>
  <c r="G203" i="1"/>
  <c r="B203" i="1"/>
  <c r="L203" i="1" s="1"/>
  <c r="N202" i="1"/>
  <c r="M202" i="1"/>
  <c r="J202" i="1"/>
  <c r="I202" i="1"/>
  <c r="G202" i="1"/>
  <c r="B202" i="1"/>
  <c r="K202" i="1" s="1"/>
  <c r="M201" i="1"/>
  <c r="L201" i="1"/>
  <c r="G201" i="1"/>
  <c r="B201" i="1"/>
  <c r="J201" i="1" s="1"/>
  <c r="G200" i="1"/>
  <c r="B200" i="1"/>
  <c r="I200" i="1" s="1"/>
  <c r="Q199" i="1"/>
  <c r="K199" i="1"/>
  <c r="J199" i="1"/>
  <c r="G199" i="1"/>
  <c r="B199" i="1"/>
  <c r="P199" i="1" s="1"/>
  <c r="Q198" i="1"/>
  <c r="P198" i="1"/>
  <c r="O198" i="1"/>
  <c r="N198" i="1"/>
  <c r="M198" i="1"/>
  <c r="L198" i="1"/>
  <c r="K198" i="1"/>
  <c r="J198" i="1"/>
  <c r="I198" i="1"/>
  <c r="G198" i="1"/>
  <c r="B198" i="1"/>
  <c r="Q197" i="1"/>
  <c r="P197" i="1"/>
  <c r="O197" i="1"/>
  <c r="N197" i="1"/>
  <c r="M197" i="1"/>
  <c r="L197" i="1"/>
  <c r="I197" i="1"/>
  <c r="G197" i="1"/>
  <c r="B197" i="1"/>
  <c r="K197" i="1" s="1"/>
  <c r="O196" i="1"/>
  <c r="G196" i="1"/>
  <c r="B196" i="1"/>
  <c r="Q196" i="1" s="1"/>
  <c r="N195" i="1"/>
  <c r="G195" i="1"/>
  <c r="B195" i="1"/>
  <c r="P195" i="1" s="1"/>
  <c r="Q194" i="1"/>
  <c r="P194" i="1"/>
  <c r="N194" i="1"/>
  <c r="M194" i="1"/>
  <c r="L194" i="1"/>
  <c r="K194" i="1"/>
  <c r="J194" i="1"/>
  <c r="I194" i="1"/>
  <c r="G194" i="1"/>
  <c r="B194" i="1"/>
  <c r="O194" i="1" s="1"/>
  <c r="Q193" i="1"/>
  <c r="P193" i="1"/>
  <c r="O193" i="1"/>
  <c r="M193" i="1"/>
  <c r="L193" i="1"/>
  <c r="K193" i="1"/>
  <c r="J193" i="1"/>
  <c r="I193" i="1"/>
  <c r="G193" i="1"/>
  <c r="B193" i="1"/>
  <c r="N193" i="1" s="1"/>
  <c r="P192" i="1"/>
  <c r="O192" i="1"/>
  <c r="L192" i="1"/>
  <c r="K192" i="1"/>
  <c r="J192" i="1"/>
  <c r="I192" i="1"/>
  <c r="G192" i="1"/>
  <c r="B192" i="1"/>
  <c r="M192" i="1" s="1"/>
  <c r="O191" i="1"/>
  <c r="N191" i="1"/>
  <c r="K191" i="1"/>
  <c r="J191" i="1"/>
  <c r="I191" i="1"/>
  <c r="G191" i="1"/>
  <c r="B191" i="1"/>
  <c r="L191" i="1" s="1"/>
  <c r="N190" i="1"/>
  <c r="M190" i="1"/>
  <c r="J190" i="1"/>
  <c r="I190" i="1"/>
  <c r="G190" i="1"/>
  <c r="B190" i="1"/>
  <c r="K190" i="1" s="1"/>
  <c r="M189" i="1"/>
  <c r="G189" i="1"/>
  <c r="B189" i="1"/>
  <c r="J189" i="1" s="1"/>
  <c r="G188" i="1"/>
  <c r="B188" i="1"/>
  <c r="I188" i="1" s="1"/>
  <c r="Q187" i="1"/>
  <c r="K187" i="1"/>
  <c r="J187" i="1"/>
  <c r="G187" i="1"/>
  <c r="B187" i="1"/>
  <c r="P187" i="1" s="1"/>
  <c r="Q186" i="1"/>
  <c r="P186" i="1"/>
  <c r="O186" i="1"/>
  <c r="N186" i="1"/>
  <c r="M186" i="1"/>
  <c r="L186" i="1"/>
  <c r="K186" i="1"/>
  <c r="J186" i="1"/>
  <c r="I186" i="1"/>
  <c r="G186" i="1"/>
  <c r="B186" i="1"/>
  <c r="Q185" i="1"/>
  <c r="P185" i="1"/>
  <c r="O185" i="1"/>
  <c r="N185" i="1"/>
  <c r="M185" i="1"/>
  <c r="L185" i="1"/>
  <c r="I185" i="1"/>
  <c r="G185" i="1"/>
  <c r="B185" i="1"/>
  <c r="K185" i="1" s="1"/>
  <c r="O184" i="1"/>
  <c r="G184" i="1"/>
  <c r="B184" i="1"/>
  <c r="Q184" i="1" s="1"/>
  <c r="N183" i="1"/>
  <c r="G183" i="1"/>
  <c r="B183" i="1"/>
  <c r="P183" i="1" s="1"/>
  <c r="Q182" i="1"/>
  <c r="P182" i="1"/>
  <c r="N182" i="1"/>
  <c r="M182" i="1"/>
  <c r="L182" i="1"/>
  <c r="K182" i="1"/>
  <c r="J182" i="1"/>
  <c r="I182" i="1"/>
  <c r="G182" i="1"/>
  <c r="B182" i="1"/>
  <c r="O182" i="1" s="1"/>
  <c r="Q181" i="1"/>
  <c r="P181" i="1"/>
  <c r="O181" i="1"/>
  <c r="M181" i="1"/>
  <c r="L181" i="1"/>
  <c r="K181" i="1"/>
  <c r="J181" i="1"/>
  <c r="I181" i="1"/>
  <c r="G181" i="1"/>
  <c r="B181" i="1"/>
  <c r="N181" i="1" s="1"/>
  <c r="P180" i="1"/>
  <c r="O180" i="1"/>
  <c r="L180" i="1"/>
  <c r="K180" i="1"/>
  <c r="J180" i="1"/>
  <c r="I180" i="1"/>
  <c r="G180" i="1"/>
  <c r="B180" i="1"/>
  <c r="M180" i="1" s="1"/>
  <c r="O179" i="1"/>
  <c r="N179" i="1"/>
  <c r="K179" i="1"/>
  <c r="J179" i="1"/>
  <c r="I179" i="1"/>
  <c r="G179" i="1"/>
  <c r="B179" i="1"/>
  <c r="L179" i="1" s="1"/>
  <c r="N178" i="1"/>
  <c r="M178" i="1"/>
  <c r="J178" i="1"/>
  <c r="I178" i="1"/>
  <c r="G178" i="1"/>
  <c r="B178" i="1"/>
  <c r="K178" i="1" s="1"/>
  <c r="M177" i="1"/>
  <c r="G177" i="1"/>
  <c r="B177" i="1"/>
  <c r="J177" i="1" s="1"/>
  <c r="G176" i="1"/>
  <c r="B176" i="1"/>
  <c r="I176" i="1" s="1"/>
  <c r="Q175" i="1"/>
  <c r="K175" i="1"/>
  <c r="J175" i="1"/>
  <c r="G175" i="1"/>
  <c r="B175" i="1"/>
  <c r="P175" i="1" s="1"/>
  <c r="Q174" i="1"/>
  <c r="P174" i="1"/>
  <c r="O174" i="1"/>
  <c r="N174" i="1"/>
  <c r="M174" i="1"/>
  <c r="L174" i="1"/>
  <c r="K174" i="1"/>
  <c r="J174" i="1"/>
  <c r="I174" i="1"/>
  <c r="G174" i="1"/>
  <c r="B174" i="1"/>
  <c r="Q173" i="1"/>
  <c r="P173" i="1"/>
  <c r="O173" i="1"/>
  <c r="N173" i="1"/>
  <c r="M173" i="1"/>
  <c r="L173" i="1"/>
  <c r="I173" i="1"/>
  <c r="G173" i="1"/>
  <c r="B173" i="1"/>
  <c r="K173" i="1" s="1"/>
  <c r="O172" i="1"/>
  <c r="N172" i="1"/>
  <c r="G172" i="1"/>
  <c r="B172" i="1"/>
  <c r="Q172" i="1" s="1"/>
  <c r="N171" i="1"/>
  <c r="G171" i="1"/>
  <c r="B171" i="1"/>
  <c r="P171" i="1" s="1"/>
  <c r="Q170" i="1"/>
  <c r="P170" i="1"/>
  <c r="N170" i="1"/>
  <c r="M170" i="1"/>
  <c r="L170" i="1"/>
  <c r="K170" i="1"/>
  <c r="J170" i="1"/>
  <c r="I170" i="1"/>
  <c r="G170" i="1"/>
  <c r="B170" i="1"/>
  <c r="O170" i="1" s="1"/>
  <c r="Q169" i="1"/>
  <c r="P169" i="1"/>
  <c r="O169" i="1"/>
  <c r="M169" i="1"/>
  <c r="L169" i="1"/>
  <c r="K169" i="1"/>
  <c r="J169" i="1"/>
  <c r="I169" i="1"/>
  <c r="G169" i="1"/>
  <c r="B169" i="1"/>
  <c r="N169" i="1" s="1"/>
  <c r="P168" i="1"/>
  <c r="O168" i="1"/>
  <c r="L168" i="1"/>
  <c r="K168" i="1"/>
  <c r="J168" i="1"/>
  <c r="I168" i="1"/>
  <c r="G168" i="1"/>
  <c r="B168" i="1"/>
  <c r="M168" i="1" s="1"/>
  <c r="O167" i="1"/>
  <c r="N167" i="1"/>
  <c r="K167" i="1"/>
  <c r="J167" i="1"/>
  <c r="I167" i="1"/>
  <c r="G167" i="1"/>
  <c r="B167" i="1"/>
  <c r="L167" i="1" s="1"/>
  <c r="N166" i="1"/>
  <c r="M166" i="1"/>
  <c r="J166" i="1"/>
  <c r="I166" i="1"/>
  <c r="G166" i="1"/>
  <c r="B166" i="1"/>
  <c r="K166" i="1" s="1"/>
  <c r="M165" i="1"/>
  <c r="G165" i="1"/>
  <c r="B165" i="1"/>
  <c r="J165" i="1" s="1"/>
  <c r="G164" i="1"/>
  <c r="B164" i="1"/>
  <c r="I164" i="1" s="1"/>
  <c r="Q163" i="1"/>
  <c r="K163" i="1"/>
  <c r="J163" i="1"/>
  <c r="G163" i="1"/>
  <c r="B163" i="1"/>
  <c r="P163" i="1" s="1"/>
  <c r="Q162" i="1"/>
  <c r="P162" i="1"/>
  <c r="O162" i="1"/>
  <c r="N162" i="1"/>
  <c r="M162" i="1"/>
  <c r="L162" i="1"/>
  <c r="K162" i="1"/>
  <c r="J162" i="1"/>
  <c r="I162" i="1"/>
  <c r="G162" i="1"/>
  <c r="B162" i="1"/>
  <c r="Q161" i="1"/>
  <c r="P161" i="1"/>
  <c r="O161" i="1"/>
  <c r="N161" i="1"/>
  <c r="M161" i="1"/>
  <c r="L161" i="1"/>
  <c r="I161" i="1"/>
  <c r="G161" i="1"/>
  <c r="B161" i="1"/>
  <c r="K161" i="1" s="1"/>
  <c r="O160" i="1"/>
  <c r="N160" i="1"/>
  <c r="G160" i="1"/>
  <c r="B160" i="1"/>
  <c r="Q160" i="1" s="1"/>
  <c r="N159" i="1"/>
  <c r="G159" i="1"/>
  <c r="B159" i="1"/>
  <c r="P159" i="1" s="1"/>
  <c r="Q158" i="1"/>
  <c r="P158" i="1"/>
  <c r="N158" i="1"/>
  <c r="M158" i="1"/>
  <c r="L158" i="1"/>
  <c r="K158" i="1"/>
  <c r="J158" i="1"/>
  <c r="I158" i="1"/>
  <c r="G158" i="1"/>
  <c r="B158" i="1"/>
  <c r="O158" i="1" s="1"/>
  <c r="Q157" i="1"/>
  <c r="P157" i="1"/>
  <c r="O157" i="1"/>
  <c r="M157" i="1"/>
  <c r="L157" i="1"/>
  <c r="K157" i="1"/>
  <c r="J157" i="1"/>
  <c r="I157" i="1"/>
  <c r="G157" i="1"/>
  <c r="B157" i="1"/>
  <c r="N157" i="1" s="1"/>
  <c r="P156" i="1"/>
  <c r="O156" i="1"/>
  <c r="L156" i="1"/>
  <c r="K156" i="1"/>
  <c r="J156" i="1"/>
  <c r="I156" i="1"/>
  <c r="G156" i="1"/>
  <c r="B156" i="1"/>
  <c r="M156" i="1" s="1"/>
  <c r="O155" i="1"/>
  <c r="N155" i="1"/>
  <c r="K155" i="1"/>
  <c r="J155" i="1"/>
  <c r="I155" i="1"/>
  <c r="G155" i="1"/>
  <c r="B155" i="1"/>
  <c r="L155" i="1" s="1"/>
  <c r="N154" i="1"/>
  <c r="M154" i="1"/>
  <c r="J154" i="1"/>
  <c r="I154" i="1"/>
  <c r="G154" i="1"/>
  <c r="B154" i="1"/>
  <c r="K154" i="1" s="1"/>
  <c r="M153" i="1"/>
  <c r="G153" i="1"/>
  <c r="B153" i="1"/>
  <c r="J153" i="1" s="1"/>
  <c r="G152" i="1"/>
  <c r="B152" i="1"/>
  <c r="I152" i="1" s="1"/>
  <c r="Q151" i="1"/>
  <c r="K151" i="1"/>
  <c r="J151" i="1"/>
  <c r="G151" i="1"/>
  <c r="B151" i="1"/>
  <c r="P151" i="1" s="1"/>
  <c r="Q150" i="1"/>
  <c r="P150" i="1"/>
  <c r="O150" i="1"/>
  <c r="N150" i="1"/>
  <c r="M150" i="1"/>
  <c r="L150" i="1"/>
  <c r="K150" i="1"/>
  <c r="J150" i="1"/>
  <c r="I150" i="1"/>
  <c r="G150" i="1"/>
  <c r="B150" i="1"/>
  <c r="Q149" i="1"/>
  <c r="P149" i="1"/>
  <c r="O149" i="1"/>
  <c r="N149" i="1"/>
  <c r="M149" i="1"/>
  <c r="L149" i="1"/>
  <c r="I149" i="1"/>
  <c r="G149" i="1"/>
  <c r="B149" i="1"/>
  <c r="K149" i="1" s="1"/>
  <c r="O148" i="1"/>
  <c r="N148" i="1"/>
  <c r="G148" i="1"/>
  <c r="B148" i="1"/>
  <c r="Q148" i="1" s="1"/>
  <c r="N147" i="1"/>
  <c r="G147" i="1"/>
  <c r="B147" i="1"/>
  <c r="P147" i="1" s="1"/>
  <c r="Q146" i="1"/>
  <c r="P146" i="1"/>
  <c r="N146" i="1"/>
  <c r="M146" i="1"/>
  <c r="L146" i="1"/>
  <c r="K146" i="1"/>
  <c r="J146" i="1"/>
  <c r="I146" i="1"/>
  <c r="G146" i="1"/>
  <c r="B146" i="1"/>
  <c r="O146" i="1" s="1"/>
  <c r="Q145" i="1"/>
  <c r="P145" i="1"/>
  <c r="O145" i="1"/>
  <c r="M145" i="1"/>
  <c r="L145" i="1"/>
  <c r="K145" i="1"/>
  <c r="J145" i="1"/>
  <c r="I145" i="1"/>
  <c r="G145" i="1"/>
  <c r="B145" i="1"/>
  <c r="N145" i="1" s="1"/>
  <c r="P144" i="1"/>
  <c r="O144" i="1"/>
  <c r="L144" i="1"/>
  <c r="K144" i="1"/>
  <c r="J144" i="1"/>
  <c r="I144" i="1"/>
  <c r="G144" i="1"/>
  <c r="B144" i="1"/>
  <c r="M144" i="1" s="1"/>
  <c r="O143" i="1"/>
  <c r="N143" i="1"/>
  <c r="K143" i="1"/>
  <c r="J143" i="1"/>
  <c r="I143" i="1"/>
  <c r="G143" i="1"/>
  <c r="B143" i="1"/>
  <c r="L143" i="1" s="1"/>
  <c r="N142" i="1"/>
  <c r="M142" i="1"/>
  <c r="J142" i="1"/>
  <c r="I142" i="1"/>
  <c r="G142" i="1"/>
  <c r="B142" i="1"/>
  <c r="K142" i="1" s="1"/>
  <c r="M141" i="1"/>
  <c r="G141" i="1"/>
  <c r="B141" i="1"/>
  <c r="J141" i="1" s="1"/>
  <c r="G140" i="1"/>
  <c r="B140" i="1"/>
  <c r="I140" i="1" s="1"/>
  <c r="Q139" i="1"/>
  <c r="K139" i="1"/>
  <c r="J139" i="1"/>
  <c r="G139" i="1"/>
  <c r="B139" i="1"/>
  <c r="P139" i="1" s="1"/>
  <c r="Q138" i="1"/>
  <c r="P138" i="1"/>
  <c r="O138" i="1"/>
  <c r="N138" i="1"/>
  <c r="M138" i="1"/>
  <c r="L138" i="1"/>
  <c r="K138" i="1"/>
  <c r="J138" i="1"/>
  <c r="I138" i="1"/>
  <c r="G138" i="1"/>
  <c r="B138" i="1"/>
  <c r="Q137" i="1"/>
  <c r="P137" i="1"/>
  <c r="O137" i="1"/>
  <c r="N137" i="1"/>
  <c r="M137" i="1"/>
  <c r="L137" i="1"/>
  <c r="I137" i="1"/>
  <c r="G137" i="1"/>
  <c r="B137" i="1"/>
  <c r="K137" i="1" s="1"/>
  <c r="O136" i="1"/>
  <c r="N136" i="1"/>
  <c r="G136" i="1"/>
  <c r="B136" i="1"/>
  <c r="Q136" i="1" s="1"/>
  <c r="N135" i="1"/>
  <c r="G135" i="1"/>
  <c r="B135" i="1"/>
  <c r="P135" i="1" s="1"/>
  <c r="Q134" i="1"/>
  <c r="P134" i="1"/>
  <c r="N134" i="1"/>
  <c r="M134" i="1"/>
  <c r="L134" i="1"/>
  <c r="K134" i="1"/>
  <c r="J134" i="1"/>
  <c r="I134" i="1"/>
  <c r="G134" i="1"/>
  <c r="B134" i="1"/>
  <c r="O134" i="1" s="1"/>
  <c r="Q133" i="1"/>
  <c r="P133" i="1"/>
  <c r="O133" i="1"/>
  <c r="M133" i="1"/>
  <c r="L133" i="1"/>
  <c r="K133" i="1"/>
  <c r="J133" i="1"/>
  <c r="I133" i="1"/>
  <c r="G133" i="1"/>
  <c r="B133" i="1"/>
  <c r="N133" i="1" s="1"/>
  <c r="P132" i="1"/>
  <c r="O132" i="1"/>
  <c r="L132" i="1"/>
  <c r="K132" i="1"/>
  <c r="J132" i="1"/>
  <c r="I132" i="1"/>
  <c r="G132" i="1"/>
  <c r="B132" i="1"/>
  <c r="M132" i="1" s="1"/>
  <c r="O131" i="1"/>
  <c r="N131" i="1"/>
  <c r="K131" i="1"/>
  <c r="J131" i="1"/>
  <c r="I131" i="1"/>
  <c r="G131" i="1"/>
  <c r="B131" i="1"/>
  <c r="L131" i="1" s="1"/>
  <c r="N130" i="1"/>
  <c r="M130" i="1"/>
  <c r="J130" i="1"/>
  <c r="I130" i="1"/>
  <c r="G130" i="1"/>
  <c r="B130" i="1"/>
  <c r="K130" i="1" s="1"/>
  <c r="M129" i="1"/>
  <c r="G129" i="1"/>
  <c r="B129" i="1"/>
  <c r="J129" i="1" s="1"/>
  <c r="G128" i="1"/>
  <c r="B128" i="1"/>
  <c r="I128" i="1" s="1"/>
  <c r="Q127" i="1"/>
  <c r="K127" i="1"/>
  <c r="J127" i="1"/>
  <c r="G127" i="1"/>
  <c r="B127" i="1"/>
  <c r="P127" i="1" s="1"/>
  <c r="Q126" i="1"/>
  <c r="P126" i="1"/>
  <c r="O126" i="1"/>
  <c r="N126" i="1"/>
  <c r="M126" i="1"/>
  <c r="L126" i="1"/>
  <c r="K126" i="1"/>
  <c r="J126" i="1"/>
  <c r="I126" i="1"/>
  <c r="G126" i="1"/>
  <c r="B126" i="1"/>
  <c r="Q125" i="1"/>
  <c r="P125" i="1"/>
  <c r="O125" i="1"/>
  <c r="N125" i="1"/>
  <c r="M125" i="1"/>
  <c r="L125" i="1"/>
  <c r="I125" i="1"/>
  <c r="G125" i="1"/>
  <c r="B125" i="1"/>
  <c r="K125" i="1" s="1"/>
  <c r="O124" i="1"/>
  <c r="N124" i="1"/>
  <c r="G124" i="1"/>
  <c r="B124" i="1"/>
  <c r="Q124" i="1" s="1"/>
  <c r="N123" i="1"/>
  <c r="G123" i="1"/>
  <c r="B123" i="1"/>
  <c r="P123" i="1" s="1"/>
  <c r="Q122" i="1"/>
  <c r="P122" i="1"/>
  <c r="N122" i="1"/>
  <c r="M122" i="1"/>
  <c r="L122" i="1"/>
  <c r="K122" i="1"/>
  <c r="J122" i="1"/>
  <c r="I122" i="1"/>
  <c r="G122" i="1"/>
  <c r="B122" i="1"/>
  <c r="O122" i="1" s="1"/>
  <c r="Q121" i="1"/>
  <c r="P121" i="1"/>
  <c r="O121" i="1"/>
  <c r="M121" i="1"/>
  <c r="L121" i="1"/>
  <c r="K121" i="1"/>
  <c r="J121" i="1"/>
  <c r="I121" i="1"/>
  <c r="G121" i="1"/>
  <c r="B121" i="1"/>
  <c r="N121" i="1" s="1"/>
  <c r="P120" i="1"/>
  <c r="O120" i="1"/>
  <c r="L120" i="1"/>
  <c r="K120" i="1"/>
  <c r="J120" i="1"/>
  <c r="I120" i="1"/>
  <c r="G120" i="1"/>
  <c r="B120" i="1"/>
  <c r="M120" i="1" s="1"/>
  <c r="O119" i="1"/>
  <c r="N119" i="1"/>
  <c r="K119" i="1"/>
  <c r="J119" i="1"/>
  <c r="I119" i="1"/>
  <c r="G119" i="1"/>
  <c r="B119" i="1"/>
  <c r="L119" i="1" s="1"/>
  <c r="N118" i="1"/>
  <c r="M118" i="1"/>
  <c r="J118" i="1"/>
  <c r="I118" i="1"/>
  <c r="G118" i="1"/>
  <c r="B118" i="1"/>
  <c r="K118" i="1" s="1"/>
  <c r="M117" i="1"/>
  <c r="G117" i="1"/>
  <c r="B117" i="1"/>
  <c r="J117" i="1" s="1"/>
  <c r="G116" i="1"/>
  <c r="B116" i="1"/>
  <c r="I116" i="1" s="1"/>
  <c r="Q115" i="1"/>
  <c r="K115" i="1"/>
  <c r="J115" i="1"/>
  <c r="G115" i="1"/>
  <c r="B115" i="1"/>
  <c r="P115" i="1" s="1"/>
  <c r="Q114" i="1"/>
  <c r="P114" i="1"/>
  <c r="O114" i="1"/>
  <c r="N114" i="1"/>
  <c r="M114" i="1"/>
  <c r="L114" i="1"/>
  <c r="K114" i="1"/>
  <c r="J114" i="1"/>
  <c r="I114" i="1"/>
  <c r="G114" i="1"/>
  <c r="B114" i="1"/>
  <c r="Q113" i="1"/>
  <c r="P113" i="1"/>
  <c r="O113" i="1"/>
  <c r="N113" i="1"/>
  <c r="M113" i="1"/>
  <c r="L113" i="1"/>
  <c r="I113" i="1"/>
  <c r="G113" i="1"/>
  <c r="B113" i="1"/>
  <c r="K113" i="1" s="1"/>
  <c r="O112" i="1"/>
  <c r="N112" i="1"/>
  <c r="G112" i="1"/>
  <c r="B112" i="1"/>
  <c r="Q112" i="1" s="1"/>
  <c r="N111" i="1"/>
  <c r="G111" i="1"/>
  <c r="B111" i="1"/>
  <c r="P111" i="1" s="1"/>
  <c r="Q110" i="1"/>
  <c r="P110" i="1"/>
  <c r="N110" i="1"/>
  <c r="M110" i="1"/>
  <c r="L110" i="1"/>
  <c r="K110" i="1"/>
  <c r="J110" i="1"/>
  <c r="I110" i="1"/>
  <c r="G110" i="1"/>
  <c r="B110" i="1"/>
  <c r="O110" i="1" s="1"/>
  <c r="Q109" i="1"/>
  <c r="P109" i="1"/>
  <c r="O109" i="1"/>
  <c r="M109" i="1"/>
  <c r="L109" i="1"/>
  <c r="K109" i="1"/>
  <c r="J109" i="1"/>
  <c r="I109" i="1"/>
  <c r="G109" i="1"/>
  <c r="B109" i="1"/>
  <c r="N109" i="1" s="1"/>
  <c r="P108" i="1"/>
  <c r="O108" i="1"/>
  <c r="L108" i="1"/>
  <c r="K108" i="1"/>
  <c r="J108" i="1"/>
  <c r="I108" i="1"/>
  <c r="G108" i="1"/>
  <c r="B108" i="1"/>
  <c r="M108" i="1" s="1"/>
  <c r="O107" i="1"/>
  <c r="N107" i="1"/>
  <c r="K107" i="1"/>
  <c r="J107" i="1"/>
  <c r="I107" i="1"/>
  <c r="G107" i="1"/>
  <c r="B107" i="1"/>
  <c r="L107" i="1" s="1"/>
  <c r="N106" i="1"/>
  <c r="M106" i="1"/>
  <c r="J106" i="1"/>
  <c r="I106" i="1"/>
  <c r="G106" i="1"/>
  <c r="B106" i="1"/>
  <c r="K106" i="1" s="1"/>
  <c r="M105" i="1"/>
  <c r="G105" i="1"/>
  <c r="B105" i="1"/>
  <c r="J105" i="1" s="1"/>
  <c r="G104" i="1"/>
  <c r="B104" i="1"/>
  <c r="I104" i="1" s="1"/>
  <c r="Q103" i="1"/>
  <c r="K103" i="1"/>
  <c r="J103" i="1"/>
  <c r="G103" i="1"/>
  <c r="B103" i="1"/>
  <c r="P103" i="1" s="1"/>
  <c r="Q102" i="1"/>
  <c r="P102" i="1"/>
  <c r="O102" i="1"/>
  <c r="N102" i="1"/>
  <c r="M102" i="1"/>
  <c r="L102" i="1"/>
  <c r="K102" i="1"/>
  <c r="J102" i="1"/>
  <c r="I102" i="1"/>
  <c r="G102" i="1"/>
  <c r="B102" i="1"/>
  <c r="Q101" i="1"/>
  <c r="P101" i="1"/>
  <c r="O101" i="1"/>
  <c r="N101" i="1"/>
  <c r="M101" i="1"/>
  <c r="L101" i="1"/>
  <c r="I101" i="1"/>
  <c r="G101" i="1"/>
  <c r="B101" i="1"/>
  <c r="K101" i="1" s="1"/>
  <c r="O100" i="1"/>
  <c r="N100" i="1"/>
  <c r="G100" i="1"/>
  <c r="B100" i="1"/>
  <c r="Q100" i="1" s="1"/>
  <c r="N99" i="1"/>
  <c r="G99" i="1"/>
  <c r="B99" i="1"/>
  <c r="P99" i="1" s="1"/>
  <c r="Q98" i="1"/>
  <c r="P98" i="1"/>
  <c r="N98" i="1"/>
  <c r="M98" i="1"/>
  <c r="L98" i="1"/>
  <c r="K98" i="1"/>
  <c r="J98" i="1"/>
  <c r="I98" i="1"/>
  <c r="G98" i="1"/>
  <c r="B98" i="1"/>
  <c r="O98" i="1" s="1"/>
  <c r="Q97" i="1"/>
  <c r="P97" i="1"/>
  <c r="O97" i="1"/>
  <c r="M97" i="1"/>
  <c r="L97" i="1"/>
  <c r="K97" i="1"/>
  <c r="J97" i="1"/>
  <c r="I97" i="1"/>
  <c r="G97" i="1"/>
  <c r="B97" i="1"/>
  <c r="N97" i="1" s="1"/>
  <c r="P96" i="1"/>
  <c r="O96" i="1"/>
  <c r="L96" i="1"/>
  <c r="K96" i="1"/>
  <c r="J96" i="1"/>
  <c r="I96" i="1"/>
  <c r="G96" i="1"/>
  <c r="B96" i="1"/>
  <c r="M96" i="1" s="1"/>
  <c r="O95" i="1"/>
  <c r="N95" i="1"/>
  <c r="K95" i="1"/>
  <c r="J95" i="1"/>
  <c r="I95" i="1"/>
  <c r="G95" i="1"/>
  <c r="B95" i="1"/>
  <c r="L95" i="1" s="1"/>
  <c r="N94" i="1"/>
  <c r="M94" i="1"/>
  <c r="J94" i="1"/>
  <c r="I94" i="1"/>
  <c r="G94" i="1"/>
  <c r="B94" i="1"/>
  <c r="K94" i="1" s="1"/>
  <c r="M93" i="1"/>
  <c r="G93" i="1"/>
  <c r="B93" i="1"/>
  <c r="J93" i="1" s="1"/>
  <c r="G92" i="1"/>
  <c r="B92" i="1"/>
  <c r="I92" i="1" s="1"/>
  <c r="Q91" i="1"/>
  <c r="K91" i="1"/>
  <c r="J91" i="1"/>
  <c r="G91" i="1"/>
  <c r="B91" i="1"/>
  <c r="P91" i="1" s="1"/>
  <c r="Q90" i="1"/>
  <c r="P90" i="1"/>
  <c r="O90" i="1"/>
  <c r="N90" i="1"/>
  <c r="M90" i="1"/>
  <c r="L90" i="1"/>
  <c r="K90" i="1"/>
  <c r="J90" i="1"/>
  <c r="I90" i="1"/>
  <c r="G90" i="1"/>
  <c r="B90" i="1"/>
  <c r="Q89" i="1"/>
  <c r="P89" i="1"/>
  <c r="O89" i="1"/>
  <c r="N89" i="1"/>
  <c r="M89" i="1"/>
  <c r="L89" i="1"/>
  <c r="I89" i="1"/>
  <c r="G89" i="1"/>
  <c r="B89" i="1"/>
  <c r="K89" i="1" s="1"/>
  <c r="O88" i="1"/>
  <c r="N88" i="1"/>
  <c r="G88" i="1"/>
  <c r="B88" i="1"/>
  <c r="Q88" i="1" s="1"/>
  <c r="N87" i="1"/>
  <c r="G87" i="1"/>
  <c r="B87" i="1"/>
  <c r="P87" i="1" s="1"/>
  <c r="Q86" i="1"/>
  <c r="P86" i="1"/>
  <c r="N86" i="1"/>
  <c r="M86" i="1"/>
  <c r="L86" i="1"/>
  <c r="K86" i="1"/>
  <c r="J86" i="1"/>
  <c r="I86" i="1"/>
  <c r="G86" i="1"/>
  <c r="B86" i="1"/>
  <c r="O86" i="1" s="1"/>
  <c r="Q85" i="1"/>
  <c r="P85" i="1"/>
  <c r="O85" i="1"/>
  <c r="M85" i="1"/>
  <c r="L85" i="1"/>
  <c r="K85" i="1"/>
  <c r="J85" i="1"/>
  <c r="I85" i="1"/>
  <c r="G85" i="1"/>
  <c r="B85" i="1"/>
  <c r="N85" i="1" s="1"/>
  <c r="P84" i="1"/>
  <c r="O84" i="1"/>
  <c r="L84" i="1"/>
  <c r="K84" i="1"/>
  <c r="J84" i="1"/>
  <c r="I84" i="1"/>
  <c r="G84" i="1"/>
  <c r="B84" i="1"/>
  <c r="M84" i="1" s="1"/>
  <c r="O83" i="1"/>
  <c r="N83" i="1"/>
  <c r="K83" i="1"/>
  <c r="J83" i="1"/>
  <c r="I83" i="1"/>
  <c r="G83" i="1"/>
  <c r="B83" i="1"/>
  <c r="L83" i="1" s="1"/>
  <c r="N82" i="1"/>
  <c r="M82" i="1"/>
  <c r="J82" i="1"/>
  <c r="I82" i="1"/>
  <c r="G82" i="1"/>
  <c r="B82" i="1"/>
  <c r="K82" i="1" s="1"/>
  <c r="G81" i="1"/>
  <c r="B81" i="1"/>
  <c r="J81" i="1" s="1"/>
  <c r="G80" i="1"/>
  <c r="B80" i="1"/>
  <c r="I80" i="1" s="1"/>
  <c r="Q79" i="1"/>
  <c r="K79" i="1"/>
  <c r="J79" i="1"/>
  <c r="G79" i="1"/>
  <c r="B79" i="1"/>
  <c r="P79" i="1" s="1"/>
  <c r="Q78" i="1"/>
  <c r="P78" i="1"/>
  <c r="O78" i="1"/>
  <c r="N78" i="1"/>
  <c r="M78" i="1"/>
  <c r="L78" i="1"/>
  <c r="K78" i="1"/>
  <c r="J78" i="1"/>
  <c r="I78" i="1"/>
  <c r="G78" i="1"/>
  <c r="B78" i="1"/>
  <c r="Q77" i="1"/>
  <c r="P77" i="1"/>
  <c r="O77" i="1"/>
  <c r="N77" i="1"/>
  <c r="M77" i="1"/>
  <c r="L77" i="1"/>
  <c r="I77" i="1"/>
  <c r="G77" i="1"/>
  <c r="B77" i="1"/>
  <c r="K77" i="1" s="1"/>
  <c r="O76" i="1"/>
  <c r="N76" i="1"/>
  <c r="G76" i="1"/>
  <c r="B76" i="1"/>
  <c r="Q76" i="1" s="1"/>
  <c r="N75" i="1"/>
  <c r="M75" i="1"/>
  <c r="G75" i="1"/>
  <c r="B75" i="1"/>
  <c r="P75" i="1" s="1"/>
  <c r="Q74" i="1"/>
  <c r="P74" i="1"/>
  <c r="N74" i="1"/>
  <c r="M74" i="1"/>
  <c r="L74" i="1"/>
  <c r="K74" i="1"/>
  <c r="J74" i="1"/>
  <c r="I74" i="1"/>
  <c r="G74" i="1"/>
  <c r="B74" i="1"/>
  <c r="O74" i="1" s="1"/>
  <c r="Q73" i="1"/>
  <c r="P73" i="1"/>
  <c r="O73" i="1"/>
  <c r="M73" i="1"/>
  <c r="L73" i="1"/>
  <c r="K73" i="1"/>
  <c r="J73" i="1"/>
  <c r="I73" i="1"/>
  <c r="G73" i="1"/>
  <c r="B73" i="1"/>
  <c r="N73" i="1" s="1"/>
  <c r="P72" i="1"/>
  <c r="O72" i="1"/>
  <c r="L72" i="1"/>
  <c r="K72" i="1"/>
  <c r="J72" i="1"/>
  <c r="I72" i="1"/>
  <c r="G72" i="1"/>
  <c r="B72" i="1"/>
  <c r="M72" i="1" s="1"/>
  <c r="O71" i="1"/>
  <c r="N71" i="1"/>
  <c r="K71" i="1"/>
  <c r="J71" i="1"/>
  <c r="I71" i="1"/>
  <c r="G71" i="1"/>
  <c r="B71" i="1"/>
  <c r="L71" i="1" s="1"/>
  <c r="N70" i="1"/>
  <c r="M70" i="1"/>
  <c r="J70" i="1"/>
  <c r="I70" i="1"/>
  <c r="G70" i="1"/>
  <c r="B70" i="1"/>
  <c r="K70" i="1" s="1"/>
  <c r="G69" i="1"/>
  <c r="B69" i="1"/>
  <c r="J69" i="1" s="1"/>
  <c r="G68" i="1"/>
  <c r="B68" i="1"/>
  <c r="I68" i="1" s="1"/>
  <c r="Q67" i="1"/>
  <c r="K67" i="1"/>
  <c r="J67" i="1"/>
  <c r="G67" i="1"/>
  <c r="B67" i="1"/>
  <c r="P67" i="1" s="1"/>
  <c r="Q66" i="1"/>
  <c r="P66" i="1"/>
  <c r="O66" i="1"/>
  <c r="N66" i="1"/>
  <c r="M66" i="1"/>
  <c r="L66" i="1"/>
  <c r="K66" i="1"/>
  <c r="J66" i="1"/>
  <c r="I66" i="1"/>
  <c r="G66" i="1"/>
  <c r="B66" i="1"/>
  <c r="Q65" i="1"/>
  <c r="P65" i="1"/>
  <c r="O65" i="1"/>
  <c r="N65" i="1"/>
  <c r="M65" i="1"/>
  <c r="L65" i="1"/>
  <c r="I65" i="1"/>
  <c r="G65" i="1"/>
  <c r="B65" i="1"/>
  <c r="K65" i="1" s="1"/>
  <c r="O64" i="1"/>
  <c r="N64" i="1"/>
  <c r="G64" i="1"/>
  <c r="B64" i="1"/>
  <c r="Q64" i="1" s="1"/>
  <c r="N63" i="1"/>
  <c r="M63" i="1"/>
  <c r="G63" i="1"/>
  <c r="B63" i="1"/>
  <c r="P63" i="1" s="1"/>
  <c r="Q62" i="1"/>
  <c r="P62" i="1"/>
  <c r="N62" i="1"/>
  <c r="M62" i="1"/>
  <c r="L62" i="1"/>
  <c r="K62" i="1"/>
  <c r="J62" i="1"/>
  <c r="I62" i="1"/>
  <c r="G62" i="1"/>
  <c r="B62" i="1"/>
  <c r="O62" i="1" s="1"/>
  <c r="Q61" i="1"/>
  <c r="P61" i="1"/>
  <c r="O61" i="1"/>
  <c r="M61" i="1"/>
  <c r="L61" i="1"/>
  <c r="K61" i="1"/>
  <c r="J61" i="1"/>
  <c r="I61" i="1"/>
  <c r="G61" i="1"/>
  <c r="B61" i="1"/>
  <c r="N61" i="1" s="1"/>
  <c r="P60" i="1"/>
  <c r="O60" i="1"/>
  <c r="L60" i="1"/>
  <c r="K60" i="1"/>
  <c r="J60" i="1"/>
  <c r="I60" i="1"/>
  <c r="G60" i="1"/>
  <c r="B60" i="1"/>
  <c r="M60" i="1" s="1"/>
  <c r="O59" i="1"/>
  <c r="N59" i="1"/>
  <c r="K59" i="1"/>
  <c r="J59" i="1"/>
  <c r="I59" i="1"/>
  <c r="G59" i="1"/>
  <c r="B59" i="1"/>
  <c r="L59" i="1" s="1"/>
  <c r="N58" i="1"/>
  <c r="M58" i="1"/>
  <c r="J58" i="1"/>
  <c r="I58" i="1"/>
  <c r="G58" i="1"/>
  <c r="B58" i="1"/>
  <c r="K58" i="1" s="1"/>
  <c r="G57" i="1"/>
  <c r="B57" i="1"/>
  <c r="J57" i="1" s="1"/>
  <c r="G56" i="1"/>
  <c r="B56" i="1"/>
  <c r="I56" i="1" s="1"/>
  <c r="Q55" i="1"/>
  <c r="K55" i="1"/>
  <c r="J55" i="1"/>
  <c r="G55" i="1"/>
  <c r="B55" i="1"/>
  <c r="P55" i="1" s="1"/>
  <c r="Q54" i="1"/>
  <c r="P54" i="1"/>
  <c r="O54" i="1"/>
  <c r="N54" i="1"/>
  <c r="M54" i="1"/>
  <c r="L54" i="1"/>
  <c r="K54" i="1"/>
  <c r="J54" i="1"/>
  <c r="I54" i="1"/>
  <c r="G54" i="1"/>
  <c r="B54" i="1"/>
  <c r="Q53" i="1"/>
  <c r="P53" i="1"/>
  <c r="O53" i="1"/>
  <c r="N53" i="1"/>
  <c r="M53" i="1"/>
  <c r="L53" i="1"/>
  <c r="I53" i="1"/>
  <c r="G53" i="1"/>
  <c r="B53" i="1"/>
  <c r="K53" i="1" s="1"/>
  <c r="O52" i="1"/>
  <c r="N52" i="1"/>
  <c r="G52" i="1"/>
  <c r="B52" i="1"/>
  <c r="Q52" i="1" s="1"/>
  <c r="N51" i="1"/>
  <c r="M51" i="1"/>
  <c r="G51" i="1"/>
  <c r="B51" i="1"/>
  <c r="P51" i="1" s="1"/>
  <c r="Q50" i="1"/>
  <c r="P50" i="1"/>
  <c r="N50" i="1"/>
  <c r="M50" i="1"/>
  <c r="L50" i="1"/>
  <c r="K50" i="1"/>
  <c r="J50" i="1"/>
  <c r="I50" i="1"/>
  <c r="G50" i="1"/>
  <c r="B50" i="1"/>
  <c r="O50" i="1" s="1"/>
  <c r="Q49" i="1"/>
  <c r="P49" i="1"/>
  <c r="O49" i="1"/>
  <c r="M49" i="1"/>
  <c r="L49" i="1"/>
  <c r="K49" i="1"/>
  <c r="J49" i="1"/>
  <c r="I49" i="1"/>
  <c r="G49" i="1"/>
  <c r="B49" i="1"/>
  <c r="N49" i="1" s="1"/>
  <c r="P48" i="1"/>
  <c r="O48" i="1"/>
  <c r="L48" i="1"/>
  <c r="K48" i="1"/>
  <c r="J48" i="1"/>
  <c r="I48" i="1"/>
  <c r="G48" i="1"/>
  <c r="B48" i="1"/>
  <c r="M48" i="1" s="1"/>
  <c r="O47" i="1"/>
  <c r="N47" i="1"/>
  <c r="K47" i="1"/>
  <c r="J47" i="1"/>
  <c r="I47" i="1"/>
  <c r="G47" i="1"/>
  <c r="B47" i="1"/>
  <c r="L47" i="1" s="1"/>
  <c r="N46" i="1"/>
  <c r="M46" i="1"/>
  <c r="J46" i="1"/>
  <c r="I46" i="1"/>
  <c r="G46" i="1"/>
  <c r="B46" i="1"/>
  <c r="K46" i="1" s="1"/>
  <c r="G45" i="1"/>
  <c r="B45" i="1"/>
  <c r="J45" i="1" s="1"/>
  <c r="G44" i="1"/>
  <c r="B44" i="1"/>
  <c r="I44" i="1" s="1"/>
  <c r="Q43" i="1"/>
  <c r="K43" i="1"/>
  <c r="J43" i="1"/>
  <c r="G43" i="1"/>
  <c r="B43" i="1"/>
  <c r="P43" i="1" s="1"/>
  <c r="Q42" i="1"/>
  <c r="P42" i="1"/>
  <c r="O42" i="1"/>
  <c r="N42" i="1"/>
  <c r="M42" i="1"/>
  <c r="L42" i="1"/>
  <c r="K42" i="1"/>
  <c r="J42" i="1"/>
  <c r="I42" i="1"/>
  <c r="G42" i="1"/>
  <c r="B42" i="1"/>
  <c r="Q41" i="1"/>
  <c r="P41" i="1"/>
  <c r="O41" i="1"/>
  <c r="N41" i="1"/>
  <c r="M41" i="1"/>
  <c r="L41" i="1"/>
  <c r="I41" i="1"/>
  <c r="G41" i="1"/>
  <c r="B41" i="1"/>
  <c r="K41" i="1" s="1"/>
  <c r="O40" i="1"/>
  <c r="N40" i="1"/>
  <c r="G40" i="1"/>
  <c r="B40" i="1"/>
  <c r="Q40" i="1" s="1"/>
  <c r="N39" i="1"/>
  <c r="M39" i="1"/>
  <c r="G39" i="1"/>
  <c r="B39" i="1"/>
  <c r="P39" i="1" s="1"/>
  <c r="Q38" i="1"/>
  <c r="P38" i="1"/>
  <c r="N38" i="1"/>
  <c r="M38" i="1"/>
  <c r="L38" i="1"/>
  <c r="K38" i="1"/>
  <c r="J38" i="1"/>
  <c r="I38" i="1"/>
  <c r="G38" i="1"/>
  <c r="B38" i="1"/>
  <c r="O38" i="1" s="1"/>
  <c r="Q37" i="1"/>
  <c r="P37" i="1"/>
  <c r="O37" i="1"/>
  <c r="M37" i="1"/>
  <c r="L37" i="1"/>
  <c r="K37" i="1"/>
  <c r="J37" i="1"/>
  <c r="I37" i="1"/>
  <c r="G37" i="1"/>
  <c r="B37" i="1"/>
  <c r="N37" i="1" s="1"/>
  <c r="P36" i="1"/>
  <c r="O36" i="1"/>
  <c r="L36" i="1"/>
  <c r="K36" i="1"/>
  <c r="J36" i="1"/>
  <c r="I36" i="1"/>
  <c r="G36" i="1"/>
  <c r="B36" i="1"/>
  <c r="M36" i="1" s="1"/>
  <c r="O35" i="1"/>
  <c r="N35" i="1"/>
  <c r="J35" i="1"/>
  <c r="I35" i="1"/>
  <c r="G35" i="1"/>
  <c r="B35" i="1"/>
  <c r="L35" i="1" s="1"/>
  <c r="N34" i="1"/>
  <c r="M34" i="1"/>
  <c r="J34" i="1"/>
  <c r="I34" i="1"/>
  <c r="G34" i="1"/>
  <c r="B34" i="1"/>
  <c r="K34" i="1" s="1"/>
  <c r="G33" i="1"/>
  <c r="B33" i="1"/>
  <c r="J33" i="1" s="1"/>
  <c r="G32" i="1"/>
  <c r="B32" i="1"/>
  <c r="I32" i="1" s="1"/>
  <c r="Q31" i="1"/>
  <c r="K31" i="1"/>
  <c r="J31" i="1"/>
  <c r="G31" i="1"/>
  <c r="B31" i="1"/>
  <c r="P31" i="1" s="1"/>
  <c r="Q30" i="1"/>
  <c r="P30" i="1"/>
  <c r="O30" i="1"/>
  <c r="N30" i="1"/>
  <c r="M30" i="1"/>
  <c r="L30" i="1"/>
  <c r="K30" i="1"/>
  <c r="J30" i="1"/>
  <c r="I30" i="1"/>
  <c r="G30" i="1"/>
  <c r="B30" i="1"/>
  <c r="Q29" i="1"/>
  <c r="P29" i="1"/>
  <c r="O29" i="1"/>
  <c r="N29" i="1"/>
  <c r="M29" i="1"/>
  <c r="L29" i="1"/>
  <c r="I29" i="1"/>
  <c r="G29" i="1"/>
  <c r="B29" i="1"/>
  <c r="K29" i="1" s="1"/>
  <c r="O28" i="1"/>
  <c r="N28" i="1"/>
  <c r="G28" i="1"/>
  <c r="B28" i="1"/>
  <c r="Q28" i="1" s="1"/>
  <c r="N27" i="1"/>
  <c r="M27" i="1"/>
  <c r="G27" i="1"/>
  <c r="B27" i="1"/>
  <c r="P27" i="1" s="1"/>
  <c r="Q26" i="1"/>
  <c r="P26" i="1"/>
  <c r="N26" i="1"/>
  <c r="M26" i="1"/>
  <c r="L26" i="1"/>
  <c r="K26" i="1"/>
  <c r="J26" i="1"/>
  <c r="I26" i="1"/>
  <c r="G26" i="1"/>
  <c r="B26" i="1"/>
  <c r="O26" i="1" s="1"/>
  <c r="Q25" i="1"/>
  <c r="P25" i="1"/>
  <c r="O25" i="1"/>
  <c r="M25" i="1"/>
  <c r="L25" i="1"/>
  <c r="K25" i="1"/>
  <c r="J25" i="1"/>
  <c r="I25" i="1"/>
  <c r="G25" i="1"/>
  <c r="B25" i="1"/>
  <c r="N25" i="1" s="1"/>
  <c r="P24" i="1"/>
  <c r="O24" i="1"/>
  <c r="L24" i="1"/>
  <c r="K24" i="1"/>
  <c r="J24" i="1"/>
  <c r="I24" i="1"/>
  <c r="G24" i="1"/>
  <c r="B24" i="1"/>
  <c r="M24" i="1" s="1"/>
  <c r="O23" i="1"/>
  <c r="N23" i="1"/>
  <c r="J23" i="1"/>
  <c r="I23" i="1"/>
  <c r="G23" i="1"/>
  <c r="B23" i="1"/>
  <c r="L23" i="1" s="1"/>
  <c r="N22" i="1"/>
  <c r="M22" i="1"/>
  <c r="J22" i="1"/>
  <c r="I22" i="1"/>
  <c r="G22" i="1"/>
  <c r="B22" i="1"/>
  <c r="K22" i="1" s="1"/>
  <c r="G21" i="1"/>
  <c r="B21" i="1"/>
  <c r="J21" i="1" s="1"/>
  <c r="G20" i="1"/>
  <c r="B20" i="1"/>
  <c r="I20" i="1" s="1"/>
  <c r="Q19" i="1"/>
  <c r="O19" i="1"/>
  <c r="K19" i="1"/>
  <c r="J19" i="1"/>
  <c r="G19" i="1"/>
  <c r="B19" i="1"/>
  <c r="P19" i="1" s="1"/>
  <c r="Q18" i="1"/>
  <c r="P18" i="1"/>
  <c r="O18" i="1"/>
  <c r="N18" i="1"/>
  <c r="M18" i="1"/>
  <c r="L18" i="1"/>
  <c r="K18" i="1"/>
  <c r="J18" i="1"/>
  <c r="I18" i="1"/>
  <c r="G18" i="1"/>
  <c r="B18" i="1"/>
  <c r="Q17" i="1"/>
  <c r="P17" i="1"/>
  <c r="O17" i="1"/>
  <c r="N17" i="1"/>
  <c r="M17" i="1"/>
  <c r="L17" i="1"/>
  <c r="I17" i="1"/>
  <c r="G17" i="1"/>
  <c r="B17" i="1"/>
  <c r="K17" i="1" s="1"/>
  <c r="O16" i="1"/>
  <c r="N16" i="1"/>
  <c r="G16" i="1"/>
  <c r="B16" i="1"/>
  <c r="Q16" i="1" s="1"/>
  <c r="N15" i="1"/>
  <c r="M15" i="1"/>
  <c r="G15" i="1"/>
  <c r="B15" i="1"/>
  <c r="P15" i="1" s="1"/>
  <c r="Q14" i="1"/>
  <c r="P14" i="1"/>
  <c r="N14" i="1"/>
  <c r="M14" i="1"/>
  <c r="L14" i="1"/>
  <c r="K14" i="1"/>
  <c r="J14" i="1"/>
  <c r="I14" i="1"/>
  <c r="G14" i="1"/>
  <c r="B14" i="1"/>
  <c r="O14" i="1" s="1"/>
  <c r="Q13" i="1"/>
  <c r="P13" i="1"/>
  <c r="O13" i="1"/>
  <c r="M13" i="1"/>
  <c r="L13" i="1"/>
  <c r="K13" i="1"/>
  <c r="J13" i="1"/>
  <c r="I13" i="1"/>
  <c r="G13" i="1"/>
  <c r="B13" i="1"/>
  <c r="N13" i="1" s="1"/>
  <c r="P12" i="1"/>
  <c r="O12" i="1"/>
  <c r="L12" i="1"/>
  <c r="K12" i="1"/>
  <c r="J12" i="1"/>
  <c r="I12" i="1"/>
  <c r="G12" i="1"/>
  <c r="B12" i="1"/>
  <c r="M12" i="1" s="1"/>
  <c r="O11" i="1"/>
  <c r="N11" i="1"/>
  <c r="J11" i="1"/>
  <c r="I11" i="1"/>
  <c r="G11" i="1"/>
  <c r="B11" i="1"/>
  <c r="L11" i="1" s="1"/>
  <c r="N10" i="1"/>
  <c r="M10" i="1"/>
  <c r="J10" i="1"/>
  <c r="I10" i="1"/>
  <c r="G10" i="1"/>
  <c r="B10" i="1"/>
  <c r="K10" i="1" s="1"/>
  <c r="G9" i="1"/>
  <c r="B9" i="1"/>
  <c r="J9" i="1" s="1"/>
  <c r="G8" i="1"/>
  <c r="B8" i="1"/>
  <c r="I8" i="1" s="1"/>
  <c r="Q7" i="1"/>
  <c r="O7" i="1"/>
  <c r="K7" i="1"/>
  <c r="J7" i="1"/>
  <c r="G7" i="1"/>
  <c r="B7" i="1"/>
  <c r="P7" i="1" s="1"/>
  <c r="Q6" i="1"/>
  <c r="P6" i="1"/>
  <c r="O6" i="1"/>
  <c r="N6" i="1"/>
  <c r="M6" i="1"/>
  <c r="L6" i="1"/>
  <c r="K6" i="1"/>
  <c r="J6" i="1"/>
  <c r="I6" i="1"/>
  <c r="G6" i="1"/>
  <c r="B6" i="1"/>
  <c r="Q5" i="1"/>
  <c r="P5" i="1"/>
  <c r="O5" i="1"/>
  <c r="N5" i="1"/>
  <c r="M5" i="1"/>
  <c r="L5" i="1"/>
  <c r="I5" i="1"/>
  <c r="G5" i="1"/>
  <c r="B5" i="1"/>
  <c r="K5" i="1" s="1"/>
  <c r="O4" i="1"/>
  <c r="N4" i="1"/>
  <c r="G4" i="1"/>
  <c r="B4" i="1"/>
  <c r="Q4" i="1" s="1"/>
  <c r="N3" i="1"/>
  <c r="M3" i="1"/>
  <c r="G3" i="1"/>
  <c r="B3" i="1"/>
  <c r="P3" i="1" s="1"/>
  <c r="Q2" i="1"/>
  <c r="P2" i="1"/>
  <c r="N2" i="1"/>
  <c r="M2" i="1"/>
  <c r="L2" i="1"/>
  <c r="K2" i="1"/>
  <c r="J2" i="1"/>
  <c r="I2" i="1"/>
  <c r="G2" i="1"/>
  <c r="B2" i="1"/>
  <c r="O2" i="1" s="1"/>
  <c r="Q3" i="1" l="1"/>
  <c r="I7" i="1"/>
  <c r="J8" i="1"/>
  <c r="K9" i="1"/>
  <c r="L10" i="1"/>
  <c r="M11" i="1"/>
  <c r="N12" i="1"/>
  <c r="Q15" i="1"/>
  <c r="I19" i="1"/>
  <c r="J20" i="1"/>
  <c r="K21" i="1"/>
  <c r="L22" i="1"/>
  <c r="M23" i="1"/>
  <c r="N24" i="1"/>
  <c r="Q27" i="1"/>
  <c r="I31" i="1"/>
  <c r="J32" i="1"/>
  <c r="K33" i="1"/>
  <c r="L34" i="1"/>
  <c r="M35" i="1"/>
  <c r="N36" i="1"/>
  <c r="Q39" i="1"/>
  <c r="I43" i="1"/>
  <c r="J44" i="1"/>
  <c r="K45" i="1"/>
  <c r="L46" i="1"/>
  <c r="M47" i="1"/>
  <c r="N48" i="1"/>
  <c r="Q51" i="1"/>
  <c r="I55" i="1"/>
  <c r="J56" i="1"/>
  <c r="K57" i="1"/>
  <c r="L58" i="1"/>
  <c r="M59" i="1"/>
  <c r="N60" i="1"/>
  <c r="Q63" i="1"/>
  <c r="I67" i="1"/>
  <c r="J68" i="1"/>
  <c r="K69" i="1"/>
  <c r="L70" i="1"/>
  <c r="M71" i="1"/>
  <c r="N72" i="1"/>
  <c r="Q75" i="1"/>
  <c r="I79" i="1"/>
  <c r="J80" i="1"/>
  <c r="K81" i="1"/>
  <c r="L82" i="1"/>
  <c r="M83" i="1"/>
  <c r="N84" i="1"/>
  <c r="Q87" i="1"/>
  <c r="I91" i="1"/>
  <c r="J92" i="1"/>
  <c r="K93" i="1"/>
  <c r="L94" i="1"/>
  <c r="M95" i="1"/>
  <c r="N96" i="1"/>
  <c r="Q99" i="1"/>
  <c r="I103" i="1"/>
  <c r="J104" i="1"/>
  <c r="K105" i="1"/>
  <c r="L106" i="1"/>
  <c r="M107" i="1"/>
  <c r="N108" i="1"/>
  <c r="Q111" i="1"/>
  <c r="I115" i="1"/>
  <c r="J116" i="1"/>
  <c r="K117" i="1"/>
  <c r="L118" i="1"/>
  <c r="M119" i="1"/>
  <c r="N120" i="1"/>
  <c r="Q123" i="1"/>
  <c r="I127" i="1"/>
  <c r="J128" i="1"/>
  <c r="K129" i="1"/>
  <c r="L130" i="1"/>
  <c r="M131" i="1"/>
  <c r="N132" i="1"/>
  <c r="Q135" i="1"/>
  <c r="I139" i="1"/>
  <c r="J140" i="1"/>
  <c r="K141" i="1"/>
  <c r="L142" i="1"/>
  <c r="M143" i="1"/>
  <c r="N144" i="1"/>
  <c r="Q147" i="1"/>
  <c r="I151" i="1"/>
  <c r="J152" i="1"/>
  <c r="K153" i="1"/>
  <c r="L154" i="1"/>
  <c r="M155" i="1"/>
  <c r="N156" i="1"/>
  <c r="Q159" i="1"/>
  <c r="I163" i="1"/>
  <c r="J164" i="1"/>
  <c r="K165" i="1"/>
  <c r="L166" i="1"/>
  <c r="M167" i="1"/>
  <c r="N168" i="1"/>
  <c r="Q171" i="1"/>
  <c r="I175" i="1"/>
  <c r="J176" i="1"/>
  <c r="K177" i="1"/>
  <c r="L178" i="1"/>
  <c r="M179" i="1"/>
  <c r="N180" i="1"/>
  <c r="Q183" i="1"/>
  <c r="I187" i="1"/>
  <c r="J188" i="1"/>
  <c r="K189" i="1"/>
  <c r="L190" i="1"/>
  <c r="M191" i="1"/>
  <c r="N192" i="1"/>
  <c r="Q195" i="1"/>
  <c r="I199" i="1"/>
  <c r="J200" i="1"/>
  <c r="K201" i="1"/>
  <c r="L202" i="1"/>
  <c r="M203" i="1"/>
  <c r="N204" i="1"/>
  <c r="Q207" i="1"/>
  <c r="I211" i="1"/>
  <c r="J212" i="1"/>
  <c r="K213" i="1"/>
  <c r="L214" i="1"/>
  <c r="M215" i="1"/>
  <c r="N216" i="1"/>
  <c r="Q219" i="1"/>
  <c r="I223" i="1"/>
  <c r="J224" i="1"/>
  <c r="K225" i="1"/>
  <c r="L226" i="1"/>
  <c r="M227" i="1"/>
  <c r="O228" i="1"/>
  <c r="J232" i="1"/>
  <c r="L233" i="1"/>
  <c r="I238" i="1"/>
  <c r="N239" i="1"/>
  <c r="I242" i="1"/>
  <c r="L243" i="1"/>
  <c r="K248" i="1"/>
  <c r="N249" i="1"/>
  <c r="I252" i="1"/>
  <c r="L253" i="1"/>
  <c r="I256" i="1"/>
  <c r="L257" i="1"/>
  <c r="I262" i="1"/>
  <c r="N263" i="1"/>
  <c r="I266" i="1"/>
  <c r="L267" i="1"/>
  <c r="K272" i="1"/>
  <c r="N273" i="1"/>
  <c r="I276" i="1"/>
  <c r="L277" i="1"/>
  <c r="I280" i="1"/>
  <c r="L281" i="1"/>
  <c r="I286" i="1"/>
  <c r="N287" i="1"/>
  <c r="I290" i="1"/>
  <c r="L291" i="1"/>
  <c r="K296" i="1"/>
  <c r="N297" i="1"/>
  <c r="I300" i="1"/>
  <c r="L301" i="1"/>
  <c r="I304" i="1"/>
  <c r="L305" i="1"/>
  <c r="I310" i="1"/>
  <c r="N311" i="1"/>
  <c r="I314" i="1"/>
  <c r="L315" i="1"/>
  <c r="K320" i="1"/>
  <c r="N321" i="1"/>
  <c r="I324" i="1"/>
  <c r="L325" i="1"/>
  <c r="I328" i="1"/>
  <c r="L329" i="1"/>
  <c r="I334" i="1"/>
  <c r="N335" i="1"/>
  <c r="I338" i="1"/>
  <c r="L339" i="1"/>
  <c r="K344" i="1"/>
  <c r="N345" i="1"/>
  <c r="I348" i="1"/>
  <c r="L349" i="1"/>
  <c r="I352" i="1"/>
  <c r="L353" i="1"/>
  <c r="I358" i="1"/>
  <c r="N359" i="1"/>
  <c r="I362" i="1"/>
  <c r="L363" i="1"/>
  <c r="K368" i="1"/>
  <c r="N369" i="1"/>
  <c r="I372" i="1"/>
  <c r="L373" i="1"/>
  <c r="I376" i="1"/>
  <c r="L377" i="1"/>
  <c r="I382" i="1"/>
  <c r="N383" i="1"/>
  <c r="I386" i="1"/>
  <c r="L387" i="1"/>
  <c r="K392" i="1"/>
  <c r="O393" i="1"/>
  <c r="L395" i="1"/>
  <c r="K395" i="1"/>
  <c r="K396" i="1"/>
  <c r="J399" i="1"/>
  <c r="M404" i="1"/>
  <c r="J407" i="1"/>
  <c r="Q409" i="1"/>
  <c r="N409" i="1"/>
  <c r="M409" i="1"/>
  <c r="J409" i="1"/>
  <c r="M410" i="1"/>
  <c r="M413" i="1"/>
  <c r="L417" i="1"/>
  <c r="J420" i="1"/>
  <c r="O422" i="1"/>
  <c r="N422" i="1"/>
  <c r="K422" i="1"/>
  <c r="I425" i="1"/>
  <c r="Q425" i="1"/>
  <c r="N425" i="1"/>
  <c r="O428" i="1"/>
  <c r="N431" i="1"/>
  <c r="I433" i="1"/>
  <c r="J436" i="1"/>
  <c r="I443" i="1"/>
  <c r="I455" i="1"/>
  <c r="M467" i="1"/>
  <c r="O477" i="1"/>
  <c r="M477" i="1"/>
  <c r="L477" i="1"/>
  <c r="J477" i="1"/>
  <c r="I477" i="1"/>
  <c r="K480" i="1"/>
  <c r="I482" i="1"/>
  <c r="M485" i="1"/>
  <c r="I503" i="1"/>
  <c r="N513" i="1"/>
  <c r="Q515" i="1"/>
  <c r="O515" i="1"/>
  <c r="N515" i="1"/>
  <c r="M515" i="1"/>
  <c r="L515" i="1"/>
  <c r="K515" i="1"/>
  <c r="O525" i="1"/>
  <c r="M525" i="1"/>
  <c r="L525" i="1"/>
  <c r="K525" i="1"/>
  <c r="J525" i="1"/>
  <c r="I525" i="1"/>
  <c r="Q537" i="1"/>
  <c r="O537" i="1"/>
  <c r="M537" i="1"/>
  <c r="L537" i="1"/>
  <c r="K537" i="1"/>
  <c r="J537" i="1"/>
  <c r="I537" i="1"/>
  <c r="K8" i="1"/>
  <c r="L9" i="1"/>
  <c r="K20" i="1"/>
  <c r="L21" i="1"/>
  <c r="K32" i="1"/>
  <c r="L33" i="1"/>
  <c r="K44" i="1"/>
  <c r="L45" i="1"/>
  <c r="K56" i="1"/>
  <c r="L57" i="1"/>
  <c r="K68" i="1"/>
  <c r="L69" i="1"/>
  <c r="K80" i="1"/>
  <c r="L81" i="1"/>
  <c r="K92" i="1"/>
  <c r="L93" i="1"/>
  <c r="K104" i="1"/>
  <c r="L105" i="1"/>
  <c r="K116" i="1"/>
  <c r="L117" i="1"/>
  <c r="K128" i="1"/>
  <c r="L129" i="1"/>
  <c r="K140" i="1"/>
  <c r="L141" i="1"/>
  <c r="K152" i="1"/>
  <c r="L153" i="1"/>
  <c r="K164" i="1"/>
  <c r="L165" i="1"/>
  <c r="K176" i="1"/>
  <c r="L177" i="1"/>
  <c r="K188" i="1"/>
  <c r="L189" i="1"/>
  <c r="K200" i="1"/>
  <c r="J211" i="1"/>
  <c r="K212" i="1"/>
  <c r="L213" i="1"/>
  <c r="J223" i="1"/>
  <c r="K224" i="1"/>
  <c r="L225" i="1"/>
  <c r="K232" i="1"/>
  <c r="J237" i="1"/>
  <c r="I237" i="1"/>
  <c r="L238" i="1"/>
  <c r="N241" i="1"/>
  <c r="M241" i="1"/>
  <c r="J242" i="1"/>
  <c r="L248" i="1"/>
  <c r="L251" i="1"/>
  <c r="K251" i="1"/>
  <c r="J252" i="1"/>
  <c r="P255" i="1"/>
  <c r="O255" i="1"/>
  <c r="J256" i="1"/>
  <c r="J261" i="1"/>
  <c r="I261" i="1"/>
  <c r="L262" i="1"/>
  <c r="N265" i="1"/>
  <c r="M265" i="1"/>
  <c r="J266" i="1"/>
  <c r="L272" i="1"/>
  <c r="L275" i="1"/>
  <c r="K275" i="1"/>
  <c r="J276" i="1"/>
  <c r="P279" i="1"/>
  <c r="O279" i="1"/>
  <c r="J280" i="1"/>
  <c r="J285" i="1"/>
  <c r="I285" i="1"/>
  <c r="L286" i="1"/>
  <c r="N289" i="1"/>
  <c r="M289" i="1"/>
  <c r="J290" i="1"/>
  <c r="L296" i="1"/>
  <c r="L299" i="1"/>
  <c r="K299" i="1"/>
  <c r="J300" i="1"/>
  <c r="P303" i="1"/>
  <c r="O303" i="1"/>
  <c r="J304" i="1"/>
  <c r="J309" i="1"/>
  <c r="I309" i="1"/>
  <c r="L310" i="1"/>
  <c r="N313" i="1"/>
  <c r="M313" i="1"/>
  <c r="J314" i="1"/>
  <c r="L320" i="1"/>
  <c r="L323" i="1"/>
  <c r="K323" i="1"/>
  <c r="J324" i="1"/>
  <c r="P327" i="1"/>
  <c r="O327" i="1"/>
  <c r="J328" i="1"/>
  <c r="J333" i="1"/>
  <c r="I333" i="1"/>
  <c r="L334" i="1"/>
  <c r="N337" i="1"/>
  <c r="M337" i="1"/>
  <c r="J338" i="1"/>
  <c r="L344" i="1"/>
  <c r="L347" i="1"/>
  <c r="K347" i="1"/>
  <c r="J348" i="1"/>
  <c r="P351" i="1"/>
  <c r="O351" i="1"/>
  <c r="J352" i="1"/>
  <c r="J357" i="1"/>
  <c r="I357" i="1"/>
  <c r="L358" i="1"/>
  <c r="N361" i="1"/>
  <c r="M361" i="1"/>
  <c r="J362" i="1"/>
  <c r="L368" i="1"/>
  <c r="L371" i="1"/>
  <c r="K371" i="1"/>
  <c r="J372" i="1"/>
  <c r="P375" i="1"/>
  <c r="O375" i="1"/>
  <c r="J376" i="1"/>
  <c r="J381" i="1"/>
  <c r="I381" i="1"/>
  <c r="L382" i="1"/>
  <c r="N385" i="1"/>
  <c r="M385" i="1"/>
  <c r="J386" i="1"/>
  <c r="L392" i="1"/>
  <c r="N396" i="1"/>
  <c r="O398" i="1"/>
  <c r="N398" i="1"/>
  <c r="K398" i="1"/>
  <c r="K399" i="1"/>
  <c r="Q401" i="1"/>
  <c r="N401" i="1"/>
  <c r="N404" i="1"/>
  <c r="M407" i="1"/>
  <c r="L416" i="1"/>
  <c r="I416" i="1"/>
  <c r="Q416" i="1"/>
  <c r="N417" i="1"/>
  <c r="K420" i="1"/>
  <c r="K433" i="1"/>
  <c r="K436" i="1"/>
  <c r="J443" i="1"/>
  <c r="J455" i="1"/>
  <c r="K473" i="1"/>
  <c r="I473" i="1"/>
  <c r="Q473" i="1"/>
  <c r="N473" i="1"/>
  <c r="N480" i="1"/>
  <c r="J482" i="1"/>
  <c r="N488" i="1"/>
  <c r="L488" i="1"/>
  <c r="K488" i="1"/>
  <c r="J488" i="1"/>
  <c r="I488" i="1"/>
  <c r="Q488" i="1"/>
  <c r="P492" i="1"/>
  <c r="O492" i="1"/>
  <c r="N492" i="1"/>
  <c r="M492" i="1"/>
  <c r="L492" i="1"/>
  <c r="I492" i="1"/>
  <c r="Q494" i="1"/>
  <c r="P494" i="1"/>
  <c r="O494" i="1"/>
  <c r="N494" i="1"/>
  <c r="K494" i="1"/>
  <c r="P576" i="1"/>
  <c r="O576" i="1"/>
  <c r="N576" i="1"/>
  <c r="M576" i="1"/>
  <c r="L576" i="1"/>
  <c r="J576" i="1"/>
  <c r="I576" i="1"/>
  <c r="Q600" i="1"/>
  <c r="P600" i="1"/>
  <c r="O600" i="1"/>
  <c r="N600" i="1"/>
  <c r="M600" i="1"/>
  <c r="L600" i="1"/>
  <c r="K600" i="1"/>
  <c r="J600" i="1"/>
  <c r="I600" i="1"/>
  <c r="M9" i="1"/>
  <c r="M33" i="1"/>
  <c r="L104" i="1"/>
  <c r="L128" i="1"/>
  <c r="L176" i="1"/>
  <c r="L188" i="1"/>
  <c r="L200" i="1"/>
  <c r="L212" i="1"/>
  <c r="L224" i="1"/>
  <c r="L232" i="1"/>
  <c r="M248" i="1"/>
  <c r="M272" i="1"/>
  <c r="M296" i="1"/>
  <c r="M320" i="1"/>
  <c r="M344" i="1"/>
  <c r="M368" i="1"/>
  <c r="M392" i="1"/>
  <c r="O396" i="1"/>
  <c r="M399" i="1"/>
  <c r="N407" i="1"/>
  <c r="O417" i="1"/>
  <c r="O419" i="1"/>
  <c r="L419" i="1"/>
  <c r="K419" i="1"/>
  <c r="M429" i="1"/>
  <c r="J429" i="1"/>
  <c r="I429" i="1"/>
  <c r="L436" i="1"/>
  <c r="P468" i="1"/>
  <c r="O468" i="1"/>
  <c r="M468" i="1"/>
  <c r="L468" i="1"/>
  <c r="I468" i="1"/>
  <c r="Q527" i="1"/>
  <c r="O527" i="1"/>
  <c r="N527" i="1"/>
  <c r="M527" i="1"/>
  <c r="L527" i="1"/>
  <c r="K527" i="1"/>
  <c r="J566" i="1"/>
  <c r="Q566" i="1"/>
  <c r="P566" i="1"/>
  <c r="O566" i="1"/>
  <c r="N566" i="1"/>
  <c r="L566" i="1"/>
  <c r="K566" i="1"/>
  <c r="L8" i="1"/>
  <c r="L20" i="1"/>
  <c r="M21" i="1"/>
  <c r="L32" i="1"/>
  <c r="M45" i="1"/>
  <c r="L68" i="1"/>
  <c r="L80" i="1"/>
  <c r="M81" i="1"/>
  <c r="L92" i="1"/>
  <c r="L116" i="1"/>
  <c r="I4" i="1"/>
  <c r="J5" i="1"/>
  <c r="L7" i="1"/>
  <c r="M8" i="1"/>
  <c r="N9" i="1"/>
  <c r="O10" i="1"/>
  <c r="P11" i="1"/>
  <c r="Q12" i="1"/>
  <c r="I16" i="1"/>
  <c r="J17" i="1"/>
  <c r="L19" i="1"/>
  <c r="M20" i="1"/>
  <c r="N21" i="1"/>
  <c r="O22" i="1"/>
  <c r="P23" i="1"/>
  <c r="Q24" i="1"/>
  <c r="I28" i="1"/>
  <c r="J29" i="1"/>
  <c r="L31" i="1"/>
  <c r="M32" i="1"/>
  <c r="N33" i="1"/>
  <c r="O34" i="1"/>
  <c r="P35" i="1"/>
  <c r="Q36" i="1"/>
  <c r="I40" i="1"/>
  <c r="J41" i="1"/>
  <c r="L43" i="1"/>
  <c r="M44" i="1"/>
  <c r="N45" i="1"/>
  <c r="O46" i="1"/>
  <c r="P47" i="1"/>
  <c r="Q48" i="1"/>
  <c r="I52" i="1"/>
  <c r="J53" i="1"/>
  <c r="L55" i="1"/>
  <c r="M56" i="1"/>
  <c r="N57" i="1"/>
  <c r="O58" i="1"/>
  <c r="P59" i="1"/>
  <c r="Q60" i="1"/>
  <c r="I64" i="1"/>
  <c r="J65" i="1"/>
  <c r="L67" i="1"/>
  <c r="M68" i="1"/>
  <c r="N69" i="1"/>
  <c r="O70" i="1"/>
  <c r="P71" i="1"/>
  <c r="Q72" i="1"/>
  <c r="I76" i="1"/>
  <c r="J77" i="1"/>
  <c r="L79" i="1"/>
  <c r="M80" i="1"/>
  <c r="N81" i="1"/>
  <c r="O82" i="1"/>
  <c r="P83" i="1"/>
  <c r="Q84" i="1"/>
  <c r="I88" i="1"/>
  <c r="J89" i="1"/>
  <c r="L91" i="1"/>
  <c r="M92" i="1"/>
  <c r="N93" i="1"/>
  <c r="O94" i="1"/>
  <c r="P95" i="1"/>
  <c r="Q96" i="1"/>
  <c r="I100" i="1"/>
  <c r="J101" i="1"/>
  <c r="L103" i="1"/>
  <c r="M104" i="1"/>
  <c r="N105" i="1"/>
  <c r="O106" i="1"/>
  <c r="P107" i="1"/>
  <c r="Q108" i="1"/>
  <c r="I112" i="1"/>
  <c r="J113" i="1"/>
  <c r="L115" i="1"/>
  <c r="M116" i="1"/>
  <c r="N117" i="1"/>
  <c r="O118" i="1"/>
  <c r="P119" i="1"/>
  <c r="Q120" i="1"/>
  <c r="I124" i="1"/>
  <c r="J125" i="1"/>
  <c r="L127" i="1"/>
  <c r="M128" i="1"/>
  <c r="N129" i="1"/>
  <c r="O130" i="1"/>
  <c r="P131" i="1"/>
  <c r="Q132" i="1"/>
  <c r="I136" i="1"/>
  <c r="J137" i="1"/>
  <c r="L139" i="1"/>
  <c r="M140" i="1"/>
  <c r="N141" i="1"/>
  <c r="O142" i="1"/>
  <c r="P143" i="1"/>
  <c r="Q144" i="1"/>
  <c r="I148" i="1"/>
  <c r="J149" i="1"/>
  <c r="L151" i="1"/>
  <c r="M152" i="1"/>
  <c r="N153" i="1"/>
  <c r="O154" i="1"/>
  <c r="P155" i="1"/>
  <c r="Q156" i="1"/>
  <c r="I160" i="1"/>
  <c r="J161" i="1"/>
  <c r="L163" i="1"/>
  <c r="M164" i="1"/>
  <c r="N165" i="1"/>
  <c r="O166" i="1"/>
  <c r="P167" i="1"/>
  <c r="Q168" i="1"/>
  <c r="I172" i="1"/>
  <c r="J173" i="1"/>
  <c r="L175" i="1"/>
  <c r="M176" i="1"/>
  <c r="N177" i="1"/>
  <c r="O178" i="1"/>
  <c r="P179" i="1"/>
  <c r="Q180" i="1"/>
  <c r="I184" i="1"/>
  <c r="J185" i="1"/>
  <c r="L187" i="1"/>
  <c r="M188" i="1"/>
  <c r="N189" i="1"/>
  <c r="O190" i="1"/>
  <c r="P191" i="1"/>
  <c r="Q192" i="1"/>
  <c r="I196" i="1"/>
  <c r="J197" i="1"/>
  <c r="L199" i="1"/>
  <c r="M200" i="1"/>
  <c r="N201" i="1"/>
  <c r="O202" i="1"/>
  <c r="P203" i="1"/>
  <c r="Q204" i="1"/>
  <c r="I208" i="1"/>
  <c r="J209" i="1"/>
  <c r="L211" i="1"/>
  <c r="M212" i="1"/>
  <c r="N213" i="1"/>
  <c r="O214" i="1"/>
  <c r="P215" i="1"/>
  <c r="Q216" i="1"/>
  <c r="I220" i="1"/>
  <c r="J221" i="1"/>
  <c r="L223" i="1"/>
  <c r="M224" i="1"/>
  <c r="N225" i="1"/>
  <c r="O226" i="1"/>
  <c r="P227" i="1"/>
  <c r="I230" i="1"/>
  <c r="M232" i="1"/>
  <c r="O233" i="1"/>
  <c r="K237" i="1"/>
  <c r="N238" i="1"/>
  <c r="I241" i="1"/>
  <c r="L242" i="1"/>
  <c r="I245" i="1"/>
  <c r="N248" i="1"/>
  <c r="I251" i="1"/>
  <c r="N252" i="1"/>
  <c r="I255" i="1"/>
  <c r="L256" i="1"/>
  <c r="O257" i="1"/>
  <c r="K261" i="1"/>
  <c r="N262" i="1"/>
  <c r="I265" i="1"/>
  <c r="L266" i="1"/>
  <c r="I269" i="1"/>
  <c r="N272" i="1"/>
  <c r="I275" i="1"/>
  <c r="N276" i="1"/>
  <c r="I279" i="1"/>
  <c r="L280" i="1"/>
  <c r="O281" i="1"/>
  <c r="K285" i="1"/>
  <c r="N286" i="1"/>
  <c r="I289" i="1"/>
  <c r="L290" i="1"/>
  <c r="I293" i="1"/>
  <c r="N296" i="1"/>
  <c r="I299" i="1"/>
  <c r="N300" i="1"/>
  <c r="I303" i="1"/>
  <c r="L304" i="1"/>
  <c r="O305" i="1"/>
  <c r="K309" i="1"/>
  <c r="N310" i="1"/>
  <c r="I313" i="1"/>
  <c r="L314" i="1"/>
  <c r="I317" i="1"/>
  <c r="N320" i="1"/>
  <c r="I323" i="1"/>
  <c r="N324" i="1"/>
  <c r="I327" i="1"/>
  <c r="L328" i="1"/>
  <c r="O329" i="1"/>
  <c r="K333" i="1"/>
  <c r="N334" i="1"/>
  <c r="I337" i="1"/>
  <c r="L338" i="1"/>
  <c r="I341" i="1"/>
  <c r="N344" i="1"/>
  <c r="I347" i="1"/>
  <c r="N348" i="1"/>
  <c r="I351" i="1"/>
  <c r="L352" i="1"/>
  <c r="O353" i="1"/>
  <c r="K357" i="1"/>
  <c r="N358" i="1"/>
  <c r="I361" i="1"/>
  <c r="L362" i="1"/>
  <c r="I365" i="1"/>
  <c r="N368" i="1"/>
  <c r="I371" i="1"/>
  <c r="N372" i="1"/>
  <c r="I375" i="1"/>
  <c r="L376" i="1"/>
  <c r="O377" i="1"/>
  <c r="K381" i="1"/>
  <c r="N382" i="1"/>
  <c r="I385" i="1"/>
  <c r="L386" i="1"/>
  <c r="I389" i="1"/>
  <c r="N392" i="1"/>
  <c r="J395" i="1"/>
  <c r="P396" i="1"/>
  <c r="I398" i="1"/>
  <c r="N399" i="1"/>
  <c r="I401" i="1"/>
  <c r="P407" i="1"/>
  <c r="K409" i="1"/>
  <c r="J416" i="1"/>
  <c r="P417" i="1"/>
  <c r="O420" i="1"/>
  <c r="J422" i="1"/>
  <c r="K425" i="1"/>
  <c r="P432" i="1"/>
  <c r="M432" i="1"/>
  <c r="L432" i="1"/>
  <c r="I432" i="1"/>
  <c r="O433" i="1"/>
  <c r="N436" i="1"/>
  <c r="N443" i="1"/>
  <c r="N455" i="1"/>
  <c r="Q470" i="1"/>
  <c r="O470" i="1"/>
  <c r="N470" i="1"/>
  <c r="K470" i="1"/>
  <c r="J473" i="1"/>
  <c r="N477" i="1"/>
  <c r="Q479" i="1"/>
  <c r="O479" i="1"/>
  <c r="N479" i="1"/>
  <c r="L479" i="1"/>
  <c r="K479" i="1"/>
  <c r="M482" i="1"/>
  <c r="M488" i="1"/>
  <c r="J492" i="1"/>
  <c r="I494" i="1"/>
  <c r="N500" i="1"/>
  <c r="L500" i="1"/>
  <c r="K500" i="1"/>
  <c r="J500" i="1"/>
  <c r="I500" i="1"/>
  <c r="Q500" i="1"/>
  <c r="P504" i="1"/>
  <c r="O504" i="1"/>
  <c r="N504" i="1"/>
  <c r="M504" i="1"/>
  <c r="L504" i="1"/>
  <c r="I504" i="1"/>
  <c r="Q506" i="1"/>
  <c r="P506" i="1"/>
  <c r="O506" i="1"/>
  <c r="N506" i="1"/>
  <c r="K506" i="1"/>
  <c r="J515" i="1"/>
  <c r="P525" i="1"/>
  <c r="P537" i="1"/>
  <c r="P572" i="1"/>
  <c r="N572" i="1"/>
  <c r="L572" i="1"/>
  <c r="K572" i="1"/>
  <c r="J572" i="1"/>
  <c r="I572" i="1"/>
  <c r="Q572" i="1"/>
  <c r="K576" i="1"/>
  <c r="L44" i="1"/>
  <c r="L56" i="1"/>
  <c r="M57" i="1"/>
  <c r="M69" i="1"/>
  <c r="L140" i="1"/>
  <c r="L152" i="1"/>
  <c r="L164" i="1"/>
  <c r="I3" i="1"/>
  <c r="J4" i="1"/>
  <c r="M7" i="1"/>
  <c r="N8" i="1"/>
  <c r="O9" i="1"/>
  <c r="P10" i="1"/>
  <c r="Q11" i="1"/>
  <c r="I15" i="1"/>
  <c r="J16" i="1"/>
  <c r="M19" i="1"/>
  <c r="N20" i="1"/>
  <c r="O21" i="1"/>
  <c r="P22" i="1"/>
  <c r="Q23" i="1"/>
  <c r="I27" i="1"/>
  <c r="J28" i="1"/>
  <c r="M31" i="1"/>
  <c r="N32" i="1"/>
  <c r="O33" i="1"/>
  <c r="P34" i="1"/>
  <c r="Q35" i="1"/>
  <c r="I39" i="1"/>
  <c r="J40" i="1"/>
  <c r="M43" i="1"/>
  <c r="N44" i="1"/>
  <c r="O45" i="1"/>
  <c r="P46" i="1"/>
  <c r="Q47" i="1"/>
  <c r="I51" i="1"/>
  <c r="J52" i="1"/>
  <c r="M55" i="1"/>
  <c r="N56" i="1"/>
  <c r="O57" i="1"/>
  <c r="P58" i="1"/>
  <c r="Q59" i="1"/>
  <c r="I63" i="1"/>
  <c r="J64" i="1"/>
  <c r="M67" i="1"/>
  <c r="N68" i="1"/>
  <c r="O69" i="1"/>
  <c r="P70" i="1"/>
  <c r="Q71" i="1"/>
  <c r="I75" i="1"/>
  <c r="J76" i="1"/>
  <c r="M79" i="1"/>
  <c r="N80" i="1"/>
  <c r="O81" i="1"/>
  <c r="P82" i="1"/>
  <c r="Q83" i="1"/>
  <c r="I87" i="1"/>
  <c r="J88" i="1"/>
  <c r="M91" i="1"/>
  <c r="N92" i="1"/>
  <c r="O93" i="1"/>
  <c r="P94" i="1"/>
  <c r="Q95" i="1"/>
  <c r="I99" i="1"/>
  <c r="J100" i="1"/>
  <c r="M103" i="1"/>
  <c r="N104" i="1"/>
  <c r="O105" i="1"/>
  <c r="P106" i="1"/>
  <c r="Q107" i="1"/>
  <c r="I111" i="1"/>
  <c r="J112" i="1"/>
  <c r="M115" i="1"/>
  <c r="N116" i="1"/>
  <c r="O117" i="1"/>
  <c r="P118" i="1"/>
  <c r="Q119" i="1"/>
  <c r="I123" i="1"/>
  <c r="J124" i="1"/>
  <c r="M127" i="1"/>
  <c r="N128" i="1"/>
  <c r="O129" i="1"/>
  <c r="P130" i="1"/>
  <c r="Q131" i="1"/>
  <c r="I135" i="1"/>
  <c r="J136" i="1"/>
  <c r="M139" i="1"/>
  <c r="N140" i="1"/>
  <c r="O141" i="1"/>
  <c r="P142" i="1"/>
  <c r="Q143" i="1"/>
  <c r="I147" i="1"/>
  <c r="J148" i="1"/>
  <c r="M151" i="1"/>
  <c r="N152" i="1"/>
  <c r="O153" i="1"/>
  <c r="P154" i="1"/>
  <c r="Q155" i="1"/>
  <c r="I159" i="1"/>
  <c r="J160" i="1"/>
  <c r="M163" i="1"/>
  <c r="N164" i="1"/>
  <c r="O165" i="1"/>
  <c r="P166" i="1"/>
  <c r="Q167" i="1"/>
  <c r="I171" i="1"/>
  <c r="J172" i="1"/>
  <c r="M175" i="1"/>
  <c r="N176" i="1"/>
  <c r="O177" i="1"/>
  <c r="P178" i="1"/>
  <c r="Q179" i="1"/>
  <c r="I183" i="1"/>
  <c r="J184" i="1"/>
  <c r="M187" i="1"/>
  <c r="N188" i="1"/>
  <c r="O189" i="1"/>
  <c r="P190" i="1"/>
  <c r="Q191" i="1"/>
  <c r="I195" i="1"/>
  <c r="J196" i="1"/>
  <c r="M199" i="1"/>
  <c r="N200" i="1"/>
  <c r="O201" i="1"/>
  <c r="P202" i="1"/>
  <c r="Q203" i="1"/>
  <c r="I207" i="1"/>
  <c r="J208" i="1"/>
  <c r="M211" i="1"/>
  <c r="N212" i="1"/>
  <c r="O213" i="1"/>
  <c r="P214" i="1"/>
  <c r="Q215" i="1"/>
  <c r="I219" i="1"/>
  <c r="J220" i="1"/>
  <c r="M223" i="1"/>
  <c r="N224" i="1"/>
  <c r="O225" i="1"/>
  <c r="P226" i="1"/>
  <c r="Q227" i="1"/>
  <c r="J230" i="1"/>
  <c r="N232" i="1"/>
  <c r="P233" i="1"/>
  <c r="L237" i="1"/>
  <c r="O238" i="1"/>
  <c r="M240" i="1"/>
  <c r="L240" i="1"/>
  <c r="J241" i="1"/>
  <c r="M242" i="1"/>
  <c r="Q244" i="1"/>
  <c r="P244" i="1"/>
  <c r="J245" i="1"/>
  <c r="O248" i="1"/>
  <c r="K250" i="1"/>
  <c r="J250" i="1"/>
  <c r="J251" i="1"/>
  <c r="O252" i="1"/>
  <c r="O254" i="1"/>
  <c r="N254" i="1"/>
  <c r="J255" i="1"/>
  <c r="M256" i="1"/>
  <c r="P257" i="1"/>
  <c r="L261" i="1"/>
  <c r="O262" i="1"/>
  <c r="M264" i="1"/>
  <c r="L264" i="1"/>
  <c r="J265" i="1"/>
  <c r="M266" i="1"/>
  <c r="Q268" i="1"/>
  <c r="P268" i="1"/>
  <c r="J269" i="1"/>
  <c r="O272" i="1"/>
  <c r="K274" i="1"/>
  <c r="J274" i="1"/>
  <c r="J275" i="1"/>
  <c r="O276" i="1"/>
  <c r="O278" i="1"/>
  <c r="N278" i="1"/>
  <c r="J279" i="1"/>
  <c r="M280" i="1"/>
  <c r="P281" i="1"/>
  <c r="L285" i="1"/>
  <c r="O286" i="1"/>
  <c r="M288" i="1"/>
  <c r="L288" i="1"/>
  <c r="J289" i="1"/>
  <c r="M290" i="1"/>
  <c r="Q292" i="1"/>
  <c r="P292" i="1"/>
  <c r="J293" i="1"/>
  <c r="O296" i="1"/>
  <c r="K298" i="1"/>
  <c r="J298" i="1"/>
  <c r="J299" i="1"/>
  <c r="O300" i="1"/>
  <c r="O302" i="1"/>
  <c r="N302" i="1"/>
  <c r="J303" i="1"/>
  <c r="M304" i="1"/>
  <c r="P305" i="1"/>
  <c r="L309" i="1"/>
  <c r="O310" i="1"/>
  <c r="M312" i="1"/>
  <c r="L312" i="1"/>
  <c r="J313" i="1"/>
  <c r="M314" i="1"/>
  <c r="Q316" i="1"/>
  <c r="P316" i="1"/>
  <c r="J317" i="1"/>
  <c r="O320" i="1"/>
  <c r="K322" i="1"/>
  <c r="J322" i="1"/>
  <c r="J323" i="1"/>
  <c r="O324" i="1"/>
  <c r="O326" i="1"/>
  <c r="N326" i="1"/>
  <c r="J327" i="1"/>
  <c r="M328" i="1"/>
  <c r="P329" i="1"/>
  <c r="L333" i="1"/>
  <c r="O334" i="1"/>
  <c r="M336" i="1"/>
  <c r="L336" i="1"/>
  <c r="J337" i="1"/>
  <c r="M338" i="1"/>
  <c r="Q340" i="1"/>
  <c r="P340" i="1"/>
  <c r="J341" i="1"/>
  <c r="O344" i="1"/>
  <c r="K346" i="1"/>
  <c r="J346" i="1"/>
  <c r="J347" i="1"/>
  <c r="O348" i="1"/>
  <c r="O350" i="1"/>
  <c r="N350" i="1"/>
  <c r="J351" i="1"/>
  <c r="M352" i="1"/>
  <c r="P353" i="1"/>
  <c r="L357" i="1"/>
  <c r="O358" i="1"/>
  <c r="M360" i="1"/>
  <c r="L360" i="1"/>
  <c r="J361" i="1"/>
  <c r="M362" i="1"/>
  <c r="Q364" i="1"/>
  <c r="P364" i="1"/>
  <c r="J365" i="1"/>
  <c r="O368" i="1"/>
  <c r="K370" i="1"/>
  <c r="J370" i="1"/>
  <c r="J371" i="1"/>
  <c r="O372" i="1"/>
  <c r="O374" i="1"/>
  <c r="N374" i="1"/>
  <c r="J375" i="1"/>
  <c r="M376" i="1"/>
  <c r="P377" i="1"/>
  <c r="L381" i="1"/>
  <c r="O382" i="1"/>
  <c r="M384" i="1"/>
  <c r="L384" i="1"/>
  <c r="J385" i="1"/>
  <c r="M386" i="1"/>
  <c r="Q388" i="1"/>
  <c r="P388" i="1"/>
  <c r="J389" i="1"/>
  <c r="O392" i="1"/>
  <c r="M395" i="1"/>
  <c r="J398" i="1"/>
  <c r="J401" i="1"/>
  <c r="M405" i="1"/>
  <c r="J405" i="1"/>
  <c r="I405" i="1"/>
  <c r="L409" i="1"/>
  <c r="K416" i="1"/>
  <c r="I419" i="1"/>
  <c r="L422" i="1"/>
  <c r="Q424" i="1"/>
  <c r="P424" i="1"/>
  <c r="M424" i="1"/>
  <c r="L425" i="1"/>
  <c r="K429" i="1"/>
  <c r="J468" i="1"/>
  <c r="L473" i="1"/>
  <c r="P477" i="1"/>
  <c r="O488" i="1"/>
  <c r="K492" i="1"/>
  <c r="J494" i="1"/>
  <c r="P515" i="1"/>
  <c r="Q525" i="1"/>
  <c r="I527" i="1"/>
  <c r="J554" i="1"/>
  <c r="Q554" i="1"/>
  <c r="P554" i="1"/>
  <c r="O554" i="1"/>
  <c r="N554" i="1"/>
  <c r="K554" i="1"/>
  <c r="P564" i="1"/>
  <c r="O564" i="1"/>
  <c r="N564" i="1"/>
  <c r="M564" i="1"/>
  <c r="L564" i="1"/>
  <c r="J564" i="1"/>
  <c r="I564" i="1"/>
  <c r="I566" i="1"/>
  <c r="Q576" i="1"/>
  <c r="J3" i="1"/>
  <c r="K4" i="1"/>
  <c r="N7" i="1"/>
  <c r="O8" i="1"/>
  <c r="P9" i="1"/>
  <c r="Q10" i="1"/>
  <c r="J15" i="1"/>
  <c r="K16" i="1"/>
  <c r="N19" i="1"/>
  <c r="O20" i="1"/>
  <c r="P21" i="1"/>
  <c r="Q22" i="1"/>
  <c r="J27" i="1"/>
  <c r="K28" i="1"/>
  <c r="N31" i="1"/>
  <c r="O32" i="1"/>
  <c r="P33" i="1"/>
  <c r="Q34" i="1"/>
  <c r="J39" i="1"/>
  <c r="K40" i="1"/>
  <c r="N43" i="1"/>
  <c r="O44" i="1"/>
  <c r="P45" i="1"/>
  <c r="Q46" i="1"/>
  <c r="J51" i="1"/>
  <c r="K52" i="1"/>
  <c r="N55" i="1"/>
  <c r="O56" i="1"/>
  <c r="P57" i="1"/>
  <c r="Q58" i="1"/>
  <c r="J63" i="1"/>
  <c r="K64" i="1"/>
  <c r="N67" i="1"/>
  <c r="O68" i="1"/>
  <c r="P69" i="1"/>
  <c r="Q70" i="1"/>
  <c r="J75" i="1"/>
  <c r="K76" i="1"/>
  <c r="N79" i="1"/>
  <c r="O80" i="1"/>
  <c r="P81" i="1"/>
  <c r="Q82" i="1"/>
  <c r="J87" i="1"/>
  <c r="K88" i="1"/>
  <c r="N91" i="1"/>
  <c r="O92" i="1"/>
  <c r="P93" i="1"/>
  <c r="Q94" i="1"/>
  <c r="J99" i="1"/>
  <c r="K100" i="1"/>
  <c r="N103" i="1"/>
  <c r="O104" i="1"/>
  <c r="P105" i="1"/>
  <c r="Q106" i="1"/>
  <c r="J111" i="1"/>
  <c r="K112" i="1"/>
  <c r="N115" i="1"/>
  <c r="O116" i="1"/>
  <c r="P117" i="1"/>
  <c r="Q118" i="1"/>
  <c r="J123" i="1"/>
  <c r="K124" i="1"/>
  <c r="N127" i="1"/>
  <c r="O128" i="1"/>
  <c r="P129" i="1"/>
  <c r="Q130" i="1"/>
  <c r="J135" i="1"/>
  <c r="K136" i="1"/>
  <c r="N139" i="1"/>
  <c r="O140" i="1"/>
  <c r="P141" i="1"/>
  <c r="Q142" i="1"/>
  <c r="J147" i="1"/>
  <c r="K148" i="1"/>
  <c r="N151" i="1"/>
  <c r="O152" i="1"/>
  <c r="P153" i="1"/>
  <c r="Q154" i="1"/>
  <c r="J159" i="1"/>
  <c r="K160" i="1"/>
  <c r="N163" i="1"/>
  <c r="O164" i="1"/>
  <c r="P165" i="1"/>
  <c r="Q166" i="1"/>
  <c r="J171" i="1"/>
  <c r="K172" i="1"/>
  <c r="N175" i="1"/>
  <c r="O176" i="1"/>
  <c r="P177" i="1"/>
  <c r="Q178" i="1"/>
  <c r="J183" i="1"/>
  <c r="K184" i="1"/>
  <c r="N187" i="1"/>
  <c r="O188" i="1"/>
  <c r="P189" i="1"/>
  <c r="Q190" i="1"/>
  <c r="J195" i="1"/>
  <c r="K196" i="1"/>
  <c r="N199" i="1"/>
  <c r="O200" i="1"/>
  <c r="P201" i="1"/>
  <c r="Q202" i="1"/>
  <c r="J207" i="1"/>
  <c r="K208" i="1"/>
  <c r="N211" i="1"/>
  <c r="O212" i="1"/>
  <c r="P213" i="1"/>
  <c r="Q214" i="1"/>
  <c r="J219" i="1"/>
  <c r="K220" i="1"/>
  <c r="N223" i="1"/>
  <c r="O224" i="1"/>
  <c r="P225" i="1"/>
  <c r="Q226" i="1"/>
  <c r="K230" i="1"/>
  <c r="O232" i="1"/>
  <c r="M237" i="1"/>
  <c r="P238" i="1"/>
  <c r="K241" i="1"/>
  <c r="P242" i="1"/>
  <c r="K245" i="1"/>
  <c r="P248" i="1"/>
  <c r="M251" i="1"/>
  <c r="P252" i="1"/>
  <c r="K255" i="1"/>
  <c r="N256" i="1"/>
  <c r="M261" i="1"/>
  <c r="P262" i="1"/>
  <c r="K265" i="1"/>
  <c r="P266" i="1"/>
  <c r="K269" i="1"/>
  <c r="P272" i="1"/>
  <c r="M275" i="1"/>
  <c r="P276" i="1"/>
  <c r="K279" i="1"/>
  <c r="N280" i="1"/>
  <c r="M285" i="1"/>
  <c r="P286" i="1"/>
  <c r="K289" i="1"/>
  <c r="P290" i="1"/>
  <c r="K293" i="1"/>
  <c r="P296" i="1"/>
  <c r="M299" i="1"/>
  <c r="P300" i="1"/>
  <c r="K303" i="1"/>
  <c r="N304" i="1"/>
  <c r="M309" i="1"/>
  <c r="K313" i="1"/>
  <c r="K317" i="1"/>
  <c r="P320" i="1"/>
  <c r="M323" i="1"/>
  <c r="K327" i="1"/>
  <c r="M333" i="1"/>
  <c r="K337" i="1"/>
  <c r="K341" i="1"/>
  <c r="P344" i="1"/>
  <c r="M347" i="1"/>
  <c r="P368" i="1"/>
  <c r="N397" i="1"/>
  <c r="M397" i="1"/>
  <c r="J397" i="1"/>
  <c r="Q400" i="1"/>
  <c r="P400" i="1"/>
  <c r="M400" i="1"/>
  <c r="P408" i="1"/>
  <c r="M408" i="1"/>
  <c r="L408" i="1"/>
  <c r="I408" i="1"/>
  <c r="J419" i="1"/>
  <c r="Q421" i="1"/>
  <c r="N421" i="1"/>
  <c r="M421" i="1"/>
  <c r="J421" i="1"/>
  <c r="L429" i="1"/>
  <c r="O434" i="1"/>
  <c r="N434" i="1"/>
  <c r="K434" i="1"/>
  <c r="I437" i="1"/>
  <c r="Q437" i="1"/>
  <c r="N437" i="1"/>
  <c r="P444" i="1"/>
  <c r="M444" i="1"/>
  <c r="L444" i="1"/>
  <c r="I444" i="1"/>
  <c r="P456" i="1"/>
  <c r="M456" i="1"/>
  <c r="L456" i="1"/>
  <c r="I456" i="1"/>
  <c r="O465" i="1"/>
  <c r="M465" i="1"/>
  <c r="L465" i="1"/>
  <c r="J465" i="1"/>
  <c r="I465" i="1"/>
  <c r="K468" i="1"/>
  <c r="N512" i="1"/>
  <c r="L512" i="1"/>
  <c r="K512" i="1"/>
  <c r="J512" i="1"/>
  <c r="I512" i="1"/>
  <c r="Q512" i="1"/>
  <c r="P516" i="1"/>
  <c r="O516" i="1"/>
  <c r="N516" i="1"/>
  <c r="M516" i="1"/>
  <c r="L516" i="1"/>
  <c r="I516" i="1"/>
  <c r="Q518" i="1"/>
  <c r="P518" i="1"/>
  <c r="O518" i="1"/>
  <c r="N518" i="1"/>
  <c r="K518" i="1"/>
  <c r="J527" i="1"/>
  <c r="J542" i="1"/>
  <c r="Q542" i="1"/>
  <c r="P542" i="1"/>
  <c r="O542" i="1"/>
  <c r="N542" i="1"/>
  <c r="K542" i="1"/>
  <c r="P552" i="1"/>
  <c r="O552" i="1"/>
  <c r="N552" i="1"/>
  <c r="M552" i="1"/>
  <c r="L552" i="1"/>
  <c r="I552" i="1"/>
  <c r="M566" i="1"/>
  <c r="K3" i="1"/>
  <c r="L4" i="1"/>
  <c r="P8" i="1"/>
  <c r="Q9" i="1"/>
  <c r="K15" i="1"/>
  <c r="L16" i="1"/>
  <c r="P20" i="1"/>
  <c r="Q21" i="1"/>
  <c r="K27" i="1"/>
  <c r="L28" i="1"/>
  <c r="O31" i="1"/>
  <c r="P32" i="1"/>
  <c r="Q33" i="1"/>
  <c r="K39" i="1"/>
  <c r="L40" i="1"/>
  <c r="O43" i="1"/>
  <c r="P44" i="1"/>
  <c r="Q45" i="1"/>
  <c r="K51" i="1"/>
  <c r="L52" i="1"/>
  <c r="O55" i="1"/>
  <c r="P56" i="1"/>
  <c r="Q57" i="1"/>
  <c r="K63" i="1"/>
  <c r="L64" i="1"/>
  <c r="O67" i="1"/>
  <c r="P68" i="1"/>
  <c r="Q69" i="1"/>
  <c r="K75" i="1"/>
  <c r="L76" i="1"/>
  <c r="O79" i="1"/>
  <c r="P80" i="1"/>
  <c r="Q81" i="1"/>
  <c r="K87" i="1"/>
  <c r="L88" i="1"/>
  <c r="O91" i="1"/>
  <c r="P92" i="1"/>
  <c r="Q93" i="1"/>
  <c r="K99" i="1"/>
  <c r="L100" i="1"/>
  <c r="O103" i="1"/>
  <c r="P104" i="1"/>
  <c r="Q105" i="1"/>
  <c r="K111" i="1"/>
  <c r="L112" i="1"/>
  <c r="O115" i="1"/>
  <c r="P116" i="1"/>
  <c r="Q117" i="1"/>
  <c r="K123" i="1"/>
  <c r="L124" i="1"/>
  <c r="O127" i="1"/>
  <c r="P128" i="1"/>
  <c r="Q129" i="1"/>
  <c r="K135" i="1"/>
  <c r="L136" i="1"/>
  <c r="O139" i="1"/>
  <c r="P140" i="1"/>
  <c r="Q141" i="1"/>
  <c r="K147" i="1"/>
  <c r="L148" i="1"/>
  <c r="O151" i="1"/>
  <c r="P152" i="1"/>
  <c r="Q153" i="1"/>
  <c r="K159" i="1"/>
  <c r="L160" i="1"/>
  <c r="O163" i="1"/>
  <c r="P164" i="1"/>
  <c r="Q165" i="1"/>
  <c r="K171" i="1"/>
  <c r="L172" i="1"/>
  <c r="O175" i="1"/>
  <c r="P176" i="1"/>
  <c r="Q177" i="1"/>
  <c r="K183" i="1"/>
  <c r="L184" i="1"/>
  <c r="O187" i="1"/>
  <c r="P188" i="1"/>
  <c r="Q189" i="1"/>
  <c r="K195" i="1"/>
  <c r="L196" i="1"/>
  <c r="O199" i="1"/>
  <c r="P200" i="1"/>
  <c r="Q201" i="1"/>
  <c r="K207" i="1"/>
  <c r="L208" i="1"/>
  <c r="O211" i="1"/>
  <c r="P212" i="1"/>
  <c r="Q213" i="1"/>
  <c r="K219" i="1"/>
  <c r="L220" i="1"/>
  <c r="O223" i="1"/>
  <c r="P224" i="1"/>
  <c r="Q225" i="1"/>
  <c r="L230" i="1"/>
  <c r="Q232" i="1"/>
  <c r="N237" i="1"/>
  <c r="L241" i="1"/>
  <c r="L245" i="1"/>
  <c r="Q248" i="1"/>
  <c r="Q272" i="1"/>
  <c r="Q296" i="1"/>
  <c r="Q320" i="1"/>
  <c r="Q344" i="1"/>
  <c r="Q368" i="1"/>
  <c r="J393" i="1"/>
  <c r="I393" i="1"/>
  <c r="M419" i="1"/>
  <c r="L428" i="1"/>
  <c r="I428" i="1"/>
  <c r="Q428" i="1"/>
  <c r="N429" i="1"/>
  <c r="O441" i="1"/>
  <c r="M441" i="1"/>
  <c r="J441" i="1"/>
  <c r="I441" i="1"/>
  <c r="K449" i="1"/>
  <c r="I449" i="1"/>
  <c r="Q449" i="1"/>
  <c r="N449" i="1"/>
  <c r="O453" i="1"/>
  <c r="M453" i="1"/>
  <c r="J453" i="1"/>
  <c r="I453" i="1"/>
  <c r="K461" i="1"/>
  <c r="I461" i="1"/>
  <c r="Q461" i="1"/>
  <c r="N461" i="1"/>
  <c r="N468" i="1"/>
  <c r="N476" i="1"/>
  <c r="L476" i="1"/>
  <c r="K476" i="1"/>
  <c r="I476" i="1"/>
  <c r="Q476" i="1"/>
  <c r="O489" i="1"/>
  <c r="M489" i="1"/>
  <c r="L489" i="1"/>
  <c r="K489" i="1"/>
  <c r="J489" i="1"/>
  <c r="I489" i="1"/>
  <c r="P527" i="1"/>
  <c r="Q530" i="1"/>
  <c r="P530" i="1"/>
  <c r="O530" i="1"/>
  <c r="N530" i="1"/>
  <c r="K530" i="1"/>
  <c r="P540" i="1"/>
  <c r="O540" i="1"/>
  <c r="N540" i="1"/>
  <c r="M540" i="1"/>
  <c r="L540" i="1"/>
  <c r="I540" i="1"/>
  <c r="P560" i="1"/>
  <c r="N560" i="1"/>
  <c r="L560" i="1"/>
  <c r="K560" i="1"/>
  <c r="J560" i="1"/>
  <c r="I560" i="1"/>
  <c r="Q560" i="1"/>
  <c r="L3" i="1"/>
  <c r="M4" i="1"/>
  <c r="Q8" i="1"/>
  <c r="L15" i="1"/>
  <c r="M16" i="1"/>
  <c r="Q20" i="1"/>
  <c r="L27" i="1"/>
  <c r="M28" i="1"/>
  <c r="Q32" i="1"/>
  <c r="L39" i="1"/>
  <c r="M40" i="1"/>
  <c r="Q44" i="1"/>
  <c r="L51" i="1"/>
  <c r="M52" i="1"/>
  <c r="Q56" i="1"/>
  <c r="L63" i="1"/>
  <c r="M64" i="1"/>
  <c r="Q68" i="1"/>
  <c r="L75" i="1"/>
  <c r="M76" i="1"/>
  <c r="Q80" i="1"/>
  <c r="L87" i="1"/>
  <c r="M88" i="1"/>
  <c r="Q92" i="1"/>
  <c r="L99" i="1"/>
  <c r="M100" i="1"/>
  <c r="Q104" i="1"/>
  <c r="L111" i="1"/>
  <c r="M112" i="1"/>
  <c r="Q116" i="1"/>
  <c r="L123" i="1"/>
  <c r="M124" i="1"/>
  <c r="Q128" i="1"/>
  <c r="L135" i="1"/>
  <c r="M136" i="1"/>
  <c r="Q140" i="1"/>
  <c r="L147" i="1"/>
  <c r="M148" i="1"/>
  <c r="Q152" i="1"/>
  <c r="L159" i="1"/>
  <c r="M160" i="1"/>
  <c r="Q164" i="1"/>
  <c r="L171" i="1"/>
  <c r="M172" i="1"/>
  <c r="Q176" i="1"/>
  <c r="L183" i="1"/>
  <c r="M184" i="1"/>
  <c r="Q188" i="1"/>
  <c r="L195" i="1"/>
  <c r="M196" i="1"/>
  <c r="Q200" i="1"/>
  <c r="L207" i="1"/>
  <c r="M208" i="1"/>
  <c r="Q212" i="1"/>
  <c r="L219" i="1"/>
  <c r="M220" i="1"/>
  <c r="Q224" i="1"/>
  <c r="M230" i="1"/>
  <c r="O237" i="1"/>
  <c r="L239" i="1"/>
  <c r="K239" i="1"/>
  <c r="O241" i="1"/>
  <c r="P243" i="1"/>
  <c r="O243" i="1"/>
  <c r="M245" i="1"/>
  <c r="J249" i="1"/>
  <c r="I249" i="1"/>
  <c r="O251" i="1"/>
  <c r="N253" i="1"/>
  <c r="M253" i="1"/>
  <c r="M255" i="1"/>
  <c r="O261" i="1"/>
  <c r="L263" i="1"/>
  <c r="K263" i="1"/>
  <c r="O265" i="1"/>
  <c r="P267" i="1"/>
  <c r="O267" i="1"/>
  <c r="M269" i="1"/>
  <c r="J273" i="1"/>
  <c r="I273" i="1"/>
  <c r="O275" i="1"/>
  <c r="N277" i="1"/>
  <c r="M277" i="1"/>
  <c r="M279" i="1"/>
  <c r="O285" i="1"/>
  <c r="L287" i="1"/>
  <c r="K287" i="1"/>
  <c r="O289" i="1"/>
  <c r="P291" i="1"/>
  <c r="O291" i="1"/>
  <c r="M293" i="1"/>
  <c r="J297" i="1"/>
  <c r="I297" i="1"/>
  <c r="O299" i="1"/>
  <c r="N301" i="1"/>
  <c r="M301" i="1"/>
  <c r="M303" i="1"/>
  <c r="O309" i="1"/>
  <c r="L311" i="1"/>
  <c r="K311" i="1"/>
  <c r="O313" i="1"/>
  <c r="P315" i="1"/>
  <c r="O315" i="1"/>
  <c r="M317" i="1"/>
  <c r="J321" i="1"/>
  <c r="I321" i="1"/>
  <c r="O323" i="1"/>
  <c r="N325" i="1"/>
  <c r="M325" i="1"/>
  <c r="M327" i="1"/>
  <c r="O333" i="1"/>
  <c r="L335" i="1"/>
  <c r="K335" i="1"/>
  <c r="O337" i="1"/>
  <c r="P339" i="1"/>
  <c r="O339" i="1"/>
  <c r="M341" i="1"/>
  <c r="J345" i="1"/>
  <c r="I345" i="1"/>
  <c r="O347" i="1"/>
  <c r="N349" i="1"/>
  <c r="M349" i="1"/>
  <c r="M351" i="1"/>
  <c r="O357" i="1"/>
  <c r="L359" i="1"/>
  <c r="K359" i="1"/>
  <c r="O361" i="1"/>
  <c r="P363" i="1"/>
  <c r="O363" i="1"/>
  <c r="M365" i="1"/>
  <c r="J369" i="1"/>
  <c r="I369" i="1"/>
  <c r="O371" i="1"/>
  <c r="N373" i="1"/>
  <c r="M373" i="1"/>
  <c r="M375" i="1"/>
  <c r="O381" i="1"/>
  <c r="L383" i="1"/>
  <c r="K383" i="1"/>
  <c r="O385" i="1"/>
  <c r="P387" i="1"/>
  <c r="O387" i="1"/>
  <c r="M389" i="1"/>
  <c r="I397" i="1"/>
  <c r="P398" i="1"/>
  <c r="I400" i="1"/>
  <c r="M401" i="1"/>
  <c r="J408" i="1"/>
  <c r="O410" i="1"/>
  <c r="N410" i="1"/>
  <c r="K410" i="1"/>
  <c r="I413" i="1"/>
  <c r="Q413" i="1"/>
  <c r="N413" i="1"/>
  <c r="O416" i="1"/>
  <c r="N419" i="1"/>
  <c r="I421" i="1"/>
  <c r="O429" i="1"/>
  <c r="O431" i="1"/>
  <c r="L431" i="1"/>
  <c r="K431" i="1"/>
  <c r="I434" i="1"/>
  <c r="J437" i="1"/>
  <c r="J444" i="1"/>
  <c r="O446" i="1"/>
  <c r="N446" i="1"/>
  <c r="K446" i="1"/>
  <c r="J456" i="1"/>
  <c r="O458" i="1"/>
  <c r="N458" i="1"/>
  <c r="K458" i="1"/>
  <c r="K465" i="1"/>
  <c r="Q468" i="1"/>
  <c r="P473" i="1"/>
  <c r="M512" i="1"/>
  <c r="N524" i="1"/>
  <c r="L524" i="1"/>
  <c r="K524" i="1"/>
  <c r="J524" i="1"/>
  <c r="I524" i="1"/>
  <c r="Q524" i="1"/>
  <c r="P528" i="1"/>
  <c r="O528" i="1"/>
  <c r="N528" i="1"/>
  <c r="M528" i="1"/>
  <c r="L528" i="1"/>
  <c r="I528" i="1"/>
  <c r="P548" i="1"/>
  <c r="N548" i="1"/>
  <c r="L548" i="1"/>
  <c r="K548" i="1"/>
  <c r="J548" i="1"/>
  <c r="I548" i="1"/>
  <c r="Q548" i="1"/>
  <c r="J552" i="1"/>
  <c r="M87" i="1"/>
  <c r="M99" i="1"/>
  <c r="M111" i="1"/>
  <c r="M123" i="1"/>
  <c r="M135" i="1"/>
  <c r="M147" i="1"/>
  <c r="M159" i="1"/>
  <c r="M171" i="1"/>
  <c r="M183" i="1"/>
  <c r="N184" i="1"/>
  <c r="M195" i="1"/>
  <c r="N196" i="1"/>
  <c r="M207" i="1"/>
  <c r="N208" i="1"/>
  <c r="M219" i="1"/>
  <c r="L404" i="1"/>
  <c r="I404" i="1"/>
  <c r="Q404" i="1"/>
  <c r="P419" i="1"/>
  <c r="P429" i="1"/>
  <c r="Q467" i="1"/>
  <c r="O467" i="1"/>
  <c r="N467" i="1"/>
  <c r="L467" i="1"/>
  <c r="K467" i="1"/>
  <c r="K485" i="1"/>
  <c r="I485" i="1"/>
  <c r="Q485" i="1"/>
  <c r="N485" i="1"/>
  <c r="Q491" i="1"/>
  <c r="O491" i="1"/>
  <c r="N491" i="1"/>
  <c r="M491" i="1"/>
  <c r="L491" i="1"/>
  <c r="K491" i="1"/>
  <c r="O501" i="1"/>
  <c r="M501" i="1"/>
  <c r="L501" i="1"/>
  <c r="K501" i="1"/>
  <c r="J501" i="1"/>
  <c r="I501" i="1"/>
  <c r="P536" i="1"/>
  <c r="N536" i="1"/>
  <c r="L536" i="1"/>
  <c r="K536" i="1"/>
  <c r="J536" i="1"/>
  <c r="I536" i="1"/>
  <c r="Q536" i="1"/>
  <c r="I392" i="1"/>
  <c r="Q392" i="1"/>
  <c r="M396" i="1"/>
  <c r="L396" i="1"/>
  <c r="I396" i="1"/>
  <c r="P399" i="1"/>
  <c r="O399" i="1"/>
  <c r="L399" i="1"/>
  <c r="O407" i="1"/>
  <c r="L407" i="1"/>
  <c r="K407" i="1"/>
  <c r="M417" i="1"/>
  <c r="J417" i="1"/>
  <c r="I417" i="1"/>
  <c r="Q436" i="1"/>
  <c r="P436" i="1"/>
  <c r="M436" i="1"/>
  <c r="P480" i="1"/>
  <c r="O480" i="1"/>
  <c r="M480" i="1"/>
  <c r="L480" i="1"/>
  <c r="I480" i="1"/>
  <c r="Q588" i="1"/>
  <c r="P588" i="1"/>
  <c r="O588" i="1"/>
  <c r="N588" i="1"/>
  <c r="M588" i="1"/>
  <c r="L588" i="1"/>
  <c r="J588" i="1"/>
  <c r="I588" i="1"/>
  <c r="O3" i="1"/>
  <c r="P4" i="1"/>
  <c r="K11" i="1"/>
  <c r="I21" i="1"/>
  <c r="K23" i="1"/>
  <c r="I33" i="1"/>
  <c r="O39" i="1"/>
  <c r="P40" i="1"/>
  <c r="I45" i="1"/>
  <c r="I57" i="1"/>
  <c r="O63" i="1"/>
  <c r="P64" i="1"/>
  <c r="I69" i="1"/>
  <c r="O75" i="1"/>
  <c r="P76" i="1"/>
  <c r="I81" i="1"/>
  <c r="O87" i="1"/>
  <c r="P88" i="1"/>
  <c r="I93" i="1"/>
  <c r="O99" i="1"/>
  <c r="P100" i="1"/>
  <c r="I105" i="1"/>
  <c r="O111" i="1"/>
  <c r="P112" i="1"/>
  <c r="I117" i="1"/>
  <c r="O123" i="1"/>
  <c r="P124" i="1"/>
  <c r="I129" i="1"/>
  <c r="O135" i="1"/>
  <c r="P136" i="1"/>
  <c r="I141" i="1"/>
  <c r="O147" i="1"/>
  <c r="P148" i="1"/>
  <c r="I153" i="1"/>
  <c r="O159" i="1"/>
  <c r="P160" i="1"/>
  <c r="I165" i="1"/>
  <c r="O171" i="1"/>
  <c r="P172" i="1"/>
  <c r="I177" i="1"/>
  <c r="O183" i="1"/>
  <c r="P184" i="1"/>
  <c r="I189" i="1"/>
  <c r="O195" i="1"/>
  <c r="P196" i="1"/>
  <c r="I201" i="1"/>
  <c r="O207" i="1"/>
  <c r="P208" i="1"/>
  <c r="I213" i="1"/>
  <c r="O219" i="1"/>
  <c r="I225" i="1"/>
  <c r="K238" i="1"/>
  <c r="J238" i="1"/>
  <c r="O242" i="1"/>
  <c r="N242" i="1"/>
  <c r="M252" i="1"/>
  <c r="L252" i="1"/>
  <c r="Q256" i="1"/>
  <c r="P256" i="1"/>
  <c r="K262" i="1"/>
  <c r="J262" i="1"/>
  <c r="O266" i="1"/>
  <c r="N266" i="1"/>
  <c r="M276" i="1"/>
  <c r="L276" i="1"/>
  <c r="Q280" i="1"/>
  <c r="P280" i="1"/>
  <c r="K286" i="1"/>
  <c r="J286" i="1"/>
  <c r="O290" i="1"/>
  <c r="N290" i="1"/>
  <c r="M300" i="1"/>
  <c r="L300" i="1"/>
  <c r="Q304" i="1"/>
  <c r="P304" i="1"/>
  <c r="K310" i="1"/>
  <c r="J310" i="1"/>
  <c r="O314" i="1"/>
  <c r="N314" i="1"/>
  <c r="M324" i="1"/>
  <c r="L324" i="1"/>
  <c r="Q328" i="1"/>
  <c r="P328" i="1"/>
  <c r="K334" i="1"/>
  <c r="J334" i="1"/>
  <c r="O338" i="1"/>
  <c r="N338" i="1"/>
  <c r="M348" i="1"/>
  <c r="L348" i="1"/>
  <c r="Q352" i="1"/>
  <c r="P352" i="1"/>
  <c r="K358" i="1"/>
  <c r="J358" i="1"/>
  <c r="O362" i="1"/>
  <c r="N362" i="1"/>
  <c r="M372" i="1"/>
  <c r="L372" i="1"/>
  <c r="Q376" i="1"/>
  <c r="P376" i="1"/>
  <c r="K382" i="1"/>
  <c r="J382" i="1"/>
  <c r="O386" i="1"/>
  <c r="N386" i="1"/>
  <c r="M393" i="1"/>
  <c r="J404" i="1"/>
  <c r="P420" i="1"/>
  <c r="M420" i="1"/>
  <c r="L420" i="1"/>
  <c r="I420" i="1"/>
  <c r="M428" i="1"/>
  <c r="Q433" i="1"/>
  <c r="N433" i="1"/>
  <c r="M433" i="1"/>
  <c r="J433" i="1"/>
  <c r="N441" i="1"/>
  <c r="Q443" i="1"/>
  <c r="O443" i="1"/>
  <c r="L443" i="1"/>
  <c r="K443" i="1"/>
  <c r="M449" i="1"/>
  <c r="N453" i="1"/>
  <c r="Q455" i="1"/>
  <c r="O455" i="1"/>
  <c r="L455" i="1"/>
  <c r="K455" i="1"/>
  <c r="M461" i="1"/>
  <c r="I467" i="1"/>
  <c r="O476" i="1"/>
  <c r="Q482" i="1"/>
  <c r="O482" i="1"/>
  <c r="N482" i="1"/>
  <c r="K482" i="1"/>
  <c r="J485" i="1"/>
  <c r="I491" i="1"/>
  <c r="N501" i="1"/>
  <c r="Q503" i="1"/>
  <c r="O503" i="1"/>
  <c r="N503" i="1"/>
  <c r="M503" i="1"/>
  <c r="L503" i="1"/>
  <c r="K503" i="1"/>
  <c r="O513" i="1"/>
  <c r="M513" i="1"/>
  <c r="L513" i="1"/>
  <c r="K513" i="1"/>
  <c r="J513" i="1"/>
  <c r="I513" i="1"/>
  <c r="M536" i="1"/>
  <c r="I9" i="1"/>
  <c r="O15" i="1"/>
  <c r="P16" i="1"/>
  <c r="O27" i="1"/>
  <c r="P28" i="1"/>
  <c r="K35" i="1"/>
  <c r="O51" i="1"/>
  <c r="P52" i="1"/>
  <c r="N228" i="1"/>
  <c r="P229" i="1"/>
  <c r="I232" i="1"/>
  <c r="K233" i="1"/>
  <c r="P236" i="1"/>
  <c r="M239" i="1"/>
  <c r="P240" i="1"/>
  <c r="K243" i="1"/>
  <c r="N244" i="1"/>
  <c r="J248" i="1"/>
  <c r="M249" i="1"/>
  <c r="P250" i="1"/>
  <c r="K253" i="1"/>
  <c r="P254" i="1"/>
  <c r="K257" i="1"/>
  <c r="P260" i="1"/>
  <c r="M263" i="1"/>
  <c r="P264" i="1"/>
  <c r="K267" i="1"/>
  <c r="N268" i="1"/>
  <c r="J272" i="1"/>
  <c r="M273" i="1"/>
  <c r="P274" i="1"/>
  <c r="K277" i="1"/>
  <c r="P278" i="1"/>
  <c r="K281" i="1"/>
  <c r="P284" i="1"/>
  <c r="M287" i="1"/>
  <c r="P288" i="1"/>
  <c r="K291" i="1"/>
  <c r="N292" i="1"/>
  <c r="J296" i="1"/>
  <c r="M297" i="1"/>
  <c r="P298" i="1"/>
  <c r="K301" i="1"/>
  <c r="P302" i="1"/>
  <c r="K305" i="1"/>
  <c r="P308" i="1"/>
  <c r="M311" i="1"/>
  <c r="P312" i="1"/>
  <c r="K315" i="1"/>
  <c r="N316" i="1"/>
  <c r="J320" i="1"/>
  <c r="M321" i="1"/>
  <c r="P322" i="1"/>
  <c r="K325" i="1"/>
  <c r="P326" i="1"/>
  <c r="K329" i="1"/>
  <c r="P332" i="1"/>
  <c r="M335" i="1"/>
  <c r="P336" i="1"/>
  <c r="K339" i="1"/>
  <c r="N340" i="1"/>
  <c r="J344" i="1"/>
  <c r="M345" i="1"/>
  <c r="K349" i="1"/>
  <c r="K353" i="1"/>
  <c r="P356" i="1"/>
  <c r="M359" i="1"/>
  <c r="K363" i="1"/>
  <c r="J368" i="1"/>
  <c r="M369" i="1"/>
  <c r="K373" i="1"/>
  <c r="K377" i="1"/>
  <c r="P380" i="1"/>
  <c r="M383" i="1"/>
  <c r="K387" i="1"/>
  <c r="J392" i="1"/>
  <c r="N393" i="1"/>
  <c r="J396" i="1"/>
  <c r="P397" i="1"/>
  <c r="I399" i="1"/>
  <c r="N400" i="1"/>
  <c r="K404" i="1"/>
  <c r="I407" i="1"/>
  <c r="Q408" i="1"/>
  <c r="L410" i="1"/>
  <c r="Q412" i="1"/>
  <c r="P412" i="1"/>
  <c r="M412" i="1"/>
  <c r="L413" i="1"/>
  <c r="K417" i="1"/>
  <c r="P421" i="1"/>
  <c r="N428" i="1"/>
  <c r="M431" i="1"/>
  <c r="P434" i="1"/>
  <c r="I436" i="1"/>
  <c r="O437" i="1"/>
  <c r="N440" i="1"/>
  <c r="L440" i="1"/>
  <c r="I440" i="1"/>
  <c r="Q440" i="1"/>
  <c r="P441" i="1"/>
  <c r="Q444" i="1"/>
  <c r="L446" i="1"/>
  <c r="J448" i="1"/>
  <c r="Q448" i="1"/>
  <c r="P448" i="1"/>
  <c r="M448" i="1"/>
  <c r="O449" i="1"/>
  <c r="N452" i="1"/>
  <c r="L452" i="1"/>
  <c r="I452" i="1"/>
  <c r="Q452" i="1"/>
  <c r="P453" i="1"/>
  <c r="Q456" i="1"/>
  <c r="L458" i="1"/>
  <c r="J460" i="1"/>
  <c r="Q460" i="1"/>
  <c r="P460" i="1"/>
  <c r="M460" i="1"/>
  <c r="O461" i="1"/>
  <c r="N464" i="1"/>
  <c r="L464" i="1"/>
  <c r="K464" i="1"/>
  <c r="I464" i="1"/>
  <c r="Q464" i="1"/>
  <c r="J467" i="1"/>
  <c r="P476" i="1"/>
  <c r="J480" i="1"/>
  <c r="L485" i="1"/>
  <c r="J491" i="1"/>
  <c r="P501" i="1"/>
  <c r="P524" i="1"/>
  <c r="Q528" i="1"/>
  <c r="M530" i="1"/>
  <c r="O536" i="1"/>
  <c r="Q549" i="1"/>
  <c r="O549" i="1"/>
  <c r="M549" i="1"/>
  <c r="L549" i="1"/>
  <c r="K549" i="1"/>
  <c r="J549" i="1"/>
  <c r="I549" i="1"/>
  <c r="J578" i="1"/>
  <c r="Q578" i="1"/>
  <c r="P578" i="1"/>
  <c r="O578" i="1"/>
  <c r="N578" i="1"/>
  <c r="L578" i="1"/>
  <c r="K578" i="1"/>
  <c r="P584" i="1"/>
  <c r="N584" i="1"/>
  <c r="L584" i="1"/>
  <c r="K584" i="1"/>
  <c r="J584" i="1"/>
  <c r="I584" i="1"/>
  <c r="Q584" i="1"/>
  <c r="K588" i="1"/>
  <c r="L411" i="1"/>
  <c r="L423" i="1"/>
  <c r="L435" i="1"/>
  <c r="J445" i="1"/>
  <c r="L447" i="1"/>
  <c r="J457" i="1"/>
  <c r="L459" i="1"/>
  <c r="J469" i="1"/>
  <c r="L471" i="1"/>
  <c r="M472" i="1"/>
  <c r="J481" i="1"/>
  <c r="L483" i="1"/>
  <c r="M484" i="1"/>
  <c r="J493" i="1"/>
  <c r="L495" i="1"/>
  <c r="M496" i="1"/>
  <c r="N497" i="1"/>
  <c r="J505" i="1"/>
  <c r="L507" i="1"/>
  <c r="M508" i="1"/>
  <c r="N509" i="1"/>
  <c r="J517" i="1"/>
  <c r="L519" i="1"/>
  <c r="M520" i="1"/>
  <c r="N521" i="1"/>
  <c r="J529" i="1"/>
  <c r="L531" i="1"/>
  <c r="M532" i="1"/>
  <c r="N533" i="1"/>
  <c r="J541" i="1"/>
  <c r="L543" i="1"/>
  <c r="M544" i="1"/>
  <c r="N545" i="1"/>
  <c r="J553" i="1"/>
  <c r="L555" i="1"/>
  <c r="M556" i="1"/>
  <c r="N557" i="1"/>
  <c r="J565" i="1"/>
  <c r="L567" i="1"/>
  <c r="M568" i="1"/>
  <c r="N569" i="1"/>
  <c r="J577" i="1"/>
  <c r="L579" i="1"/>
  <c r="M580" i="1"/>
  <c r="N581" i="1"/>
  <c r="J589" i="1"/>
  <c r="K590" i="1"/>
  <c r="L591" i="1"/>
  <c r="M592" i="1"/>
  <c r="N593" i="1"/>
  <c r="Q596" i="1"/>
  <c r="J601" i="1"/>
  <c r="K602" i="1"/>
  <c r="L603" i="1"/>
  <c r="M604" i="1"/>
  <c r="N605" i="1"/>
  <c r="Q608" i="1"/>
  <c r="I612" i="1"/>
  <c r="J613" i="1"/>
  <c r="K614" i="1"/>
  <c r="L615" i="1"/>
  <c r="M616" i="1"/>
  <c r="N617" i="1"/>
  <c r="Q620" i="1"/>
  <c r="I624" i="1"/>
  <c r="J625" i="1"/>
  <c r="K626" i="1"/>
  <c r="L627" i="1"/>
  <c r="M628" i="1"/>
  <c r="N629" i="1"/>
  <c r="Q632" i="1"/>
  <c r="I636" i="1"/>
  <c r="J637" i="1"/>
  <c r="K638" i="1"/>
  <c r="L639" i="1"/>
  <c r="M640" i="1"/>
  <c r="N641" i="1"/>
  <c r="Q644" i="1"/>
  <c r="I648" i="1"/>
  <c r="J649" i="1"/>
  <c r="K650" i="1"/>
  <c r="L651" i="1"/>
  <c r="M652" i="1"/>
  <c r="N653" i="1"/>
  <c r="Q656" i="1"/>
  <c r="M660" i="1"/>
  <c r="J663" i="1"/>
  <c r="J666" i="1"/>
  <c r="I674" i="1"/>
  <c r="I677" i="1"/>
  <c r="K681" i="1"/>
  <c r="K688" i="1"/>
  <c r="I700" i="1"/>
  <c r="J708" i="1"/>
  <c r="J710" i="1"/>
  <c r="Q710" i="1"/>
  <c r="P710" i="1"/>
  <c r="M710" i="1"/>
  <c r="K710" i="1"/>
  <c r="Q825" i="1"/>
  <c r="P825" i="1"/>
  <c r="O825" i="1"/>
  <c r="N825" i="1"/>
  <c r="M825" i="1"/>
  <c r="L825" i="1"/>
  <c r="K825" i="1"/>
  <c r="J825" i="1"/>
  <c r="I825" i="1"/>
  <c r="L590" i="1"/>
  <c r="L602" i="1"/>
  <c r="J612" i="1"/>
  <c r="J624" i="1"/>
  <c r="J636" i="1"/>
  <c r="J648" i="1"/>
  <c r="J662" i="1"/>
  <c r="M662" i="1"/>
  <c r="K662" i="1"/>
  <c r="M665" i="1"/>
  <c r="P665" i="1"/>
  <c r="N665" i="1"/>
  <c r="K684" i="1"/>
  <c r="I684" i="1"/>
  <c r="Q955" i="1"/>
  <c r="P955" i="1"/>
  <c r="O955" i="1"/>
  <c r="N955" i="1"/>
  <c r="M955" i="1"/>
  <c r="L955" i="1"/>
  <c r="K955" i="1"/>
  <c r="J955" i="1"/>
  <c r="I955" i="1"/>
  <c r="Q1313" i="1"/>
  <c r="P1313" i="1"/>
  <c r="O1313" i="1"/>
  <c r="N1313" i="1"/>
  <c r="M1313" i="1"/>
  <c r="L1313" i="1"/>
  <c r="K1313" i="1"/>
  <c r="J1313" i="1"/>
  <c r="I1313" i="1"/>
  <c r="Q1615" i="1"/>
  <c r="P1615" i="1"/>
  <c r="M1615" i="1"/>
  <c r="K1615" i="1"/>
  <c r="J1615" i="1"/>
  <c r="I1615" i="1"/>
  <c r="O1615" i="1"/>
  <c r="N1615" i="1"/>
  <c r="L1615" i="1"/>
  <c r="L1834" i="1"/>
  <c r="Q1834" i="1"/>
  <c r="P1834" i="1"/>
  <c r="M1834" i="1"/>
  <c r="O1834" i="1"/>
  <c r="N1834" i="1"/>
  <c r="K1834" i="1"/>
  <c r="J1834" i="1"/>
  <c r="I1834" i="1"/>
  <c r="K612" i="1"/>
  <c r="K624" i="1"/>
  <c r="K636" i="1"/>
  <c r="J647" i="1"/>
  <c r="K648" i="1"/>
  <c r="I673" i="1"/>
  <c r="L673" i="1"/>
  <c r="J673" i="1"/>
  <c r="N674" i="1"/>
  <c r="L676" i="1"/>
  <c r="O676" i="1"/>
  <c r="M676" i="1"/>
  <c r="K677" i="1"/>
  <c r="O679" i="1"/>
  <c r="P679" i="1"/>
  <c r="K687" i="1"/>
  <c r="I687" i="1"/>
  <c r="N687" i="1"/>
  <c r="L687" i="1"/>
  <c r="J690" i="1"/>
  <c r="J693" i="1"/>
  <c r="N700" i="1"/>
  <c r="M708" i="1"/>
  <c r="N714" i="1"/>
  <c r="L714" i="1"/>
  <c r="J714" i="1"/>
  <c r="I714" i="1"/>
  <c r="Q714" i="1"/>
  <c r="O714" i="1"/>
  <c r="N726" i="1"/>
  <c r="L726" i="1"/>
  <c r="K726" i="1"/>
  <c r="J726" i="1"/>
  <c r="I726" i="1"/>
  <c r="Q726" i="1"/>
  <c r="O726" i="1"/>
  <c r="O739" i="1"/>
  <c r="M739" i="1"/>
  <c r="L739" i="1"/>
  <c r="K739" i="1"/>
  <c r="J739" i="1"/>
  <c r="I739" i="1"/>
  <c r="P739" i="1"/>
  <c r="J394" i="1"/>
  <c r="J406" i="1"/>
  <c r="O411" i="1"/>
  <c r="J418" i="1"/>
  <c r="O423" i="1"/>
  <c r="J430" i="1"/>
  <c r="O435" i="1"/>
  <c r="J442" i="1"/>
  <c r="M445" i="1"/>
  <c r="O447" i="1"/>
  <c r="J454" i="1"/>
  <c r="M457" i="1"/>
  <c r="O459" i="1"/>
  <c r="J466" i="1"/>
  <c r="M469" i="1"/>
  <c r="O471" i="1"/>
  <c r="P472" i="1"/>
  <c r="J478" i="1"/>
  <c r="M481" i="1"/>
  <c r="O483" i="1"/>
  <c r="P484" i="1"/>
  <c r="J490" i="1"/>
  <c r="M493" i="1"/>
  <c r="O495" i="1"/>
  <c r="P496" i="1"/>
  <c r="Q497" i="1"/>
  <c r="J502" i="1"/>
  <c r="M505" i="1"/>
  <c r="O507" i="1"/>
  <c r="P508" i="1"/>
  <c r="Q509" i="1"/>
  <c r="J514" i="1"/>
  <c r="M517" i="1"/>
  <c r="O519" i="1"/>
  <c r="P520" i="1"/>
  <c r="Q521" i="1"/>
  <c r="J526" i="1"/>
  <c r="M529" i="1"/>
  <c r="O531" i="1"/>
  <c r="P532" i="1"/>
  <c r="Q533" i="1"/>
  <c r="J538" i="1"/>
  <c r="K539" i="1"/>
  <c r="M541" i="1"/>
  <c r="O543" i="1"/>
  <c r="P544" i="1"/>
  <c r="Q545" i="1"/>
  <c r="J550" i="1"/>
  <c r="K551" i="1"/>
  <c r="M553" i="1"/>
  <c r="O555" i="1"/>
  <c r="P556" i="1"/>
  <c r="Q557" i="1"/>
  <c r="I561" i="1"/>
  <c r="J562" i="1"/>
  <c r="K563" i="1"/>
  <c r="M565" i="1"/>
  <c r="O567" i="1"/>
  <c r="P568" i="1"/>
  <c r="Q569" i="1"/>
  <c r="I573" i="1"/>
  <c r="J574" i="1"/>
  <c r="K575" i="1"/>
  <c r="M577" i="1"/>
  <c r="O579" i="1"/>
  <c r="P580" i="1"/>
  <c r="Q581" i="1"/>
  <c r="I585" i="1"/>
  <c r="J586" i="1"/>
  <c r="K587" i="1"/>
  <c r="M589" i="1"/>
  <c r="N590" i="1"/>
  <c r="O591" i="1"/>
  <c r="P592" i="1"/>
  <c r="Q593" i="1"/>
  <c r="I597" i="1"/>
  <c r="J598" i="1"/>
  <c r="K599" i="1"/>
  <c r="M601" i="1"/>
  <c r="N602" i="1"/>
  <c r="O603" i="1"/>
  <c r="P604" i="1"/>
  <c r="Q605" i="1"/>
  <c r="I609" i="1"/>
  <c r="J610" i="1"/>
  <c r="K611" i="1"/>
  <c r="L612" i="1"/>
  <c r="M613" i="1"/>
  <c r="N614" i="1"/>
  <c r="O615" i="1"/>
  <c r="P616" i="1"/>
  <c r="Q617" i="1"/>
  <c r="I621" i="1"/>
  <c r="J622" i="1"/>
  <c r="K623" i="1"/>
  <c r="L624" i="1"/>
  <c r="M625" i="1"/>
  <c r="N626" i="1"/>
  <c r="O627" i="1"/>
  <c r="P628" i="1"/>
  <c r="Q629" i="1"/>
  <c r="I633" i="1"/>
  <c r="J634" i="1"/>
  <c r="K635" i="1"/>
  <c r="L636" i="1"/>
  <c r="M637" i="1"/>
  <c r="N638" i="1"/>
  <c r="O639" i="1"/>
  <c r="P640" i="1"/>
  <c r="Q641" i="1"/>
  <c r="I645" i="1"/>
  <c r="J646" i="1"/>
  <c r="K647" i="1"/>
  <c r="L648" i="1"/>
  <c r="M649" i="1"/>
  <c r="N650" i="1"/>
  <c r="O651" i="1"/>
  <c r="P652" i="1"/>
  <c r="Q653" i="1"/>
  <c r="I657" i="1"/>
  <c r="P660" i="1"/>
  <c r="I662" i="1"/>
  <c r="P663" i="1"/>
  <c r="I665" i="1"/>
  <c r="M666" i="1"/>
  <c r="K669" i="1"/>
  <c r="O674" i="1"/>
  <c r="L677" i="1"/>
  <c r="N681" i="1"/>
  <c r="J684" i="1"/>
  <c r="K690" i="1"/>
  <c r="K693" i="1"/>
  <c r="P696" i="1"/>
  <c r="K696" i="1"/>
  <c r="I696" i="1"/>
  <c r="P700" i="1"/>
  <c r="M702" i="1"/>
  <c r="L710" i="1"/>
  <c r="Q741" i="1"/>
  <c r="O741" i="1"/>
  <c r="N741" i="1"/>
  <c r="M741" i="1"/>
  <c r="L741" i="1"/>
  <c r="K741" i="1"/>
  <c r="J741" i="1"/>
  <c r="Q744" i="1"/>
  <c r="P744" i="1"/>
  <c r="O744" i="1"/>
  <c r="N744" i="1"/>
  <c r="M744" i="1"/>
  <c r="K744" i="1"/>
  <c r="I744" i="1"/>
  <c r="N904" i="1"/>
  <c r="M904" i="1"/>
  <c r="J904" i="1"/>
  <c r="I904" i="1"/>
  <c r="O904" i="1"/>
  <c r="Q904" i="1"/>
  <c r="P904" i="1"/>
  <c r="L904" i="1"/>
  <c r="K904" i="1"/>
  <c r="N445" i="1"/>
  <c r="N457" i="1"/>
  <c r="N469" i="1"/>
  <c r="Q472" i="1"/>
  <c r="N481" i="1"/>
  <c r="Q484" i="1"/>
  <c r="N493" i="1"/>
  <c r="Q496" i="1"/>
  <c r="N505" i="1"/>
  <c r="Q508" i="1"/>
  <c r="N517" i="1"/>
  <c r="Q520" i="1"/>
  <c r="N529" i="1"/>
  <c r="Q532" i="1"/>
  <c r="L539" i="1"/>
  <c r="N541" i="1"/>
  <c r="L551" i="1"/>
  <c r="N553" i="1"/>
  <c r="J561" i="1"/>
  <c r="L563" i="1"/>
  <c r="N565" i="1"/>
  <c r="J573" i="1"/>
  <c r="L575" i="1"/>
  <c r="N577" i="1"/>
  <c r="J585" i="1"/>
  <c r="L587" i="1"/>
  <c r="N589" i="1"/>
  <c r="O590" i="1"/>
  <c r="I596" i="1"/>
  <c r="J597" i="1"/>
  <c r="L599" i="1"/>
  <c r="N601" i="1"/>
  <c r="O602" i="1"/>
  <c r="I608" i="1"/>
  <c r="J609" i="1"/>
  <c r="L611" i="1"/>
  <c r="M612" i="1"/>
  <c r="N613" i="1"/>
  <c r="O614" i="1"/>
  <c r="I620" i="1"/>
  <c r="J621" i="1"/>
  <c r="L623" i="1"/>
  <c r="M624" i="1"/>
  <c r="N625" i="1"/>
  <c r="O626" i="1"/>
  <c r="I632" i="1"/>
  <c r="J633" i="1"/>
  <c r="L635" i="1"/>
  <c r="M636" i="1"/>
  <c r="N637" i="1"/>
  <c r="O638" i="1"/>
  <c r="I644" i="1"/>
  <c r="J645" i="1"/>
  <c r="L647" i="1"/>
  <c r="M648" i="1"/>
  <c r="N649" i="1"/>
  <c r="O650" i="1"/>
  <c r="I656" i="1"/>
  <c r="J657" i="1"/>
  <c r="L662" i="1"/>
  <c r="J665" i="1"/>
  <c r="L669" i="1"/>
  <c r="K673" i="1"/>
  <c r="P674" i="1"/>
  <c r="I676" i="1"/>
  <c r="O677" i="1"/>
  <c r="I679" i="1"/>
  <c r="L684" i="1"/>
  <c r="J687" i="1"/>
  <c r="M689" i="1"/>
  <c r="K689" i="1"/>
  <c r="P689" i="1"/>
  <c r="N689" i="1"/>
  <c r="M690" i="1"/>
  <c r="L693" i="1"/>
  <c r="N710" i="1"/>
  <c r="K714" i="1"/>
  <c r="M726" i="1"/>
  <c r="N739" i="1"/>
  <c r="O763" i="1"/>
  <c r="M763" i="1"/>
  <c r="L763" i="1"/>
  <c r="K763" i="1"/>
  <c r="J763" i="1"/>
  <c r="I763" i="1"/>
  <c r="P763" i="1"/>
  <c r="Q768" i="1"/>
  <c r="P768" i="1"/>
  <c r="O768" i="1"/>
  <c r="N768" i="1"/>
  <c r="M768" i="1"/>
  <c r="L768" i="1"/>
  <c r="K768" i="1"/>
  <c r="I768" i="1"/>
  <c r="M539" i="1"/>
  <c r="M551" i="1"/>
  <c r="K561" i="1"/>
  <c r="M563" i="1"/>
  <c r="K573" i="1"/>
  <c r="M575" i="1"/>
  <c r="K585" i="1"/>
  <c r="M587" i="1"/>
  <c r="P590" i="1"/>
  <c r="J596" i="1"/>
  <c r="K597" i="1"/>
  <c r="M599" i="1"/>
  <c r="P602" i="1"/>
  <c r="J608" i="1"/>
  <c r="K609" i="1"/>
  <c r="M611" i="1"/>
  <c r="N612" i="1"/>
  <c r="P614" i="1"/>
  <c r="J620" i="1"/>
  <c r="K621" i="1"/>
  <c r="M623" i="1"/>
  <c r="N624" i="1"/>
  <c r="J632" i="1"/>
  <c r="K633" i="1"/>
  <c r="M635" i="1"/>
  <c r="N636" i="1"/>
  <c r="J644" i="1"/>
  <c r="K645" i="1"/>
  <c r="M647" i="1"/>
  <c r="N648" i="1"/>
  <c r="J656" i="1"/>
  <c r="K657" i="1"/>
  <c r="I661" i="1"/>
  <c r="L661" i="1"/>
  <c r="J661" i="1"/>
  <c r="N662" i="1"/>
  <c r="L664" i="1"/>
  <c r="O664" i="1"/>
  <c r="M664" i="1"/>
  <c r="K665" i="1"/>
  <c r="O667" i="1"/>
  <c r="P667" i="1"/>
  <c r="M669" i="1"/>
  <c r="K672" i="1"/>
  <c r="I672" i="1"/>
  <c r="M673" i="1"/>
  <c r="J676" i="1"/>
  <c r="J679" i="1"/>
  <c r="M684" i="1"/>
  <c r="M687" i="1"/>
  <c r="N693" i="1"/>
  <c r="O703" i="1"/>
  <c r="M703" i="1"/>
  <c r="K703" i="1"/>
  <c r="I703" i="1"/>
  <c r="P703" i="1"/>
  <c r="M714" i="1"/>
  <c r="P726" i="1"/>
  <c r="Q765" i="1"/>
  <c r="O765" i="1"/>
  <c r="N765" i="1"/>
  <c r="M765" i="1"/>
  <c r="L765" i="1"/>
  <c r="K765" i="1"/>
  <c r="J765" i="1"/>
  <c r="Q861" i="1"/>
  <c r="P861" i="1"/>
  <c r="O861" i="1"/>
  <c r="N861" i="1"/>
  <c r="M861" i="1"/>
  <c r="L861" i="1"/>
  <c r="K861" i="1"/>
  <c r="J861" i="1"/>
  <c r="I861" i="1"/>
  <c r="P930" i="1"/>
  <c r="O930" i="1"/>
  <c r="N930" i="1"/>
  <c r="M930" i="1"/>
  <c r="L930" i="1"/>
  <c r="K930" i="1"/>
  <c r="J930" i="1"/>
  <c r="I930" i="1"/>
  <c r="Q930" i="1"/>
  <c r="P529" i="1"/>
  <c r="N539" i="1"/>
  <c r="P541" i="1"/>
  <c r="N551" i="1"/>
  <c r="P553" i="1"/>
  <c r="L561" i="1"/>
  <c r="N563" i="1"/>
  <c r="P565" i="1"/>
  <c r="L573" i="1"/>
  <c r="N575" i="1"/>
  <c r="P577" i="1"/>
  <c r="L585" i="1"/>
  <c r="N587" i="1"/>
  <c r="P589" i="1"/>
  <c r="Q590" i="1"/>
  <c r="K596" i="1"/>
  <c r="L597" i="1"/>
  <c r="N599" i="1"/>
  <c r="P601" i="1"/>
  <c r="Q602" i="1"/>
  <c r="K608" i="1"/>
  <c r="L609" i="1"/>
  <c r="N611" i="1"/>
  <c r="O612" i="1"/>
  <c r="P613" i="1"/>
  <c r="K620" i="1"/>
  <c r="L621" i="1"/>
  <c r="N623" i="1"/>
  <c r="O624" i="1"/>
  <c r="P625" i="1"/>
  <c r="K632" i="1"/>
  <c r="L633" i="1"/>
  <c r="N635" i="1"/>
  <c r="O636" i="1"/>
  <c r="P637" i="1"/>
  <c r="K644" i="1"/>
  <c r="L645" i="1"/>
  <c r="N647" i="1"/>
  <c r="O648" i="1"/>
  <c r="P649" i="1"/>
  <c r="K656" i="1"/>
  <c r="L657" i="1"/>
  <c r="O662" i="1"/>
  <c r="L665" i="1"/>
  <c r="N669" i="1"/>
  <c r="N673" i="1"/>
  <c r="K675" i="1"/>
  <c r="N675" i="1"/>
  <c r="L675" i="1"/>
  <c r="K676" i="1"/>
  <c r="N678" i="1"/>
  <c r="Q678" i="1"/>
  <c r="O678" i="1"/>
  <c r="K679" i="1"/>
  <c r="N684" i="1"/>
  <c r="J686" i="1"/>
  <c r="M686" i="1"/>
  <c r="K686" i="1"/>
  <c r="O687" i="1"/>
  <c r="O691" i="1"/>
  <c r="M691" i="1"/>
  <c r="P691" i="1"/>
  <c r="P714" i="1"/>
  <c r="O727" i="1"/>
  <c r="M727" i="1"/>
  <c r="L727" i="1"/>
  <c r="K727" i="1"/>
  <c r="J727" i="1"/>
  <c r="I727" i="1"/>
  <c r="P727" i="1"/>
  <c r="I497" i="1"/>
  <c r="I509" i="1"/>
  <c r="I521" i="1"/>
  <c r="I533" i="1"/>
  <c r="O539" i="1"/>
  <c r="I545" i="1"/>
  <c r="O551" i="1"/>
  <c r="I557" i="1"/>
  <c r="M561" i="1"/>
  <c r="O563" i="1"/>
  <c r="I569" i="1"/>
  <c r="M573" i="1"/>
  <c r="O575" i="1"/>
  <c r="I581" i="1"/>
  <c r="M585" i="1"/>
  <c r="O587" i="1"/>
  <c r="I593" i="1"/>
  <c r="L596" i="1"/>
  <c r="M597" i="1"/>
  <c r="O599" i="1"/>
  <c r="I605" i="1"/>
  <c r="L608" i="1"/>
  <c r="M609" i="1"/>
  <c r="O611" i="1"/>
  <c r="P612" i="1"/>
  <c r="I617" i="1"/>
  <c r="L620" i="1"/>
  <c r="M621" i="1"/>
  <c r="O623" i="1"/>
  <c r="P624" i="1"/>
  <c r="I629" i="1"/>
  <c r="L632" i="1"/>
  <c r="M633" i="1"/>
  <c r="O635" i="1"/>
  <c r="P636" i="1"/>
  <c r="I641" i="1"/>
  <c r="L644" i="1"/>
  <c r="M645" i="1"/>
  <c r="O647" i="1"/>
  <c r="P648" i="1"/>
  <c r="I653" i="1"/>
  <c r="L656" i="1"/>
  <c r="M657" i="1"/>
  <c r="K661" i="1"/>
  <c r="P662" i="1"/>
  <c r="I664" i="1"/>
  <c r="O665" i="1"/>
  <c r="I667" i="1"/>
  <c r="O669" i="1"/>
  <c r="J672" i="1"/>
  <c r="O673" i="1"/>
  <c r="N676" i="1"/>
  <c r="L679" i="1"/>
  <c r="O684" i="1"/>
  <c r="P687" i="1"/>
  <c r="J698" i="1"/>
  <c r="M698" i="1"/>
  <c r="K698" i="1"/>
  <c r="J703" i="1"/>
  <c r="O715" i="1"/>
  <c r="M715" i="1"/>
  <c r="K715" i="1"/>
  <c r="J715" i="1"/>
  <c r="I715" i="1"/>
  <c r="P715" i="1"/>
  <c r="Q729" i="1"/>
  <c r="O729" i="1"/>
  <c r="N729" i="1"/>
  <c r="M729" i="1"/>
  <c r="L729" i="1"/>
  <c r="K729" i="1"/>
  <c r="I765" i="1"/>
  <c r="M596" i="1"/>
  <c r="N597" i="1"/>
  <c r="M608" i="1"/>
  <c r="N609" i="1"/>
  <c r="P611" i="1"/>
  <c r="M620" i="1"/>
  <c r="N621" i="1"/>
  <c r="P623" i="1"/>
  <c r="J629" i="1"/>
  <c r="M632" i="1"/>
  <c r="N633" i="1"/>
  <c r="P635" i="1"/>
  <c r="J641" i="1"/>
  <c r="M644" i="1"/>
  <c r="N645" i="1"/>
  <c r="P647" i="1"/>
  <c r="J653" i="1"/>
  <c r="M656" i="1"/>
  <c r="N657" i="1"/>
  <c r="K660" i="1"/>
  <c r="I660" i="1"/>
  <c r="M661" i="1"/>
  <c r="Q662" i="1"/>
  <c r="J664" i="1"/>
  <c r="Q665" i="1"/>
  <c r="J667" i="1"/>
  <c r="P669" i="1"/>
  <c r="L672" i="1"/>
  <c r="P673" i="1"/>
  <c r="P676" i="1"/>
  <c r="M679" i="1"/>
  <c r="Q681" i="1"/>
  <c r="O681" i="1"/>
  <c r="P684" i="1"/>
  <c r="Q687" i="1"/>
  <c r="L703" i="1"/>
  <c r="Q705" i="1"/>
  <c r="O705" i="1"/>
  <c r="M705" i="1"/>
  <c r="L705" i="1"/>
  <c r="K705" i="1"/>
  <c r="Q732" i="1"/>
  <c r="P732" i="1"/>
  <c r="O732" i="1"/>
  <c r="N732" i="1"/>
  <c r="M732" i="1"/>
  <c r="K732" i="1"/>
  <c r="I732" i="1"/>
  <c r="P765" i="1"/>
  <c r="Q777" i="1"/>
  <c r="O777" i="1"/>
  <c r="N777" i="1"/>
  <c r="M777" i="1"/>
  <c r="L777" i="1"/>
  <c r="K777" i="1"/>
  <c r="J777" i="1"/>
  <c r="I777" i="1"/>
  <c r="Q849" i="1"/>
  <c r="P849" i="1"/>
  <c r="O849" i="1"/>
  <c r="N849" i="1"/>
  <c r="M849" i="1"/>
  <c r="L849" i="1"/>
  <c r="K849" i="1"/>
  <c r="J849" i="1"/>
  <c r="I849" i="1"/>
  <c r="O561" i="1"/>
  <c r="O573" i="1"/>
  <c r="O585" i="1"/>
  <c r="N596" i="1"/>
  <c r="O597" i="1"/>
  <c r="N608" i="1"/>
  <c r="O609" i="1"/>
  <c r="N620" i="1"/>
  <c r="O621" i="1"/>
  <c r="N632" i="1"/>
  <c r="O633" i="1"/>
  <c r="N644" i="1"/>
  <c r="O645" i="1"/>
  <c r="N656" i="1"/>
  <c r="O657" i="1"/>
  <c r="N661" i="1"/>
  <c r="K663" i="1"/>
  <c r="N663" i="1"/>
  <c r="L663" i="1"/>
  <c r="K664" i="1"/>
  <c r="N666" i="1"/>
  <c r="Q666" i="1"/>
  <c r="O666" i="1"/>
  <c r="K667" i="1"/>
  <c r="M672" i="1"/>
  <c r="Q673" i="1"/>
  <c r="Q676" i="1"/>
  <c r="N679" i="1"/>
  <c r="Q684" i="1"/>
  <c r="L688" i="1"/>
  <c r="J688" i="1"/>
  <c r="O688" i="1"/>
  <c r="M688" i="1"/>
  <c r="I698" i="1"/>
  <c r="N703" i="1"/>
  <c r="Q717" i="1"/>
  <c r="O717" i="1"/>
  <c r="M717" i="1"/>
  <c r="L717" i="1"/>
  <c r="K717" i="1"/>
  <c r="O751" i="1"/>
  <c r="M751" i="1"/>
  <c r="L751" i="1"/>
  <c r="K751" i="1"/>
  <c r="J751" i="1"/>
  <c r="I751" i="1"/>
  <c r="P751" i="1"/>
  <c r="Q789" i="1"/>
  <c r="P789" i="1"/>
  <c r="O789" i="1"/>
  <c r="N789" i="1"/>
  <c r="M789" i="1"/>
  <c r="L789" i="1"/>
  <c r="K789" i="1"/>
  <c r="J789" i="1"/>
  <c r="I789" i="1"/>
  <c r="P657" i="1"/>
  <c r="J674" i="1"/>
  <c r="M674" i="1"/>
  <c r="K674" i="1"/>
  <c r="M677" i="1"/>
  <c r="P677" i="1"/>
  <c r="N677" i="1"/>
  <c r="L700" i="1"/>
  <c r="J700" i="1"/>
  <c r="O700" i="1"/>
  <c r="M700" i="1"/>
  <c r="P708" i="1"/>
  <c r="O708" i="1"/>
  <c r="N708" i="1"/>
  <c r="K708" i="1"/>
  <c r="I708" i="1"/>
  <c r="Q753" i="1"/>
  <c r="O753" i="1"/>
  <c r="N753" i="1"/>
  <c r="M753" i="1"/>
  <c r="L753" i="1"/>
  <c r="K753" i="1"/>
  <c r="J753" i="1"/>
  <c r="Q756" i="1"/>
  <c r="P756" i="1"/>
  <c r="O756" i="1"/>
  <c r="N756" i="1"/>
  <c r="M756" i="1"/>
  <c r="K756" i="1"/>
  <c r="I756" i="1"/>
  <c r="Q801" i="1"/>
  <c r="P801" i="1"/>
  <c r="O801" i="1"/>
  <c r="N801" i="1"/>
  <c r="M801" i="1"/>
  <c r="L801" i="1"/>
  <c r="K801" i="1"/>
  <c r="J801" i="1"/>
  <c r="I801" i="1"/>
  <c r="P906" i="1"/>
  <c r="O906" i="1"/>
  <c r="L906" i="1"/>
  <c r="K906" i="1"/>
  <c r="Q906" i="1"/>
  <c r="N906" i="1"/>
  <c r="M906" i="1"/>
  <c r="J906" i="1"/>
  <c r="I906" i="1"/>
  <c r="N690" i="1"/>
  <c r="L690" i="1"/>
  <c r="Q690" i="1"/>
  <c r="O690" i="1"/>
  <c r="Q693" i="1"/>
  <c r="O693" i="1"/>
  <c r="M693" i="1"/>
  <c r="N702" i="1"/>
  <c r="L702" i="1"/>
  <c r="J702" i="1"/>
  <c r="Q702" i="1"/>
  <c r="O702" i="1"/>
  <c r="Q720" i="1"/>
  <c r="P720" i="1"/>
  <c r="O720" i="1"/>
  <c r="N720" i="1"/>
  <c r="K720" i="1"/>
  <c r="I720" i="1"/>
  <c r="Q813" i="1"/>
  <c r="P813" i="1"/>
  <c r="O813" i="1"/>
  <c r="N813" i="1"/>
  <c r="M813" i="1"/>
  <c r="L813" i="1"/>
  <c r="K813" i="1"/>
  <c r="J813" i="1"/>
  <c r="I813" i="1"/>
  <c r="Q837" i="1"/>
  <c r="P837" i="1"/>
  <c r="O837" i="1"/>
  <c r="N837" i="1"/>
  <c r="M837" i="1"/>
  <c r="L837" i="1"/>
  <c r="K837" i="1"/>
  <c r="J837" i="1"/>
  <c r="I837" i="1"/>
  <c r="Q668" i="1"/>
  <c r="Q680" i="1"/>
  <c r="J685" i="1"/>
  <c r="Q692" i="1"/>
  <c r="J697" i="1"/>
  <c r="L699" i="1"/>
  <c r="N701" i="1"/>
  <c r="Q704" i="1"/>
  <c r="J709" i="1"/>
  <c r="L711" i="1"/>
  <c r="M712" i="1"/>
  <c r="N713" i="1"/>
  <c r="Q716" i="1"/>
  <c r="J721" i="1"/>
  <c r="K722" i="1"/>
  <c r="L723" i="1"/>
  <c r="M724" i="1"/>
  <c r="N725" i="1"/>
  <c r="Q728" i="1"/>
  <c r="J733" i="1"/>
  <c r="K734" i="1"/>
  <c r="L735" i="1"/>
  <c r="M736" i="1"/>
  <c r="N737" i="1"/>
  <c r="O738" i="1"/>
  <c r="Q740" i="1"/>
  <c r="J745" i="1"/>
  <c r="K746" i="1"/>
  <c r="L747" i="1"/>
  <c r="M748" i="1"/>
  <c r="N749" i="1"/>
  <c r="O750" i="1"/>
  <c r="Q752" i="1"/>
  <c r="J757" i="1"/>
  <c r="K758" i="1"/>
  <c r="L759" i="1"/>
  <c r="M760" i="1"/>
  <c r="N761" i="1"/>
  <c r="O762" i="1"/>
  <c r="Q764" i="1"/>
  <c r="J769" i="1"/>
  <c r="K770" i="1"/>
  <c r="L771" i="1"/>
  <c r="M772" i="1"/>
  <c r="N773" i="1"/>
  <c r="O774" i="1"/>
  <c r="P775" i="1"/>
  <c r="Q776" i="1"/>
  <c r="I780" i="1"/>
  <c r="J781" i="1"/>
  <c r="K782" i="1"/>
  <c r="L783" i="1"/>
  <c r="M784" i="1"/>
  <c r="N785" i="1"/>
  <c r="O786" i="1"/>
  <c r="P787" i="1"/>
  <c r="Q788" i="1"/>
  <c r="I792" i="1"/>
  <c r="J793" i="1"/>
  <c r="K794" i="1"/>
  <c r="L795" i="1"/>
  <c r="M796" i="1"/>
  <c r="N797" i="1"/>
  <c r="O798" i="1"/>
  <c r="P799" i="1"/>
  <c r="Q800" i="1"/>
  <c r="I804" i="1"/>
  <c r="J805" i="1"/>
  <c r="K806" i="1"/>
  <c r="L807" i="1"/>
  <c r="M808" i="1"/>
  <c r="N809" i="1"/>
  <c r="O810" i="1"/>
  <c r="P811" i="1"/>
  <c r="Q812" i="1"/>
  <c r="I816" i="1"/>
  <c r="J817" i="1"/>
  <c r="K818" i="1"/>
  <c r="L819" i="1"/>
  <c r="M820" i="1"/>
  <c r="N821" i="1"/>
  <c r="O822" i="1"/>
  <c r="P823" i="1"/>
  <c r="Q824" i="1"/>
  <c r="I828" i="1"/>
  <c r="J829" i="1"/>
  <c r="K830" i="1"/>
  <c r="L831" i="1"/>
  <c r="M832" i="1"/>
  <c r="N833" i="1"/>
  <c r="O834" i="1"/>
  <c r="P835" i="1"/>
  <c r="Q836" i="1"/>
  <c r="I840" i="1"/>
  <c r="J841" i="1"/>
  <c r="K842" i="1"/>
  <c r="L843" i="1"/>
  <c r="M844" i="1"/>
  <c r="N845" i="1"/>
  <c r="O846" i="1"/>
  <c r="P847" i="1"/>
  <c r="Q848" i="1"/>
  <c r="I852" i="1"/>
  <c r="J853" i="1"/>
  <c r="K854" i="1"/>
  <c r="L855" i="1"/>
  <c r="M856" i="1"/>
  <c r="N857" i="1"/>
  <c r="O858" i="1"/>
  <c r="P859" i="1"/>
  <c r="Q860" i="1"/>
  <c r="P862" i="1"/>
  <c r="I862" i="1"/>
  <c r="L863" i="1"/>
  <c r="O867" i="1"/>
  <c r="I869" i="1"/>
  <c r="Q871" i="1"/>
  <c r="M871" i="1"/>
  <c r="L871" i="1"/>
  <c r="K875" i="1"/>
  <c r="O879" i="1"/>
  <c r="I881" i="1"/>
  <c r="Q883" i="1"/>
  <c r="M883" i="1"/>
  <c r="L883" i="1"/>
  <c r="K887" i="1"/>
  <c r="O891" i="1"/>
  <c r="I893" i="1"/>
  <c r="Q895" i="1"/>
  <c r="M895" i="1"/>
  <c r="L895" i="1"/>
  <c r="K899" i="1"/>
  <c r="M915" i="1"/>
  <c r="L915" i="1"/>
  <c r="J915" i="1"/>
  <c r="I915" i="1"/>
  <c r="N915" i="1"/>
  <c r="J919" i="1"/>
  <c r="N991" i="1"/>
  <c r="M991" i="1"/>
  <c r="L991" i="1"/>
  <c r="Q991" i="1"/>
  <c r="P991" i="1"/>
  <c r="O991" i="1"/>
  <c r="K991" i="1"/>
  <c r="J991" i="1"/>
  <c r="I991" i="1"/>
  <c r="Q1018" i="1"/>
  <c r="P1018" i="1"/>
  <c r="O1018" i="1"/>
  <c r="N1018" i="1"/>
  <c r="M1018" i="1"/>
  <c r="L1018" i="1"/>
  <c r="K1018" i="1"/>
  <c r="J1018" i="1"/>
  <c r="I1018" i="1"/>
  <c r="L685" i="1"/>
  <c r="L697" i="1"/>
  <c r="N699" i="1"/>
  <c r="P701" i="1"/>
  <c r="L709" i="1"/>
  <c r="N711" i="1"/>
  <c r="O712" i="1"/>
  <c r="P713" i="1"/>
  <c r="L721" i="1"/>
  <c r="M722" i="1"/>
  <c r="N723" i="1"/>
  <c r="O724" i="1"/>
  <c r="P725" i="1"/>
  <c r="L733" i="1"/>
  <c r="M734" i="1"/>
  <c r="N735" i="1"/>
  <c r="O736" i="1"/>
  <c r="P737" i="1"/>
  <c r="Q738" i="1"/>
  <c r="L745" i="1"/>
  <c r="M746" i="1"/>
  <c r="N747" i="1"/>
  <c r="O748" i="1"/>
  <c r="P749" i="1"/>
  <c r="Q750" i="1"/>
  <c r="L757" i="1"/>
  <c r="M758" i="1"/>
  <c r="N759" i="1"/>
  <c r="O760" i="1"/>
  <c r="P761" i="1"/>
  <c r="Q762" i="1"/>
  <c r="J767" i="1"/>
  <c r="L769" i="1"/>
  <c r="M770" i="1"/>
  <c r="N771" i="1"/>
  <c r="O772" i="1"/>
  <c r="P773" i="1"/>
  <c r="Q774" i="1"/>
  <c r="I778" i="1"/>
  <c r="J779" i="1"/>
  <c r="K780" i="1"/>
  <c r="L781" i="1"/>
  <c r="M782" i="1"/>
  <c r="N783" i="1"/>
  <c r="O784" i="1"/>
  <c r="P785" i="1"/>
  <c r="Q786" i="1"/>
  <c r="I790" i="1"/>
  <c r="J791" i="1"/>
  <c r="K792" i="1"/>
  <c r="L793" i="1"/>
  <c r="M794" i="1"/>
  <c r="N795" i="1"/>
  <c r="O796" i="1"/>
  <c r="P797" i="1"/>
  <c r="Q798" i="1"/>
  <c r="I802" i="1"/>
  <c r="J803" i="1"/>
  <c r="K804" i="1"/>
  <c r="L805" i="1"/>
  <c r="M806" i="1"/>
  <c r="N807" i="1"/>
  <c r="O808" i="1"/>
  <c r="P809" i="1"/>
  <c r="Q810" i="1"/>
  <c r="I814" i="1"/>
  <c r="J815" i="1"/>
  <c r="K816" i="1"/>
  <c r="L817" i="1"/>
  <c r="M818" i="1"/>
  <c r="N819" i="1"/>
  <c r="O820" i="1"/>
  <c r="P821" i="1"/>
  <c r="Q822" i="1"/>
  <c r="I826" i="1"/>
  <c r="J827" i="1"/>
  <c r="K828" i="1"/>
  <c r="L829" i="1"/>
  <c r="M830" i="1"/>
  <c r="N831" i="1"/>
  <c r="O832" i="1"/>
  <c r="P833" i="1"/>
  <c r="Q834" i="1"/>
  <c r="I838" i="1"/>
  <c r="J839" i="1"/>
  <c r="K840" i="1"/>
  <c r="L841" i="1"/>
  <c r="M842" i="1"/>
  <c r="N843" i="1"/>
  <c r="O844" i="1"/>
  <c r="P845" i="1"/>
  <c r="Q846" i="1"/>
  <c r="I850" i="1"/>
  <c r="J851" i="1"/>
  <c r="K852" i="1"/>
  <c r="L853" i="1"/>
  <c r="M854" i="1"/>
  <c r="N855" i="1"/>
  <c r="O856" i="1"/>
  <c r="P857" i="1"/>
  <c r="Q858" i="1"/>
  <c r="J862" i="1"/>
  <c r="N863" i="1"/>
  <c r="M869" i="1"/>
  <c r="I871" i="1"/>
  <c r="P874" i="1"/>
  <c r="O874" i="1"/>
  <c r="I874" i="1"/>
  <c r="M875" i="1"/>
  <c r="M881" i="1"/>
  <c r="I883" i="1"/>
  <c r="P886" i="1"/>
  <c r="O886" i="1"/>
  <c r="I886" i="1"/>
  <c r="M887" i="1"/>
  <c r="M893" i="1"/>
  <c r="I895" i="1"/>
  <c r="M899" i="1"/>
  <c r="K915" i="1"/>
  <c r="L780" i="1"/>
  <c r="L792" i="1"/>
  <c r="L804" i="1"/>
  <c r="L816" i="1"/>
  <c r="L828" i="1"/>
  <c r="L840" i="1"/>
  <c r="L852" i="1"/>
  <c r="N868" i="1"/>
  <c r="J868" i="1"/>
  <c r="I868" i="1"/>
  <c r="O868" i="1"/>
  <c r="N869" i="1"/>
  <c r="N875" i="1"/>
  <c r="N880" i="1"/>
  <c r="J880" i="1"/>
  <c r="I880" i="1"/>
  <c r="O880" i="1"/>
  <c r="N881" i="1"/>
  <c r="N887" i="1"/>
  <c r="N892" i="1"/>
  <c r="J892" i="1"/>
  <c r="I892" i="1"/>
  <c r="O892" i="1"/>
  <c r="N893" i="1"/>
  <c r="N899" i="1"/>
  <c r="Q931" i="1"/>
  <c r="P931" i="1"/>
  <c r="O931" i="1"/>
  <c r="N931" i="1"/>
  <c r="M931" i="1"/>
  <c r="L931" i="1"/>
  <c r="K931" i="1"/>
  <c r="J931" i="1"/>
  <c r="Q979" i="1"/>
  <c r="P979" i="1"/>
  <c r="O979" i="1"/>
  <c r="N979" i="1"/>
  <c r="M979" i="1"/>
  <c r="L979" i="1"/>
  <c r="K979" i="1"/>
  <c r="J979" i="1"/>
  <c r="I979" i="1"/>
  <c r="O770" i="1"/>
  <c r="M780" i="1"/>
  <c r="O782" i="1"/>
  <c r="M792" i="1"/>
  <c r="O794" i="1"/>
  <c r="M804" i="1"/>
  <c r="O806" i="1"/>
  <c r="M816" i="1"/>
  <c r="O818" i="1"/>
  <c r="M828" i="1"/>
  <c r="O830" i="1"/>
  <c r="M840" i="1"/>
  <c r="O842" i="1"/>
  <c r="M852" i="1"/>
  <c r="O854" i="1"/>
  <c r="I911" i="1"/>
  <c r="Q911" i="1"/>
  <c r="P911" i="1"/>
  <c r="J911" i="1"/>
  <c r="P918" i="1"/>
  <c r="O918" i="1"/>
  <c r="M918" i="1"/>
  <c r="L918" i="1"/>
  <c r="K918" i="1"/>
  <c r="Q918" i="1"/>
  <c r="O941" i="1"/>
  <c r="N941" i="1"/>
  <c r="M941" i="1"/>
  <c r="L941" i="1"/>
  <c r="K941" i="1"/>
  <c r="J941" i="1"/>
  <c r="I941" i="1"/>
  <c r="P941" i="1"/>
  <c r="Q994" i="1"/>
  <c r="P994" i="1"/>
  <c r="O994" i="1"/>
  <c r="N994" i="1"/>
  <c r="K994" i="1"/>
  <c r="I994" i="1"/>
  <c r="M994" i="1"/>
  <c r="L994" i="1"/>
  <c r="J994" i="1"/>
  <c r="Q1066" i="1"/>
  <c r="P1066" i="1"/>
  <c r="O1066" i="1"/>
  <c r="N1066" i="1"/>
  <c r="M1066" i="1"/>
  <c r="L1066" i="1"/>
  <c r="K1066" i="1"/>
  <c r="J1066" i="1"/>
  <c r="I1066" i="1"/>
  <c r="P722" i="1"/>
  <c r="P734" i="1"/>
  <c r="P746" i="1"/>
  <c r="P758" i="1"/>
  <c r="P770" i="1"/>
  <c r="I775" i="1"/>
  <c r="N780" i="1"/>
  <c r="P782" i="1"/>
  <c r="I787" i="1"/>
  <c r="N792" i="1"/>
  <c r="P794" i="1"/>
  <c r="I799" i="1"/>
  <c r="N804" i="1"/>
  <c r="P806" i="1"/>
  <c r="I811" i="1"/>
  <c r="N816" i="1"/>
  <c r="P818" i="1"/>
  <c r="I823" i="1"/>
  <c r="N828" i="1"/>
  <c r="P830" i="1"/>
  <c r="I835" i="1"/>
  <c r="N840" i="1"/>
  <c r="P842" i="1"/>
  <c r="I847" i="1"/>
  <c r="N852" i="1"/>
  <c r="P854" i="1"/>
  <c r="I859" i="1"/>
  <c r="J864" i="1"/>
  <c r="Q864" i="1"/>
  <c r="K864" i="1"/>
  <c r="K868" i="1"/>
  <c r="P870" i="1"/>
  <c r="L870" i="1"/>
  <c r="K870" i="1"/>
  <c r="Q870" i="1"/>
  <c r="J876" i="1"/>
  <c r="Q876" i="1"/>
  <c r="K876" i="1"/>
  <c r="K880" i="1"/>
  <c r="P882" i="1"/>
  <c r="L882" i="1"/>
  <c r="K882" i="1"/>
  <c r="Q882" i="1"/>
  <c r="N883" i="1"/>
  <c r="K886" i="1"/>
  <c r="J888" i="1"/>
  <c r="Q888" i="1"/>
  <c r="K888" i="1"/>
  <c r="K892" i="1"/>
  <c r="P894" i="1"/>
  <c r="L894" i="1"/>
  <c r="K894" i="1"/>
  <c r="Q894" i="1"/>
  <c r="N895" i="1"/>
  <c r="J900" i="1"/>
  <c r="I900" i="1"/>
  <c r="Q900" i="1"/>
  <c r="K900" i="1"/>
  <c r="Q915" i="1"/>
  <c r="I931" i="1"/>
  <c r="Q722" i="1"/>
  <c r="Q734" i="1"/>
  <c r="I738" i="1"/>
  <c r="Q746" i="1"/>
  <c r="I750" i="1"/>
  <c r="Q758" i="1"/>
  <c r="I762" i="1"/>
  <c r="Q770" i="1"/>
  <c r="I774" i="1"/>
  <c r="J775" i="1"/>
  <c r="O780" i="1"/>
  <c r="Q782" i="1"/>
  <c r="I786" i="1"/>
  <c r="J787" i="1"/>
  <c r="O792" i="1"/>
  <c r="Q794" i="1"/>
  <c r="I798" i="1"/>
  <c r="J799" i="1"/>
  <c r="O804" i="1"/>
  <c r="Q806" i="1"/>
  <c r="I810" i="1"/>
  <c r="J811" i="1"/>
  <c r="O816" i="1"/>
  <c r="Q818" i="1"/>
  <c r="I822" i="1"/>
  <c r="J823" i="1"/>
  <c r="N827" i="1"/>
  <c r="O828" i="1"/>
  <c r="Q830" i="1"/>
  <c r="I834" i="1"/>
  <c r="J835" i="1"/>
  <c r="K836" i="1"/>
  <c r="M838" i="1"/>
  <c r="N839" i="1"/>
  <c r="O840" i="1"/>
  <c r="P841" i="1"/>
  <c r="Q842" i="1"/>
  <c r="I846" i="1"/>
  <c r="J847" i="1"/>
  <c r="K848" i="1"/>
  <c r="M850" i="1"/>
  <c r="N851" i="1"/>
  <c r="O852" i="1"/>
  <c r="P853" i="1"/>
  <c r="Q854" i="1"/>
  <c r="I858" i="1"/>
  <c r="J859" i="1"/>
  <c r="K860" i="1"/>
  <c r="N862" i="1"/>
  <c r="L868" i="1"/>
  <c r="O871" i="1"/>
  <c r="L874" i="1"/>
  <c r="L880" i="1"/>
  <c r="L892" i="1"/>
  <c r="M903" i="1"/>
  <c r="L903" i="1"/>
  <c r="I903" i="1"/>
  <c r="N903" i="1"/>
  <c r="K911" i="1"/>
  <c r="N916" i="1"/>
  <c r="M916" i="1"/>
  <c r="K916" i="1"/>
  <c r="J916" i="1"/>
  <c r="I916" i="1"/>
  <c r="O916" i="1"/>
  <c r="I918" i="1"/>
  <c r="Q941" i="1"/>
  <c r="I701" i="1"/>
  <c r="I713" i="1"/>
  <c r="I725" i="1"/>
  <c r="I737" i="1"/>
  <c r="J738" i="1"/>
  <c r="I749" i="1"/>
  <c r="J750" i="1"/>
  <c r="I761" i="1"/>
  <c r="J762" i="1"/>
  <c r="I773" i="1"/>
  <c r="J774" i="1"/>
  <c r="K775" i="1"/>
  <c r="P780" i="1"/>
  <c r="I785" i="1"/>
  <c r="J786" i="1"/>
  <c r="K787" i="1"/>
  <c r="P792" i="1"/>
  <c r="I797" i="1"/>
  <c r="J798" i="1"/>
  <c r="K799" i="1"/>
  <c r="P804" i="1"/>
  <c r="I809" i="1"/>
  <c r="J810" i="1"/>
  <c r="K811" i="1"/>
  <c r="P816" i="1"/>
  <c r="I821" i="1"/>
  <c r="J822" i="1"/>
  <c r="K823" i="1"/>
  <c r="P828" i="1"/>
  <c r="I833" i="1"/>
  <c r="J834" i="1"/>
  <c r="K835" i="1"/>
  <c r="P840" i="1"/>
  <c r="I845" i="1"/>
  <c r="J846" i="1"/>
  <c r="K847" i="1"/>
  <c r="P852" i="1"/>
  <c r="I857" i="1"/>
  <c r="J858" i="1"/>
  <c r="K859" i="1"/>
  <c r="I864" i="1"/>
  <c r="M867" i="1"/>
  <c r="I867" i="1"/>
  <c r="N867" i="1"/>
  <c r="M868" i="1"/>
  <c r="I870" i="1"/>
  <c r="M879" i="1"/>
  <c r="I879" i="1"/>
  <c r="N879" i="1"/>
  <c r="M880" i="1"/>
  <c r="M891" i="1"/>
  <c r="I891" i="1"/>
  <c r="N891" i="1"/>
  <c r="M892" i="1"/>
  <c r="P895" i="1"/>
  <c r="O905" i="1"/>
  <c r="N905" i="1"/>
  <c r="K905" i="1"/>
  <c r="J905" i="1"/>
  <c r="P905" i="1"/>
  <c r="Q907" i="1"/>
  <c r="P907" i="1"/>
  <c r="M907" i="1"/>
  <c r="L907" i="1"/>
  <c r="L911" i="1"/>
  <c r="J918" i="1"/>
  <c r="P942" i="1"/>
  <c r="O942" i="1"/>
  <c r="N942" i="1"/>
  <c r="M942" i="1"/>
  <c r="L942" i="1"/>
  <c r="K942" i="1"/>
  <c r="J942" i="1"/>
  <c r="I942" i="1"/>
  <c r="Q942" i="1"/>
  <c r="K738" i="1"/>
  <c r="K750" i="1"/>
  <c r="K762" i="1"/>
  <c r="K774" i="1"/>
  <c r="L775" i="1"/>
  <c r="K786" i="1"/>
  <c r="L787" i="1"/>
  <c r="L799" i="1"/>
  <c r="L811" i="1"/>
  <c r="L823" i="1"/>
  <c r="L835" i="1"/>
  <c r="L847" i="1"/>
  <c r="L859" i="1"/>
  <c r="P868" i="1"/>
  <c r="P880" i="1"/>
  <c r="O953" i="1"/>
  <c r="N953" i="1"/>
  <c r="M953" i="1"/>
  <c r="L953" i="1"/>
  <c r="K953" i="1"/>
  <c r="J953" i="1"/>
  <c r="I953" i="1"/>
  <c r="P953" i="1"/>
  <c r="J988" i="1"/>
  <c r="I988" i="1"/>
  <c r="Q988" i="1"/>
  <c r="O988" i="1"/>
  <c r="P988" i="1"/>
  <c r="N988" i="1"/>
  <c r="M988" i="1"/>
  <c r="L988" i="1"/>
  <c r="K988" i="1"/>
  <c r="Q1042" i="1"/>
  <c r="P1042" i="1"/>
  <c r="O1042" i="1"/>
  <c r="N1042" i="1"/>
  <c r="M1042" i="1"/>
  <c r="L1042" i="1"/>
  <c r="K1042" i="1"/>
  <c r="J1042" i="1"/>
  <c r="I1042" i="1"/>
  <c r="I699" i="1"/>
  <c r="K701" i="1"/>
  <c r="I711" i="1"/>
  <c r="J712" i="1"/>
  <c r="K713" i="1"/>
  <c r="I723" i="1"/>
  <c r="J724" i="1"/>
  <c r="K725" i="1"/>
  <c r="I735" i="1"/>
  <c r="J736" i="1"/>
  <c r="K737" i="1"/>
  <c r="L738" i="1"/>
  <c r="I747" i="1"/>
  <c r="J748" i="1"/>
  <c r="K749" i="1"/>
  <c r="L750" i="1"/>
  <c r="I759" i="1"/>
  <c r="J760" i="1"/>
  <c r="K761" i="1"/>
  <c r="L762" i="1"/>
  <c r="I771" i="1"/>
  <c r="J772" i="1"/>
  <c r="K773" i="1"/>
  <c r="L774" i="1"/>
  <c r="M775" i="1"/>
  <c r="N776" i="1"/>
  <c r="I783" i="1"/>
  <c r="J784" i="1"/>
  <c r="K785" i="1"/>
  <c r="L786" i="1"/>
  <c r="M787" i="1"/>
  <c r="N788" i="1"/>
  <c r="I795" i="1"/>
  <c r="J796" i="1"/>
  <c r="K797" i="1"/>
  <c r="L798" i="1"/>
  <c r="M799" i="1"/>
  <c r="N800" i="1"/>
  <c r="I807" i="1"/>
  <c r="J808" i="1"/>
  <c r="K809" i="1"/>
  <c r="L810" i="1"/>
  <c r="M811" i="1"/>
  <c r="N812" i="1"/>
  <c r="I819" i="1"/>
  <c r="J820" i="1"/>
  <c r="K821" i="1"/>
  <c r="L822" i="1"/>
  <c r="M823" i="1"/>
  <c r="N824" i="1"/>
  <c r="I831" i="1"/>
  <c r="J832" i="1"/>
  <c r="K833" i="1"/>
  <c r="L834" i="1"/>
  <c r="M835" i="1"/>
  <c r="N836" i="1"/>
  <c r="I843" i="1"/>
  <c r="J844" i="1"/>
  <c r="K845" i="1"/>
  <c r="L846" i="1"/>
  <c r="M847" i="1"/>
  <c r="N848" i="1"/>
  <c r="I855" i="1"/>
  <c r="J856" i="1"/>
  <c r="K857" i="1"/>
  <c r="L858" i="1"/>
  <c r="M859" i="1"/>
  <c r="N860" i="1"/>
  <c r="I863" i="1"/>
  <c r="Q863" i="1"/>
  <c r="J863" i="1"/>
  <c r="M864" i="1"/>
  <c r="J867" i="1"/>
  <c r="Q868" i="1"/>
  <c r="M870" i="1"/>
  <c r="M876" i="1"/>
  <c r="J879" i="1"/>
  <c r="Q880" i="1"/>
  <c r="Q892" i="1"/>
  <c r="K903" i="1"/>
  <c r="N911" i="1"/>
  <c r="Q919" i="1"/>
  <c r="P919" i="1"/>
  <c r="N919" i="1"/>
  <c r="M919" i="1"/>
  <c r="L919" i="1"/>
  <c r="Q943" i="1"/>
  <c r="P943" i="1"/>
  <c r="O943" i="1"/>
  <c r="N943" i="1"/>
  <c r="M943" i="1"/>
  <c r="L943" i="1"/>
  <c r="K943" i="1"/>
  <c r="J943" i="1"/>
  <c r="O869" i="1"/>
  <c r="K869" i="1"/>
  <c r="J869" i="1"/>
  <c r="P869" i="1"/>
  <c r="I875" i="1"/>
  <c r="Q875" i="1"/>
  <c r="P875" i="1"/>
  <c r="J875" i="1"/>
  <c r="O881" i="1"/>
  <c r="K881" i="1"/>
  <c r="J881" i="1"/>
  <c r="P881" i="1"/>
  <c r="I887" i="1"/>
  <c r="Q887" i="1"/>
  <c r="P887" i="1"/>
  <c r="J887" i="1"/>
  <c r="O893" i="1"/>
  <c r="K893" i="1"/>
  <c r="J893" i="1"/>
  <c r="P893" i="1"/>
  <c r="I899" i="1"/>
  <c r="Q899" i="1"/>
  <c r="P899" i="1"/>
  <c r="J899" i="1"/>
  <c r="O929" i="1"/>
  <c r="N929" i="1"/>
  <c r="M929" i="1"/>
  <c r="L929" i="1"/>
  <c r="K929" i="1"/>
  <c r="J929" i="1"/>
  <c r="I929" i="1"/>
  <c r="P929" i="1"/>
  <c r="Q953" i="1"/>
  <c r="K863" i="1"/>
  <c r="O864" i="1"/>
  <c r="L867" i="1"/>
  <c r="O870" i="1"/>
  <c r="O876" i="1"/>
  <c r="L879" i="1"/>
  <c r="P903" i="1"/>
  <c r="O917" i="1"/>
  <c r="N917" i="1"/>
  <c r="L917" i="1"/>
  <c r="K917" i="1"/>
  <c r="J917" i="1"/>
  <c r="P917" i="1"/>
  <c r="I919" i="1"/>
  <c r="I943" i="1"/>
  <c r="L865" i="1"/>
  <c r="M866" i="1"/>
  <c r="L877" i="1"/>
  <c r="M878" i="1"/>
  <c r="L889" i="1"/>
  <c r="M890" i="1"/>
  <c r="I898" i="1"/>
  <c r="L901" i="1"/>
  <c r="M902" i="1"/>
  <c r="I910" i="1"/>
  <c r="K912" i="1"/>
  <c r="L913" i="1"/>
  <c r="M914" i="1"/>
  <c r="I922" i="1"/>
  <c r="J923" i="1"/>
  <c r="K924" i="1"/>
  <c r="L925" i="1"/>
  <c r="M926" i="1"/>
  <c r="N927" i="1"/>
  <c r="O928" i="1"/>
  <c r="I934" i="1"/>
  <c r="J935" i="1"/>
  <c r="K936" i="1"/>
  <c r="M938" i="1"/>
  <c r="N939" i="1"/>
  <c r="O940" i="1"/>
  <c r="I946" i="1"/>
  <c r="J947" i="1"/>
  <c r="K948" i="1"/>
  <c r="M950" i="1"/>
  <c r="N951" i="1"/>
  <c r="O952" i="1"/>
  <c r="Q954" i="1"/>
  <c r="I957" i="1"/>
  <c r="L967" i="1"/>
  <c r="P969" i="1"/>
  <c r="N977" i="1"/>
  <c r="I981" i="1"/>
  <c r="P1101" i="1"/>
  <c r="O1101" i="1"/>
  <c r="N1101" i="1"/>
  <c r="M1101" i="1"/>
  <c r="L1101" i="1"/>
  <c r="K1101" i="1"/>
  <c r="J1101" i="1"/>
  <c r="I1101" i="1"/>
  <c r="Q1101" i="1"/>
  <c r="M1174" i="1"/>
  <c r="Q1174" i="1"/>
  <c r="P1174" i="1"/>
  <c r="O1174" i="1"/>
  <c r="N1174" i="1"/>
  <c r="L1174" i="1"/>
  <c r="K1174" i="1"/>
  <c r="J1174" i="1"/>
  <c r="I1174" i="1"/>
  <c r="Q1899" i="1"/>
  <c r="P1899" i="1"/>
  <c r="O1899" i="1"/>
  <c r="N1899" i="1"/>
  <c r="M1899" i="1"/>
  <c r="L1899" i="1"/>
  <c r="K1899" i="1"/>
  <c r="J1899" i="1"/>
  <c r="I1899" i="1"/>
  <c r="L2421" i="1"/>
  <c r="P2421" i="1"/>
  <c r="O2421" i="1"/>
  <c r="Q2421" i="1"/>
  <c r="N2421" i="1"/>
  <c r="M2421" i="1"/>
  <c r="K2421" i="1"/>
  <c r="J2421" i="1"/>
  <c r="I2421" i="1"/>
  <c r="M960" i="1"/>
  <c r="K960" i="1"/>
  <c r="Q964" i="1"/>
  <c r="O964" i="1"/>
  <c r="K970" i="1"/>
  <c r="I970" i="1"/>
  <c r="O974" i="1"/>
  <c r="M974" i="1"/>
  <c r="M984" i="1"/>
  <c r="K984" i="1"/>
  <c r="L1001" i="1"/>
  <c r="K1001" i="1"/>
  <c r="J1001" i="1"/>
  <c r="I1001" i="1"/>
  <c r="Q1001" i="1"/>
  <c r="P1001" i="1"/>
  <c r="L1013" i="1"/>
  <c r="K1013" i="1"/>
  <c r="J1013" i="1"/>
  <c r="I1013" i="1"/>
  <c r="Q1013" i="1"/>
  <c r="P1013" i="1"/>
  <c r="Q1102" i="1"/>
  <c r="P1102" i="1"/>
  <c r="O1102" i="1"/>
  <c r="N1102" i="1"/>
  <c r="M1102" i="1"/>
  <c r="L1102" i="1"/>
  <c r="K1102" i="1"/>
  <c r="J1102" i="1"/>
  <c r="I1102" i="1"/>
  <c r="P1212" i="1"/>
  <c r="O1212" i="1"/>
  <c r="M1212" i="1"/>
  <c r="Q1212" i="1"/>
  <c r="N1212" i="1"/>
  <c r="L1212" i="1"/>
  <c r="K1212" i="1"/>
  <c r="J1212" i="1"/>
  <c r="I1212" i="1"/>
  <c r="I1225" i="1"/>
  <c r="Q1225" i="1"/>
  <c r="P1225" i="1"/>
  <c r="N1225" i="1"/>
  <c r="O1225" i="1"/>
  <c r="M1225" i="1"/>
  <c r="L1225" i="1"/>
  <c r="K1225" i="1"/>
  <c r="J1225" i="1"/>
  <c r="Q1006" i="1"/>
  <c r="P1006" i="1"/>
  <c r="O1006" i="1"/>
  <c r="N1006" i="1"/>
  <c r="K1006" i="1"/>
  <c r="J1006" i="1"/>
  <c r="I1006" i="1"/>
  <c r="Q1019" i="1"/>
  <c r="P1019" i="1"/>
  <c r="O1019" i="1"/>
  <c r="N1019" i="1"/>
  <c r="M1019" i="1"/>
  <c r="L1019" i="1"/>
  <c r="K1019" i="1"/>
  <c r="J1019" i="1"/>
  <c r="Q1043" i="1"/>
  <c r="P1043" i="1"/>
  <c r="O1043" i="1"/>
  <c r="N1043" i="1"/>
  <c r="M1043" i="1"/>
  <c r="L1043" i="1"/>
  <c r="K1043" i="1"/>
  <c r="J1043" i="1"/>
  <c r="Q1067" i="1"/>
  <c r="P1067" i="1"/>
  <c r="O1067" i="1"/>
  <c r="N1067" i="1"/>
  <c r="M1067" i="1"/>
  <c r="L1067" i="1"/>
  <c r="K1067" i="1"/>
  <c r="J1067" i="1"/>
  <c r="P1160" i="1"/>
  <c r="K1160" i="1"/>
  <c r="Q1160" i="1"/>
  <c r="O1160" i="1"/>
  <c r="N1160" i="1"/>
  <c r="M1160" i="1"/>
  <c r="L1160" i="1"/>
  <c r="J1160" i="1"/>
  <c r="I1160" i="1"/>
  <c r="I1165" i="1"/>
  <c r="P1165" i="1"/>
  <c r="Q1165" i="1"/>
  <c r="O1165" i="1"/>
  <c r="N1165" i="1"/>
  <c r="M1165" i="1"/>
  <c r="L1165" i="1"/>
  <c r="K1165" i="1"/>
  <c r="J1165" i="1"/>
  <c r="Q1304" i="1"/>
  <c r="P1304" i="1"/>
  <c r="O1304" i="1"/>
  <c r="N1304" i="1"/>
  <c r="M1304" i="1"/>
  <c r="L1304" i="1"/>
  <c r="K1304" i="1"/>
  <c r="I1304" i="1"/>
  <c r="J1304" i="1"/>
  <c r="N947" i="1"/>
  <c r="I954" i="1"/>
  <c r="I960" i="1"/>
  <c r="I964" i="1"/>
  <c r="J970" i="1"/>
  <c r="I974" i="1"/>
  <c r="I984" i="1"/>
  <c r="M1001" i="1"/>
  <c r="P1029" i="1"/>
  <c r="O1029" i="1"/>
  <c r="N1029" i="1"/>
  <c r="M1029" i="1"/>
  <c r="L1029" i="1"/>
  <c r="K1029" i="1"/>
  <c r="J1029" i="1"/>
  <c r="I1029" i="1"/>
  <c r="P1053" i="1"/>
  <c r="O1053" i="1"/>
  <c r="N1053" i="1"/>
  <c r="M1053" i="1"/>
  <c r="L1053" i="1"/>
  <c r="K1053" i="1"/>
  <c r="J1053" i="1"/>
  <c r="I1053" i="1"/>
  <c r="P1077" i="1"/>
  <c r="O1077" i="1"/>
  <c r="N1077" i="1"/>
  <c r="M1077" i="1"/>
  <c r="L1077" i="1"/>
  <c r="K1077" i="1"/>
  <c r="J1077" i="1"/>
  <c r="I1077" i="1"/>
  <c r="P1113" i="1"/>
  <c r="O1113" i="1"/>
  <c r="N1113" i="1"/>
  <c r="M1113" i="1"/>
  <c r="L1113" i="1"/>
  <c r="K1113" i="1"/>
  <c r="J1113" i="1"/>
  <c r="I1113" i="1"/>
  <c r="Q1113" i="1"/>
  <c r="N1170" i="1"/>
  <c r="I1170" i="1"/>
  <c r="Q1170" i="1"/>
  <c r="P1170" i="1"/>
  <c r="O1170" i="1"/>
  <c r="M1170" i="1"/>
  <c r="L1170" i="1"/>
  <c r="K1170" i="1"/>
  <c r="J1170" i="1"/>
  <c r="O1183" i="1"/>
  <c r="K1183" i="1"/>
  <c r="J1183" i="1"/>
  <c r="Q1183" i="1"/>
  <c r="P1183" i="1"/>
  <c r="N1183" i="1"/>
  <c r="M1183" i="1"/>
  <c r="L1183" i="1"/>
  <c r="I1183" i="1"/>
  <c r="O947" i="1"/>
  <c r="J954" i="1"/>
  <c r="L959" i="1"/>
  <c r="J959" i="1"/>
  <c r="J960" i="1"/>
  <c r="P963" i="1"/>
  <c r="N963" i="1"/>
  <c r="J964" i="1"/>
  <c r="L970" i="1"/>
  <c r="N973" i="1"/>
  <c r="L973" i="1"/>
  <c r="J974" i="1"/>
  <c r="L983" i="1"/>
  <c r="J983" i="1"/>
  <c r="J984" i="1"/>
  <c r="I987" i="1"/>
  <c r="P987" i="1"/>
  <c r="N987" i="1"/>
  <c r="N1001" i="1"/>
  <c r="L1006" i="1"/>
  <c r="N1013" i="1"/>
  <c r="I1019" i="1"/>
  <c r="I1043" i="1"/>
  <c r="I1067" i="1"/>
  <c r="P1125" i="1"/>
  <c r="O1125" i="1"/>
  <c r="N1125" i="1"/>
  <c r="M1125" i="1"/>
  <c r="L1125" i="1"/>
  <c r="K1125" i="1"/>
  <c r="J1125" i="1"/>
  <c r="I1125" i="1"/>
  <c r="Q1125" i="1"/>
  <c r="N1186" i="1"/>
  <c r="M1186" i="1"/>
  <c r="Q1186" i="1"/>
  <c r="P1186" i="1"/>
  <c r="O1186" i="1"/>
  <c r="L1186" i="1"/>
  <c r="K1186" i="1"/>
  <c r="J1186" i="1"/>
  <c r="I1186" i="1"/>
  <c r="J1190" i="1"/>
  <c r="Q1190" i="1"/>
  <c r="P1190" i="1"/>
  <c r="O1190" i="1"/>
  <c r="N1190" i="1"/>
  <c r="M1190" i="1"/>
  <c r="L1190" i="1"/>
  <c r="K1190" i="1"/>
  <c r="I1190" i="1"/>
  <c r="O1219" i="1"/>
  <c r="K1219" i="1"/>
  <c r="J1219" i="1"/>
  <c r="Q1219" i="1"/>
  <c r="P1219" i="1"/>
  <c r="N1219" i="1"/>
  <c r="M1219" i="1"/>
  <c r="L1219" i="1"/>
  <c r="I1219" i="1"/>
  <c r="Q1268" i="1"/>
  <c r="P1268" i="1"/>
  <c r="O1268" i="1"/>
  <c r="N1268" i="1"/>
  <c r="M1268" i="1"/>
  <c r="L1268" i="1"/>
  <c r="K1268" i="1"/>
  <c r="I1268" i="1"/>
  <c r="J1268" i="1"/>
  <c r="M872" i="1"/>
  <c r="N873" i="1"/>
  <c r="M884" i="1"/>
  <c r="N885" i="1"/>
  <c r="M896" i="1"/>
  <c r="N897" i="1"/>
  <c r="O898" i="1"/>
  <c r="M908" i="1"/>
  <c r="N909" i="1"/>
  <c r="O910" i="1"/>
  <c r="Q912" i="1"/>
  <c r="M920" i="1"/>
  <c r="N921" i="1"/>
  <c r="O922" i="1"/>
  <c r="P923" i="1"/>
  <c r="Q924" i="1"/>
  <c r="I928" i="1"/>
  <c r="N933" i="1"/>
  <c r="O934" i="1"/>
  <c r="P935" i="1"/>
  <c r="Q936" i="1"/>
  <c r="I940" i="1"/>
  <c r="N945" i="1"/>
  <c r="O946" i="1"/>
  <c r="P947" i="1"/>
  <c r="Q948" i="1"/>
  <c r="I952" i="1"/>
  <c r="K954" i="1"/>
  <c r="P957" i="1"/>
  <c r="L960" i="1"/>
  <c r="P961" i="1"/>
  <c r="K964" i="1"/>
  <c r="I969" i="1"/>
  <c r="M970" i="1"/>
  <c r="K974" i="1"/>
  <c r="P981" i="1"/>
  <c r="L984" i="1"/>
  <c r="Q995" i="1"/>
  <c r="P995" i="1"/>
  <c r="O995" i="1"/>
  <c r="L995" i="1"/>
  <c r="J995" i="1"/>
  <c r="O1001" i="1"/>
  <c r="M1006" i="1"/>
  <c r="O1013" i="1"/>
  <c r="Q1029" i="1"/>
  <c r="Q1053" i="1"/>
  <c r="Q1077" i="1"/>
  <c r="Q1114" i="1"/>
  <c r="P1114" i="1"/>
  <c r="O1114" i="1"/>
  <c r="N1114" i="1"/>
  <c r="M1114" i="1"/>
  <c r="L1114" i="1"/>
  <c r="K1114" i="1"/>
  <c r="J1114" i="1"/>
  <c r="I1114" i="1"/>
  <c r="P1137" i="1"/>
  <c r="O1137" i="1"/>
  <c r="N1137" i="1"/>
  <c r="M1137" i="1"/>
  <c r="L1137" i="1"/>
  <c r="K1137" i="1"/>
  <c r="J1137" i="1"/>
  <c r="I1137" i="1"/>
  <c r="Q1137" i="1"/>
  <c r="Q923" i="1"/>
  <c r="I927" i="1"/>
  <c r="J928" i="1"/>
  <c r="Q935" i="1"/>
  <c r="I939" i="1"/>
  <c r="J940" i="1"/>
  <c r="Q947" i="1"/>
  <c r="I951" i="1"/>
  <c r="J952" i="1"/>
  <c r="L954" i="1"/>
  <c r="Q957" i="1"/>
  <c r="I959" i="1"/>
  <c r="N960" i="1"/>
  <c r="I963" i="1"/>
  <c r="L964" i="1"/>
  <c r="O965" i="1"/>
  <c r="K969" i="1"/>
  <c r="N970" i="1"/>
  <c r="I973" i="1"/>
  <c r="L974" i="1"/>
  <c r="I977" i="1"/>
  <c r="Q981" i="1"/>
  <c r="I983" i="1"/>
  <c r="N984" i="1"/>
  <c r="J987" i="1"/>
  <c r="P993" i="1"/>
  <c r="O993" i="1"/>
  <c r="N993" i="1"/>
  <c r="M993" i="1"/>
  <c r="J993" i="1"/>
  <c r="Q1007" i="1"/>
  <c r="P1007" i="1"/>
  <c r="O1007" i="1"/>
  <c r="L1007" i="1"/>
  <c r="K1007" i="1"/>
  <c r="J1007" i="1"/>
  <c r="Q1030" i="1"/>
  <c r="P1030" i="1"/>
  <c r="O1030" i="1"/>
  <c r="N1030" i="1"/>
  <c r="M1030" i="1"/>
  <c r="L1030" i="1"/>
  <c r="K1030" i="1"/>
  <c r="J1030" i="1"/>
  <c r="I1030" i="1"/>
  <c r="Q1054" i="1"/>
  <c r="P1054" i="1"/>
  <c r="O1054" i="1"/>
  <c r="N1054" i="1"/>
  <c r="M1054" i="1"/>
  <c r="L1054" i="1"/>
  <c r="K1054" i="1"/>
  <c r="J1054" i="1"/>
  <c r="I1054" i="1"/>
  <c r="Q1078" i="1"/>
  <c r="P1078" i="1"/>
  <c r="O1078" i="1"/>
  <c r="N1078" i="1"/>
  <c r="M1078" i="1"/>
  <c r="L1078" i="1"/>
  <c r="K1078" i="1"/>
  <c r="J1078" i="1"/>
  <c r="I1078" i="1"/>
  <c r="Q1126" i="1"/>
  <c r="P1126" i="1"/>
  <c r="O1126" i="1"/>
  <c r="N1126" i="1"/>
  <c r="M1126" i="1"/>
  <c r="L1126" i="1"/>
  <c r="K1126" i="1"/>
  <c r="J1126" i="1"/>
  <c r="I1126" i="1"/>
  <c r="J927" i="1"/>
  <c r="K928" i="1"/>
  <c r="J939" i="1"/>
  <c r="K940" i="1"/>
  <c r="J951" i="1"/>
  <c r="K952" i="1"/>
  <c r="M954" i="1"/>
  <c r="K958" i="1"/>
  <c r="I958" i="1"/>
  <c r="K959" i="1"/>
  <c r="O960" i="1"/>
  <c r="O962" i="1"/>
  <c r="M962" i="1"/>
  <c r="J963" i="1"/>
  <c r="M964" i="1"/>
  <c r="L969" i="1"/>
  <c r="O970" i="1"/>
  <c r="M972" i="1"/>
  <c r="K972" i="1"/>
  <c r="J973" i="1"/>
  <c r="N974" i="1"/>
  <c r="Q976" i="1"/>
  <c r="O976" i="1"/>
  <c r="J977" i="1"/>
  <c r="K982" i="1"/>
  <c r="I982" i="1"/>
  <c r="K983" i="1"/>
  <c r="O984" i="1"/>
  <c r="K987" i="1"/>
  <c r="L989" i="1"/>
  <c r="K989" i="1"/>
  <c r="J989" i="1"/>
  <c r="P989" i="1"/>
  <c r="Q1138" i="1"/>
  <c r="P1138" i="1"/>
  <c r="O1138" i="1"/>
  <c r="N1138" i="1"/>
  <c r="M1138" i="1"/>
  <c r="L1138" i="1"/>
  <c r="K1138" i="1"/>
  <c r="J1138" i="1"/>
  <c r="I1138" i="1"/>
  <c r="P1149" i="1"/>
  <c r="O1149" i="1"/>
  <c r="N1149" i="1"/>
  <c r="M1149" i="1"/>
  <c r="L1149" i="1"/>
  <c r="K1149" i="1"/>
  <c r="J1149" i="1"/>
  <c r="I1149" i="1"/>
  <c r="Q1149" i="1"/>
  <c r="J1258" i="1"/>
  <c r="Q1258" i="1"/>
  <c r="P1258" i="1"/>
  <c r="O1258" i="1"/>
  <c r="N1258" i="1"/>
  <c r="M1258" i="1"/>
  <c r="K1258" i="1"/>
  <c r="L1258" i="1"/>
  <c r="I1258" i="1"/>
  <c r="K927" i="1"/>
  <c r="L928" i="1"/>
  <c r="K939" i="1"/>
  <c r="L940" i="1"/>
  <c r="K951" i="1"/>
  <c r="L952" i="1"/>
  <c r="N954" i="1"/>
  <c r="P960" i="1"/>
  <c r="N964" i="1"/>
  <c r="P970" i="1"/>
  <c r="K1000" i="1"/>
  <c r="J1000" i="1"/>
  <c r="I1000" i="1"/>
  <c r="Q1000" i="1"/>
  <c r="P1000" i="1"/>
  <c r="O1000" i="1"/>
  <c r="Q1031" i="1"/>
  <c r="P1031" i="1"/>
  <c r="O1031" i="1"/>
  <c r="N1031" i="1"/>
  <c r="M1031" i="1"/>
  <c r="L1031" i="1"/>
  <c r="K1031" i="1"/>
  <c r="J1031" i="1"/>
  <c r="Q1055" i="1"/>
  <c r="P1055" i="1"/>
  <c r="O1055" i="1"/>
  <c r="N1055" i="1"/>
  <c r="M1055" i="1"/>
  <c r="L1055" i="1"/>
  <c r="K1055" i="1"/>
  <c r="J1055" i="1"/>
  <c r="Q1079" i="1"/>
  <c r="P1079" i="1"/>
  <c r="O1079" i="1"/>
  <c r="N1079" i="1"/>
  <c r="M1079" i="1"/>
  <c r="L1079" i="1"/>
  <c r="K1079" i="1"/>
  <c r="J1079" i="1"/>
  <c r="P1089" i="1"/>
  <c r="O1089" i="1"/>
  <c r="N1089" i="1"/>
  <c r="M1089" i="1"/>
  <c r="L1089" i="1"/>
  <c r="K1089" i="1"/>
  <c r="J1089" i="1"/>
  <c r="I1089" i="1"/>
  <c r="Q1089" i="1"/>
  <c r="N1206" i="1"/>
  <c r="J1206" i="1"/>
  <c r="I1206" i="1"/>
  <c r="Q1206" i="1"/>
  <c r="P1206" i="1"/>
  <c r="O1206" i="1"/>
  <c r="M1206" i="1"/>
  <c r="L1206" i="1"/>
  <c r="K1206" i="1"/>
  <c r="Q1209" i="1"/>
  <c r="M1209" i="1"/>
  <c r="L1209" i="1"/>
  <c r="J1209" i="1"/>
  <c r="P1209" i="1"/>
  <c r="O1209" i="1"/>
  <c r="N1209" i="1"/>
  <c r="K1209" i="1"/>
  <c r="I1209" i="1"/>
  <c r="I912" i="1"/>
  <c r="I924" i="1"/>
  <c r="L927" i="1"/>
  <c r="M928" i="1"/>
  <c r="I936" i="1"/>
  <c r="L939" i="1"/>
  <c r="M940" i="1"/>
  <c r="I948" i="1"/>
  <c r="L951" i="1"/>
  <c r="M952" i="1"/>
  <c r="O954" i="1"/>
  <c r="J958" i="1"/>
  <c r="N959" i="1"/>
  <c r="Q960" i="1"/>
  <c r="I962" i="1"/>
  <c r="L963" i="1"/>
  <c r="P964" i="1"/>
  <c r="N969" i="1"/>
  <c r="Q970" i="1"/>
  <c r="I972" i="1"/>
  <c r="M973" i="1"/>
  <c r="Q974" i="1"/>
  <c r="I976" i="1"/>
  <c r="L977" i="1"/>
  <c r="J982" i="1"/>
  <c r="N983" i="1"/>
  <c r="Q984" i="1"/>
  <c r="M987" i="1"/>
  <c r="I989" i="1"/>
  <c r="P1005" i="1"/>
  <c r="O1005" i="1"/>
  <c r="N1005" i="1"/>
  <c r="M1005" i="1"/>
  <c r="J1005" i="1"/>
  <c r="I1005" i="1"/>
  <c r="P1017" i="1"/>
  <c r="O1017" i="1"/>
  <c r="N1017" i="1"/>
  <c r="M1017" i="1"/>
  <c r="L1017" i="1"/>
  <c r="K1017" i="1"/>
  <c r="J1017" i="1"/>
  <c r="I1017" i="1"/>
  <c r="P1041" i="1"/>
  <c r="O1041" i="1"/>
  <c r="N1041" i="1"/>
  <c r="M1041" i="1"/>
  <c r="L1041" i="1"/>
  <c r="K1041" i="1"/>
  <c r="J1041" i="1"/>
  <c r="I1041" i="1"/>
  <c r="P1065" i="1"/>
  <c r="O1065" i="1"/>
  <c r="N1065" i="1"/>
  <c r="M1065" i="1"/>
  <c r="L1065" i="1"/>
  <c r="K1065" i="1"/>
  <c r="J1065" i="1"/>
  <c r="I1065" i="1"/>
  <c r="Q1150" i="1"/>
  <c r="P1150" i="1"/>
  <c r="O1150" i="1"/>
  <c r="N1150" i="1"/>
  <c r="M1150" i="1"/>
  <c r="L1150" i="1"/>
  <c r="K1150" i="1"/>
  <c r="J1150" i="1"/>
  <c r="I1150" i="1"/>
  <c r="L958" i="1"/>
  <c r="O959" i="1"/>
  <c r="N961" i="1"/>
  <c r="L961" i="1"/>
  <c r="J962" i="1"/>
  <c r="M963" i="1"/>
  <c r="O969" i="1"/>
  <c r="L971" i="1"/>
  <c r="J971" i="1"/>
  <c r="J972" i="1"/>
  <c r="O973" i="1"/>
  <c r="P975" i="1"/>
  <c r="N975" i="1"/>
  <c r="J976" i="1"/>
  <c r="M977" i="1"/>
  <c r="L982" i="1"/>
  <c r="O983" i="1"/>
  <c r="O987" i="1"/>
  <c r="M989" i="1"/>
  <c r="L993" i="1"/>
  <c r="N995" i="1"/>
  <c r="L1000" i="1"/>
  <c r="N1007" i="1"/>
  <c r="I1031" i="1"/>
  <c r="I1055" i="1"/>
  <c r="I1079" i="1"/>
  <c r="Q1090" i="1"/>
  <c r="P1090" i="1"/>
  <c r="O1090" i="1"/>
  <c r="N1090" i="1"/>
  <c r="M1090" i="1"/>
  <c r="L1090" i="1"/>
  <c r="K1090" i="1"/>
  <c r="J1090" i="1"/>
  <c r="I1090" i="1"/>
  <c r="O1195" i="1"/>
  <c r="K1195" i="1"/>
  <c r="J1195" i="1"/>
  <c r="N1198" i="1"/>
  <c r="M1198" i="1"/>
  <c r="J1202" i="1"/>
  <c r="Q1202" i="1"/>
  <c r="N1222" i="1"/>
  <c r="M1222" i="1"/>
  <c r="K1222" i="1"/>
  <c r="Q1229" i="1"/>
  <c r="M1229" i="1"/>
  <c r="I1229" i="1"/>
  <c r="P1232" i="1"/>
  <c r="N1232" i="1"/>
  <c r="L1232" i="1"/>
  <c r="K1232" i="1"/>
  <c r="I1232" i="1"/>
  <c r="N1342" i="1"/>
  <c r="M1342" i="1"/>
  <c r="L1342" i="1"/>
  <c r="Q1342" i="1"/>
  <c r="P1342" i="1"/>
  <c r="O1342" i="1"/>
  <c r="K1342" i="1"/>
  <c r="J1342" i="1"/>
  <c r="I1342" i="1"/>
  <c r="O1391" i="1"/>
  <c r="N1391" i="1"/>
  <c r="Q1391" i="1"/>
  <c r="I1391" i="1"/>
  <c r="P1391" i="1"/>
  <c r="M1391" i="1"/>
  <c r="L1391" i="1"/>
  <c r="K1391" i="1"/>
  <c r="J1391" i="1"/>
  <c r="L985" i="1"/>
  <c r="M986" i="1"/>
  <c r="K996" i="1"/>
  <c r="L997" i="1"/>
  <c r="M998" i="1"/>
  <c r="N999" i="1"/>
  <c r="K1008" i="1"/>
  <c r="L1009" i="1"/>
  <c r="M1010" i="1"/>
  <c r="N1011" i="1"/>
  <c r="O1012" i="1"/>
  <c r="K1020" i="1"/>
  <c r="L1021" i="1"/>
  <c r="M1022" i="1"/>
  <c r="N1023" i="1"/>
  <c r="O1024" i="1"/>
  <c r="P1025" i="1"/>
  <c r="K1032" i="1"/>
  <c r="L1033" i="1"/>
  <c r="M1034" i="1"/>
  <c r="N1035" i="1"/>
  <c r="O1036" i="1"/>
  <c r="P1037" i="1"/>
  <c r="K1044" i="1"/>
  <c r="L1045" i="1"/>
  <c r="M1046" i="1"/>
  <c r="N1047" i="1"/>
  <c r="O1048" i="1"/>
  <c r="P1049" i="1"/>
  <c r="K1056" i="1"/>
  <c r="L1057" i="1"/>
  <c r="M1058" i="1"/>
  <c r="N1059" i="1"/>
  <c r="O1060" i="1"/>
  <c r="P1061" i="1"/>
  <c r="K1068" i="1"/>
  <c r="L1069" i="1"/>
  <c r="M1070" i="1"/>
  <c r="N1071" i="1"/>
  <c r="O1072" i="1"/>
  <c r="P1073" i="1"/>
  <c r="K1080" i="1"/>
  <c r="L1081" i="1"/>
  <c r="M1082" i="1"/>
  <c r="N1083" i="1"/>
  <c r="O1084" i="1"/>
  <c r="P1085" i="1"/>
  <c r="J1091" i="1"/>
  <c r="K1092" i="1"/>
  <c r="L1093" i="1"/>
  <c r="M1094" i="1"/>
  <c r="N1095" i="1"/>
  <c r="O1096" i="1"/>
  <c r="P1097" i="1"/>
  <c r="J1103" i="1"/>
  <c r="K1104" i="1"/>
  <c r="L1105" i="1"/>
  <c r="M1106" i="1"/>
  <c r="N1107" i="1"/>
  <c r="O1108" i="1"/>
  <c r="P1109" i="1"/>
  <c r="J1115" i="1"/>
  <c r="K1116" i="1"/>
  <c r="L1117" i="1"/>
  <c r="M1118" i="1"/>
  <c r="N1119" i="1"/>
  <c r="O1120" i="1"/>
  <c r="P1121" i="1"/>
  <c r="J1127" i="1"/>
  <c r="K1128" i="1"/>
  <c r="L1129" i="1"/>
  <c r="M1130" i="1"/>
  <c r="N1131" i="1"/>
  <c r="O1132" i="1"/>
  <c r="P1133" i="1"/>
  <c r="J1139" i="1"/>
  <c r="K1140" i="1"/>
  <c r="L1141" i="1"/>
  <c r="M1142" i="1"/>
  <c r="N1143" i="1"/>
  <c r="O1144" i="1"/>
  <c r="P1145" i="1"/>
  <c r="J1151" i="1"/>
  <c r="K1152" i="1"/>
  <c r="L1153" i="1"/>
  <c r="M1154" i="1"/>
  <c r="N1155" i="1"/>
  <c r="O1156" i="1"/>
  <c r="P1157" i="1"/>
  <c r="M1161" i="1"/>
  <c r="P1162" i="1"/>
  <c r="M1166" i="1"/>
  <c r="P1167" i="1"/>
  <c r="M1171" i="1"/>
  <c r="M1176" i="1"/>
  <c r="O1181" i="1"/>
  <c r="N1184" i="1"/>
  <c r="M1188" i="1"/>
  <c r="L1195" i="1"/>
  <c r="J1198" i="1"/>
  <c r="K1202" i="1"/>
  <c r="N1207" i="1"/>
  <c r="O1217" i="1"/>
  <c r="J1222" i="1"/>
  <c r="K1229" i="1"/>
  <c r="M1232" i="1"/>
  <c r="L1236" i="1"/>
  <c r="P1236" i="1"/>
  <c r="O1236" i="1"/>
  <c r="M1236" i="1"/>
  <c r="J1246" i="1"/>
  <c r="Q1246" i="1"/>
  <c r="P1246" i="1"/>
  <c r="N1246" i="1"/>
  <c r="M1246" i="1"/>
  <c r="K1246" i="1"/>
  <c r="Q1289" i="1"/>
  <c r="O1289" i="1"/>
  <c r="N1289" i="1"/>
  <c r="M1289" i="1"/>
  <c r="L1289" i="1"/>
  <c r="K1289" i="1"/>
  <c r="J1289" i="1"/>
  <c r="I1289" i="1"/>
  <c r="Q1325" i="1"/>
  <c r="P1325" i="1"/>
  <c r="O1325" i="1"/>
  <c r="N1325" i="1"/>
  <c r="M1325" i="1"/>
  <c r="L1325" i="1"/>
  <c r="K1325" i="1"/>
  <c r="J1325" i="1"/>
  <c r="I1325" i="1"/>
  <c r="P1012" i="1"/>
  <c r="P1024" i="1"/>
  <c r="Q1025" i="1"/>
  <c r="P1036" i="1"/>
  <c r="Q1037" i="1"/>
  <c r="P1048" i="1"/>
  <c r="Q1049" i="1"/>
  <c r="P1060" i="1"/>
  <c r="Q1061" i="1"/>
  <c r="P1072" i="1"/>
  <c r="Q1073" i="1"/>
  <c r="P1084" i="1"/>
  <c r="Q1085" i="1"/>
  <c r="K1091" i="1"/>
  <c r="P1096" i="1"/>
  <c r="Q1097" i="1"/>
  <c r="K1103" i="1"/>
  <c r="Q1109" i="1"/>
  <c r="K1115" i="1"/>
  <c r="O1119" i="1"/>
  <c r="Q1121" i="1"/>
  <c r="K1127" i="1"/>
  <c r="O1131" i="1"/>
  <c r="Q1133" i="1"/>
  <c r="K1139" i="1"/>
  <c r="O1143" i="1"/>
  <c r="Q1145" i="1"/>
  <c r="K1151" i="1"/>
  <c r="O1155" i="1"/>
  <c r="Q1173" i="1"/>
  <c r="L1173" i="1"/>
  <c r="J1178" i="1"/>
  <c r="Q1178" i="1"/>
  <c r="N1194" i="1"/>
  <c r="J1194" i="1"/>
  <c r="I1194" i="1"/>
  <c r="M1195" i="1"/>
  <c r="Q1197" i="1"/>
  <c r="M1197" i="1"/>
  <c r="L1197" i="1"/>
  <c r="K1198" i="1"/>
  <c r="I1201" i="1"/>
  <c r="Q1201" i="1"/>
  <c r="P1201" i="1"/>
  <c r="L1202" i="1"/>
  <c r="L1222" i="1"/>
  <c r="L1229" i="1"/>
  <c r="O1232" i="1"/>
  <c r="N1238" i="1"/>
  <c r="J1238" i="1"/>
  <c r="Q1238" i="1"/>
  <c r="O1238" i="1"/>
  <c r="Q1453" i="1"/>
  <c r="P1453" i="1"/>
  <c r="L1453" i="1"/>
  <c r="M1453" i="1"/>
  <c r="O1453" i="1"/>
  <c r="N1453" i="1"/>
  <c r="K1453" i="1"/>
  <c r="J1453" i="1"/>
  <c r="I1453" i="1"/>
  <c r="M996" i="1"/>
  <c r="P999" i="1"/>
  <c r="M1008" i="1"/>
  <c r="P1011" i="1"/>
  <c r="Q1012" i="1"/>
  <c r="M1020" i="1"/>
  <c r="P1023" i="1"/>
  <c r="Q1024" i="1"/>
  <c r="M1032" i="1"/>
  <c r="P1035" i="1"/>
  <c r="Q1036" i="1"/>
  <c r="M1044" i="1"/>
  <c r="P1047" i="1"/>
  <c r="Q1048" i="1"/>
  <c r="M1056" i="1"/>
  <c r="P1059" i="1"/>
  <c r="Q1060" i="1"/>
  <c r="M1068" i="1"/>
  <c r="P1071" i="1"/>
  <c r="Q1072" i="1"/>
  <c r="M1080" i="1"/>
  <c r="P1083" i="1"/>
  <c r="Q1084" i="1"/>
  <c r="L1091" i="1"/>
  <c r="M1092" i="1"/>
  <c r="P1095" i="1"/>
  <c r="Q1096" i="1"/>
  <c r="L1103" i="1"/>
  <c r="M1104" i="1"/>
  <c r="P1107" i="1"/>
  <c r="Q1108" i="1"/>
  <c r="L1115" i="1"/>
  <c r="M1116" i="1"/>
  <c r="N1117" i="1"/>
  <c r="P1119" i="1"/>
  <c r="Q1120" i="1"/>
  <c r="L1127" i="1"/>
  <c r="M1128" i="1"/>
  <c r="N1129" i="1"/>
  <c r="P1131" i="1"/>
  <c r="Q1132" i="1"/>
  <c r="L1139" i="1"/>
  <c r="M1140" i="1"/>
  <c r="N1141" i="1"/>
  <c r="P1143" i="1"/>
  <c r="Q1144" i="1"/>
  <c r="L1151" i="1"/>
  <c r="M1152" i="1"/>
  <c r="N1153" i="1"/>
  <c r="O1154" i="1"/>
  <c r="P1155" i="1"/>
  <c r="Q1156" i="1"/>
  <c r="I1159" i="1"/>
  <c r="O1161" i="1"/>
  <c r="I1164" i="1"/>
  <c r="I1169" i="1"/>
  <c r="P1176" i="1"/>
  <c r="N1195" i="1"/>
  <c r="L1198" i="1"/>
  <c r="M1202" i="1"/>
  <c r="M1205" i="1"/>
  <c r="I1205" i="1"/>
  <c r="J1214" i="1"/>
  <c r="Q1214" i="1"/>
  <c r="O1214" i="1"/>
  <c r="Q1221" i="1"/>
  <c r="M1221" i="1"/>
  <c r="L1221" i="1"/>
  <c r="J1221" i="1"/>
  <c r="O1222" i="1"/>
  <c r="N1229" i="1"/>
  <c r="Q1232" i="1"/>
  <c r="I1236" i="1"/>
  <c r="I1246" i="1"/>
  <c r="Q1280" i="1"/>
  <c r="P1280" i="1"/>
  <c r="O1280" i="1"/>
  <c r="N1280" i="1"/>
  <c r="M1280" i="1"/>
  <c r="L1280" i="1"/>
  <c r="K1280" i="1"/>
  <c r="I1280" i="1"/>
  <c r="P1289" i="1"/>
  <c r="M1091" i="1"/>
  <c r="I1099" i="1"/>
  <c r="M1103" i="1"/>
  <c r="I1111" i="1"/>
  <c r="M1115" i="1"/>
  <c r="Q1119" i="1"/>
  <c r="I1123" i="1"/>
  <c r="M1127" i="1"/>
  <c r="Q1131" i="1"/>
  <c r="I1135" i="1"/>
  <c r="M1139" i="1"/>
  <c r="Q1143" i="1"/>
  <c r="I1147" i="1"/>
  <c r="M1151" i="1"/>
  <c r="O1153" i="1"/>
  <c r="Q1155" i="1"/>
  <c r="I1173" i="1"/>
  <c r="I1178" i="1"/>
  <c r="N1182" i="1"/>
  <c r="J1182" i="1"/>
  <c r="I1182" i="1"/>
  <c r="Q1185" i="1"/>
  <c r="M1185" i="1"/>
  <c r="L1185" i="1"/>
  <c r="I1189" i="1"/>
  <c r="Q1189" i="1"/>
  <c r="P1189" i="1"/>
  <c r="K1194" i="1"/>
  <c r="P1195" i="1"/>
  <c r="I1197" i="1"/>
  <c r="O1198" i="1"/>
  <c r="J1201" i="1"/>
  <c r="N1202" i="1"/>
  <c r="P1208" i="1"/>
  <c r="L1208" i="1"/>
  <c r="K1208" i="1"/>
  <c r="I1208" i="1"/>
  <c r="P1222" i="1"/>
  <c r="P1224" i="1"/>
  <c r="O1224" i="1"/>
  <c r="M1224" i="1"/>
  <c r="O1229" i="1"/>
  <c r="I1233" i="1"/>
  <c r="Q1233" i="1"/>
  <c r="O1233" i="1"/>
  <c r="M1233" i="1"/>
  <c r="L1233" i="1"/>
  <c r="J1233" i="1"/>
  <c r="I1238" i="1"/>
  <c r="P1244" i="1"/>
  <c r="O1244" i="1"/>
  <c r="N1244" i="1"/>
  <c r="L1244" i="1"/>
  <c r="K1244" i="1"/>
  <c r="I1244" i="1"/>
  <c r="P1256" i="1"/>
  <c r="O1256" i="1"/>
  <c r="N1256" i="1"/>
  <c r="M1256" i="1"/>
  <c r="L1256" i="1"/>
  <c r="K1256" i="1"/>
  <c r="I1256" i="1"/>
  <c r="Q1265" i="1"/>
  <c r="O1265" i="1"/>
  <c r="M1265" i="1"/>
  <c r="L1265" i="1"/>
  <c r="K1265" i="1"/>
  <c r="J1265" i="1"/>
  <c r="I1265" i="1"/>
  <c r="J1087" i="1"/>
  <c r="N1091" i="1"/>
  <c r="J1099" i="1"/>
  <c r="N1103" i="1"/>
  <c r="J1111" i="1"/>
  <c r="N1115" i="1"/>
  <c r="P1117" i="1"/>
  <c r="J1123" i="1"/>
  <c r="N1127" i="1"/>
  <c r="O1128" i="1"/>
  <c r="J1135" i="1"/>
  <c r="N1139" i="1"/>
  <c r="O1140" i="1"/>
  <c r="J1147" i="1"/>
  <c r="N1151" i="1"/>
  <c r="O1152" i="1"/>
  <c r="P1172" i="1"/>
  <c r="K1172" i="1"/>
  <c r="J1173" i="1"/>
  <c r="I1177" i="1"/>
  <c r="P1177" i="1"/>
  <c r="K1178" i="1"/>
  <c r="M1193" i="1"/>
  <c r="I1193" i="1"/>
  <c r="L1194" i="1"/>
  <c r="Q1195" i="1"/>
  <c r="J1197" i="1"/>
  <c r="P1198" i="1"/>
  <c r="P1200" i="1"/>
  <c r="O1200" i="1"/>
  <c r="K1201" i="1"/>
  <c r="O1202" i="1"/>
  <c r="Q1222" i="1"/>
  <c r="P1229" i="1"/>
  <c r="K1236" i="1"/>
  <c r="K1238" i="1"/>
  <c r="Q1241" i="1"/>
  <c r="M1241" i="1"/>
  <c r="K1241" i="1"/>
  <c r="I1241" i="1"/>
  <c r="O1246" i="1"/>
  <c r="K1003" i="1"/>
  <c r="K1015" i="1"/>
  <c r="I1025" i="1"/>
  <c r="K1027" i="1"/>
  <c r="I1037" i="1"/>
  <c r="K1039" i="1"/>
  <c r="I1049" i="1"/>
  <c r="K1051" i="1"/>
  <c r="I1061" i="1"/>
  <c r="K1063" i="1"/>
  <c r="I1073" i="1"/>
  <c r="K1075" i="1"/>
  <c r="I1085" i="1"/>
  <c r="K1087" i="1"/>
  <c r="O1091" i="1"/>
  <c r="I1097" i="1"/>
  <c r="K1099" i="1"/>
  <c r="O1103" i="1"/>
  <c r="I1109" i="1"/>
  <c r="K1111" i="1"/>
  <c r="O1115" i="1"/>
  <c r="I1121" i="1"/>
  <c r="K1123" i="1"/>
  <c r="O1127" i="1"/>
  <c r="I1133" i="1"/>
  <c r="K1135" i="1"/>
  <c r="O1139" i="1"/>
  <c r="I1145" i="1"/>
  <c r="K1147" i="1"/>
  <c r="O1151" i="1"/>
  <c r="K1173" i="1"/>
  <c r="P1196" i="1"/>
  <c r="L1196" i="1"/>
  <c r="K1196" i="1"/>
  <c r="Q1198" i="1"/>
  <c r="P1202" i="1"/>
  <c r="N1210" i="1"/>
  <c r="M1210" i="1"/>
  <c r="K1210" i="1"/>
  <c r="Q1301" i="1"/>
  <c r="O1301" i="1"/>
  <c r="N1301" i="1"/>
  <c r="M1301" i="1"/>
  <c r="L1301" i="1"/>
  <c r="K1301" i="1"/>
  <c r="J1301" i="1"/>
  <c r="I1301" i="1"/>
  <c r="M1353" i="1"/>
  <c r="L1353" i="1"/>
  <c r="Q1353" i="1"/>
  <c r="I1353" i="1"/>
  <c r="P1353" i="1"/>
  <c r="O1353" i="1"/>
  <c r="N1353" i="1"/>
  <c r="K1353" i="1"/>
  <c r="J1353" i="1"/>
  <c r="Q1381" i="1"/>
  <c r="P1381" i="1"/>
  <c r="O1381" i="1"/>
  <c r="I1381" i="1"/>
  <c r="N1381" i="1"/>
  <c r="M1381" i="1"/>
  <c r="L1381" i="1"/>
  <c r="K1381" i="1"/>
  <c r="J1381" i="1"/>
  <c r="I1409" i="1"/>
  <c r="Q1409" i="1"/>
  <c r="M1409" i="1"/>
  <c r="L1409" i="1"/>
  <c r="P1409" i="1"/>
  <c r="O1409" i="1"/>
  <c r="N1409" i="1"/>
  <c r="K1409" i="1"/>
  <c r="J1409" i="1"/>
  <c r="L1003" i="1"/>
  <c r="I1012" i="1"/>
  <c r="L1015" i="1"/>
  <c r="I1024" i="1"/>
  <c r="J1025" i="1"/>
  <c r="L1027" i="1"/>
  <c r="I1036" i="1"/>
  <c r="J1037" i="1"/>
  <c r="L1039" i="1"/>
  <c r="I1048" i="1"/>
  <c r="J1049" i="1"/>
  <c r="L1051" i="1"/>
  <c r="I1060" i="1"/>
  <c r="J1061" i="1"/>
  <c r="L1063" i="1"/>
  <c r="I1072" i="1"/>
  <c r="J1073" i="1"/>
  <c r="L1075" i="1"/>
  <c r="I1084" i="1"/>
  <c r="J1085" i="1"/>
  <c r="L1087" i="1"/>
  <c r="P1091" i="1"/>
  <c r="I1096" i="1"/>
  <c r="J1097" i="1"/>
  <c r="L1099" i="1"/>
  <c r="P1103" i="1"/>
  <c r="I1108" i="1"/>
  <c r="J1109" i="1"/>
  <c r="L1111" i="1"/>
  <c r="P1115" i="1"/>
  <c r="I1120" i="1"/>
  <c r="J1121" i="1"/>
  <c r="L1123" i="1"/>
  <c r="P1127" i="1"/>
  <c r="I1132" i="1"/>
  <c r="J1133" i="1"/>
  <c r="L1135" i="1"/>
  <c r="P1139" i="1"/>
  <c r="I1144" i="1"/>
  <c r="J1145" i="1"/>
  <c r="L1147" i="1"/>
  <c r="P1151" i="1"/>
  <c r="I1156" i="1"/>
  <c r="J1157" i="1"/>
  <c r="M1173" i="1"/>
  <c r="M1178" i="1"/>
  <c r="M1181" i="1"/>
  <c r="I1181" i="1"/>
  <c r="L1182" i="1"/>
  <c r="J1185" i="1"/>
  <c r="P1188" i="1"/>
  <c r="O1188" i="1"/>
  <c r="K1189" i="1"/>
  <c r="O1194" i="1"/>
  <c r="N1197" i="1"/>
  <c r="M1201" i="1"/>
  <c r="M1208" i="1"/>
  <c r="M1217" i="1"/>
  <c r="I1217" i="1"/>
  <c r="J1224" i="1"/>
  <c r="N1226" i="1"/>
  <c r="J1226" i="1"/>
  <c r="Q1226" i="1"/>
  <c r="O1226" i="1"/>
  <c r="N1233" i="1"/>
  <c r="M1238" i="1"/>
  <c r="M1244" i="1"/>
  <c r="Q1253" i="1"/>
  <c r="M1253" i="1"/>
  <c r="L1253" i="1"/>
  <c r="K1253" i="1"/>
  <c r="J1253" i="1"/>
  <c r="I1253" i="1"/>
  <c r="Q1256" i="1"/>
  <c r="P1265" i="1"/>
  <c r="Q1292" i="1"/>
  <c r="P1292" i="1"/>
  <c r="O1292" i="1"/>
  <c r="N1292" i="1"/>
  <c r="M1292" i="1"/>
  <c r="L1292" i="1"/>
  <c r="K1292" i="1"/>
  <c r="I1292" i="1"/>
  <c r="I999" i="1"/>
  <c r="M1003" i="1"/>
  <c r="I1011" i="1"/>
  <c r="J1012" i="1"/>
  <c r="M1015" i="1"/>
  <c r="I1023" i="1"/>
  <c r="J1024" i="1"/>
  <c r="K1025" i="1"/>
  <c r="M1027" i="1"/>
  <c r="I1035" i="1"/>
  <c r="J1036" i="1"/>
  <c r="K1037" i="1"/>
  <c r="M1039" i="1"/>
  <c r="I1047" i="1"/>
  <c r="J1048" i="1"/>
  <c r="K1049" i="1"/>
  <c r="M1051" i="1"/>
  <c r="I1059" i="1"/>
  <c r="J1060" i="1"/>
  <c r="K1061" i="1"/>
  <c r="M1063" i="1"/>
  <c r="I1071" i="1"/>
  <c r="J1072" i="1"/>
  <c r="K1073" i="1"/>
  <c r="M1075" i="1"/>
  <c r="I1083" i="1"/>
  <c r="J1084" i="1"/>
  <c r="K1085" i="1"/>
  <c r="M1087" i="1"/>
  <c r="I1095" i="1"/>
  <c r="J1096" i="1"/>
  <c r="K1097" i="1"/>
  <c r="M1099" i="1"/>
  <c r="I1107" i="1"/>
  <c r="J1108" i="1"/>
  <c r="K1109" i="1"/>
  <c r="M1111" i="1"/>
  <c r="I1119" i="1"/>
  <c r="K1121" i="1"/>
  <c r="M1123" i="1"/>
  <c r="I1131" i="1"/>
  <c r="K1133" i="1"/>
  <c r="M1135" i="1"/>
  <c r="I1143" i="1"/>
  <c r="K1145" i="1"/>
  <c r="M1147" i="1"/>
  <c r="I1155" i="1"/>
  <c r="K1157" i="1"/>
  <c r="Q1161" i="1"/>
  <c r="L1161" i="1"/>
  <c r="J1166" i="1"/>
  <c r="Q1166" i="1"/>
  <c r="O1171" i="1"/>
  <c r="J1171" i="1"/>
  <c r="N1173" i="1"/>
  <c r="N1178" i="1"/>
  <c r="M1182" i="1"/>
  <c r="P1184" i="1"/>
  <c r="L1184" i="1"/>
  <c r="K1184" i="1"/>
  <c r="K1185" i="1"/>
  <c r="L1189" i="1"/>
  <c r="P1194" i="1"/>
  <c r="I1196" i="1"/>
  <c r="O1197" i="1"/>
  <c r="N1201" i="1"/>
  <c r="O1207" i="1"/>
  <c r="K1207" i="1"/>
  <c r="J1207" i="1"/>
  <c r="N1208" i="1"/>
  <c r="I1210" i="1"/>
  <c r="I1213" i="1"/>
  <c r="Q1213" i="1"/>
  <c r="P1213" i="1"/>
  <c r="N1213" i="1"/>
  <c r="P1220" i="1"/>
  <c r="L1220" i="1"/>
  <c r="K1220" i="1"/>
  <c r="I1220" i="1"/>
  <c r="K1224" i="1"/>
  <c r="P1233" i="1"/>
  <c r="P1238" i="1"/>
  <c r="Q1244" i="1"/>
  <c r="P1301" i="1"/>
  <c r="O1173" i="1"/>
  <c r="O1178" i="1"/>
  <c r="O1182" i="1"/>
  <c r="N1185" i="1"/>
  <c r="M1189" i="1"/>
  <c r="Q1194" i="1"/>
  <c r="J1196" i="1"/>
  <c r="P1197" i="1"/>
  <c r="O1201" i="1"/>
  <c r="O1208" i="1"/>
  <c r="J1210" i="1"/>
  <c r="L1224" i="1"/>
  <c r="J1234" i="1"/>
  <c r="P1234" i="1"/>
  <c r="N1234" i="1"/>
  <c r="M1234" i="1"/>
  <c r="K1234" i="1"/>
  <c r="I1245" i="1"/>
  <c r="Q1245" i="1"/>
  <c r="P1245" i="1"/>
  <c r="O1245" i="1"/>
  <c r="M1245" i="1"/>
  <c r="L1245" i="1"/>
  <c r="J1245" i="1"/>
  <c r="N1253" i="1"/>
  <c r="Q1277" i="1"/>
  <c r="O1277" i="1"/>
  <c r="N1277" i="1"/>
  <c r="M1277" i="1"/>
  <c r="L1277" i="1"/>
  <c r="K1277" i="1"/>
  <c r="J1277" i="1"/>
  <c r="I1277" i="1"/>
  <c r="K1363" i="1"/>
  <c r="J1363" i="1"/>
  <c r="Q1363" i="1"/>
  <c r="I1363" i="1"/>
  <c r="P1363" i="1"/>
  <c r="O1363" i="1"/>
  <c r="N1363" i="1"/>
  <c r="M1363" i="1"/>
  <c r="L1363" i="1"/>
  <c r="J1398" i="1"/>
  <c r="I1398" i="1"/>
  <c r="N1398" i="1"/>
  <c r="P1398" i="1"/>
  <c r="O1398" i="1"/>
  <c r="Q1398" i="1"/>
  <c r="M1398" i="1"/>
  <c r="L1398" i="1"/>
  <c r="K1398" i="1"/>
  <c r="N1237" i="1"/>
  <c r="M1248" i="1"/>
  <c r="N1249" i="1"/>
  <c r="O1250" i="1"/>
  <c r="J1257" i="1"/>
  <c r="M1260" i="1"/>
  <c r="N1261" i="1"/>
  <c r="O1262" i="1"/>
  <c r="J1269" i="1"/>
  <c r="K1270" i="1"/>
  <c r="M1272" i="1"/>
  <c r="N1273" i="1"/>
  <c r="O1274" i="1"/>
  <c r="J1281" i="1"/>
  <c r="K1282" i="1"/>
  <c r="M1284" i="1"/>
  <c r="N1285" i="1"/>
  <c r="O1286" i="1"/>
  <c r="J1293" i="1"/>
  <c r="K1294" i="1"/>
  <c r="M1296" i="1"/>
  <c r="N1297" i="1"/>
  <c r="O1298" i="1"/>
  <c r="J1305" i="1"/>
  <c r="K1306" i="1"/>
  <c r="M1308" i="1"/>
  <c r="N1309" i="1"/>
  <c r="O1310" i="1"/>
  <c r="I1316" i="1"/>
  <c r="J1317" i="1"/>
  <c r="K1318" i="1"/>
  <c r="M1320" i="1"/>
  <c r="N1321" i="1"/>
  <c r="O1322" i="1"/>
  <c r="P1323" i="1"/>
  <c r="I1328" i="1"/>
  <c r="J1329" i="1"/>
  <c r="N1331" i="1"/>
  <c r="K1339" i="1"/>
  <c r="J1339" i="1"/>
  <c r="Q1339" i="1"/>
  <c r="M1340" i="1"/>
  <c r="J1343" i="1"/>
  <c r="I1346" i="1"/>
  <c r="L1351" i="1"/>
  <c r="K1354" i="1"/>
  <c r="L1361" i="1"/>
  <c r="M1364" i="1"/>
  <c r="J1369" i="1"/>
  <c r="I1373" i="1"/>
  <c r="Q1373" i="1"/>
  <c r="K1373" i="1"/>
  <c r="M1374" i="1"/>
  <c r="J1379" i="1"/>
  <c r="K1382" i="1"/>
  <c r="J1389" i="1"/>
  <c r="K1401" i="1"/>
  <c r="Q1405" i="1"/>
  <c r="P1405" i="1"/>
  <c r="I1405" i="1"/>
  <c r="O1405" i="1"/>
  <c r="M1412" i="1"/>
  <c r="N1414" i="1"/>
  <c r="M1414" i="1"/>
  <c r="K1414" i="1"/>
  <c r="L1421" i="1"/>
  <c r="K1430" i="1"/>
  <c r="Q1507" i="1"/>
  <c r="K1507" i="1"/>
  <c r="J1507" i="1"/>
  <c r="N1507" i="1"/>
  <c r="I1507" i="1"/>
  <c r="P1507" i="1"/>
  <c r="O1507" i="1"/>
  <c r="M1507" i="1"/>
  <c r="L1507" i="1"/>
  <c r="I1218" i="1"/>
  <c r="I1230" i="1"/>
  <c r="J1231" i="1"/>
  <c r="P1237" i="1"/>
  <c r="I1242" i="1"/>
  <c r="J1243" i="1"/>
  <c r="O1248" i="1"/>
  <c r="P1249" i="1"/>
  <c r="Q1250" i="1"/>
  <c r="I1254" i="1"/>
  <c r="J1255" i="1"/>
  <c r="L1257" i="1"/>
  <c r="O1260" i="1"/>
  <c r="P1261" i="1"/>
  <c r="Q1262" i="1"/>
  <c r="I1266" i="1"/>
  <c r="J1267" i="1"/>
  <c r="L1269" i="1"/>
  <c r="M1270" i="1"/>
  <c r="O1272" i="1"/>
  <c r="P1273" i="1"/>
  <c r="Q1274" i="1"/>
  <c r="I1278" i="1"/>
  <c r="J1279" i="1"/>
  <c r="L1281" i="1"/>
  <c r="M1282" i="1"/>
  <c r="O1284" i="1"/>
  <c r="P1285" i="1"/>
  <c r="Q1286" i="1"/>
  <c r="I1290" i="1"/>
  <c r="J1291" i="1"/>
  <c r="L1293" i="1"/>
  <c r="M1294" i="1"/>
  <c r="O1296" i="1"/>
  <c r="P1297" i="1"/>
  <c r="Q1298" i="1"/>
  <c r="I1302" i="1"/>
  <c r="J1303" i="1"/>
  <c r="L1305" i="1"/>
  <c r="M1306" i="1"/>
  <c r="O1308" i="1"/>
  <c r="P1309" i="1"/>
  <c r="Q1310" i="1"/>
  <c r="I1314" i="1"/>
  <c r="J1315" i="1"/>
  <c r="K1316" i="1"/>
  <c r="L1317" i="1"/>
  <c r="M1318" i="1"/>
  <c r="O1320" i="1"/>
  <c r="P1321" i="1"/>
  <c r="Q1322" i="1"/>
  <c r="I1326" i="1"/>
  <c r="J1327" i="1"/>
  <c r="K1328" i="1"/>
  <c r="L1329" i="1"/>
  <c r="Q1331" i="1"/>
  <c r="I1333" i="1"/>
  <c r="I1339" i="1"/>
  <c r="O1340" i="1"/>
  <c r="L1343" i="1"/>
  <c r="Q1345" i="1"/>
  <c r="P1345" i="1"/>
  <c r="I1345" i="1"/>
  <c r="K1346" i="1"/>
  <c r="J1350" i="1"/>
  <c r="I1350" i="1"/>
  <c r="N1350" i="1"/>
  <c r="N1351" i="1"/>
  <c r="P1354" i="1"/>
  <c r="J1356" i="1"/>
  <c r="Q1358" i="1"/>
  <c r="L1358" i="1"/>
  <c r="N1361" i="1"/>
  <c r="P1364" i="1"/>
  <c r="J1366" i="1"/>
  <c r="P1368" i="1"/>
  <c r="O1368" i="1"/>
  <c r="L1368" i="1"/>
  <c r="L1369" i="1"/>
  <c r="J1373" i="1"/>
  <c r="P1374" i="1"/>
  <c r="J1376" i="1"/>
  <c r="N1378" i="1"/>
  <c r="M1378" i="1"/>
  <c r="L1378" i="1"/>
  <c r="L1379" i="1"/>
  <c r="L1386" i="1"/>
  <c r="L1388" i="1"/>
  <c r="K1388" i="1"/>
  <c r="N1388" i="1"/>
  <c r="N1389" i="1"/>
  <c r="L1400" i="1"/>
  <c r="K1400" i="1"/>
  <c r="P1400" i="1"/>
  <c r="I1400" i="1"/>
  <c r="J1405" i="1"/>
  <c r="P1412" i="1"/>
  <c r="I1414" i="1"/>
  <c r="P1416" i="1"/>
  <c r="O1416" i="1"/>
  <c r="L1416" i="1"/>
  <c r="N1416" i="1"/>
  <c r="M1416" i="1"/>
  <c r="P1421" i="1"/>
  <c r="J1488" i="1"/>
  <c r="P1488" i="1"/>
  <c r="O1488" i="1"/>
  <c r="K1488" i="1"/>
  <c r="N1488" i="1"/>
  <c r="Q1488" i="1"/>
  <c r="M1488" i="1"/>
  <c r="L1488" i="1"/>
  <c r="I1488" i="1"/>
  <c r="J1218" i="1"/>
  <c r="J1230" i="1"/>
  <c r="K1231" i="1"/>
  <c r="Q1237" i="1"/>
  <c r="J1242" i="1"/>
  <c r="K1243" i="1"/>
  <c r="P1248" i="1"/>
  <c r="Q1249" i="1"/>
  <c r="J1254" i="1"/>
  <c r="K1255" i="1"/>
  <c r="M1257" i="1"/>
  <c r="P1260" i="1"/>
  <c r="Q1261" i="1"/>
  <c r="J1266" i="1"/>
  <c r="K1267" i="1"/>
  <c r="M1269" i="1"/>
  <c r="N1270" i="1"/>
  <c r="P1272" i="1"/>
  <c r="Q1273" i="1"/>
  <c r="J1278" i="1"/>
  <c r="K1279" i="1"/>
  <c r="M1281" i="1"/>
  <c r="N1282" i="1"/>
  <c r="P1284" i="1"/>
  <c r="Q1285" i="1"/>
  <c r="J1290" i="1"/>
  <c r="K1291" i="1"/>
  <c r="M1293" i="1"/>
  <c r="N1294" i="1"/>
  <c r="P1296" i="1"/>
  <c r="Q1297" i="1"/>
  <c r="J1302" i="1"/>
  <c r="K1303" i="1"/>
  <c r="M1305" i="1"/>
  <c r="N1306" i="1"/>
  <c r="P1308" i="1"/>
  <c r="Q1309" i="1"/>
  <c r="J1314" i="1"/>
  <c r="K1315" i="1"/>
  <c r="L1316" i="1"/>
  <c r="M1317" i="1"/>
  <c r="N1318" i="1"/>
  <c r="P1320" i="1"/>
  <c r="Q1321" i="1"/>
  <c r="J1326" i="1"/>
  <c r="K1327" i="1"/>
  <c r="L1328" i="1"/>
  <c r="N1329" i="1"/>
  <c r="P1332" i="1"/>
  <c r="O1332" i="1"/>
  <c r="J1333" i="1"/>
  <c r="P1340" i="1"/>
  <c r="M1346" i="1"/>
  <c r="O1351" i="1"/>
  <c r="K1356" i="1"/>
  <c r="K1366" i="1"/>
  <c r="M1369" i="1"/>
  <c r="M1379" i="1"/>
  <c r="I1385" i="1"/>
  <c r="K1385" i="1"/>
  <c r="Q1385" i="1"/>
  <c r="O1389" i="1"/>
  <c r="N1402" i="1"/>
  <c r="M1402" i="1"/>
  <c r="L1402" i="1"/>
  <c r="I1402" i="1"/>
  <c r="K1411" i="1"/>
  <c r="J1411" i="1"/>
  <c r="I1411" i="1"/>
  <c r="N1411" i="1"/>
  <c r="Q1418" i="1"/>
  <c r="N1418" i="1"/>
  <c r="I1418" i="1"/>
  <c r="O1427" i="1"/>
  <c r="N1427" i="1"/>
  <c r="Q1427" i="1"/>
  <c r="K1427" i="1"/>
  <c r="J1427" i="1"/>
  <c r="M1473" i="1"/>
  <c r="L1473" i="1"/>
  <c r="P1473" i="1"/>
  <c r="K1473" i="1"/>
  <c r="Q1473" i="1"/>
  <c r="O1473" i="1"/>
  <c r="N1473" i="1"/>
  <c r="J1473" i="1"/>
  <c r="I1473" i="1"/>
  <c r="P1494" i="1"/>
  <c r="J1494" i="1"/>
  <c r="I1494" i="1"/>
  <c r="Q1494" i="1"/>
  <c r="M1494" i="1"/>
  <c r="O1494" i="1"/>
  <c r="N1494" i="1"/>
  <c r="L1494" i="1"/>
  <c r="K1494" i="1"/>
  <c r="N1257" i="1"/>
  <c r="N1269" i="1"/>
  <c r="O1270" i="1"/>
  <c r="N1281" i="1"/>
  <c r="O1282" i="1"/>
  <c r="O1294" i="1"/>
  <c r="O1306" i="1"/>
  <c r="M1316" i="1"/>
  <c r="O1318" i="1"/>
  <c r="M1328" i="1"/>
  <c r="J1338" i="1"/>
  <c r="I1338" i="1"/>
  <c r="N1338" i="1"/>
  <c r="N1346" i="1"/>
  <c r="O1355" i="1"/>
  <c r="N1355" i="1"/>
  <c r="I1355" i="1"/>
  <c r="Q1355" i="1"/>
  <c r="M1365" i="1"/>
  <c r="L1365" i="1"/>
  <c r="I1365" i="1"/>
  <c r="Q1365" i="1"/>
  <c r="K1375" i="1"/>
  <c r="J1375" i="1"/>
  <c r="I1375" i="1"/>
  <c r="Q1375" i="1"/>
  <c r="Q1393" i="1"/>
  <c r="P1393" i="1"/>
  <c r="I1393" i="1"/>
  <c r="O1393" i="1"/>
  <c r="J1422" i="1"/>
  <c r="I1422" i="1"/>
  <c r="N1422" i="1"/>
  <c r="K1422" i="1"/>
  <c r="Q1429" i="1"/>
  <c r="P1429" i="1"/>
  <c r="I1429" i="1"/>
  <c r="L1429" i="1"/>
  <c r="K1429" i="1"/>
  <c r="O1463" i="1"/>
  <c r="N1463" i="1"/>
  <c r="J1463" i="1"/>
  <c r="Q1463" i="1"/>
  <c r="P1463" i="1"/>
  <c r="M1463" i="1"/>
  <c r="L1463" i="1"/>
  <c r="K1463" i="1"/>
  <c r="I1463" i="1"/>
  <c r="O1257" i="1"/>
  <c r="M1267" i="1"/>
  <c r="O1269" i="1"/>
  <c r="P1270" i="1"/>
  <c r="M1279" i="1"/>
  <c r="O1281" i="1"/>
  <c r="P1282" i="1"/>
  <c r="M1291" i="1"/>
  <c r="O1293" i="1"/>
  <c r="P1294" i="1"/>
  <c r="M1303" i="1"/>
  <c r="O1305" i="1"/>
  <c r="P1306" i="1"/>
  <c r="M1315" i="1"/>
  <c r="N1316" i="1"/>
  <c r="O1317" i="1"/>
  <c r="P1318" i="1"/>
  <c r="M1327" i="1"/>
  <c r="N1328" i="1"/>
  <c r="P1329" i="1"/>
  <c r="M1341" i="1"/>
  <c r="L1341" i="1"/>
  <c r="I1341" i="1"/>
  <c r="P1344" i="1"/>
  <c r="O1344" i="1"/>
  <c r="O1346" i="1"/>
  <c r="I1349" i="1"/>
  <c r="Q1349" i="1"/>
  <c r="L1352" i="1"/>
  <c r="K1352" i="1"/>
  <c r="N1352" i="1"/>
  <c r="J1362" i="1"/>
  <c r="I1362" i="1"/>
  <c r="N1362" i="1"/>
  <c r="Q1370" i="1"/>
  <c r="L1370" i="1"/>
  <c r="N1373" i="1"/>
  <c r="P1380" i="1"/>
  <c r="O1380" i="1"/>
  <c r="L1380" i="1"/>
  <c r="J1385" i="1"/>
  <c r="N1390" i="1"/>
  <c r="M1390" i="1"/>
  <c r="L1390" i="1"/>
  <c r="J1402" i="1"/>
  <c r="P1404" i="1"/>
  <c r="O1404" i="1"/>
  <c r="L1404" i="1"/>
  <c r="K1404" i="1"/>
  <c r="M1405" i="1"/>
  <c r="L1411" i="1"/>
  <c r="O1414" i="1"/>
  <c r="J1418" i="1"/>
  <c r="I1427" i="1"/>
  <c r="I1499" i="1"/>
  <c r="O1499" i="1"/>
  <c r="N1499" i="1"/>
  <c r="J1499" i="1"/>
  <c r="Q1499" i="1"/>
  <c r="P1499" i="1"/>
  <c r="M1499" i="1"/>
  <c r="L1499" i="1"/>
  <c r="K1499" i="1"/>
  <c r="I1250" i="1"/>
  <c r="P1257" i="1"/>
  <c r="I1262" i="1"/>
  <c r="P1269" i="1"/>
  <c r="Q1270" i="1"/>
  <c r="I1274" i="1"/>
  <c r="P1281" i="1"/>
  <c r="Q1282" i="1"/>
  <c r="I1286" i="1"/>
  <c r="P1293" i="1"/>
  <c r="Q1294" i="1"/>
  <c r="I1298" i="1"/>
  <c r="P1305" i="1"/>
  <c r="Q1306" i="1"/>
  <c r="I1310" i="1"/>
  <c r="O1316" i="1"/>
  <c r="P1317" i="1"/>
  <c r="Q1318" i="1"/>
  <c r="I1322" i="1"/>
  <c r="O1328" i="1"/>
  <c r="Q1329" i="1"/>
  <c r="K1338" i="1"/>
  <c r="J1355" i="1"/>
  <c r="I1397" i="1"/>
  <c r="Q1397" i="1"/>
  <c r="L1397" i="1"/>
  <c r="K1397" i="1"/>
  <c r="L1424" i="1"/>
  <c r="K1424" i="1"/>
  <c r="N1424" i="1"/>
  <c r="M1424" i="1"/>
  <c r="L1427" i="1"/>
  <c r="K1447" i="1"/>
  <c r="J1447" i="1"/>
  <c r="Q1447" i="1"/>
  <c r="P1447" i="1"/>
  <c r="O1447" i="1"/>
  <c r="N1447" i="1"/>
  <c r="M1447" i="1"/>
  <c r="L1447" i="1"/>
  <c r="I1447" i="1"/>
  <c r="Q1466" i="1"/>
  <c r="M1466" i="1"/>
  <c r="P1466" i="1"/>
  <c r="O1466" i="1"/>
  <c r="N1466" i="1"/>
  <c r="L1466" i="1"/>
  <c r="K1466" i="1"/>
  <c r="P1476" i="1"/>
  <c r="O1476" i="1"/>
  <c r="K1476" i="1"/>
  <c r="N1476" i="1"/>
  <c r="J1476" i="1"/>
  <c r="Q1476" i="1"/>
  <c r="M1476" i="1"/>
  <c r="O1541" i="1"/>
  <c r="I1541" i="1"/>
  <c r="P1541" i="1"/>
  <c r="N1541" i="1"/>
  <c r="M1541" i="1"/>
  <c r="K1541" i="1"/>
  <c r="J1541" i="1"/>
  <c r="Q1541" i="1"/>
  <c r="L1541" i="1"/>
  <c r="I1237" i="1"/>
  <c r="I1249" i="1"/>
  <c r="J1250" i="1"/>
  <c r="Q1257" i="1"/>
  <c r="I1261" i="1"/>
  <c r="J1262" i="1"/>
  <c r="Q1269" i="1"/>
  <c r="I1273" i="1"/>
  <c r="J1274" i="1"/>
  <c r="Q1281" i="1"/>
  <c r="I1285" i="1"/>
  <c r="J1286" i="1"/>
  <c r="Q1293" i="1"/>
  <c r="I1297" i="1"/>
  <c r="J1298" i="1"/>
  <c r="Q1305" i="1"/>
  <c r="I1309" i="1"/>
  <c r="J1310" i="1"/>
  <c r="P1316" i="1"/>
  <c r="Q1317" i="1"/>
  <c r="I1321" i="1"/>
  <c r="J1322" i="1"/>
  <c r="P1328" i="1"/>
  <c r="I1331" i="1"/>
  <c r="K1332" i="1"/>
  <c r="N1333" i="1"/>
  <c r="I1337" i="1"/>
  <c r="K1337" i="1"/>
  <c r="L1338" i="1"/>
  <c r="P1339" i="1"/>
  <c r="J1341" i="1"/>
  <c r="I1344" i="1"/>
  <c r="M1345" i="1"/>
  <c r="J1349" i="1"/>
  <c r="O1350" i="1"/>
  <c r="I1352" i="1"/>
  <c r="K1355" i="1"/>
  <c r="Q1357" i="1"/>
  <c r="P1357" i="1"/>
  <c r="O1357" i="1"/>
  <c r="I1357" i="1"/>
  <c r="M1358" i="1"/>
  <c r="K1362" i="1"/>
  <c r="K1365" i="1"/>
  <c r="O1367" i="1"/>
  <c r="N1367" i="1"/>
  <c r="Q1367" i="1"/>
  <c r="I1367" i="1"/>
  <c r="M1368" i="1"/>
  <c r="I1370" i="1"/>
  <c r="P1373" i="1"/>
  <c r="M1375" i="1"/>
  <c r="M1377" i="1"/>
  <c r="L1377" i="1"/>
  <c r="Q1377" i="1"/>
  <c r="I1377" i="1"/>
  <c r="O1378" i="1"/>
  <c r="I1380" i="1"/>
  <c r="M1385" i="1"/>
  <c r="K1387" i="1"/>
  <c r="J1387" i="1"/>
  <c r="Q1387" i="1"/>
  <c r="I1387" i="1"/>
  <c r="O1388" i="1"/>
  <c r="I1390" i="1"/>
  <c r="K1393" i="1"/>
  <c r="K1399" i="1"/>
  <c r="J1399" i="1"/>
  <c r="Q1399" i="1"/>
  <c r="L1399" i="1"/>
  <c r="O1400" i="1"/>
  <c r="O1402" i="1"/>
  <c r="I1404" i="1"/>
  <c r="O1411" i="1"/>
  <c r="Q1414" i="1"/>
  <c r="Q1416" i="1"/>
  <c r="L1418" i="1"/>
  <c r="M1422" i="1"/>
  <c r="M1427" i="1"/>
  <c r="M1429" i="1"/>
  <c r="L1436" i="1"/>
  <c r="K1436" i="1"/>
  <c r="N1436" i="1"/>
  <c r="P1436" i="1"/>
  <c r="O1436" i="1"/>
  <c r="M1436" i="1"/>
  <c r="L1490" i="1"/>
  <c r="Q1490" i="1"/>
  <c r="M1490" i="1"/>
  <c r="O1490" i="1"/>
  <c r="J1490" i="1"/>
  <c r="P1490" i="1"/>
  <c r="N1490" i="1"/>
  <c r="K1490" i="1"/>
  <c r="I1490" i="1"/>
  <c r="K1322" i="1"/>
  <c r="L1340" i="1"/>
  <c r="K1340" i="1"/>
  <c r="N1354" i="1"/>
  <c r="M1354" i="1"/>
  <c r="L1354" i="1"/>
  <c r="L1355" i="1"/>
  <c r="L1364" i="1"/>
  <c r="K1364" i="1"/>
  <c r="N1364" i="1"/>
  <c r="N1365" i="1"/>
  <c r="J1374" i="1"/>
  <c r="I1374" i="1"/>
  <c r="N1374" i="1"/>
  <c r="N1375" i="1"/>
  <c r="Q1382" i="1"/>
  <c r="L1382" i="1"/>
  <c r="N1385" i="1"/>
  <c r="P1392" i="1"/>
  <c r="O1392" i="1"/>
  <c r="L1392" i="1"/>
  <c r="L1393" i="1"/>
  <c r="J1397" i="1"/>
  <c r="P1402" i="1"/>
  <c r="J1410" i="1"/>
  <c r="I1410" i="1"/>
  <c r="Q1410" i="1"/>
  <c r="P1410" i="1"/>
  <c r="P1411" i="1"/>
  <c r="O1415" i="1"/>
  <c r="N1415" i="1"/>
  <c r="I1415" i="1"/>
  <c r="Q1415" i="1"/>
  <c r="J1415" i="1"/>
  <c r="Q1417" i="1"/>
  <c r="P1417" i="1"/>
  <c r="O1417" i="1"/>
  <c r="J1417" i="1"/>
  <c r="M1418" i="1"/>
  <c r="O1422" i="1"/>
  <c r="I1424" i="1"/>
  <c r="P1427" i="1"/>
  <c r="N1429" i="1"/>
  <c r="J1434" i="1"/>
  <c r="I1434" i="1"/>
  <c r="O1434" i="1"/>
  <c r="M1434" i="1"/>
  <c r="L1434" i="1"/>
  <c r="I1466" i="1"/>
  <c r="I1476" i="1"/>
  <c r="L1274" i="1"/>
  <c r="L1286" i="1"/>
  <c r="L1298" i="1"/>
  <c r="J1308" i="1"/>
  <c r="L1310" i="1"/>
  <c r="J1320" i="1"/>
  <c r="L1322" i="1"/>
  <c r="O1338" i="1"/>
  <c r="O1343" i="1"/>
  <c r="N1343" i="1"/>
  <c r="Q1343" i="1"/>
  <c r="M1355" i="1"/>
  <c r="I1361" i="1"/>
  <c r="K1361" i="1"/>
  <c r="Q1361" i="1"/>
  <c r="O1365" i="1"/>
  <c r="O1375" i="1"/>
  <c r="O1385" i="1"/>
  <c r="M1393" i="1"/>
  <c r="M1397" i="1"/>
  <c r="M1401" i="1"/>
  <c r="L1401" i="1"/>
  <c r="I1401" i="1"/>
  <c r="O1401" i="1"/>
  <c r="N1401" i="1"/>
  <c r="Q1402" i="1"/>
  <c r="Q1411" i="1"/>
  <c r="O1418" i="1"/>
  <c r="I1421" i="1"/>
  <c r="K1421" i="1"/>
  <c r="O1421" i="1"/>
  <c r="N1421" i="1"/>
  <c r="P1422" i="1"/>
  <c r="J1424" i="1"/>
  <c r="N1450" i="1"/>
  <c r="M1450" i="1"/>
  <c r="I1450" i="1"/>
  <c r="O1450" i="1"/>
  <c r="Q1450" i="1"/>
  <c r="P1450" i="1"/>
  <c r="L1450" i="1"/>
  <c r="K1450" i="1"/>
  <c r="J1450" i="1"/>
  <c r="J1482" i="1"/>
  <c r="I1482" i="1"/>
  <c r="Q1482" i="1"/>
  <c r="P1482" i="1"/>
  <c r="O1482" i="1"/>
  <c r="N1482" i="1"/>
  <c r="M1482" i="1"/>
  <c r="L1482" i="1"/>
  <c r="K1482" i="1"/>
  <c r="Q1346" i="1"/>
  <c r="L1346" i="1"/>
  <c r="K1351" i="1"/>
  <c r="J1351" i="1"/>
  <c r="I1351" i="1"/>
  <c r="Q1351" i="1"/>
  <c r="Q1369" i="1"/>
  <c r="P1369" i="1"/>
  <c r="I1369" i="1"/>
  <c r="O1369" i="1"/>
  <c r="O1379" i="1"/>
  <c r="N1379" i="1"/>
  <c r="I1379" i="1"/>
  <c r="Q1379" i="1"/>
  <c r="M1389" i="1"/>
  <c r="L1389" i="1"/>
  <c r="I1389" i="1"/>
  <c r="Q1389" i="1"/>
  <c r="L1412" i="1"/>
  <c r="K1412" i="1"/>
  <c r="N1412" i="1"/>
  <c r="J1412" i="1"/>
  <c r="I1412" i="1"/>
  <c r="Q1430" i="1"/>
  <c r="L1430" i="1"/>
  <c r="P1430" i="1"/>
  <c r="O1430" i="1"/>
  <c r="J1430" i="1"/>
  <c r="I1430" i="1"/>
  <c r="J1458" i="1"/>
  <c r="I1458" i="1"/>
  <c r="Q1458" i="1"/>
  <c r="N1458" i="1"/>
  <c r="P1458" i="1"/>
  <c r="O1458" i="1"/>
  <c r="M1458" i="1"/>
  <c r="K1501" i="1"/>
  <c r="Q1501" i="1"/>
  <c r="P1501" i="1"/>
  <c r="L1501" i="1"/>
  <c r="O1501" i="1"/>
  <c r="N1501" i="1"/>
  <c r="M1501" i="1"/>
  <c r="J1501" i="1"/>
  <c r="I1501" i="1"/>
  <c r="J1536" i="1"/>
  <c r="P1536" i="1"/>
  <c r="O1536" i="1"/>
  <c r="K1536" i="1"/>
  <c r="M1536" i="1"/>
  <c r="I1536" i="1"/>
  <c r="Q1536" i="1"/>
  <c r="N1536" i="1"/>
  <c r="L1536" i="1"/>
  <c r="I1329" i="1"/>
  <c r="M1331" i="1"/>
  <c r="Q1338" i="1"/>
  <c r="J1340" i="1"/>
  <c r="I1343" i="1"/>
  <c r="J1354" i="1"/>
  <c r="P1356" i="1"/>
  <c r="O1356" i="1"/>
  <c r="L1356" i="1"/>
  <c r="J1364" i="1"/>
  <c r="N1366" i="1"/>
  <c r="M1366" i="1"/>
  <c r="L1366" i="1"/>
  <c r="L1374" i="1"/>
  <c r="L1376" i="1"/>
  <c r="K1376" i="1"/>
  <c r="N1376" i="1"/>
  <c r="J1382" i="1"/>
  <c r="J1386" i="1"/>
  <c r="I1386" i="1"/>
  <c r="N1386" i="1"/>
  <c r="O1397" i="1"/>
  <c r="J1401" i="1"/>
  <c r="J1421" i="1"/>
  <c r="P1424" i="1"/>
  <c r="J1470" i="1"/>
  <c r="I1470" i="1"/>
  <c r="Q1470" i="1"/>
  <c r="O1470" i="1"/>
  <c r="P1470" i="1"/>
  <c r="N1470" i="1"/>
  <c r="M1470" i="1"/>
  <c r="L1470" i="1"/>
  <c r="K1470" i="1"/>
  <c r="K1435" i="1"/>
  <c r="J1435" i="1"/>
  <c r="I1435" i="1"/>
  <c r="N1438" i="1"/>
  <c r="M1438" i="1"/>
  <c r="K1439" i="1"/>
  <c r="J1442" i="1"/>
  <c r="P1445" i="1"/>
  <c r="O1454" i="1"/>
  <c r="I1457" i="1"/>
  <c r="P1457" i="1"/>
  <c r="J1457" i="1"/>
  <c r="K1461" i="1"/>
  <c r="P1471" i="1"/>
  <c r="L1505" i="1"/>
  <c r="P1530" i="1"/>
  <c r="J1530" i="1"/>
  <c r="I1530" i="1"/>
  <c r="Q1530" i="1"/>
  <c r="M1530" i="1"/>
  <c r="K1530" i="1"/>
  <c r="O1530" i="1"/>
  <c r="O1403" i="1"/>
  <c r="N1403" i="1"/>
  <c r="Q1403" i="1"/>
  <c r="K1423" i="1"/>
  <c r="J1423" i="1"/>
  <c r="Q1423" i="1"/>
  <c r="N1428" i="1"/>
  <c r="O1433" i="1"/>
  <c r="L1439" i="1"/>
  <c r="Q1441" i="1"/>
  <c r="P1441" i="1"/>
  <c r="O1441" i="1"/>
  <c r="K1442" i="1"/>
  <c r="N1461" i="1"/>
  <c r="Q1465" i="1"/>
  <c r="P1465" i="1"/>
  <c r="L1465" i="1"/>
  <c r="N1465" i="1"/>
  <c r="O1475" i="1"/>
  <c r="N1475" i="1"/>
  <c r="J1475" i="1"/>
  <c r="I1475" i="1"/>
  <c r="L1478" i="1"/>
  <c r="N1505" i="1"/>
  <c r="Q1519" i="1"/>
  <c r="K1519" i="1"/>
  <c r="J1519" i="1"/>
  <c r="P1519" i="1"/>
  <c r="L1519" i="1"/>
  <c r="N1522" i="1"/>
  <c r="M1522" i="1"/>
  <c r="I1522" i="1"/>
  <c r="P1522" i="1"/>
  <c r="O1522" i="1"/>
  <c r="Q1406" i="1"/>
  <c r="L1406" i="1"/>
  <c r="N1426" i="1"/>
  <c r="M1426" i="1"/>
  <c r="L1426" i="1"/>
  <c r="L1435" i="1"/>
  <c r="I1438" i="1"/>
  <c r="M1439" i="1"/>
  <c r="L1442" i="1"/>
  <c r="J1446" i="1"/>
  <c r="I1446" i="1"/>
  <c r="N1446" i="1"/>
  <c r="P1452" i="1"/>
  <c r="O1452" i="1"/>
  <c r="K1452" i="1"/>
  <c r="K1457" i="1"/>
  <c r="Q1477" i="1"/>
  <c r="P1477" i="1"/>
  <c r="L1477" i="1"/>
  <c r="O1477" i="1"/>
  <c r="N1478" i="1"/>
  <c r="J1524" i="1"/>
  <c r="P1524" i="1"/>
  <c r="O1524" i="1"/>
  <c r="K1524" i="1"/>
  <c r="N1524" i="1"/>
  <c r="L1524" i="1"/>
  <c r="I1524" i="1"/>
  <c r="L1530" i="1"/>
  <c r="N1534" i="1"/>
  <c r="M1534" i="1"/>
  <c r="I1534" i="1"/>
  <c r="Q1534" i="1"/>
  <c r="O1534" i="1"/>
  <c r="L1534" i="1"/>
  <c r="J1534" i="1"/>
  <c r="I1595" i="1"/>
  <c r="Q1595" i="1"/>
  <c r="O1595" i="1"/>
  <c r="N1595" i="1"/>
  <c r="M1595" i="1"/>
  <c r="L1595" i="1"/>
  <c r="J1595" i="1"/>
  <c r="P1595" i="1"/>
  <c r="K1595" i="1"/>
  <c r="M1449" i="1"/>
  <c r="L1449" i="1"/>
  <c r="I1449" i="1"/>
  <c r="I1469" i="1"/>
  <c r="P1469" i="1"/>
  <c r="N1469" i="1"/>
  <c r="K1469" i="1"/>
  <c r="I1481" i="1"/>
  <c r="P1481" i="1"/>
  <c r="O1481" i="1"/>
  <c r="L1481" i="1"/>
  <c r="Q1495" i="1"/>
  <c r="K1495" i="1"/>
  <c r="J1495" i="1"/>
  <c r="O1495" i="1"/>
  <c r="O1517" i="1"/>
  <c r="I1517" i="1"/>
  <c r="P1517" i="1"/>
  <c r="L1517" i="1"/>
  <c r="N1517" i="1"/>
  <c r="N1530" i="1"/>
  <c r="K1537" i="1"/>
  <c r="Q1537" i="1"/>
  <c r="P1537" i="1"/>
  <c r="L1537" i="1"/>
  <c r="O1537" i="1"/>
  <c r="M1537" i="1"/>
  <c r="J1537" i="1"/>
  <c r="J1560" i="1"/>
  <c r="P1560" i="1"/>
  <c r="O1560" i="1"/>
  <c r="K1560" i="1"/>
  <c r="Q1560" i="1"/>
  <c r="L1560" i="1"/>
  <c r="M1437" i="1"/>
  <c r="L1437" i="1"/>
  <c r="Q1437" i="1"/>
  <c r="K1438" i="1"/>
  <c r="N1442" i="1"/>
  <c r="M1457" i="1"/>
  <c r="N1462" i="1"/>
  <c r="M1462" i="1"/>
  <c r="I1462" i="1"/>
  <c r="P1462" i="1"/>
  <c r="K1489" i="1"/>
  <c r="Q1489" i="1"/>
  <c r="P1489" i="1"/>
  <c r="L1489" i="1"/>
  <c r="J1489" i="1"/>
  <c r="N1498" i="1"/>
  <c r="M1498" i="1"/>
  <c r="I1498" i="1"/>
  <c r="Q1498" i="1"/>
  <c r="L1498" i="1"/>
  <c r="L1502" i="1"/>
  <c r="Q1502" i="1"/>
  <c r="M1502" i="1"/>
  <c r="I1502" i="1"/>
  <c r="K1502" i="1"/>
  <c r="Q1531" i="1"/>
  <c r="K1531" i="1"/>
  <c r="J1531" i="1"/>
  <c r="P1531" i="1"/>
  <c r="O1531" i="1"/>
  <c r="M1531" i="1"/>
  <c r="L1531" i="1"/>
  <c r="K1534" i="1"/>
  <c r="P1440" i="1"/>
  <c r="O1440" i="1"/>
  <c r="L1440" i="1"/>
  <c r="I1445" i="1"/>
  <c r="K1445" i="1"/>
  <c r="J1449" i="1"/>
  <c r="Q1454" i="1"/>
  <c r="M1454" i="1"/>
  <c r="J1469" i="1"/>
  <c r="K1471" i="1"/>
  <c r="J1471" i="1"/>
  <c r="J1481" i="1"/>
  <c r="K1483" i="1"/>
  <c r="J1483" i="1"/>
  <c r="I1483" i="1"/>
  <c r="I1495" i="1"/>
  <c r="J1500" i="1"/>
  <c r="P1500" i="1"/>
  <c r="O1500" i="1"/>
  <c r="K1500" i="1"/>
  <c r="M1500" i="1"/>
  <c r="Q1500" i="1"/>
  <c r="I1511" i="1"/>
  <c r="O1511" i="1"/>
  <c r="N1511" i="1"/>
  <c r="J1511" i="1"/>
  <c r="M1511" i="1"/>
  <c r="K1511" i="1"/>
  <c r="J1517" i="1"/>
  <c r="I1537" i="1"/>
  <c r="P1554" i="1"/>
  <c r="L1554" i="1"/>
  <c r="J1554" i="1"/>
  <c r="I1554" i="1"/>
  <c r="Q1554" i="1"/>
  <c r="O1554" i="1"/>
  <c r="N1554" i="1"/>
  <c r="M1554" i="1"/>
  <c r="K1554" i="1"/>
  <c r="I1560" i="1"/>
  <c r="Q1677" i="1"/>
  <c r="P1677" i="1"/>
  <c r="L1677" i="1"/>
  <c r="K1677" i="1"/>
  <c r="J1677" i="1"/>
  <c r="O1677" i="1"/>
  <c r="M1677" i="1"/>
  <c r="N1677" i="1"/>
  <c r="I1677" i="1"/>
  <c r="M1425" i="1"/>
  <c r="L1425" i="1"/>
  <c r="I1425" i="1"/>
  <c r="P1428" i="1"/>
  <c r="O1428" i="1"/>
  <c r="I1433" i="1"/>
  <c r="Q1433" i="1"/>
  <c r="P1435" i="1"/>
  <c r="I1437" i="1"/>
  <c r="O1438" i="1"/>
  <c r="P1442" i="1"/>
  <c r="K1449" i="1"/>
  <c r="O1451" i="1"/>
  <c r="N1451" i="1"/>
  <c r="J1451" i="1"/>
  <c r="O1457" i="1"/>
  <c r="J1462" i="1"/>
  <c r="L1469" i="1"/>
  <c r="N1474" i="1"/>
  <c r="M1474" i="1"/>
  <c r="I1474" i="1"/>
  <c r="Q1474" i="1"/>
  <c r="K1477" i="1"/>
  <c r="K1481" i="1"/>
  <c r="I1489" i="1"/>
  <c r="L1495" i="1"/>
  <c r="J1498" i="1"/>
  <c r="J1502" i="1"/>
  <c r="K1517" i="1"/>
  <c r="K1525" i="1"/>
  <c r="Q1525" i="1"/>
  <c r="P1525" i="1"/>
  <c r="L1525" i="1"/>
  <c r="J1525" i="1"/>
  <c r="I1531" i="1"/>
  <c r="I1535" i="1"/>
  <c r="O1535" i="1"/>
  <c r="N1535" i="1"/>
  <c r="J1535" i="1"/>
  <c r="Q1535" i="1"/>
  <c r="P1535" i="1"/>
  <c r="N1537" i="1"/>
  <c r="M1560" i="1"/>
  <c r="L1394" i="1"/>
  <c r="M1403" i="1"/>
  <c r="M1406" i="1"/>
  <c r="M1413" i="1"/>
  <c r="L1413" i="1"/>
  <c r="Q1413" i="1"/>
  <c r="O1423" i="1"/>
  <c r="O1426" i="1"/>
  <c r="Q1435" i="1"/>
  <c r="J1437" i="1"/>
  <c r="P1438" i="1"/>
  <c r="I1440" i="1"/>
  <c r="M1441" i="1"/>
  <c r="J1445" i="1"/>
  <c r="O1446" i="1"/>
  <c r="N1449" i="1"/>
  <c r="M1452" i="1"/>
  <c r="I1454" i="1"/>
  <c r="Q1457" i="1"/>
  <c r="K1462" i="1"/>
  <c r="P1464" i="1"/>
  <c r="O1464" i="1"/>
  <c r="K1464" i="1"/>
  <c r="M1464" i="1"/>
  <c r="I1464" i="1"/>
  <c r="O1465" i="1"/>
  <c r="M1469" i="1"/>
  <c r="I1471" i="1"/>
  <c r="Q1475" i="1"/>
  <c r="M1477" i="1"/>
  <c r="M1481" i="1"/>
  <c r="L1483" i="1"/>
  <c r="N1486" i="1"/>
  <c r="M1486" i="1"/>
  <c r="I1486" i="1"/>
  <c r="M1489" i="1"/>
  <c r="M1495" i="1"/>
  <c r="K1498" i="1"/>
  <c r="I1500" i="1"/>
  <c r="N1502" i="1"/>
  <c r="L1511" i="1"/>
  <c r="M1517" i="1"/>
  <c r="N1531" i="1"/>
  <c r="N1560" i="1"/>
  <c r="O1505" i="1"/>
  <c r="I1505" i="1"/>
  <c r="P1505" i="1"/>
  <c r="M1505" i="1"/>
  <c r="P1511" i="1"/>
  <c r="Q1517" i="1"/>
  <c r="K1535" i="1"/>
  <c r="I1571" i="1"/>
  <c r="Q1571" i="1"/>
  <c r="O1571" i="1"/>
  <c r="N1571" i="1"/>
  <c r="J1571" i="1"/>
  <c r="P1571" i="1"/>
  <c r="M1571" i="1"/>
  <c r="L1571" i="1"/>
  <c r="K1571" i="1"/>
  <c r="O1439" i="1"/>
  <c r="N1439" i="1"/>
  <c r="I1439" i="1"/>
  <c r="K1440" i="1"/>
  <c r="M1445" i="1"/>
  <c r="P1449" i="1"/>
  <c r="K1454" i="1"/>
  <c r="M1461" i="1"/>
  <c r="L1461" i="1"/>
  <c r="O1461" i="1"/>
  <c r="J1461" i="1"/>
  <c r="O1462" i="1"/>
  <c r="Q1469" i="1"/>
  <c r="M1471" i="1"/>
  <c r="Q1478" i="1"/>
  <c r="M1478" i="1"/>
  <c r="I1478" i="1"/>
  <c r="Q1481" i="1"/>
  <c r="N1483" i="1"/>
  <c r="O1489" i="1"/>
  <c r="P1495" i="1"/>
  <c r="P1498" i="1"/>
  <c r="N1500" i="1"/>
  <c r="P1502" i="1"/>
  <c r="P1518" i="1"/>
  <c r="J1518" i="1"/>
  <c r="I1518" i="1"/>
  <c r="Q1518" i="1"/>
  <c r="N1518" i="1"/>
  <c r="L1518" i="1"/>
  <c r="K1518" i="1"/>
  <c r="L1658" i="1"/>
  <c r="K1658" i="1"/>
  <c r="J1658" i="1"/>
  <c r="Q1658" i="1"/>
  <c r="P1658" i="1"/>
  <c r="O1658" i="1"/>
  <c r="M1658" i="1"/>
  <c r="N1658" i="1"/>
  <c r="I1658" i="1"/>
  <c r="L1514" i="1"/>
  <c r="Q1514" i="1"/>
  <c r="M1514" i="1"/>
  <c r="L1550" i="1"/>
  <c r="Q1550" i="1"/>
  <c r="M1550" i="1"/>
  <c r="P1566" i="1"/>
  <c r="L1566" i="1"/>
  <c r="J1566" i="1"/>
  <c r="I1566" i="1"/>
  <c r="Q1566" i="1"/>
  <c r="I1583" i="1"/>
  <c r="Q1583" i="1"/>
  <c r="O1583" i="1"/>
  <c r="N1583" i="1"/>
  <c r="M1583" i="1"/>
  <c r="L1583" i="1"/>
  <c r="J1583" i="1"/>
  <c r="Q1627" i="1"/>
  <c r="P1627" i="1"/>
  <c r="M1627" i="1"/>
  <c r="K1627" i="1"/>
  <c r="J1627" i="1"/>
  <c r="I1627" i="1"/>
  <c r="I1547" i="1"/>
  <c r="O1547" i="1"/>
  <c r="N1547" i="1"/>
  <c r="J1547" i="1"/>
  <c r="I1559" i="1"/>
  <c r="Q1559" i="1"/>
  <c r="O1559" i="1"/>
  <c r="N1559" i="1"/>
  <c r="J1559" i="1"/>
  <c r="K1562" i="1"/>
  <c r="O1603" i="1"/>
  <c r="J1656" i="1"/>
  <c r="I1656" i="1"/>
  <c r="P1656" i="1"/>
  <c r="O1656" i="1"/>
  <c r="N1656" i="1"/>
  <c r="M1656" i="1"/>
  <c r="K1656" i="1"/>
  <c r="I1777" i="1"/>
  <c r="P1777" i="1"/>
  <c r="Q1777" i="1"/>
  <c r="O1777" i="1"/>
  <c r="N1777" i="1"/>
  <c r="M1777" i="1"/>
  <c r="L1777" i="1"/>
  <c r="K1777" i="1"/>
  <c r="J1777" i="1"/>
  <c r="J1892" i="1"/>
  <c r="I1892" i="1"/>
  <c r="Q1892" i="1"/>
  <c r="P1892" i="1"/>
  <c r="O1892" i="1"/>
  <c r="N1892" i="1"/>
  <c r="K1892" i="1"/>
  <c r="M1892" i="1"/>
  <c r="L1892" i="1"/>
  <c r="L1526" i="1"/>
  <c r="Q1526" i="1"/>
  <c r="M1526" i="1"/>
  <c r="N1562" i="1"/>
  <c r="O1577" i="1"/>
  <c r="K1577" i="1"/>
  <c r="I1577" i="1"/>
  <c r="P1577" i="1"/>
  <c r="J1584" i="1"/>
  <c r="P1584" i="1"/>
  <c r="O1584" i="1"/>
  <c r="N1584" i="1"/>
  <c r="M1584" i="1"/>
  <c r="K1584" i="1"/>
  <c r="L1586" i="1"/>
  <c r="Q1586" i="1"/>
  <c r="P1586" i="1"/>
  <c r="O1586" i="1"/>
  <c r="M1586" i="1"/>
  <c r="I1607" i="1"/>
  <c r="Q1607" i="1"/>
  <c r="O1607" i="1"/>
  <c r="N1607" i="1"/>
  <c r="M1607" i="1"/>
  <c r="L1607" i="1"/>
  <c r="J1607" i="1"/>
  <c r="I1631" i="1"/>
  <c r="Q1631" i="1"/>
  <c r="O1631" i="1"/>
  <c r="N1631" i="1"/>
  <c r="M1631" i="1"/>
  <c r="L1631" i="1"/>
  <c r="J1631" i="1"/>
  <c r="K1513" i="1"/>
  <c r="Q1513" i="1"/>
  <c r="P1513" i="1"/>
  <c r="L1513" i="1"/>
  <c r="Q1543" i="1"/>
  <c r="K1543" i="1"/>
  <c r="J1543" i="1"/>
  <c r="K1547" i="1"/>
  <c r="K1549" i="1"/>
  <c r="Q1549" i="1"/>
  <c r="P1549" i="1"/>
  <c r="L1549" i="1"/>
  <c r="K1559" i="1"/>
  <c r="O1562" i="1"/>
  <c r="O1565" i="1"/>
  <c r="K1565" i="1"/>
  <c r="I1565" i="1"/>
  <c r="P1565" i="1"/>
  <c r="Q1579" i="1"/>
  <c r="M1579" i="1"/>
  <c r="K1579" i="1"/>
  <c r="J1579" i="1"/>
  <c r="I1619" i="1"/>
  <c r="Q1619" i="1"/>
  <c r="O1619" i="1"/>
  <c r="N1619" i="1"/>
  <c r="M1619" i="1"/>
  <c r="L1619" i="1"/>
  <c r="J1619" i="1"/>
  <c r="L1646" i="1"/>
  <c r="K1646" i="1"/>
  <c r="J1646" i="1"/>
  <c r="Q1646" i="1"/>
  <c r="P1646" i="1"/>
  <c r="O1646" i="1"/>
  <c r="M1646" i="1"/>
  <c r="L1656" i="1"/>
  <c r="Q1663" i="1"/>
  <c r="P1663" i="1"/>
  <c r="O1663" i="1"/>
  <c r="M1663" i="1"/>
  <c r="K1663" i="1"/>
  <c r="J1663" i="1"/>
  <c r="I1663" i="1"/>
  <c r="O1687" i="1"/>
  <c r="N1687" i="1"/>
  <c r="L1687" i="1"/>
  <c r="K1687" i="1"/>
  <c r="J1687" i="1"/>
  <c r="Q1687" i="1"/>
  <c r="M1687" i="1"/>
  <c r="P1886" i="1"/>
  <c r="O1886" i="1"/>
  <c r="N1886" i="1"/>
  <c r="K1886" i="1"/>
  <c r="J1886" i="1"/>
  <c r="I1886" i="1"/>
  <c r="Q1886" i="1"/>
  <c r="M1886" i="1"/>
  <c r="L1886" i="1"/>
  <c r="O1553" i="1"/>
  <c r="K1553" i="1"/>
  <c r="I1553" i="1"/>
  <c r="P1553" i="1"/>
  <c r="Q1567" i="1"/>
  <c r="M1567" i="1"/>
  <c r="K1567" i="1"/>
  <c r="J1567" i="1"/>
  <c r="P1582" i="1"/>
  <c r="N1582" i="1"/>
  <c r="M1582" i="1"/>
  <c r="K1582" i="1"/>
  <c r="I1582" i="1"/>
  <c r="J1596" i="1"/>
  <c r="P1596" i="1"/>
  <c r="O1596" i="1"/>
  <c r="N1596" i="1"/>
  <c r="M1596" i="1"/>
  <c r="K1596" i="1"/>
  <c r="L1598" i="1"/>
  <c r="Q1598" i="1"/>
  <c r="P1598" i="1"/>
  <c r="O1598" i="1"/>
  <c r="M1598" i="1"/>
  <c r="J1644" i="1"/>
  <c r="I1644" i="1"/>
  <c r="P1644" i="1"/>
  <c r="O1644" i="1"/>
  <c r="N1644" i="1"/>
  <c r="M1644" i="1"/>
  <c r="K1644" i="1"/>
  <c r="M1673" i="1"/>
  <c r="L1673" i="1"/>
  <c r="N1673" i="1"/>
  <c r="K1673" i="1"/>
  <c r="J1673" i="1"/>
  <c r="Q1673" i="1"/>
  <c r="O1673" i="1"/>
  <c r="P1784" i="1"/>
  <c r="O1784" i="1"/>
  <c r="K1784" i="1"/>
  <c r="Q1784" i="1"/>
  <c r="N1784" i="1"/>
  <c r="M1784" i="1"/>
  <c r="L1784" i="1"/>
  <c r="J1784" i="1"/>
  <c r="I1784" i="1"/>
  <c r="I1487" i="1"/>
  <c r="O1487" i="1"/>
  <c r="N1487" i="1"/>
  <c r="J1487" i="1"/>
  <c r="N1510" i="1"/>
  <c r="M1510" i="1"/>
  <c r="I1510" i="1"/>
  <c r="I1513" i="1"/>
  <c r="P1514" i="1"/>
  <c r="I1523" i="1"/>
  <c r="O1523" i="1"/>
  <c r="N1523" i="1"/>
  <c r="J1523" i="1"/>
  <c r="J1526" i="1"/>
  <c r="I1543" i="1"/>
  <c r="N1546" i="1"/>
  <c r="M1546" i="1"/>
  <c r="I1546" i="1"/>
  <c r="M1547" i="1"/>
  <c r="I1549" i="1"/>
  <c r="P1550" i="1"/>
  <c r="Q1555" i="1"/>
  <c r="M1555" i="1"/>
  <c r="K1555" i="1"/>
  <c r="J1555" i="1"/>
  <c r="M1559" i="1"/>
  <c r="J1565" i="1"/>
  <c r="P1570" i="1"/>
  <c r="N1570" i="1"/>
  <c r="M1570" i="1"/>
  <c r="I1570" i="1"/>
  <c r="L1577" i="1"/>
  <c r="I1579" i="1"/>
  <c r="L1584" i="1"/>
  <c r="J1586" i="1"/>
  <c r="P1607" i="1"/>
  <c r="K1619" i="1"/>
  <c r="P1631" i="1"/>
  <c r="L1634" i="1"/>
  <c r="K1634" i="1"/>
  <c r="Q1634" i="1"/>
  <c r="P1634" i="1"/>
  <c r="O1634" i="1"/>
  <c r="M1634" i="1"/>
  <c r="I1646" i="1"/>
  <c r="L1663" i="1"/>
  <c r="I1687" i="1"/>
  <c r="L1538" i="1"/>
  <c r="Q1538" i="1"/>
  <c r="M1538" i="1"/>
  <c r="P1547" i="1"/>
  <c r="J1553" i="1"/>
  <c r="P1558" i="1"/>
  <c r="N1558" i="1"/>
  <c r="M1558" i="1"/>
  <c r="I1558" i="1"/>
  <c r="P1559" i="1"/>
  <c r="I1567" i="1"/>
  <c r="J1572" i="1"/>
  <c r="P1572" i="1"/>
  <c r="O1572" i="1"/>
  <c r="K1572" i="1"/>
  <c r="J1582" i="1"/>
  <c r="I1596" i="1"/>
  <c r="I1598" i="1"/>
  <c r="J1608" i="1"/>
  <c r="P1608" i="1"/>
  <c r="O1608" i="1"/>
  <c r="N1608" i="1"/>
  <c r="M1608" i="1"/>
  <c r="K1608" i="1"/>
  <c r="L1610" i="1"/>
  <c r="Q1610" i="1"/>
  <c r="P1610" i="1"/>
  <c r="O1610" i="1"/>
  <c r="M1610" i="1"/>
  <c r="L1622" i="1"/>
  <c r="K1622" i="1"/>
  <c r="Q1622" i="1"/>
  <c r="P1622" i="1"/>
  <c r="O1622" i="1"/>
  <c r="M1622" i="1"/>
  <c r="J1632" i="1"/>
  <c r="I1632" i="1"/>
  <c r="P1632" i="1"/>
  <c r="O1632" i="1"/>
  <c r="N1632" i="1"/>
  <c r="M1632" i="1"/>
  <c r="K1632" i="1"/>
  <c r="L1644" i="1"/>
  <c r="Q1651" i="1"/>
  <c r="P1651" i="1"/>
  <c r="O1651" i="1"/>
  <c r="M1651" i="1"/>
  <c r="K1651" i="1"/>
  <c r="J1651" i="1"/>
  <c r="I1651" i="1"/>
  <c r="I1673" i="1"/>
  <c r="J1832" i="1"/>
  <c r="P1832" i="1"/>
  <c r="O1832" i="1"/>
  <c r="N1832" i="1"/>
  <c r="K1832" i="1"/>
  <c r="Q1832" i="1"/>
  <c r="M1832" i="1"/>
  <c r="L1832" i="1"/>
  <c r="I1832" i="1"/>
  <c r="Q1591" i="1"/>
  <c r="M1591" i="1"/>
  <c r="K1591" i="1"/>
  <c r="J1591" i="1"/>
  <c r="I1591" i="1"/>
  <c r="P1594" i="1"/>
  <c r="N1594" i="1"/>
  <c r="M1594" i="1"/>
  <c r="L1594" i="1"/>
  <c r="K1594" i="1"/>
  <c r="I1594" i="1"/>
  <c r="J1620" i="1"/>
  <c r="I1620" i="1"/>
  <c r="P1620" i="1"/>
  <c r="O1620" i="1"/>
  <c r="N1620" i="1"/>
  <c r="M1620" i="1"/>
  <c r="K1620" i="1"/>
  <c r="K1683" i="1"/>
  <c r="J1683" i="1"/>
  <c r="N1683" i="1"/>
  <c r="M1683" i="1"/>
  <c r="L1683" i="1"/>
  <c r="Q1683" i="1"/>
  <c r="O1683" i="1"/>
  <c r="M1769" i="1"/>
  <c r="L1769" i="1"/>
  <c r="Q1769" i="1"/>
  <c r="P1769" i="1"/>
  <c r="O1769" i="1"/>
  <c r="N1769" i="1"/>
  <c r="K1769" i="1"/>
  <c r="J1769" i="1"/>
  <c r="I1769" i="1"/>
  <c r="P1850" i="1"/>
  <c r="K1850" i="1"/>
  <c r="J1850" i="1"/>
  <c r="I1850" i="1"/>
  <c r="Q1850" i="1"/>
  <c r="O1850" i="1"/>
  <c r="N1850" i="1"/>
  <c r="M1850" i="1"/>
  <c r="L1850" i="1"/>
  <c r="J1880" i="1"/>
  <c r="Q1880" i="1"/>
  <c r="P1880" i="1"/>
  <c r="O1880" i="1"/>
  <c r="N1880" i="1"/>
  <c r="K1880" i="1"/>
  <c r="M1880" i="1"/>
  <c r="L1880" i="1"/>
  <c r="I1880" i="1"/>
  <c r="K1459" i="1"/>
  <c r="J1459" i="1"/>
  <c r="O1493" i="1"/>
  <c r="I1493" i="1"/>
  <c r="P1493" i="1"/>
  <c r="P1506" i="1"/>
  <c r="J1506" i="1"/>
  <c r="I1506" i="1"/>
  <c r="Q1506" i="1"/>
  <c r="J1512" i="1"/>
  <c r="P1512" i="1"/>
  <c r="O1512" i="1"/>
  <c r="K1512" i="1"/>
  <c r="N1513" i="1"/>
  <c r="O1526" i="1"/>
  <c r="O1529" i="1"/>
  <c r="I1529" i="1"/>
  <c r="P1529" i="1"/>
  <c r="I1538" i="1"/>
  <c r="P1542" i="1"/>
  <c r="J1542" i="1"/>
  <c r="I1542" i="1"/>
  <c r="Q1542" i="1"/>
  <c r="N1543" i="1"/>
  <c r="K1546" i="1"/>
  <c r="J1548" i="1"/>
  <c r="P1548" i="1"/>
  <c r="O1548" i="1"/>
  <c r="K1548" i="1"/>
  <c r="N1549" i="1"/>
  <c r="M1553" i="1"/>
  <c r="L1555" i="1"/>
  <c r="J1558" i="1"/>
  <c r="N1565" i="1"/>
  <c r="N1567" i="1"/>
  <c r="K1570" i="1"/>
  <c r="I1572" i="1"/>
  <c r="L1574" i="1"/>
  <c r="Q1574" i="1"/>
  <c r="M1574" i="1"/>
  <c r="Q1577" i="1"/>
  <c r="O1579" i="1"/>
  <c r="O1582" i="1"/>
  <c r="Q1596" i="1"/>
  <c r="K1598" i="1"/>
  <c r="I1608" i="1"/>
  <c r="I1610" i="1"/>
  <c r="I1622" i="1"/>
  <c r="L1632" i="1"/>
  <c r="J1634" i="1"/>
  <c r="L1651" i="1"/>
  <c r="L1562" i="1"/>
  <c r="Q1562" i="1"/>
  <c r="M1562" i="1"/>
  <c r="L1591" i="1"/>
  <c r="J1594" i="1"/>
  <c r="Q1603" i="1"/>
  <c r="M1603" i="1"/>
  <c r="K1603" i="1"/>
  <c r="J1603" i="1"/>
  <c r="I1603" i="1"/>
  <c r="P1606" i="1"/>
  <c r="N1606" i="1"/>
  <c r="M1606" i="1"/>
  <c r="L1606" i="1"/>
  <c r="K1606" i="1"/>
  <c r="I1606" i="1"/>
  <c r="L1620" i="1"/>
  <c r="Q1639" i="1"/>
  <c r="P1639" i="1"/>
  <c r="O1639" i="1"/>
  <c r="M1639" i="1"/>
  <c r="K1639" i="1"/>
  <c r="J1639" i="1"/>
  <c r="I1639" i="1"/>
  <c r="I1683" i="1"/>
  <c r="L1561" i="1"/>
  <c r="L1573" i="1"/>
  <c r="Q1578" i="1"/>
  <c r="L1585" i="1"/>
  <c r="P1589" i="1"/>
  <c r="Q1590" i="1"/>
  <c r="L1597" i="1"/>
  <c r="P1601" i="1"/>
  <c r="Q1602" i="1"/>
  <c r="L1609" i="1"/>
  <c r="P1613" i="1"/>
  <c r="Q1614" i="1"/>
  <c r="I1618" i="1"/>
  <c r="L1621" i="1"/>
  <c r="P1625" i="1"/>
  <c r="Q1626" i="1"/>
  <c r="I1630" i="1"/>
  <c r="L1633" i="1"/>
  <c r="P1637" i="1"/>
  <c r="Q1638" i="1"/>
  <c r="I1642" i="1"/>
  <c r="J1643" i="1"/>
  <c r="L1645" i="1"/>
  <c r="P1649" i="1"/>
  <c r="Q1650" i="1"/>
  <c r="I1654" i="1"/>
  <c r="J1655" i="1"/>
  <c r="L1657" i="1"/>
  <c r="P1661" i="1"/>
  <c r="Q1662" i="1"/>
  <c r="J1666" i="1"/>
  <c r="K1671" i="1"/>
  <c r="J1671" i="1"/>
  <c r="J1672" i="1"/>
  <c r="O1675" i="1"/>
  <c r="N1675" i="1"/>
  <c r="J1676" i="1"/>
  <c r="P1678" i="1"/>
  <c r="L1682" i="1"/>
  <c r="M1685" i="1"/>
  <c r="L1685" i="1"/>
  <c r="J1686" i="1"/>
  <c r="Q1689" i="1"/>
  <c r="P1689" i="1"/>
  <c r="J1690" i="1"/>
  <c r="K1695" i="1"/>
  <c r="J1695" i="1"/>
  <c r="J1696" i="1"/>
  <c r="O1697" i="1"/>
  <c r="O1699" i="1"/>
  <c r="N1699" i="1"/>
  <c r="J1700" i="1"/>
  <c r="M1701" i="1"/>
  <c r="P1702" i="1"/>
  <c r="L1706" i="1"/>
  <c r="O1707" i="1"/>
  <c r="M1709" i="1"/>
  <c r="L1709" i="1"/>
  <c r="J1710" i="1"/>
  <c r="M1711" i="1"/>
  <c r="Q1713" i="1"/>
  <c r="P1713" i="1"/>
  <c r="J1714" i="1"/>
  <c r="K1719" i="1"/>
  <c r="J1719" i="1"/>
  <c r="J1720" i="1"/>
  <c r="O1721" i="1"/>
  <c r="O1723" i="1"/>
  <c r="N1723" i="1"/>
  <c r="J1724" i="1"/>
  <c r="M1725" i="1"/>
  <c r="P1726" i="1"/>
  <c r="L1730" i="1"/>
  <c r="O1731" i="1"/>
  <c r="M1733" i="1"/>
  <c r="L1733" i="1"/>
  <c r="J1734" i="1"/>
  <c r="M1735" i="1"/>
  <c r="Q1737" i="1"/>
  <c r="P1737" i="1"/>
  <c r="J1738" i="1"/>
  <c r="O1741" i="1"/>
  <c r="K1743" i="1"/>
  <c r="J1743" i="1"/>
  <c r="J1744" i="1"/>
  <c r="O1745" i="1"/>
  <c r="O1747" i="1"/>
  <c r="N1747" i="1"/>
  <c r="J1748" i="1"/>
  <c r="M1749" i="1"/>
  <c r="P1750" i="1"/>
  <c r="L1754" i="1"/>
  <c r="O1755" i="1"/>
  <c r="M1757" i="1"/>
  <c r="L1757" i="1"/>
  <c r="J1758" i="1"/>
  <c r="M1759" i="1"/>
  <c r="L1762" i="1"/>
  <c r="N1767" i="1"/>
  <c r="J1770" i="1"/>
  <c r="I1773" i="1"/>
  <c r="N1774" i="1"/>
  <c r="K1778" i="1"/>
  <c r="O1779" i="1"/>
  <c r="M1781" i="1"/>
  <c r="L1781" i="1"/>
  <c r="K1782" i="1"/>
  <c r="J1785" i="1"/>
  <c r="I1789" i="1"/>
  <c r="P1789" i="1"/>
  <c r="L1790" i="1"/>
  <c r="L1794" i="1"/>
  <c r="P1796" i="1"/>
  <c r="O1796" i="1"/>
  <c r="K1796" i="1"/>
  <c r="K1797" i="1"/>
  <c r="Q1827" i="1"/>
  <c r="K1827" i="1"/>
  <c r="J1827" i="1"/>
  <c r="I1827" i="1"/>
  <c r="N1830" i="1"/>
  <c r="M1830" i="1"/>
  <c r="L1830" i="1"/>
  <c r="I1830" i="1"/>
  <c r="L1839" i="1"/>
  <c r="J1842" i="1"/>
  <c r="I1855" i="1"/>
  <c r="P1855" i="1"/>
  <c r="O1855" i="1"/>
  <c r="N1855" i="1"/>
  <c r="M1855" i="1"/>
  <c r="J1855" i="1"/>
  <c r="I1857" i="1"/>
  <c r="Q1863" i="1"/>
  <c r="L1863" i="1"/>
  <c r="K1863" i="1"/>
  <c r="J1863" i="1"/>
  <c r="I1863" i="1"/>
  <c r="I1868" i="1"/>
  <c r="P1922" i="1"/>
  <c r="O1922" i="1"/>
  <c r="N1922" i="1"/>
  <c r="M1922" i="1"/>
  <c r="L1922" i="1"/>
  <c r="K1922" i="1"/>
  <c r="J1922" i="1"/>
  <c r="I1922" i="1"/>
  <c r="Q1922" i="1"/>
  <c r="K1618" i="1"/>
  <c r="K1630" i="1"/>
  <c r="K1642" i="1"/>
  <c r="L1643" i="1"/>
  <c r="K1654" i="1"/>
  <c r="L1655" i="1"/>
  <c r="L1666" i="1"/>
  <c r="N1672" i="1"/>
  <c r="L1676" i="1"/>
  <c r="N1682" i="1"/>
  <c r="L1686" i="1"/>
  <c r="L1690" i="1"/>
  <c r="N1696" i="1"/>
  <c r="L1700" i="1"/>
  <c r="N1706" i="1"/>
  <c r="L1710" i="1"/>
  <c r="L1714" i="1"/>
  <c r="N1720" i="1"/>
  <c r="L1724" i="1"/>
  <c r="N1730" i="1"/>
  <c r="L1734" i="1"/>
  <c r="I1765" i="1"/>
  <c r="P1765" i="1"/>
  <c r="L1770" i="1"/>
  <c r="P1772" i="1"/>
  <c r="O1772" i="1"/>
  <c r="K1772" i="1"/>
  <c r="K1773" i="1"/>
  <c r="M1778" i="1"/>
  <c r="P1794" i="1"/>
  <c r="N1797" i="1"/>
  <c r="Q1815" i="1"/>
  <c r="K1815" i="1"/>
  <c r="J1815" i="1"/>
  <c r="I1815" i="1"/>
  <c r="N1818" i="1"/>
  <c r="M1818" i="1"/>
  <c r="L1818" i="1"/>
  <c r="I1818" i="1"/>
  <c r="N1839" i="1"/>
  <c r="O1842" i="1"/>
  <c r="M1857" i="1"/>
  <c r="O1878" i="1"/>
  <c r="N1878" i="1"/>
  <c r="M1878" i="1"/>
  <c r="L1878" i="1"/>
  <c r="I1878" i="1"/>
  <c r="I1923" i="1"/>
  <c r="Q1923" i="1"/>
  <c r="P1923" i="1"/>
  <c r="O1923" i="1"/>
  <c r="N1923" i="1"/>
  <c r="M1923" i="1"/>
  <c r="L1923" i="1"/>
  <c r="K1923" i="1"/>
  <c r="J1923" i="1"/>
  <c r="O1929" i="1"/>
  <c r="Q1929" i="1"/>
  <c r="P1929" i="1"/>
  <c r="N1929" i="1"/>
  <c r="M1929" i="1"/>
  <c r="L1929" i="1"/>
  <c r="K1929" i="1"/>
  <c r="J1929" i="1"/>
  <c r="I1929" i="1"/>
  <c r="L1618" i="1"/>
  <c r="L1630" i="1"/>
  <c r="L1642" i="1"/>
  <c r="M1643" i="1"/>
  <c r="L1654" i="1"/>
  <c r="M1655" i="1"/>
  <c r="M1666" i="1"/>
  <c r="J1670" i="1"/>
  <c r="I1670" i="1"/>
  <c r="O1672" i="1"/>
  <c r="N1674" i="1"/>
  <c r="M1674" i="1"/>
  <c r="M1676" i="1"/>
  <c r="O1682" i="1"/>
  <c r="L1684" i="1"/>
  <c r="K1684" i="1"/>
  <c r="O1686" i="1"/>
  <c r="P1688" i="1"/>
  <c r="O1688" i="1"/>
  <c r="M1690" i="1"/>
  <c r="J1694" i="1"/>
  <c r="I1694" i="1"/>
  <c r="O1696" i="1"/>
  <c r="N1698" i="1"/>
  <c r="M1698" i="1"/>
  <c r="M1700" i="1"/>
  <c r="O1706" i="1"/>
  <c r="L1708" i="1"/>
  <c r="K1708" i="1"/>
  <c r="O1710" i="1"/>
  <c r="P1712" i="1"/>
  <c r="O1712" i="1"/>
  <c r="M1714" i="1"/>
  <c r="J1718" i="1"/>
  <c r="I1718" i="1"/>
  <c r="O1720" i="1"/>
  <c r="N1722" i="1"/>
  <c r="M1722" i="1"/>
  <c r="M1724" i="1"/>
  <c r="L1729" i="1"/>
  <c r="O1730" i="1"/>
  <c r="L1732" i="1"/>
  <c r="K1732" i="1"/>
  <c r="O1734" i="1"/>
  <c r="P1736" i="1"/>
  <c r="O1736" i="1"/>
  <c r="M1738" i="1"/>
  <c r="J1742" i="1"/>
  <c r="I1742" i="1"/>
  <c r="O1744" i="1"/>
  <c r="N1746" i="1"/>
  <c r="M1746" i="1"/>
  <c r="M1748" i="1"/>
  <c r="L1753" i="1"/>
  <c r="O1754" i="1"/>
  <c r="L1756" i="1"/>
  <c r="K1756" i="1"/>
  <c r="O1758" i="1"/>
  <c r="P1760" i="1"/>
  <c r="O1760" i="1"/>
  <c r="K1760" i="1"/>
  <c r="K1761" i="1"/>
  <c r="M1766" i="1"/>
  <c r="O1770" i="1"/>
  <c r="M1773" i="1"/>
  <c r="N1778" i="1"/>
  <c r="P1782" i="1"/>
  <c r="N1785" i="1"/>
  <c r="O1790" i="1"/>
  <c r="K1793" i="1"/>
  <c r="K1803" i="1"/>
  <c r="J1803" i="1"/>
  <c r="I1803" i="1"/>
  <c r="P1807" i="1"/>
  <c r="M1809" i="1"/>
  <c r="J1820" i="1"/>
  <c r="P1820" i="1"/>
  <c r="O1820" i="1"/>
  <c r="N1820" i="1"/>
  <c r="K1820" i="1"/>
  <c r="L1822" i="1"/>
  <c r="Q1822" i="1"/>
  <c r="P1822" i="1"/>
  <c r="M1822" i="1"/>
  <c r="P1838" i="1"/>
  <c r="J1838" i="1"/>
  <c r="I1838" i="1"/>
  <c r="Q1838" i="1"/>
  <c r="O1839" i="1"/>
  <c r="P1842" i="1"/>
  <c r="M1844" i="1"/>
  <c r="P1866" i="1"/>
  <c r="K1869" i="1"/>
  <c r="Q1869" i="1"/>
  <c r="P1869" i="1"/>
  <c r="O1869" i="1"/>
  <c r="L1869" i="1"/>
  <c r="Q2177" i="1"/>
  <c r="O2177" i="1"/>
  <c r="N2177" i="1"/>
  <c r="M2177" i="1"/>
  <c r="L2177" i="1"/>
  <c r="K2177" i="1"/>
  <c r="J2177" i="1"/>
  <c r="I2177" i="1"/>
  <c r="P2177" i="1"/>
  <c r="K1448" i="1"/>
  <c r="K1460" i="1"/>
  <c r="K1472" i="1"/>
  <c r="K1484" i="1"/>
  <c r="L1485" i="1"/>
  <c r="K1496" i="1"/>
  <c r="L1497" i="1"/>
  <c r="K1508" i="1"/>
  <c r="L1509" i="1"/>
  <c r="K1520" i="1"/>
  <c r="L1521" i="1"/>
  <c r="K1532" i="1"/>
  <c r="L1533" i="1"/>
  <c r="K1544" i="1"/>
  <c r="L1545" i="1"/>
  <c r="K1556" i="1"/>
  <c r="L1557" i="1"/>
  <c r="P1561" i="1"/>
  <c r="K1568" i="1"/>
  <c r="L1569" i="1"/>
  <c r="P1573" i="1"/>
  <c r="I1578" i="1"/>
  <c r="K1580" i="1"/>
  <c r="L1581" i="1"/>
  <c r="P1585" i="1"/>
  <c r="I1590" i="1"/>
  <c r="K1592" i="1"/>
  <c r="L1593" i="1"/>
  <c r="P1597" i="1"/>
  <c r="I1602" i="1"/>
  <c r="K1604" i="1"/>
  <c r="L1605" i="1"/>
  <c r="P1609" i="1"/>
  <c r="I1614" i="1"/>
  <c r="K1616" i="1"/>
  <c r="L1617" i="1"/>
  <c r="M1618" i="1"/>
  <c r="P1621" i="1"/>
  <c r="I1626" i="1"/>
  <c r="K1628" i="1"/>
  <c r="L1629" i="1"/>
  <c r="M1630" i="1"/>
  <c r="P1633" i="1"/>
  <c r="I1638" i="1"/>
  <c r="K1640" i="1"/>
  <c r="L1641" i="1"/>
  <c r="M1642" i="1"/>
  <c r="N1643" i="1"/>
  <c r="P1645" i="1"/>
  <c r="I1650" i="1"/>
  <c r="K1652" i="1"/>
  <c r="L1653" i="1"/>
  <c r="M1654" i="1"/>
  <c r="N1655" i="1"/>
  <c r="P1657" i="1"/>
  <c r="I1662" i="1"/>
  <c r="K1664" i="1"/>
  <c r="L1665" i="1"/>
  <c r="N1666" i="1"/>
  <c r="M1671" i="1"/>
  <c r="P1672" i="1"/>
  <c r="K1675" i="1"/>
  <c r="N1676" i="1"/>
  <c r="M1681" i="1"/>
  <c r="P1682" i="1"/>
  <c r="K1685" i="1"/>
  <c r="P1686" i="1"/>
  <c r="N1690" i="1"/>
  <c r="P1696" i="1"/>
  <c r="N1700" i="1"/>
  <c r="M1705" i="1"/>
  <c r="P1706" i="1"/>
  <c r="P1710" i="1"/>
  <c r="N1714" i="1"/>
  <c r="P1720" i="1"/>
  <c r="N1724" i="1"/>
  <c r="M1729" i="1"/>
  <c r="P1730" i="1"/>
  <c r="P1734" i="1"/>
  <c r="N1738" i="1"/>
  <c r="P1744" i="1"/>
  <c r="N1748" i="1"/>
  <c r="M1753" i="1"/>
  <c r="P1754" i="1"/>
  <c r="P1758" i="1"/>
  <c r="M1761" i="1"/>
  <c r="J1765" i="1"/>
  <c r="N1766" i="1"/>
  <c r="P1770" i="1"/>
  <c r="I1772" i="1"/>
  <c r="N1773" i="1"/>
  <c r="O1778" i="1"/>
  <c r="N1793" i="1"/>
  <c r="O1795" i="1"/>
  <c r="N1795" i="1"/>
  <c r="J1795" i="1"/>
  <c r="Q1798" i="1"/>
  <c r="P1798" i="1"/>
  <c r="M1798" i="1"/>
  <c r="N1806" i="1"/>
  <c r="M1806" i="1"/>
  <c r="L1806" i="1"/>
  <c r="I1806" i="1"/>
  <c r="L1815" i="1"/>
  <c r="J1818" i="1"/>
  <c r="Q1875" i="1"/>
  <c r="O1875" i="1"/>
  <c r="L1875" i="1"/>
  <c r="K1875" i="1"/>
  <c r="J1875" i="1"/>
  <c r="I1875" i="1"/>
  <c r="J1878" i="1"/>
  <c r="P1910" i="1"/>
  <c r="O1910" i="1"/>
  <c r="N1910" i="1"/>
  <c r="M1910" i="1"/>
  <c r="L1910" i="1"/>
  <c r="K1910" i="1"/>
  <c r="J1910" i="1"/>
  <c r="I1910" i="1"/>
  <c r="Q1910" i="1"/>
  <c r="Q1561" i="1"/>
  <c r="Q1573" i="1"/>
  <c r="J1578" i="1"/>
  <c r="Q1585" i="1"/>
  <c r="I1589" i="1"/>
  <c r="J1590" i="1"/>
  <c r="Q1597" i="1"/>
  <c r="I1601" i="1"/>
  <c r="J1602" i="1"/>
  <c r="Q1609" i="1"/>
  <c r="I1613" i="1"/>
  <c r="J1614" i="1"/>
  <c r="N1618" i="1"/>
  <c r="Q1621" i="1"/>
  <c r="I1625" i="1"/>
  <c r="J1626" i="1"/>
  <c r="N1630" i="1"/>
  <c r="Q1633" i="1"/>
  <c r="I1637" i="1"/>
  <c r="J1638" i="1"/>
  <c r="N1642" i="1"/>
  <c r="O1643" i="1"/>
  <c r="Q1645" i="1"/>
  <c r="I1649" i="1"/>
  <c r="J1650" i="1"/>
  <c r="N1654" i="1"/>
  <c r="O1655" i="1"/>
  <c r="Q1657" i="1"/>
  <c r="I1661" i="1"/>
  <c r="J1662" i="1"/>
  <c r="M1665" i="1"/>
  <c r="O1666" i="1"/>
  <c r="K1670" i="1"/>
  <c r="N1671" i="1"/>
  <c r="I1674" i="1"/>
  <c r="L1675" i="1"/>
  <c r="I1678" i="1"/>
  <c r="N1681" i="1"/>
  <c r="I1684" i="1"/>
  <c r="N1685" i="1"/>
  <c r="I1688" i="1"/>
  <c r="L1689" i="1"/>
  <c r="O1690" i="1"/>
  <c r="K1694" i="1"/>
  <c r="N1695" i="1"/>
  <c r="I1698" i="1"/>
  <c r="L1699" i="1"/>
  <c r="I1702" i="1"/>
  <c r="N1705" i="1"/>
  <c r="I1708" i="1"/>
  <c r="N1709" i="1"/>
  <c r="I1712" i="1"/>
  <c r="L1713" i="1"/>
  <c r="O1714" i="1"/>
  <c r="K1718" i="1"/>
  <c r="N1719" i="1"/>
  <c r="I1722" i="1"/>
  <c r="L1723" i="1"/>
  <c r="I1726" i="1"/>
  <c r="N1729" i="1"/>
  <c r="I1732" i="1"/>
  <c r="N1733" i="1"/>
  <c r="I1736" i="1"/>
  <c r="L1737" i="1"/>
  <c r="O1738" i="1"/>
  <c r="K1742" i="1"/>
  <c r="N1743" i="1"/>
  <c r="I1746" i="1"/>
  <c r="I1750" i="1"/>
  <c r="N1753" i="1"/>
  <c r="I1756" i="1"/>
  <c r="I1760" i="1"/>
  <c r="K1765" i="1"/>
  <c r="J1772" i="1"/>
  <c r="O1783" i="1"/>
  <c r="N1783" i="1"/>
  <c r="J1783" i="1"/>
  <c r="Q1786" i="1"/>
  <c r="M1786" i="1"/>
  <c r="K1791" i="1"/>
  <c r="J1791" i="1"/>
  <c r="M1796" i="1"/>
  <c r="L1803" i="1"/>
  <c r="J1808" i="1"/>
  <c r="P1808" i="1"/>
  <c r="O1808" i="1"/>
  <c r="N1808" i="1"/>
  <c r="K1808" i="1"/>
  <c r="L1810" i="1"/>
  <c r="Q1810" i="1"/>
  <c r="P1810" i="1"/>
  <c r="M1810" i="1"/>
  <c r="M1815" i="1"/>
  <c r="K1818" i="1"/>
  <c r="I1820" i="1"/>
  <c r="I1822" i="1"/>
  <c r="P1826" i="1"/>
  <c r="J1826" i="1"/>
  <c r="I1826" i="1"/>
  <c r="Q1826" i="1"/>
  <c r="O1827" i="1"/>
  <c r="P1830" i="1"/>
  <c r="K1838" i="1"/>
  <c r="I1843" i="1"/>
  <c r="O1843" i="1"/>
  <c r="N1843" i="1"/>
  <c r="M1843" i="1"/>
  <c r="J1843" i="1"/>
  <c r="K1845" i="1"/>
  <c r="Q1845" i="1"/>
  <c r="P1845" i="1"/>
  <c r="O1845" i="1"/>
  <c r="L1845" i="1"/>
  <c r="J1856" i="1"/>
  <c r="Q1856" i="1"/>
  <c r="P1856" i="1"/>
  <c r="O1856" i="1"/>
  <c r="N1856" i="1"/>
  <c r="K1856" i="1"/>
  <c r="P1863" i="1"/>
  <c r="I1867" i="1"/>
  <c r="P1867" i="1"/>
  <c r="O1867" i="1"/>
  <c r="N1867" i="1"/>
  <c r="M1867" i="1"/>
  <c r="J1867" i="1"/>
  <c r="I1869" i="1"/>
  <c r="K1878" i="1"/>
  <c r="Q1887" i="1"/>
  <c r="P1887" i="1"/>
  <c r="O1887" i="1"/>
  <c r="L1887" i="1"/>
  <c r="K1887" i="1"/>
  <c r="J1887" i="1"/>
  <c r="I1887" i="1"/>
  <c r="M1697" i="1"/>
  <c r="L1697" i="1"/>
  <c r="Q1701" i="1"/>
  <c r="P1701" i="1"/>
  <c r="K1707" i="1"/>
  <c r="J1707" i="1"/>
  <c r="O1711" i="1"/>
  <c r="N1711" i="1"/>
  <c r="M1721" i="1"/>
  <c r="L1721" i="1"/>
  <c r="Q1725" i="1"/>
  <c r="P1725" i="1"/>
  <c r="K1731" i="1"/>
  <c r="J1731" i="1"/>
  <c r="O1735" i="1"/>
  <c r="N1735" i="1"/>
  <c r="M1745" i="1"/>
  <c r="L1745" i="1"/>
  <c r="Q1749" i="1"/>
  <c r="P1749" i="1"/>
  <c r="K1755" i="1"/>
  <c r="J1755" i="1"/>
  <c r="O1759" i="1"/>
  <c r="N1759" i="1"/>
  <c r="O1771" i="1"/>
  <c r="N1771" i="1"/>
  <c r="J1771" i="1"/>
  <c r="Q1774" i="1"/>
  <c r="M1774" i="1"/>
  <c r="K1779" i="1"/>
  <c r="J1779" i="1"/>
  <c r="O1854" i="1"/>
  <c r="N1854" i="1"/>
  <c r="M1854" i="1"/>
  <c r="L1854" i="1"/>
  <c r="I1854" i="1"/>
  <c r="P1862" i="1"/>
  <c r="K1862" i="1"/>
  <c r="J1862" i="1"/>
  <c r="I1862" i="1"/>
  <c r="Q1862" i="1"/>
  <c r="K1881" i="1"/>
  <c r="I1881" i="1"/>
  <c r="Q1881" i="1"/>
  <c r="P1881" i="1"/>
  <c r="O1881" i="1"/>
  <c r="L1881" i="1"/>
  <c r="Q1911" i="1"/>
  <c r="P1911" i="1"/>
  <c r="O1911" i="1"/>
  <c r="N1911" i="1"/>
  <c r="M1911" i="1"/>
  <c r="L1911" i="1"/>
  <c r="K1911" i="1"/>
  <c r="J1911" i="1"/>
  <c r="I1911" i="1"/>
  <c r="N2084" i="1"/>
  <c r="M2084" i="1"/>
  <c r="L2084" i="1"/>
  <c r="I2084" i="1"/>
  <c r="Q2084" i="1"/>
  <c r="P2084" i="1"/>
  <c r="O2084" i="1"/>
  <c r="K2084" i="1"/>
  <c r="J2084" i="1"/>
  <c r="L1578" i="1"/>
  <c r="K1589" i="1"/>
  <c r="L1590" i="1"/>
  <c r="K1601" i="1"/>
  <c r="L1602" i="1"/>
  <c r="K1613" i="1"/>
  <c r="L1614" i="1"/>
  <c r="K1625" i="1"/>
  <c r="L1626" i="1"/>
  <c r="K1637" i="1"/>
  <c r="L1638" i="1"/>
  <c r="Q1643" i="1"/>
  <c r="K1649" i="1"/>
  <c r="L1650" i="1"/>
  <c r="Q1655" i="1"/>
  <c r="K1661" i="1"/>
  <c r="L1662" i="1"/>
  <c r="M1670" i="1"/>
  <c r="K1674" i="1"/>
  <c r="K1678" i="1"/>
  <c r="M1684" i="1"/>
  <c r="K1688" i="1"/>
  <c r="M1694" i="1"/>
  <c r="K1698" i="1"/>
  <c r="Q1762" i="1"/>
  <c r="M1762" i="1"/>
  <c r="M1765" i="1"/>
  <c r="K1767" i="1"/>
  <c r="J1767" i="1"/>
  <c r="M1772" i="1"/>
  <c r="J1802" i="1"/>
  <c r="I1802" i="1"/>
  <c r="Q1802" i="1"/>
  <c r="P1814" i="1"/>
  <c r="J1814" i="1"/>
  <c r="I1814" i="1"/>
  <c r="Q1814" i="1"/>
  <c r="O1815" i="1"/>
  <c r="P1818" i="1"/>
  <c r="I1831" i="1"/>
  <c r="O1831" i="1"/>
  <c r="N1831" i="1"/>
  <c r="M1831" i="1"/>
  <c r="J1831" i="1"/>
  <c r="K1833" i="1"/>
  <c r="Q1833" i="1"/>
  <c r="P1833" i="1"/>
  <c r="O1833" i="1"/>
  <c r="L1833" i="1"/>
  <c r="Q1851" i="1"/>
  <c r="L1851" i="1"/>
  <c r="K1851" i="1"/>
  <c r="J1851" i="1"/>
  <c r="I1851" i="1"/>
  <c r="Q1878" i="1"/>
  <c r="J2074" i="1"/>
  <c r="P2074" i="1"/>
  <c r="O2074" i="1"/>
  <c r="N2074" i="1"/>
  <c r="Q2074" i="1"/>
  <c r="M2074" i="1"/>
  <c r="L2074" i="1"/>
  <c r="K2074" i="1"/>
  <c r="I2074" i="1"/>
  <c r="N1794" i="1"/>
  <c r="M1794" i="1"/>
  <c r="I1794" i="1"/>
  <c r="Q1797" i="1"/>
  <c r="P1797" i="1"/>
  <c r="L1797" i="1"/>
  <c r="L1950" i="1"/>
  <c r="Q1950" i="1"/>
  <c r="P1950" i="1"/>
  <c r="O1950" i="1"/>
  <c r="N1950" i="1"/>
  <c r="M1950" i="1"/>
  <c r="K1950" i="1"/>
  <c r="J1950" i="1"/>
  <c r="I1950" i="1"/>
  <c r="Q1956" i="1"/>
  <c r="P1956" i="1"/>
  <c r="O1956" i="1"/>
  <c r="N1956" i="1"/>
  <c r="M1956" i="1"/>
  <c r="L1956" i="1"/>
  <c r="K1956" i="1"/>
  <c r="J1956" i="1"/>
  <c r="I1956" i="1"/>
  <c r="I1971" i="1"/>
  <c r="Q1971" i="1"/>
  <c r="P1971" i="1"/>
  <c r="O1971" i="1"/>
  <c r="N1971" i="1"/>
  <c r="M1971" i="1"/>
  <c r="L1971" i="1"/>
  <c r="K1971" i="1"/>
  <c r="J1971" i="1"/>
  <c r="O1977" i="1"/>
  <c r="Q1977" i="1"/>
  <c r="P1977" i="1"/>
  <c r="N1977" i="1"/>
  <c r="M1977" i="1"/>
  <c r="L1977" i="1"/>
  <c r="K1977" i="1"/>
  <c r="J1977" i="1"/>
  <c r="I1977" i="1"/>
  <c r="L1672" i="1"/>
  <c r="K1672" i="1"/>
  <c r="P1676" i="1"/>
  <c r="O1676" i="1"/>
  <c r="J1682" i="1"/>
  <c r="I1682" i="1"/>
  <c r="N1686" i="1"/>
  <c r="M1686" i="1"/>
  <c r="L1696" i="1"/>
  <c r="K1696" i="1"/>
  <c r="J1697" i="1"/>
  <c r="P1700" i="1"/>
  <c r="O1700" i="1"/>
  <c r="J1701" i="1"/>
  <c r="J1706" i="1"/>
  <c r="I1706" i="1"/>
  <c r="L1707" i="1"/>
  <c r="N1710" i="1"/>
  <c r="M1710" i="1"/>
  <c r="J1711" i="1"/>
  <c r="L1720" i="1"/>
  <c r="K1720" i="1"/>
  <c r="J1721" i="1"/>
  <c r="P1724" i="1"/>
  <c r="O1724" i="1"/>
  <c r="J1725" i="1"/>
  <c r="J1730" i="1"/>
  <c r="I1730" i="1"/>
  <c r="L1731" i="1"/>
  <c r="N1734" i="1"/>
  <c r="M1734" i="1"/>
  <c r="J1735" i="1"/>
  <c r="L1744" i="1"/>
  <c r="K1744" i="1"/>
  <c r="J1745" i="1"/>
  <c r="P1748" i="1"/>
  <c r="O1748" i="1"/>
  <c r="J1749" i="1"/>
  <c r="J1754" i="1"/>
  <c r="I1754" i="1"/>
  <c r="L1755" i="1"/>
  <c r="N1758" i="1"/>
  <c r="M1758" i="1"/>
  <c r="J1759" i="1"/>
  <c r="I1762" i="1"/>
  <c r="O1765" i="1"/>
  <c r="I1767" i="1"/>
  <c r="K1771" i="1"/>
  <c r="Q1772" i="1"/>
  <c r="J1774" i="1"/>
  <c r="L1779" i="1"/>
  <c r="N1782" i="1"/>
  <c r="M1782" i="1"/>
  <c r="I1782" i="1"/>
  <c r="Q1785" i="1"/>
  <c r="P1785" i="1"/>
  <c r="L1785" i="1"/>
  <c r="J1790" i="1"/>
  <c r="I1790" i="1"/>
  <c r="Q1790" i="1"/>
  <c r="K1802" i="1"/>
  <c r="K1814" i="1"/>
  <c r="I1819" i="1"/>
  <c r="O1819" i="1"/>
  <c r="N1819" i="1"/>
  <c r="M1819" i="1"/>
  <c r="J1819" i="1"/>
  <c r="K1821" i="1"/>
  <c r="Q1821" i="1"/>
  <c r="P1821" i="1"/>
  <c r="O1821" i="1"/>
  <c r="L1821" i="1"/>
  <c r="K1831" i="1"/>
  <c r="I1833" i="1"/>
  <c r="M1851" i="1"/>
  <c r="K1854" i="1"/>
  <c r="M1862" i="1"/>
  <c r="M1881" i="1"/>
  <c r="K2015" i="1"/>
  <c r="Q2015" i="1"/>
  <c r="P2015" i="1"/>
  <c r="O2015" i="1"/>
  <c r="N2015" i="1"/>
  <c r="M2015" i="1"/>
  <c r="L2015" i="1"/>
  <c r="J2015" i="1"/>
  <c r="I2015" i="1"/>
  <c r="P2104" i="1"/>
  <c r="J2104" i="1"/>
  <c r="I2104" i="1"/>
  <c r="Q2104" i="1"/>
  <c r="O2104" i="1"/>
  <c r="N2104" i="1"/>
  <c r="M2104" i="1"/>
  <c r="L2104" i="1"/>
  <c r="K2104" i="1"/>
  <c r="K1697" i="1"/>
  <c r="K1701" i="1"/>
  <c r="M1707" i="1"/>
  <c r="K1711" i="1"/>
  <c r="K1721" i="1"/>
  <c r="K1725" i="1"/>
  <c r="M1731" i="1"/>
  <c r="K1735" i="1"/>
  <c r="K1745" i="1"/>
  <c r="K1749" i="1"/>
  <c r="M1755" i="1"/>
  <c r="K1759" i="1"/>
  <c r="N1770" i="1"/>
  <c r="M1770" i="1"/>
  <c r="I1770" i="1"/>
  <c r="L1771" i="1"/>
  <c r="Q1773" i="1"/>
  <c r="P1773" i="1"/>
  <c r="L1773" i="1"/>
  <c r="K1774" i="1"/>
  <c r="J1778" i="1"/>
  <c r="I1778" i="1"/>
  <c r="Q1778" i="1"/>
  <c r="J1794" i="1"/>
  <c r="I1797" i="1"/>
  <c r="Q1839" i="1"/>
  <c r="K1839" i="1"/>
  <c r="J1839" i="1"/>
  <c r="I1839" i="1"/>
  <c r="N1842" i="1"/>
  <c r="M1842" i="1"/>
  <c r="L1842" i="1"/>
  <c r="I1842" i="1"/>
  <c r="K1857" i="1"/>
  <c r="Q1857" i="1"/>
  <c r="P1857" i="1"/>
  <c r="O1857" i="1"/>
  <c r="L1857" i="1"/>
  <c r="J1868" i="1"/>
  <c r="Q1868" i="1"/>
  <c r="P1868" i="1"/>
  <c r="O1868" i="1"/>
  <c r="N1868" i="1"/>
  <c r="K1868" i="1"/>
  <c r="O2043" i="1"/>
  <c r="I2043" i="1"/>
  <c r="Q2043" i="1"/>
  <c r="P2043" i="1"/>
  <c r="N2043" i="1"/>
  <c r="M2043" i="1"/>
  <c r="L2043" i="1"/>
  <c r="K2043" i="1"/>
  <c r="J2043" i="1"/>
  <c r="P2068" i="1"/>
  <c r="J2068" i="1"/>
  <c r="I2068" i="1"/>
  <c r="Q2068" i="1"/>
  <c r="O2068" i="1"/>
  <c r="N2068" i="1"/>
  <c r="M2068" i="1"/>
  <c r="L2068" i="1"/>
  <c r="K2068" i="1"/>
  <c r="I1666" i="1"/>
  <c r="Q1670" i="1"/>
  <c r="I1672" i="1"/>
  <c r="Q1674" i="1"/>
  <c r="I1676" i="1"/>
  <c r="O1678" i="1"/>
  <c r="K1682" i="1"/>
  <c r="Q1684" i="1"/>
  <c r="I1686" i="1"/>
  <c r="Q1688" i="1"/>
  <c r="I1690" i="1"/>
  <c r="Q1694" i="1"/>
  <c r="I1696" i="1"/>
  <c r="N1697" i="1"/>
  <c r="Q1698" i="1"/>
  <c r="I1700" i="1"/>
  <c r="L1701" i="1"/>
  <c r="O1702" i="1"/>
  <c r="K1706" i="1"/>
  <c r="N1707" i="1"/>
  <c r="Q1708" i="1"/>
  <c r="I1710" i="1"/>
  <c r="L1711" i="1"/>
  <c r="Q1712" i="1"/>
  <c r="I1714" i="1"/>
  <c r="Q1718" i="1"/>
  <c r="I1720" i="1"/>
  <c r="N1721" i="1"/>
  <c r="Q1722" i="1"/>
  <c r="I1724" i="1"/>
  <c r="L1725" i="1"/>
  <c r="O1726" i="1"/>
  <c r="K1730" i="1"/>
  <c r="N1731" i="1"/>
  <c r="Q1732" i="1"/>
  <c r="I1734" i="1"/>
  <c r="L1735" i="1"/>
  <c r="I1738" i="1"/>
  <c r="I1744" i="1"/>
  <c r="N1745" i="1"/>
  <c r="I1748" i="1"/>
  <c r="L1749" i="1"/>
  <c r="K1754" i="1"/>
  <c r="N1755" i="1"/>
  <c r="I1758" i="1"/>
  <c r="L1759" i="1"/>
  <c r="Q1761" i="1"/>
  <c r="P1761" i="1"/>
  <c r="L1761" i="1"/>
  <c r="K1762" i="1"/>
  <c r="J1766" i="1"/>
  <c r="I1766" i="1"/>
  <c r="Q1766" i="1"/>
  <c r="M1767" i="1"/>
  <c r="M1771" i="1"/>
  <c r="L1774" i="1"/>
  <c r="N1779" i="1"/>
  <c r="J1782" i="1"/>
  <c r="I1785" i="1"/>
  <c r="K1790" i="1"/>
  <c r="M1793" i="1"/>
  <c r="L1793" i="1"/>
  <c r="K1794" i="1"/>
  <c r="J1797" i="1"/>
  <c r="M1802" i="1"/>
  <c r="I1807" i="1"/>
  <c r="O1807" i="1"/>
  <c r="N1807" i="1"/>
  <c r="M1807" i="1"/>
  <c r="J1807" i="1"/>
  <c r="K1809" i="1"/>
  <c r="Q1809" i="1"/>
  <c r="P1809" i="1"/>
  <c r="O1809" i="1"/>
  <c r="L1809" i="1"/>
  <c r="M1814" i="1"/>
  <c r="K1819" i="1"/>
  <c r="I1821" i="1"/>
  <c r="P1831" i="1"/>
  <c r="M1833" i="1"/>
  <c r="J1844" i="1"/>
  <c r="P1844" i="1"/>
  <c r="O1844" i="1"/>
  <c r="N1844" i="1"/>
  <c r="K1844" i="1"/>
  <c r="O1851" i="1"/>
  <c r="Q1854" i="1"/>
  <c r="O1862" i="1"/>
  <c r="O1866" i="1"/>
  <c r="N1866" i="1"/>
  <c r="M1866" i="1"/>
  <c r="L1866" i="1"/>
  <c r="I1866" i="1"/>
  <c r="P1874" i="1"/>
  <c r="N1874" i="1"/>
  <c r="K1874" i="1"/>
  <c r="J1874" i="1"/>
  <c r="I1874" i="1"/>
  <c r="Q1874" i="1"/>
  <c r="P1898" i="1"/>
  <c r="O1898" i="1"/>
  <c r="N1898" i="1"/>
  <c r="M1898" i="1"/>
  <c r="L1898" i="1"/>
  <c r="K1898" i="1"/>
  <c r="J1898" i="1"/>
  <c r="I1898" i="1"/>
  <c r="Q1898" i="1"/>
  <c r="P1801" i="1"/>
  <c r="P1813" i="1"/>
  <c r="P1825" i="1"/>
  <c r="P1837" i="1"/>
  <c r="M1846" i="1"/>
  <c r="P1849" i="1"/>
  <c r="M1858" i="1"/>
  <c r="P1861" i="1"/>
  <c r="M1870" i="1"/>
  <c r="P1873" i="1"/>
  <c r="J1879" i="1"/>
  <c r="M1882" i="1"/>
  <c r="P1885" i="1"/>
  <c r="I1890" i="1"/>
  <c r="J1891" i="1"/>
  <c r="L1893" i="1"/>
  <c r="M1894" i="1"/>
  <c r="P1897" i="1"/>
  <c r="I1902" i="1"/>
  <c r="J1903" i="1"/>
  <c r="K1904" i="1"/>
  <c r="L1905" i="1"/>
  <c r="M1906" i="1"/>
  <c r="P1909" i="1"/>
  <c r="I1914" i="1"/>
  <c r="J1915" i="1"/>
  <c r="K1916" i="1"/>
  <c r="L1917" i="1"/>
  <c r="M1918" i="1"/>
  <c r="J1925" i="1"/>
  <c r="M1926" i="1"/>
  <c r="Q1928" i="1"/>
  <c r="J1931" i="1"/>
  <c r="L1932" i="1"/>
  <c r="I1938" i="1"/>
  <c r="K1939" i="1"/>
  <c r="M1940" i="1"/>
  <c r="I1944" i="1"/>
  <c r="K1946" i="1"/>
  <c r="M1947" i="1"/>
  <c r="Q1949" i="1"/>
  <c r="J1952" i="1"/>
  <c r="L1953" i="1"/>
  <c r="P1955" i="1"/>
  <c r="J1959" i="1"/>
  <c r="L1960" i="1"/>
  <c r="N1961" i="1"/>
  <c r="I1965" i="1"/>
  <c r="K1966" i="1"/>
  <c r="M1967" i="1"/>
  <c r="Q1970" i="1"/>
  <c r="J1973" i="1"/>
  <c r="M1974" i="1"/>
  <c r="Q1976" i="1"/>
  <c r="J1979" i="1"/>
  <c r="L1980" i="1"/>
  <c r="I1986" i="1"/>
  <c r="K1987" i="1"/>
  <c r="M1988" i="1"/>
  <c r="I1992" i="1"/>
  <c r="K1994" i="1"/>
  <c r="M1995" i="1"/>
  <c r="L2000" i="1"/>
  <c r="K2004" i="1"/>
  <c r="P2008" i="1"/>
  <c r="J2008" i="1"/>
  <c r="L2009" i="1"/>
  <c r="N2012" i="1"/>
  <c r="M2012" i="1"/>
  <c r="K2013" i="1"/>
  <c r="J2016" i="1"/>
  <c r="P2020" i="1"/>
  <c r="J2020" i="1"/>
  <c r="I2020" i="1"/>
  <c r="M2021" i="1"/>
  <c r="L2025" i="1"/>
  <c r="K2027" i="1"/>
  <c r="Q2027" i="1"/>
  <c r="P2027" i="1"/>
  <c r="K2028" i="1"/>
  <c r="I2036" i="1"/>
  <c r="M2040" i="1"/>
  <c r="K2044" i="1"/>
  <c r="J2048" i="1"/>
  <c r="I2051" i="1"/>
  <c r="L2056" i="1"/>
  <c r="L2058" i="1"/>
  <c r="K2058" i="1"/>
  <c r="J2058" i="1"/>
  <c r="K2062" i="1"/>
  <c r="I2072" i="1"/>
  <c r="Q2081" i="1"/>
  <c r="K2081" i="1"/>
  <c r="J2081" i="1"/>
  <c r="I2081" i="1"/>
  <c r="L2093" i="1"/>
  <c r="J2098" i="1"/>
  <c r="P2098" i="1"/>
  <c r="O2098" i="1"/>
  <c r="N2098" i="1"/>
  <c r="K2098" i="1"/>
  <c r="L2100" i="1"/>
  <c r="Q2100" i="1"/>
  <c r="P2100" i="1"/>
  <c r="M2100" i="1"/>
  <c r="K2108" i="1"/>
  <c r="I2110" i="1"/>
  <c r="I2112" i="1"/>
  <c r="Q1997" i="1"/>
  <c r="K1997" i="1"/>
  <c r="J2002" i="1"/>
  <c r="P2002" i="1"/>
  <c r="O2031" i="1"/>
  <c r="I2031" i="1"/>
  <c r="L2046" i="1"/>
  <c r="K2046" i="1"/>
  <c r="J2050" i="1"/>
  <c r="P2050" i="1"/>
  <c r="O2050" i="1"/>
  <c r="I2061" i="1"/>
  <c r="O2061" i="1"/>
  <c r="N2061" i="1"/>
  <c r="M2061" i="1"/>
  <c r="J2086" i="1"/>
  <c r="P2086" i="1"/>
  <c r="O2086" i="1"/>
  <c r="N2086" i="1"/>
  <c r="K2086" i="1"/>
  <c r="L2088" i="1"/>
  <c r="Q2088" i="1"/>
  <c r="P2088" i="1"/>
  <c r="M2088" i="1"/>
  <c r="I2121" i="1"/>
  <c r="O2121" i="1"/>
  <c r="N2121" i="1"/>
  <c r="M2121" i="1"/>
  <c r="J2121" i="1"/>
  <c r="K2123" i="1"/>
  <c r="Q2123" i="1"/>
  <c r="P2123" i="1"/>
  <c r="O2123" i="1"/>
  <c r="L2123" i="1"/>
  <c r="L2136" i="1"/>
  <c r="J2136" i="1"/>
  <c r="Q2136" i="1"/>
  <c r="P2136" i="1"/>
  <c r="M2136" i="1"/>
  <c r="P2140" i="1"/>
  <c r="N2140" i="1"/>
  <c r="L2140" i="1"/>
  <c r="J2140" i="1"/>
  <c r="I2140" i="1"/>
  <c r="Q2140" i="1"/>
  <c r="P2164" i="1"/>
  <c r="N2164" i="1"/>
  <c r="M2164" i="1"/>
  <c r="L2164" i="1"/>
  <c r="K2164" i="1"/>
  <c r="J2164" i="1"/>
  <c r="I2164" i="1"/>
  <c r="Q2164" i="1"/>
  <c r="Q2168" i="1"/>
  <c r="P2168" i="1"/>
  <c r="O2168" i="1"/>
  <c r="N2168" i="1"/>
  <c r="M2168" i="1"/>
  <c r="L2168" i="1"/>
  <c r="I2168" i="1"/>
  <c r="K1805" i="1"/>
  <c r="K1817" i="1"/>
  <c r="K1829" i="1"/>
  <c r="K1841" i="1"/>
  <c r="P1846" i="1"/>
  <c r="K1853" i="1"/>
  <c r="P1858" i="1"/>
  <c r="K1865" i="1"/>
  <c r="P1870" i="1"/>
  <c r="K1877" i="1"/>
  <c r="M1879" i="1"/>
  <c r="P1882" i="1"/>
  <c r="K1889" i="1"/>
  <c r="L1890" i="1"/>
  <c r="M1891" i="1"/>
  <c r="O1893" i="1"/>
  <c r="P1894" i="1"/>
  <c r="K1901" i="1"/>
  <c r="L1902" i="1"/>
  <c r="M1903" i="1"/>
  <c r="N1904" i="1"/>
  <c r="O1905" i="1"/>
  <c r="P1906" i="1"/>
  <c r="K1913" i="1"/>
  <c r="L1914" i="1"/>
  <c r="M1915" i="1"/>
  <c r="N1916" i="1"/>
  <c r="O1917" i="1"/>
  <c r="P1918" i="1"/>
  <c r="N1925" i="1"/>
  <c r="P1926" i="1"/>
  <c r="M1931" i="1"/>
  <c r="O1932" i="1"/>
  <c r="M1938" i="1"/>
  <c r="O1939" i="1"/>
  <c r="Q1940" i="1"/>
  <c r="L1944" i="1"/>
  <c r="N1946" i="1"/>
  <c r="P1947" i="1"/>
  <c r="M1952" i="1"/>
  <c r="P1953" i="1"/>
  <c r="M1959" i="1"/>
  <c r="O1960" i="1"/>
  <c r="Q1961" i="1"/>
  <c r="L1965" i="1"/>
  <c r="N1966" i="1"/>
  <c r="P1967" i="1"/>
  <c r="N1973" i="1"/>
  <c r="P1974" i="1"/>
  <c r="M1979" i="1"/>
  <c r="O1980" i="1"/>
  <c r="M1986" i="1"/>
  <c r="O1987" i="1"/>
  <c r="Q1988" i="1"/>
  <c r="L1992" i="1"/>
  <c r="N1994" i="1"/>
  <c r="P1995" i="1"/>
  <c r="P2000" i="1"/>
  <c r="O2004" i="1"/>
  <c r="O2007" i="1"/>
  <c r="I2007" i="1"/>
  <c r="O2009" i="1"/>
  <c r="P2013" i="1"/>
  <c r="N2016" i="1"/>
  <c r="O2019" i="1"/>
  <c r="I2019" i="1"/>
  <c r="O2028" i="1"/>
  <c r="L2034" i="1"/>
  <c r="K2034" i="1"/>
  <c r="L2036" i="1"/>
  <c r="J2038" i="1"/>
  <c r="P2038" i="1"/>
  <c r="O2038" i="1"/>
  <c r="N2044" i="1"/>
  <c r="O2048" i="1"/>
  <c r="M2051" i="1"/>
  <c r="O2056" i="1"/>
  <c r="O2072" i="1"/>
  <c r="L2076" i="1"/>
  <c r="Q2076" i="1"/>
  <c r="P2076" i="1"/>
  <c r="P2092" i="1"/>
  <c r="J2092" i="1"/>
  <c r="I2092" i="1"/>
  <c r="Q2092" i="1"/>
  <c r="O2093" i="1"/>
  <c r="Q2129" i="1"/>
  <c r="O2129" i="1"/>
  <c r="K2129" i="1"/>
  <c r="J2129" i="1"/>
  <c r="I2129" i="1"/>
  <c r="P2132" i="1"/>
  <c r="N2132" i="1"/>
  <c r="M2132" i="1"/>
  <c r="L2132" i="1"/>
  <c r="I2132" i="1"/>
  <c r="J2134" i="1"/>
  <c r="P2134" i="1"/>
  <c r="O2134" i="1"/>
  <c r="N2134" i="1"/>
  <c r="K2134" i="1"/>
  <c r="P2152" i="1"/>
  <c r="N2152" i="1"/>
  <c r="M2152" i="1"/>
  <c r="L2152" i="1"/>
  <c r="J2152" i="1"/>
  <c r="I2152" i="1"/>
  <c r="Q2152" i="1"/>
  <c r="K1768" i="1"/>
  <c r="K1780" i="1"/>
  <c r="K1792" i="1"/>
  <c r="K1804" i="1"/>
  <c r="L1805" i="1"/>
  <c r="K1816" i="1"/>
  <c r="L1817" i="1"/>
  <c r="K1828" i="1"/>
  <c r="L1829" i="1"/>
  <c r="K1840" i="1"/>
  <c r="L1841" i="1"/>
  <c r="Q1846" i="1"/>
  <c r="K1852" i="1"/>
  <c r="L1853" i="1"/>
  <c r="Q1858" i="1"/>
  <c r="K1864" i="1"/>
  <c r="L1865" i="1"/>
  <c r="Q1870" i="1"/>
  <c r="K1876" i="1"/>
  <c r="L1877" i="1"/>
  <c r="N1879" i="1"/>
  <c r="Q1882" i="1"/>
  <c r="K1888" i="1"/>
  <c r="L1889" i="1"/>
  <c r="M1890" i="1"/>
  <c r="N1891" i="1"/>
  <c r="P1893" i="1"/>
  <c r="Q1894" i="1"/>
  <c r="K1900" i="1"/>
  <c r="L1901" i="1"/>
  <c r="M1902" i="1"/>
  <c r="N1903" i="1"/>
  <c r="O1904" i="1"/>
  <c r="P1905" i="1"/>
  <c r="Q1906" i="1"/>
  <c r="K1912" i="1"/>
  <c r="L1913" i="1"/>
  <c r="M1914" i="1"/>
  <c r="N1915" i="1"/>
  <c r="O1916" i="1"/>
  <c r="P1917" i="1"/>
  <c r="Q1918" i="1"/>
  <c r="M1924" i="1"/>
  <c r="O1925" i="1"/>
  <c r="Q1926" i="1"/>
  <c r="L1930" i="1"/>
  <c r="N1931" i="1"/>
  <c r="P1932" i="1"/>
  <c r="I1936" i="1"/>
  <c r="L1937" i="1"/>
  <c r="N1938" i="1"/>
  <c r="P1939" i="1"/>
  <c r="I1942" i="1"/>
  <c r="K1943" i="1"/>
  <c r="M1944" i="1"/>
  <c r="O1946" i="1"/>
  <c r="Q1947" i="1"/>
  <c r="L1951" i="1"/>
  <c r="O1952" i="1"/>
  <c r="Q1953" i="1"/>
  <c r="L1958" i="1"/>
  <c r="N1959" i="1"/>
  <c r="P1960" i="1"/>
  <c r="I1963" i="1"/>
  <c r="K1964" i="1"/>
  <c r="M1965" i="1"/>
  <c r="O1966" i="1"/>
  <c r="I1970" i="1"/>
  <c r="M1972" i="1"/>
  <c r="O1973" i="1"/>
  <c r="Q1974" i="1"/>
  <c r="L1978" i="1"/>
  <c r="N1979" i="1"/>
  <c r="P1980" i="1"/>
  <c r="I1984" i="1"/>
  <c r="L1985" i="1"/>
  <c r="N1986" i="1"/>
  <c r="P1987" i="1"/>
  <c r="I1990" i="1"/>
  <c r="K1991" i="1"/>
  <c r="M1992" i="1"/>
  <c r="O1994" i="1"/>
  <c r="Q1995" i="1"/>
  <c r="I1997" i="1"/>
  <c r="M1998" i="1"/>
  <c r="Q2000" i="1"/>
  <c r="I2002" i="1"/>
  <c r="M2003" i="1"/>
  <c r="P2004" i="1"/>
  <c r="L2008" i="1"/>
  <c r="K2012" i="1"/>
  <c r="O2016" i="1"/>
  <c r="L2022" i="1"/>
  <c r="K2022" i="1"/>
  <c r="L2024" i="1"/>
  <c r="J2026" i="1"/>
  <c r="P2026" i="1"/>
  <c r="O2026" i="1"/>
  <c r="L2027" i="1"/>
  <c r="J2031" i="1"/>
  <c r="N2032" i="1"/>
  <c r="O2036" i="1"/>
  <c r="M2039" i="1"/>
  <c r="O2044" i="1"/>
  <c r="I2046" i="1"/>
  <c r="P2048" i="1"/>
  <c r="I2050" i="1"/>
  <c r="N2051" i="1"/>
  <c r="J2061" i="1"/>
  <c r="K2063" i="1"/>
  <c r="Q2063" i="1"/>
  <c r="P2063" i="1"/>
  <c r="O2063" i="1"/>
  <c r="M2064" i="1"/>
  <c r="L2070" i="1"/>
  <c r="K2070" i="1"/>
  <c r="J2070" i="1"/>
  <c r="P2072" i="1"/>
  <c r="N2081" i="1"/>
  <c r="I2086" i="1"/>
  <c r="I2088" i="1"/>
  <c r="P2096" i="1"/>
  <c r="I2109" i="1"/>
  <c r="O2109" i="1"/>
  <c r="N2109" i="1"/>
  <c r="M2109" i="1"/>
  <c r="J2109" i="1"/>
  <c r="K2111" i="1"/>
  <c r="Q2111" i="1"/>
  <c r="P2111" i="1"/>
  <c r="O2111" i="1"/>
  <c r="L2111" i="1"/>
  <c r="N2116" i="1"/>
  <c r="K2121" i="1"/>
  <c r="I2123" i="1"/>
  <c r="I2136" i="1"/>
  <c r="K2140" i="1"/>
  <c r="L2148" i="1"/>
  <c r="J2148" i="1"/>
  <c r="I2148" i="1"/>
  <c r="Q2148" i="1"/>
  <c r="P2148" i="1"/>
  <c r="M2148" i="1"/>
  <c r="O2164" i="1"/>
  <c r="J2168" i="1"/>
  <c r="O1879" i="1"/>
  <c r="N1890" i="1"/>
  <c r="O1891" i="1"/>
  <c r="Q1893" i="1"/>
  <c r="N1902" i="1"/>
  <c r="O1903" i="1"/>
  <c r="P1904" i="1"/>
  <c r="Q1905" i="1"/>
  <c r="N1914" i="1"/>
  <c r="O1915" i="1"/>
  <c r="P1916" i="1"/>
  <c r="Q1917" i="1"/>
  <c r="N1924" i="1"/>
  <c r="P1925" i="1"/>
  <c r="I1928" i="1"/>
  <c r="M1930" i="1"/>
  <c r="O1931" i="1"/>
  <c r="Q1932" i="1"/>
  <c r="K1936" i="1"/>
  <c r="M1937" i="1"/>
  <c r="O1938" i="1"/>
  <c r="Q1939" i="1"/>
  <c r="J1942" i="1"/>
  <c r="L1943" i="1"/>
  <c r="N1944" i="1"/>
  <c r="P1946" i="1"/>
  <c r="I1949" i="1"/>
  <c r="N1951" i="1"/>
  <c r="P1952" i="1"/>
  <c r="I1955" i="1"/>
  <c r="O1959" i="1"/>
  <c r="Q1960" i="1"/>
  <c r="J1963" i="1"/>
  <c r="L1964" i="1"/>
  <c r="N1965" i="1"/>
  <c r="Q1966" i="1"/>
  <c r="J1970" i="1"/>
  <c r="N1972" i="1"/>
  <c r="P1973" i="1"/>
  <c r="I1976" i="1"/>
  <c r="M1978" i="1"/>
  <c r="O1979" i="1"/>
  <c r="Q1980" i="1"/>
  <c r="K1984" i="1"/>
  <c r="M1985" i="1"/>
  <c r="O1986" i="1"/>
  <c r="Q1987" i="1"/>
  <c r="J1990" i="1"/>
  <c r="L1991" i="1"/>
  <c r="N1992" i="1"/>
  <c r="P1994" i="1"/>
  <c r="P1996" i="1"/>
  <c r="J1996" i="1"/>
  <c r="J1997" i="1"/>
  <c r="N1998" i="1"/>
  <c r="I2001" i="1"/>
  <c r="O2001" i="1"/>
  <c r="K2002" i="1"/>
  <c r="Q2004" i="1"/>
  <c r="J2007" i="1"/>
  <c r="M2008" i="1"/>
  <c r="L2010" i="1"/>
  <c r="K2010" i="1"/>
  <c r="L2012" i="1"/>
  <c r="J2014" i="1"/>
  <c r="P2014" i="1"/>
  <c r="O2014" i="1"/>
  <c r="J2019" i="1"/>
  <c r="N2020" i="1"/>
  <c r="M2027" i="1"/>
  <c r="K2031" i="1"/>
  <c r="I2034" i="1"/>
  <c r="P2036" i="1"/>
  <c r="I2038" i="1"/>
  <c r="J2046" i="1"/>
  <c r="K2050" i="1"/>
  <c r="Q2057" i="1"/>
  <c r="K2057" i="1"/>
  <c r="J2057" i="1"/>
  <c r="I2057" i="1"/>
  <c r="O2058" i="1"/>
  <c r="K2061" i="1"/>
  <c r="I2076" i="1"/>
  <c r="P2080" i="1"/>
  <c r="J2080" i="1"/>
  <c r="I2080" i="1"/>
  <c r="Q2080" i="1"/>
  <c r="O2081" i="1"/>
  <c r="L2086" i="1"/>
  <c r="J2088" i="1"/>
  <c r="K2092" i="1"/>
  <c r="Q2098" i="1"/>
  <c r="L2121" i="1"/>
  <c r="J2123" i="1"/>
  <c r="L2129" i="1"/>
  <c r="J2132" i="1"/>
  <c r="I2134" i="1"/>
  <c r="K2136" i="1"/>
  <c r="M2140" i="1"/>
  <c r="K2152" i="1"/>
  <c r="Q2156" i="1"/>
  <c r="P2156" i="1"/>
  <c r="N2156" i="1"/>
  <c r="M2156" i="1"/>
  <c r="L2156" i="1"/>
  <c r="I2156" i="1"/>
  <c r="Q2165" i="1"/>
  <c r="O2165" i="1"/>
  <c r="N2165" i="1"/>
  <c r="M2165" i="1"/>
  <c r="L2165" i="1"/>
  <c r="K2165" i="1"/>
  <c r="J2165" i="1"/>
  <c r="I2165" i="1"/>
  <c r="K2168" i="1"/>
  <c r="P1879" i="1"/>
  <c r="P1891" i="1"/>
  <c r="O1902" i="1"/>
  <c r="P1903" i="1"/>
  <c r="Q1904" i="1"/>
  <c r="O1914" i="1"/>
  <c r="P1915" i="1"/>
  <c r="Q1916" i="1"/>
  <c r="Q1925" i="1"/>
  <c r="P1931" i="1"/>
  <c r="L1936" i="1"/>
  <c r="P1938" i="1"/>
  <c r="K1942" i="1"/>
  <c r="O1944" i="1"/>
  <c r="Q1946" i="1"/>
  <c r="Q1952" i="1"/>
  <c r="P1959" i="1"/>
  <c r="K1963" i="1"/>
  <c r="P1965" i="1"/>
  <c r="K1970" i="1"/>
  <c r="Q1973" i="1"/>
  <c r="P1979" i="1"/>
  <c r="L1984" i="1"/>
  <c r="P1986" i="1"/>
  <c r="K1990" i="1"/>
  <c r="O1992" i="1"/>
  <c r="Q1994" i="1"/>
  <c r="L1997" i="1"/>
  <c r="L2002" i="1"/>
  <c r="L2031" i="1"/>
  <c r="Q2045" i="1"/>
  <c r="K2045" i="1"/>
  <c r="J2045" i="1"/>
  <c r="M2046" i="1"/>
  <c r="I2049" i="1"/>
  <c r="O2049" i="1"/>
  <c r="N2049" i="1"/>
  <c r="L2050" i="1"/>
  <c r="L2052" i="1"/>
  <c r="Q2052" i="1"/>
  <c r="N2060" i="1"/>
  <c r="M2060" i="1"/>
  <c r="L2060" i="1"/>
  <c r="L2061" i="1"/>
  <c r="I2073" i="1"/>
  <c r="O2073" i="1"/>
  <c r="N2073" i="1"/>
  <c r="M2073" i="1"/>
  <c r="J2076" i="1"/>
  <c r="M2086" i="1"/>
  <c r="K2088" i="1"/>
  <c r="L2092" i="1"/>
  <c r="I2097" i="1"/>
  <c r="O2097" i="1"/>
  <c r="N2097" i="1"/>
  <c r="M2097" i="1"/>
  <c r="J2097" i="1"/>
  <c r="K2099" i="1"/>
  <c r="Q2099" i="1"/>
  <c r="P2099" i="1"/>
  <c r="O2099" i="1"/>
  <c r="L2099" i="1"/>
  <c r="Q2117" i="1"/>
  <c r="K2117" i="1"/>
  <c r="J2117" i="1"/>
  <c r="I2117" i="1"/>
  <c r="P2121" i="1"/>
  <c r="M2123" i="1"/>
  <c r="M2129" i="1"/>
  <c r="K2132" i="1"/>
  <c r="L2134" i="1"/>
  <c r="N2136" i="1"/>
  <c r="O2140" i="1"/>
  <c r="Q2144" i="1"/>
  <c r="P2144" i="1"/>
  <c r="N2144" i="1"/>
  <c r="M2144" i="1"/>
  <c r="L2144" i="1"/>
  <c r="I2144" i="1"/>
  <c r="O2152" i="1"/>
  <c r="M1936" i="1"/>
  <c r="Q1938" i="1"/>
  <c r="L1942" i="1"/>
  <c r="Q1959" i="1"/>
  <c r="L1963" i="1"/>
  <c r="Q1965" i="1"/>
  <c r="L1970" i="1"/>
  <c r="M1984" i="1"/>
  <c r="Q1986" i="1"/>
  <c r="L1990" i="1"/>
  <c r="M1997" i="1"/>
  <c r="M2002" i="1"/>
  <c r="M2031" i="1"/>
  <c r="Q2033" i="1"/>
  <c r="K2033" i="1"/>
  <c r="J2033" i="1"/>
  <c r="I2037" i="1"/>
  <c r="O2037" i="1"/>
  <c r="N2037" i="1"/>
  <c r="L2040" i="1"/>
  <c r="Q2040" i="1"/>
  <c r="N2046" i="1"/>
  <c r="M2050" i="1"/>
  <c r="P2061" i="1"/>
  <c r="Q2086" i="1"/>
  <c r="N2088" i="1"/>
  <c r="N2120" i="1"/>
  <c r="M2120" i="1"/>
  <c r="L2120" i="1"/>
  <c r="I2120" i="1"/>
  <c r="Q2121" i="1"/>
  <c r="N2123" i="1"/>
  <c r="Q2141" i="1"/>
  <c r="O2141" i="1"/>
  <c r="M2141" i="1"/>
  <c r="K2141" i="1"/>
  <c r="J2141" i="1"/>
  <c r="I2141" i="1"/>
  <c r="Q2153" i="1"/>
  <c r="O2153" i="1"/>
  <c r="N2153" i="1"/>
  <c r="M2153" i="1"/>
  <c r="K2153" i="1"/>
  <c r="J2153" i="1"/>
  <c r="I2153" i="1"/>
  <c r="N1936" i="1"/>
  <c r="M1942" i="1"/>
  <c r="N1963" i="1"/>
  <c r="M1970" i="1"/>
  <c r="N1984" i="1"/>
  <c r="M1990" i="1"/>
  <c r="N1997" i="1"/>
  <c r="N2002" i="1"/>
  <c r="Q2021" i="1"/>
  <c r="K2021" i="1"/>
  <c r="J2021" i="1"/>
  <c r="I2025" i="1"/>
  <c r="O2025" i="1"/>
  <c r="N2025" i="1"/>
  <c r="L2028" i="1"/>
  <c r="Q2028" i="1"/>
  <c r="N2031" i="1"/>
  <c r="O2046" i="1"/>
  <c r="N2050" i="1"/>
  <c r="Q2061" i="1"/>
  <c r="K2075" i="1"/>
  <c r="Q2075" i="1"/>
  <c r="P2075" i="1"/>
  <c r="O2075" i="1"/>
  <c r="I2085" i="1"/>
  <c r="O2085" i="1"/>
  <c r="N2085" i="1"/>
  <c r="M2085" i="1"/>
  <c r="J2085" i="1"/>
  <c r="K2087" i="1"/>
  <c r="Q2087" i="1"/>
  <c r="P2087" i="1"/>
  <c r="O2087" i="1"/>
  <c r="L2087" i="1"/>
  <c r="O2088" i="1"/>
  <c r="Q2105" i="1"/>
  <c r="K2105" i="1"/>
  <c r="J2105" i="1"/>
  <c r="I2105" i="1"/>
  <c r="J2122" i="1"/>
  <c r="P2122" i="1"/>
  <c r="O2122" i="1"/>
  <c r="N2122" i="1"/>
  <c r="K2122" i="1"/>
  <c r="L2124" i="1"/>
  <c r="Q2124" i="1"/>
  <c r="P2124" i="1"/>
  <c r="M2124" i="1"/>
  <c r="P2129" i="1"/>
  <c r="Q2132" i="1"/>
  <c r="Q2134" i="1"/>
  <c r="J2144" i="1"/>
  <c r="P2325" i="1"/>
  <c r="O2325" i="1"/>
  <c r="M2325" i="1"/>
  <c r="L2325" i="1"/>
  <c r="K2325" i="1"/>
  <c r="J2325" i="1"/>
  <c r="I2325" i="1"/>
  <c r="Q2325" i="1"/>
  <c r="N2325" i="1"/>
  <c r="I1893" i="1"/>
  <c r="I1905" i="1"/>
  <c r="I1917" i="1"/>
  <c r="I1926" i="1"/>
  <c r="I1932" i="1"/>
  <c r="O1936" i="1"/>
  <c r="N1942" i="1"/>
  <c r="J1947" i="1"/>
  <c r="I1953" i="1"/>
  <c r="O1963" i="1"/>
  <c r="N1970" i="1"/>
  <c r="I1974" i="1"/>
  <c r="I1980" i="1"/>
  <c r="O1984" i="1"/>
  <c r="J1988" i="1"/>
  <c r="N1990" i="1"/>
  <c r="J1995" i="1"/>
  <c r="O1997" i="1"/>
  <c r="I2000" i="1"/>
  <c r="O2002" i="1"/>
  <c r="Q2009" i="1"/>
  <c r="K2009" i="1"/>
  <c r="J2009" i="1"/>
  <c r="I2013" i="1"/>
  <c r="O2013" i="1"/>
  <c r="N2013" i="1"/>
  <c r="L2016" i="1"/>
  <c r="Q2016" i="1"/>
  <c r="N2019" i="1"/>
  <c r="P2031" i="1"/>
  <c r="I2033" i="1"/>
  <c r="J2037" i="1"/>
  <c r="I2040" i="1"/>
  <c r="L2045" i="1"/>
  <c r="P2046" i="1"/>
  <c r="N2048" i="1"/>
  <c r="M2048" i="1"/>
  <c r="K2049" i="1"/>
  <c r="Q2050" i="1"/>
  <c r="J2052" i="1"/>
  <c r="P2056" i="1"/>
  <c r="J2056" i="1"/>
  <c r="I2056" i="1"/>
  <c r="J2060" i="1"/>
  <c r="J2062" i="1"/>
  <c r="P2062" i="1"/>
  <c r="O2062" i="1"/>
  <c r="N2062" i="1"/>
  <c r="Q2069" i="1"/>
  <c r="K2069" i="1"/>
  <c r="J2069" i="1"/>
  <c r="I2069" i="1"/>
  <c r="K2073" i="1"/>
  <c r="N2076" i="1"/>
  <c r="O2092" i="1"/>
  <c r="L2097" i="1"/>
  <c r="N2108" i="1"/>
  <c r="M2108" i="1"/>
  <c r="L2108" i="1"/>
  <c r="I2108" i="1"/>
  <c r="J2120" i="1"/>
  <c r="P2128" i="1"/>
  <c r="N2128" i="1"/>
  <c r="J2128" i="1"/>
  <c r="I2128" i="1"/>
  <c r="Q2128" i="1"/>
  <c r="L2141" i="1"/>
  <c r="K2144" i="1"/>
  <c r="L2153" i="1"/>
  <c r="J1893" i="1"/>
  <c r="I1904" i="1"/>
  <c r="J1905" i="1"/>
  <c r="I1916" i="1"/>
  <c r="P1936" i="1"/>
  <c r="I1939" i="1"/>
  <c r="O1942" i="1"/>
  <c r="I1946" i="1"/>
  <c r="I1960" i="1"/>
  <c r="P1963" i="1"/>
  <c r="I1966" i="1"/>
  <c r="O1970" i="1"/>
  <c r="P1984" i="1"/>
  <c r="I1987" i="1"/>
  <c r="O1990" i="1"/>
  <c r="I1994" i="1"/>
  <c r="P1997" i="1"/>
  <c r="Q2002" i="1"/>
  <c r="I2004" i="1"/>
  <c r="Q2031" i="1"/>
  <c r="N2036" i="1"/>
  <c r="M2036" i="1"/>
  <c r="P2044" i="1"/>
  <c r="J2044" i="1"/>
  <c r="I2044" i="1"/>
  <c r="Q2046" i="1"/>
  <c r="K2051" i="1"/>
  <c r="Q2051" i="1"/>
  <c r="P2051" i="1"/>
  <c r="N2072" i="1"/>
  <c r="M2072" i="1"/>
  <c r="L2072" i="1"/>
  <c r="I2075" i="1"/>
  <c r="K2085" i="1"/>
  <c r="I2087" i="1"/>
  <c r="Q2093" i="1"/>
  <c r="K2093" i="1"/>
  <c r="J2093" i="1"/>
  <c r="I2093" i="1"/>
  <c r="P2097" i="1"/>
  <c r="L2105" i="1"/>
  <c r="J2110" i="1"/>
  <c r="P2110" i="1"/>
  <c r="O2110" i="1"/>
  <c r="N2110" i="1"/>
  <c r="K2110" i="1"/>
  <c r="L2112" i="1"/>
  <c r="Q2112" i="1"/>
  <c r="P2112" i="1"/>
  <c r="M2112" i="1"/>
  <c r="K2120" i="1"/>
  <c r="I2122" i="1"/>
  <c r="N2141" i="1"/>
  <c r="P2153" i="1"/>
  <c r="P2176" i="1"/>
  <c r="N2176" i="1"/>
  <c r="M2176" i="1"/>
  <c r="L2176" i="1"/>
  <c r="K2176" i="1"/>
  <c r="J2176" i="1"/>
  <c r="I2176" i="1"/>
  <c r="Q2176" i="1"/>
  <c r="Q2180" i="1"/>
  <c r="P2180" i="1"/>
  <c r="O2180" i="1"/>
  <c r="N2180" i="1"/>
  <c r="M2180" i="1"/>
  <c r="L2180" i="1"/>
  <c r="I2180" i="1"/>
  <c r="I1925" i="1"/>
  <c r="K1926" i="1"/>
  <c r="P1928" i="1"/>
  <c r="I1931" i="1"/>
  <c r="Q1936" i="1"/>
  <c r="J1939" i="1"/>
  <c r="L1940" i="1"/>
  <c r="Q1942" i="1"/>
  <c r="L1947" i="1"/>
  <c r="P1949" i="1"/>
  <c r="I1952" i="1"/>
  <c r="K1953" i="1"/>
  <c r="O1955" i="1"/>
  <c r="K1960" i="1"/>
  <c r="M1961" i="1"/>
  <c r="Q1963" i="1"/>
  <c r="J1966" i="1"/>
  <c r="L1967" i="1"/>
  <c r="I1973" i="1"/>
  <c r="K1974" i="1"/>
  <c r="P1976" i="1"/>
  <c r="I1979" i="1"/>
  <c r="Q1984" i="1"/>
  <c r="J1987" i="1"/>
  <c r="L1988" i="1"/>
  <c r="Q1990" i="1"/>
  <c r="L1995" i="1"/>
  <c r="K2000" i="1"/>
  <c r="K2003" i="1"/>
  <c r="Q2003" i="1"/>
  <c r="J2004" i="1"/>
  <c r="Q2007" i="1"/>
  <c r="I2009" i="1"/>
  <c r="J2013" i="1"/>
  <c r="I2016" i="1"/>
  <c r="Q2019" i="1"/>
  <c r="L2021" i="1"/>
  <c r="N2024" i="1"/>
  <c r="M2024" i="1"/>
  <c r="K2025" i="1"/>
  <c r="J2028" i="1"/>
  <c r="P2032" i="1"/>
  <c r="J2032" i="1"/>
  <c r="I2032" i="1"/>
  <c r="M2033" i="1"/>
  <c r="Q2034" i="1"/>
  <c r="L2037" i="1"/>
  <c r="K2039" i="1"/>
  <c r="Q2039" i="1"/>
  <c r="P2039" i="1"/>
  <c r="K2040" i="1"/>
  <c r="N2045" i="1"/>
  <c r="I2048" i="1"/>
  <c r="M2049" i="1"/>
  <c r="M2052" i="1"/>
  <c r="K2056" i="1"/>
  <c r="O2060" i="1"/>
  <c r="I2062" i="1"/>
  <c r="L2064" i="1"/>
  <c r="Q2064" i="1"/>
  <c r="P2064" i="1"/>
  <c r="L2069" i="1"/>
  <c r="P2073" i="1"/>
  <c r="J2075" i="1"/>
  <c r="L2085" i="1"/>
  <c r="J2087" i="1"/>
  <c r="N2096" i="1"/>
  <c r="M2096" i="1"/>
  <c r="L2096" i="1"/>
  <c r="I2096" i="1"/>
  <c r="Q2097" i="1"/>
  <c r="N2099" i="1"/>
  <c r="M2105" i="1"/>
  <c r="J2108" i="1"/>
  <c r="P2116" i="1"/>
  <c r="J2116" i="1"/>
  <c r="I2116" i="1"/>
  <c r="Q2116" i="1"/>
  <c r="O2117" i="1"/>
  <c r="O2120" i="1"/>
  <c r="L2122" i="1"/>
  <c r="J2124" i="1"/>
  <c r="K2128" i="1"/>
  <c r="P2141" i="1"/>
  <c r="J2133" i="1"/>
  <c r="L2135" i="1"/>
  <c r="J2145" i="1"/>
  <c r="K2146" i="1"/>
  <c r="L2147" i="1"/>
  <c r="J2157" i="1"/>
  <c r="K2158" i="1"/>
  <c r="L2159" i="1"/>
  <c r="M2160" i="1"/>
  <c r="J2169" i="1"/>
  <c r="K2170" i="1"/>
  <c r="L2171" i="1"/>
  <c r="M2172" i="1"/>
  <c r="J2181" i="1"/>
  <c r="L2182" i="1"/>
  <c r="N2185" i="1"/>
  <c r="M2185" i="1"/>
  <c r="J2186" i="1"/>
  <c r="L2192" i="1"/>
  <c r="L2195" i="1"/>
  <c r="K2195" i="1"/>
  <c r="J2196" i="1"/>
  <c r="P2199" i="1"/>
  <c r="O2199" i="1"/>
  <c r="J2200" i="1"/>
  <c r="M2201" i="1"/>
  <c r="J2205" i="1"/>
  <c r="I2205" i="1"/>
  <c r="L2206" i="1"/>
  <c r="N2209" i="1"/>
  <c r="M2209" i="1"/>
  <c r="J2210" i="1"/>
  <c r="L2216" i="1"/>
  <c r="L2219" i="1"/>
  <c r="K2219" i="1"/>
  <c r="J2220" i="1"/>
  <c r="P2223" i="1"/>
  <c r="O2223" i="1"/>
  <c r="N2223" i="1"/>
  <c r="K2224" i="1"/>
  <c r="L2229" i="1"/>
  <c r="I2232" i="1"/>
  <c r="I2235" i="1"/>
  <c r="N2241" i="1"/>
  <c r="L2243" i="1"/>
  <c r="K2243" i="1"/>
  <c r="J2243" i="1"/>
  <c r="N2244" i="1"/>
  <c r="O2246" i="1"/>
  <c r="N2246" i="1"/>
  <c r="M2246" i="1"/>
  <c r="K2247" i="1"/>
  <c r="Q2249" i="1"/>
  <c r="P2249" i="1"/>
  <c r="I2255" i="1"/>
  <c r="I2258" i="1"/>
  <c r="I2261" i="1"/>
  <c r="K2266" i="1"/>
  <c r="J2266" i="1"/>
  <c r="I2266" i="1"/>
  <c r="N2267" i="1"/>
  <c r="K2270" i="1"/>
  <c r="I2272" i="1"/>
  <c r="K2307" i="1"/>
  <c r="P2313" i="1"/>
  <c r="O2313" i="1"/>
  <c r="L2313" i="1"/>
  <c r="K2313" i="1"/>
  <c r="J2313" i="1"/>
  <c r="I2313" i="1"/>
  <c r="I2390" i="1"/>
  <c r="Q2390" i="1"/>
  <c r="P2390" i="1"/>
  <c r="O2390" i="1"/>
  <c r="N2390" i="1"/>
  <c r="M2390" i="1"/>
  <c r="L2390" i="1"/>
  <c r="K2390" i="1"/>
  <c r="J2390" i="1"/>
  <c r="L2231" i="1"/>
  <c r="K2231" i="1"/>
  <c r="J2231" i="1"/>
  <c r="N2232" i="1"/>
  <c r="O2234" i="1"/>
  <c r="N2234" i="1"/>
  <c r="M2234" i="1"/>
  <c r="K2235" i="1"/>
  <c r="Q2237" i="1"/>
  <c r="P2237" i="1"/>
  <c r="K2254" i="1"/>
  <c r="J2254" i="1"/>
  <c r="I2254" i="1"/>
  <c r="N2255" i="1"/>
  <c r="N2257" i="1"/>
  <c r="M2257" i="1"/>
  <c r="L2257" i="1"/>
  <c r="K2258" i="1"/>
  <c r="Q2260" i="1"/>
  <c r="P2260" i="1"/>
  <c r="O2260" i="1"/>
  <c r="K2261" i="1"/>
  <c r="M2272" i="1"/>
  <c r="Q2278" i="1"/>
  <c r="P2278" i="1"/>
  <c r="K2278" i="1"/>
  <c r="J2278" i="1"/>
  <c r="I2278" i="1"/>
  <c r="J2283" i="1"/>
  <c r="I2283" i="1"/>
  <c r="P2283" i="1"/>
  <c r="O2283" i="1"/>
  <c r="N2283" i="1"/>
  <c r="L2285" i="1"/>
  <c r="K2285" i="1"/>
  <c r="Q2285" i="1"/>
  <c r="P2285" i="1"/>
  <c r="I2294" i="1"/>
  <c r="Q2294" i="1"/>
  <c r="O2294" i="1"/>
  <c r="N2294" i="1"/>
  <c r="M2294" i="1"/>
  <c r="Q2338" i="1"/>
  <c r="P2338" i="1"/>
  <c r="N2338" i="1"/>
  <c r="M2338" i="1"/>
  <c r="L2338" i="1"/>
  <c r="K2338" i="1"/>
  <c r="J2338" i="1"/>
  <c r="I2338" i="1"/>
  <c r="M2489" i="1"/>
  <c r="L2489" i="1"/>
  <c r="Q2489" i="1"/>
  <c r="P2489" i="1"/>
  <c r="O2489" i="1"/>
  <c r="K2489" i="1"/>
  <c r="J2489" i="1"/>
  <c r="I2489" i="1"/>
  <c r="N2489" i="1"/>
  <c r="J2082" i="1"/>
  <c r="J2094" i="1"/>
  <c r="J2106" i="1"/>
  <c r="J2118" i="1"/>
  <c r="J2130" i="1"/>
  <c r="M2133" i="1"/>
  <c r="O2135" i="1"/>
  <c r="J2142" i="1"/>
  <c r="M2145" i="1"/>
  <c r="N2146" i="1"/>
  <c r="O2147" i="1"/>
  <c r="J2154" i="1"/>
  <c r="M2157" i="1"/>
  <c r="N2158" i="1"/>
  <c r="O2159" i="1"/>
  <c r="P2160" i="1"/>
  <c r="J2166" i="1"/>
  <c r="M2169" i="1"/>
  <c r="N2170" i="1"/>
  <c r="O2171" i="1"/>
  <c r="P2172" i="1"/>
  <c r="J2178" i="1"/>
  <c r="M2181" i="1"/>
  <c r="O2182" i="1"/>
  <c r="M2184" i="1"/>
  <c r="L2184" i="1"/>
  <c r="J2185" i="1"/>
  <c r="M2186" i="1"/>
  <c r="Q2188" i="1"/>
  <c r="P2188" i="1"/>
  <c r="J2189" i="1"/>
  <c r="O2192" i="1"/>
  <c r="K2194" i="1"/>
  <c r="J2194" i="1"/>
  <c r="J2195" i="1"/>
  <c r="O2196" i="1"/>
  <c r="O2198" i="1"/>
  <c r="N2198" i="1"/>
  <c r="J2199" i="1"/>
  <c r="M2200" i="1"/>
  <c r="P2201" i="1"/>
  <c r="L2205" i="1"/>
  <c r="O2206" i="1"/>
  <c r="M2208" i="1"/>
  <c r="L2208" i="1"/>
  <c r="J2209" i="1"/>
  <c r="M2210" i="1"/>
  <c r="Q2212" i="1"/>
  <c r="P2212" i="1"/>
  <c r="J2213" i="1"/>
  <c r="O2216" i="1"/>
  <c r="K2218" i="1"/>
  <c r="J2218" i="1"/>
  <c r="J2219" i="1"/>
  <c r="O2220" i="1"/>
  <c r="O2222" i="1"/>
  <c r="N2222" i="1"/>
  <c r="J2223" i="1"/>
  <c r="O2229" i="1"/>
  <c r="O2232" i="1"/>
  <c r="L2235" i="1"/>
  <c r="M2243" i="1"/>
  <c r="J2246" i="1"/>
  <c r="J2249" i="1"/>
  <c r="O2255" i="1"/>
  <c r="L2258" i="1"/>
  <c r="L2261" i="1"/>
  <c r="J2265" i="1"/>
  <c r="I2265" i="1"/>
  <c r="I2330" i="1"/>
  <c r="Q2330" i="1"/>
  <c r="P2330" i="1"/>
  <c r="O2330" i="1"/>
  <c r="N2330" i="1"/>
  <c r="M2330" i="1"/>
  <c r="I2342" i="1"/>
  <c r="Q2342" i="1"/>
  <c r="P2342" i="1"/>
  <c r="O2342" i="1"/>
  <c r="N2342" i="1"/>
  <c r="M2342" i="1"/>
  <c r="K2082" i="1"/>
  <c r="K2094" i="1"/>
  <c r="K2106" i="1"/>
  <c r="K2118" i="1"/>
  <c r="K2130" i="1"/>
  <c r="N2133" i="1"/>
  <c r="P2135" i="1"/>
  <c r="K2142" i="1"/>
  <c r="N2145" i="1"/>
  <c r="O2146" i="1"/>
  <c r="P2147" i="1"/>
  <c r="K2154" i="1"/>
  <c r="N2157" i="1"/>
  <c r="O2158" i="1"/>
  <c r="P2159" i="1"/>
  <c r="Q2160" i="1"/>
  <c r="K2166" i="1"/>
  <c r="N2169" i="1"/>
  <c r="O2170" i="1"/>
  <c r="P2171" i="1"/>
  <c r="Q2172" i="1"/>
  <c r="K2178" i="1"/>
  <c r="N2181" i="1"/>
  <c r="P2182" i="1"/>
  <c r="K2185" i="1"/>
  <c r="P2186" i="1"/>
  <c r="K2189" i="1"/>
  <c r="P2192" i="1"/>
  <c r="M2195" i="1"/>
  <c r="P2196" i="1"/>
  <c r="K2199" i="1"/>
  <c r="N2200" i="1"/>
  <c r="J2204" i="1"/>
  <c r="M2205" i="1"/>
  <c r="P2206" i="1"/>
  <c r="K2209" i="1"/>
  <c r="P2210" i="1"/>
  <c r="P2216" i="1"/>
  <c r="P2220" i="1"/>
  <c r="Q2225" i="1"/>
  <c r="P2225" i="1"/>
  <c r="P2229" i="1"/>
  <c r="I2231" i="1"/>
  <c r="P2232" i="1"/>
  <c r="I2234" i="1"/>
  <c r="M2235" i="1"/>
  <c r="I2237" i="1"/>
  <c r="K2242" i="1"/>
  <c r="J2242" i="1"/>
  <c r="I2242" i="1"/>
  <c r="N2243" i="1"/>
  <c r="N2245" i="1"/>
  <c r="M2245" i="1"/>
  <c r="L2245" i="1"/>
  <c r="K2246" i="1"/>
  <c r="Q2248" i="1"/>
  <c r="P2248" i="1"/>
  <c r="O2248" i="1"/>
  <c r="K2249" i="1"/>
  <c r="L2254" i="1"/>
  <c r="P2255" i="1"/>
  <c r="I2257" i="1"/>
  <c r="P2258" i="1"/>
  <c r="I2260" i="1"/>
  <c r="M2261" i="1"/>
  <c r="M2268" i="1"/>
  <c r="L2268" i="1"/>
  <c r="K2268" i="1"/>
  <c r="J2271" i="1"/>
  <c r="I2271" i="1"/>
  <c r="P2271" i="1"/>
  <c r="O2271" i="1"/>
  <c r="N2271" i="1"/>
  <c r="L2273" i="1"/>
  <c r="K2273" i="1"/>
  <c r="Q2273" i="1"/>
  <c r="P2273" i="1"/>
  <c r="L2278" i="1"/>
  <c r="K2283" i="1"/>
  <c r="I2285" i="1"/>
  <c r="Q2291" i="1"/>
  <c r="N2291" i="1"/>
  <c r="L2291" i="1"/>
  <c r="K2291" i="1"/>
  <c r="J2291" i="1"/>
  <c r="J2294" i="1"/>
  <c r="Q2302" i="1"/>
  <c r="P2302" i="1"/>
  <c r="M2302" i="1"/>
  <c r="L2302" i="1"/>
  <c r="K2302" i="1"/>
  <c r="J2302" i="1"/>
  <c r="I2302" i="1"/>
  <c r="Q2313" i="1"/>
  <c r="O2338" i="1"/>
  <c r="I2366" i="1"/>
  <c r="Q2366" i="1"/>
  <c r="P2366" i="1"/>
  <c r="O2366" i="1"/>
  <c r="N2366" i="1"/>
  <c r="M2366" i="1"/>
  <c r="L2366" i="1"/>
  <c r="K2366" i="1"/>
  <c r="J2366" i="1"/>
  <c r="I2055" i="1"/>
  <c r="I2067" i="1"/>
  <c r="I2079" i="1"/>
  <c r="I2091" i="1"/>
  <c r="I2103" i="1"/>
  <c r="I2115" i="1"/>
  <c r="I2127" i="1"/>
  <c r="O2133" i="1"/>
  <c r="Q2135" i="1"/>
  <c r="I2139" i="1"/>
  <c r="O2145" i="1"/>
  <c r="P2146" i="1"/>
  <c r="Q2147" i="1"/>
  <c r="I2151" i="1"/>
  <c r="O2157" i="1"/>
  <c r="P2158" i="1"/>
  <c r="Q2159" i="1"/>
  <c r="I2163" i="1"/>
  <c r="O2169" i="1"/>
  <c r="P2170" i="1"/>
  <c r="Q2171" i="1"/>
  <c r="I2175" i="1"/>
  <c r="O2181" i="1"/>
  <c r="Q2182" i="1"/>
  <c r="I2184" i="1"/>
  <c r="L2185" i="1"/>
  <c r="I2188" i="1"/>
  <c r="L2189" i="1"/>
  <c r="Q2192" i="1"/>
  <c r="I2194" i="1"/>
  <c r="N2195" i="1"/>
  <c r="I2198" i="1"/>
  <c r="L2199" i="1"/>
  <c r="K2204" i="1"/>
  <c r="N2205" i="1"/>
  <c r="I2208" i="1"/>
  <c r="L2209" i="1"/>
  <c r="I2212" i="1"/>
  <c r="L2213" i="1"/>
  <c r="Q2216" i="1"/>
  <c r="I2218" i="1"/>
  <c r="N2219" i="1"/>
  <c r="I2222" i="1"/>
  <c r="L2223" i="1"/>
  <c r="M2231" i="1"/>
  <c r="J2234" i="1"/>
  <c r="J2237" i="1"/>
  <c r="O2243" i="1"/>
  <c r="L2246" i="1"/>
  <c r="L2249" i="1"/>
  <c r="J2253" i="1"/>
  <c r="I2253" i="1"/>
  <c r="M2254" i="1"/>
  <c r="J2257" i="1"/>
  <c r="J2260" i="1"/>
  <c r="N2261" i="1"/>
  <c r="K2265" i="1"/>
  <c r="O2266" i="1"/>
  <c r="M2278" i="1"/>
  <c r="L2283" i="1"/>
  <c r="J2285" i="1"/>
  <c r="P2289" i="1"/>
  <c r="O2289" i="1"/>
  <c r="L2289" i="1"/>
  <c r="J2289" i="1"/>
  <c r="I2289" i="1"/>
  <c r="K2294" i="1"/>
  <c r="I2306" i="1"/>
  <c r="Q2306" i="1"/>
  <c r="P2306" i="1"/>
  <c r="O2306" i="1"/>
  <c r="N2306" i="1"/>
  <c r="M2306" i="1"/>
  <c r="Q2314" i="1"/>
  <c r="P2314" i="1"/>
  <c r="M2314" i="1"/>
  <c r="L2314" i="1"/>
  <c r="K2314" i="1"/>
  <c r="J2314" i="1"/>
  <c r="I2314" i="1"/>
  <c r="Q2326" i="1"/>
  <c r="P2326" i="1"/>
  <c r="N2326" i="1"/>
  <c r="M2326" i="1"/>
  <c r="L2326" i="1"/>
  <c r="K2326" i="1"/>
  <c r="J2326" i="1"/>
  <c r="I2326" i="1"/>
  <c r="J2330" i="1"/>
  <c r="Q2339" i="1"/>
  <c r="O2339" i="1"/>
  <c r="N2339" i="1"/>
  <c r="M2339" i="1"/>
  <c r="L2339" i="1"/>
  <c r="K2339" i="1"/>
  <c r="J2339" i="1"/>
  <c r="J2342" i="1"/>
  <c r="L2183" i="1"/>
  <c r="K2183" i="1"/>
  <c r="P2187" i="1"/>
  <c r="O2187" i="1"/>
  <c r="J2193" i="1"/>
  <c r="I2193" i="1"/>
  <c r="N2197" i="1"/>
  <c r="M2197" i="1"/>
  <c r="L2204" i="1"/>
  <c r="L2207" i="1"/>
  <c r="K2207" i="1"/>
  <c r="P2211" i="1"/>
  <c r="O2211" i="1"/>
  <c r="J2217" i="1"/>
  <c r="I2217" i="1"/>
  <c r="N2221" i="1"/>
  <c r="M2221" i="1"/>
  <c r="K2230" i="1"/>
  <c r="J2230" i="1"/>
  <c r="I2230" i="1"/>
  <c r="N2231" i="1"/>
  <c r="N2233" i="1"/>
  <c r="M2233" i="1"/>
  <c r="L2233" i="1"/>
  <c r="K2234" i="1"/>
  <c r="Q2236" i="1"/>
  <c r="P2236" i="1"/>
  <c r="O2236" i="1"/>
  <c r="K2237" i="1"/>
  <c r="N2254" i="1"/>
  <c r="M2256" i="1"/>
  <c r="L2256" i="1"/>
  <c r="K2256" i="1"/>
  <c r="K2257" i="1"/>
  <c r="P2259" i="1"/>
  <c r="O2259" i="1"/>
  <c r="N2259" i="1"/>
  <c r="K2260" i="1"/>
  <c r="N2278" i="1"/>
  <c r="M2283" i="1"/>
  <c r="M2285" i="1"/>
  <c r="L2294" i="1"/>
  <c r="I2318" i="1"/>
  <c r="Q2318" i="1"/>
  <c r="P2318" i="1"/>
  <c r="O2318" i="1"/>
  <c r="N2318" i="1"/>
  <c r="M2318" i="1"/>
  <c r="L2346" i="1"/>
  <c r="Q2346" i="1"/>
  <c r="P2346" i="1"/>
  <c r="O2346" i="1"/>
  <c r="N2346" i="1"/>
  <c r="M2346" i="1"/>
  <c r="K2346" i="1"/>
  <c r="J2346" i="1"/>
  <c r="I2346" i="1"/>
  <c r="M2204" i="1"/>
  <c r="O2231" i="1"/>
  <c r="L2234" i="1"/>
  <c r="L2237" i="1"/>
  <c r="J2241" i="1"/>
  <c r="I2241" i="1"/>
  <c r="O2254" i="1"/>
  <c r="O2257" i="1"/>
  <c r="L2260" i="1"/>
  <c r="P2277" i="1"/>
  <c r="O2277" i="1"/>
  <c r="J2277" i="1"/>
  <c r="I2277" i="1"/>
  <c r="O2278" i="1"/>
  <c r="I2282" i="1"/>
  <c r="O2282" i="1"/>
  <c r="N2282" i="1"/>
  <c r="M2282" i="1"/>
  <c r="Q2283" i="1"/>
  <c r="N2285" i="1"/>
  <c r="P2294" i="1"/>
  <c r="Q2351" i="1"/>
  <c r="P2351" i="1"/>
  <c r="O2351" i="1"/>
  <c r="N2351" i="1"/>
  <c r="M2351" i="1"/>
  <c r="L2351" i="1"/>
  <c r="K2351" i="1"/>
  <c r="J2351" i="1"/>
  <c r="I2160" i="1"/>
  <c r="I2172" i="1"/>
  <c r="I2183" i="1"/>
  <c r="I2187" i="1"/>
  <c r="K2193" i="1"/>
  <c r="I2197" i="1"/>
  <c r="I2201" i="1"/>
  <c r="N2204" i="1"/>
  <c r="I2207" i="1"/>
  <c r="I2211" i="1"/>
  <c r="K2217" i="1"/>
  <c r="Q2224" i="1"/>
  <c r="P2224" i="1"/>
  <c r="O2224" i="1"/>
  <c r="P2231" i="1"/>
  <c r="P2234" i="1"/>
  <c r="M2237" i="1"/>
  <c r="M2244" i="1"/>
  <c r="L2244" i="1"/>
  <c r="K2244" i="1"/>
  <c r="P2247" i="1"/>
  <c r="O2247" i="1"/>
  <c r="N2247" i="1"/>
  <c r="P2254" i="1"/>
  <c r="P2257" i="1"/>
  <c r="M2260" i="1"/>
  <c r="L2267" i="1"/>
  <c r="K2267" i="1"/>
  <c r="J2267" i="1"/>
  <c r="O2270" i="1"/>
  <c r="N2270" i="1"/>
  <c r="M2270" i="1"/>
  <c r="Q2279" i="1"/>
  <c r="L2279" i="1"/>
  <c r="K2279" i="1"/>
  <c r="J2279" i="1"/>
  <c r="O2285" i="1"/>
  <c r="J2295" i="1"/>
  <c r="I2295" i="1"/>
  <c r="P2295" i="1"/>
  <c r="O2295" i="1"/>
  <c r="N2295" i="1"/>
  <c r="L2297" i="1"/>
  <c r="K2297" i="1"/>
  <c r="Q2297" i="1"/>
  <c r="P2297" i="1"/>
  <c r="Q2303" i="1"/>
  <c r="N2303" i="1"/>
  <c r="M2303" i="1"/>
  <c r="L2303" i="1"/>
  <c r="K2303" i="1"/>
  <c r="J2303" i="1"/>
  <c r="J2318" i="1"/>
  <c r="Q2327" i="1"/>
  <c r="O2327" i="1"/>
  <c r="N2327" i="1"/>
  <c r="M2327" i="1"/>
  <c r="L2327" i="1"/>
  <c r="K2327" i="1"/>
  <c r="J2327" i="1"/>
  <c r="N2347" i="1"/>
  <c r="M2347" i="1"/>
  <c r="Q2347" i="1"/>
  <c r="P2347" i="1"/>
  <c r="O2347" i="1"/>
  <c r="L2347" i="1"/>
  <c r="K2347" i="1"/>
  <c r="J2347" i="1"/>
  <c r="I2135" i="1"/>
  <c r="I2147" i="1"/>
  <c r="I2159" i="1"/>
  <c r="J2160" i="1"/>
  <c r="I2171" i="1"/>
  <c r="J2172" i="1"/>
  <c r="J2183" i="1"/>
  <c r="O2186" i="1"/>
  <c r="N2186" i="1"/>
  <c r="J2187" i="1"/>
  <c r="L2193" i="1"/>
  <c r="M2196" i="1"/>
  <c r="L2196" i="1"/>
  <c r="J2197" i="1"/>
  <c r="Q2200" i="1"/>
  <c r="P2200" i="1"/>
  <c r="J2201" i="1"/>
  <c r="O2204" i="1"/>
  <c r="K2206" i="1"/>
  <c r="J2206" i="1"/>
  <c r="J2207" i="1"/>
  <c r="O2210" i="1"/>
  <c r="N2210" i="1"/>
  <c r="J2211" i="1"/>
  <c r="L2217" i="1"/>
  <c r="M2220" i="1"/>
  <c r="L2220" i="1"/>
  <c r="J2221" i="1"/>
  <c r="J2229" i="1"/>
  <c r="I2229" i="1"/>
  <c r="M2230" i="1"/>
  <c r="Q2231" i="1"/>
  <c r="J2233" i="1"/>
  <c r="Q2234" i="1"/>
  <c r="J2236" i="1"/>
  <c r="N2237" i="1"/>
  <c r="K2241" i="1"/>
  <c r="Q2254" i="1"/>
  <c r="Q2257" i="1"/>
  <c r="N2260" i="1"/>
  <c r="K2277" i="1"/>
  <c r="J2282" i="1"/>
  <c r="Q2315" i="1"/>
  <c r="N2315" i="1"/>
  <c r="M2315" i="1"/>
  <c r="L2315" i="1"/>
  <c r="K2315" i="1"/>
  <c r="J2315" i="1"/>
  <c r="N2411" i="1"/>
  <c r="Q2411" i="1"/>
  <c r="P2411" i="1"/>
  <c r="O2411" i="1"/>
  <c r="M2411" i="1"/>
  <c r="L2411" i="1"/>
  <c r="K2411" i="1"/>
  <c r="J2411" i="1"/>
  <c r="I2411" i="1"/>
  <c r="M2232" i="1"/>
  <c r="L2232" i="1"/>
  <c r="K2232" i="1"/>
  <c r="P2235" i="1"/>
  <c r="O2235" i="1"/>
  <c r="N2235" i="1"/>
  <c r="L2255" i="1"/>
  <c r="K2255" i="1"/>
  <c r="J2255" i="1"/>
  <c r="O2258" i="1"/>
  <c r="N2258" i="1"/>
  <c r="M2258" i="1"/>
  <c r="Q2261" i="1"/>
  <c r="P2261" i="1"/>
  <c r="K2272" i="1"/>
  <c r="J2272" i="1"/>
  <c r="Q2272" i="1"/>
  <c r="P2272" i="1"/>
  <c r="O2272" i="1"/>
  <c r="J2307" i="1"/>
  <c r="I2307" i="1"/>
  <c r="Q2307" i="1"/>
  <c r="P2307" i="1"/>
  <c r="O2307" i="1"/>
  <c r="N2307" i="1"/>
  <c r="P2337" i="1"/>
  <c r="O2337" i="1"/>
  <c r="M2337" i="1"/>
  <c r="L2337" i="1"/>
  <c r="K2337" i="1"/>
  <c r="J2337" i="1"/>
  <c r="I2337" i="1"/>
  <c r="Q2450" i="1"/>
  <c r="K2450" i="1"/>
  <c r="J2450" i="1"/>
  <c r="I2450" i="1"/>
  <c r="P2450" i="1"/>
  <c r="O2450" i="1"/>
  <c r="N2450" i="1"/>
  <c r="M2450" i="1"/>
  <c r="L2450" i="1"/>
  <c r="K2182" i="1"/>
  <c r="N2183" i="1"/>
  <c r="Q2184" i="1"/>
  <c r="I2186" i="1"/>
  <c r="L2187" i="1"/>
  <c r="O2188" i="1"/>
  <c r="K2192" i="1"/>
  <c r="N2193" i="1"/>
  <c r="Q2194" i="1"/>
  <c r="I2196" i="1"/>
  <c r="L2197" i="1"/>
  <c r="Q2198" i="1"/>
  <c r="I2200" i="1"/>
  <c r="L2201" i="1"/>
  <c r="Q2204" i="1"/>
  <c r="I2206" i="1"/>
  <c r="N2207" i="1"/>
  <c r="Q2208" i="1"/>
  <c r="I2210" i="1"/>
  <c r="L2211" i="1"/>
  <c r="O2212" i="1"/>
  <c r="K2216" i="1"/>
  <c r="N2217" i="1"/>
  <c r="Q2218" i="1"/>
  <c r="I2220" i="1"/>
  <c r="L2221" i="1"/>
  <c r="J2224" i="1"/>
  <c r="N2225" i="1"/>
  <c r="K2229" i="1"/>
  <c r="O2230" i="1"/>
  <c r="O2233" i="1"/>
  <c r="L2236" i="1"/>
  <c r="M2241" i="1"/>
  <c r="J2244" i="1"/>
  <c r="J2247" i="1"/>
  <c r="O2256" i="1"/>
  <c r="L2259" i="1"/>
  <c r="M2267" i="1"/>
  <c r="J2270" i="1"/>
  <c r="M2277" i="1"/>
  <c r="M2279" i="1"/>
  <c r="L2282" i="1"/>
  <c r="Q2290" i="1"/>
  <c r="P2290" i="1"/>
  <c r="M2290" i="1"/>
  <c r="K2290" i="1"/>
  <c r="J2290" i="1"/>
  <c r="I2290" i="1"/>
  <c r="L2295" i="1"/>
  <c r="J2297" i="1"/>
  <c r="P2301" i="1"/>
  <c r="O2301" i="1"/>
  <c r="L2301" i="1"/>
  <c r="K2301" i="1"/>
  <c r="J2301" i="1"/>
  <c r="I2301" i="1"/>
  <c r="O2303" i="1"/>
  <c r="I2315" i="1"/>
  <c r="P2327" i="1"/>
  <c r="L2403" i="1"/>
  <c r="J2403" i="1"/>
  <c r="I2403" i="1"/>
  <c r="I2406" i="1"/>
  <c r="O2406" i="1"/>
  <c r="M2406" i="1"/>
  <c r="L2406" i="1"/>
  <c r="Q2426" i="1"/>
  <c r="K2426" i="1"/>
  <c r="I2426" i="1"/>
  <c r="N2429" i="1"/>
  <c r="L2429" i="1"/>
  <c r="K2429" i="1"/>
  <c r="J2455" i="1"/>
  <c r="P2455" i="1"/>
  <c r="O2455" i="1"/>
  <c r="N2455" i="1"/>
  <c r="M2455" i="1"/>
  <c r="L2457" i="1"/>
  <c r="Q2457" i="1"/>
  <c r="P2457" i="1"/>
  <c r="O2457" i="1"/>
  <c r="K2547" i="1"/>
  <c r="J2547" i="1"/>
  <c r="I2547" i="1"/>
  <c r="Q2547" i="1"/>
  <c r="P2547" i="1"/>
  <c r="O2547" i="1"/>
  <c r="N2547" i="1"/>
  <c r="M2547" i="1"/>
  <c r="L2547" i="1"/>
  <c r="J2679" i="1"/>
  <c r="I2679" i="1"/>
  <c r="Q2679" i="1"/>
  <c r="P2679" i="1"/>
  <c r="O2679" i="1"/>
  <c r="N2679" i="1"/>
  <c r="M2679" i="1"/>
  <c r="L2679" i="1"/>
  <c r="K2679" i="1"/>
  <c r="N2816" i="1"/>
  <c r="M2816" i="1"/>
  <c r="Q2816" i="1"/>
  <c r="P2816" i="1"/>
  <c r="O2816" i="1"/>
  <c r="L2816" i="1"/>
  <c r="K2816" i="1"/>
  <c r="J2816" i="1"/>
  <c r="I2816" i="1"/>
  <c r="L2269" i="1"/>
  <c r="K2280" i="1"/>
  <c r="L2281" i="1"/>
  <c r="O2284" i="1"/>
  <c r="K2292" i="1"/>
  <c r="L2293" i="1"/>
  <c r="O2296" i="1"/>
  <c r="K2304" i="1"/>
  <c r="L2305" i="1"/>
  <c r="O2308" i="1"/>
  <c r="P2309" i="1"/>
  <c r="K2316" i="1"/>
  <c r="L2317" i="1"/>
  <c r="N2319" i="1"/>
  <c r="O2320" i="1"/>
  <c r="P2321" i="1"/>
  <c r="K2328" i="1"/>
  <c r="L2329" i="1"/>
  <c r="N2331" i="1"/>
  <c r="O2332" i="1"/>
  <c r="P2333" i="1"/>
  <c r="K2340" i="1"/>
  <c r="O2343" i="1"/>
  <c r="Q2344" i="1"/>
  <c r="M2348" i="1"/>
  <c r="Q2350" i="1"/>
  <c r="P2350" i="1"/>
  <c r="O2354" i="1"/>
  <c r="K2356" i="1"/>
  <c r="J2356" i="1"/>
  <c r="J2357" i="1"/>
  <c r="O2358" i="1"/>
  <c r="O2360" i="1"/>
  <c r="N2360" i="1"/>
  <c r="J2361" i="1"/>
  <c r="M2362" i="1"/>
  <c r="P2363" i="1"/>
  <c r="L2367" i="1"/>
  <c r="O2368" i="1"/>
  <c r="M2370" i="1"/>
  <c r="L2370" i="1"/>
  <c r="J2371" i="1"/>
  <c r="M2372" i="1"/>
  <c r="Q2374" i="1"/>
  <c r="P2374" i="1"/>
  <c r="J2375" i="1"/>
  <c r="O2378" i="1"/>
  <c r="K2380" i="1"/>
  <c r="J2380" i="1"/>
  <c r="J2381" i="1"/>
  <c r="O2382" i="1"/>
  <c r="O2384" i="1"/>
  <c r="N2384" i="1"/>
  <c r="J2385" i="1"/>
  <c r="M2386" i="1"/>
  <c r="P2387" i="1"/>
  <c r="L2391" i="1"/>
  <c r="O2392" i="1"/>
  <c r="M2394" i="1"/>
  <c r="L2394" i="1"/>
  <c r="J2395" i="1"/>
  <c r="M2396" i="1"/>
  <c r="L2399" i="1"/>
  <c r="K2403" i="1"/>
  <c r="J2406" i="1"/>
  <c r="K2408" i="1"/>
  <c r="Q2408" i="1"/>
  <c r="O2408" i="1"/>
  <c r="N2408" i="1"/>
  <c r="M2409" i="1"/>
  <c r="O2414" i="1"/>
  <c r="P2417" i="1"/>
  <c r="K2419" i="1"/>
  <c r="J2426" i="1"/>
  <c r="P2427" i="1"/>
  <c r="I2429" i="1"/>
  <c r="L2432" i="1"/>
  <c r="N2439" i="1"/>
  <c r="N2441" i="1"/>
  <c r="M2441" i="1"/>
  <c r="L2441" i="1"/>
  <c r="K2441" i="1"/>
  <c r="J2453" i="1"/>
  <c r="I2455" i="1"/>
  <c r="I2457" i="1"/>
  <c r="N2462" i="1"/>
  <c r="L2476" i="1"/>
  <c r="K2476" i="1"/>
  <c r="P2476" i="1"/>
  <c r="O2476" i="1"/>
  <c r="N2476" i="1"/>
  <c r="M2476" i="1"/>
  <c r="J2480" i="1"/>
  <c r="M2269" i="1"/>
  <c r="L2280" i="1"/>
  <c r="M2281" i="1"/>
  <c r="P2284" i="1"/>
  <c r="L2292" i="1"/>
  <c r="M2293" i="1"/>
  <c r="P2296" i="1"/>
  <c r="L2304" i="1"/>
  <c r="M2305" i="1"/>
  <c r="P2308" i="1"/>
  <c r="Q2309" i="1"/>
  <c r="L2316" i="1"/>
  <c r="M2317" i="1"/>
  <c r="O2319" i="1"/>
  <c r="P2320" i="1"/>
  <c r="Q2321" i="1"/>
  <c r="L2328" i="1"/>
  <c r="M2329" i="1"/>
  <c r="O2331" i="1"/>
  <c r="P2332" i="1"/>
  <c r="Q2333" i="1"/>
  <c r="L2340" i="1"/>
  <c r="P2343" i="1"/>
  <c r="P2348" i="1"/>
  <c r="P2354" i="1"/>
  <c r="M2357" i="1"/>
  <c r="P2358" i="1"/>
  <c r="K2361" i="1"/>
  <c r="N2362" i="1"/>
  <c r="M2367" i="1"/>
  <c r="P2368" i="1"/>
  <c r="K2371" i="1"/>
  <c r="P2372" i="1"/>
  <c r="K2375" i="1"/>
  <c r="P2378" i="1"/>
  <c r="M2381" i="1"/>
  <c r="P2382" i="1"/>
  <c r="K2385" i="1"/>
  <c r="N2386" i="1"/>
  <c r="M2391" i="1"/>
  <c r="P2392" i="1"/>
  <c r="K2395" i="1"/>
  <c r="P2396" i="1"/>
  <c r="M2399" i="1"/>
  <c r="M2403" i="1"/>
  <c r="K2406" i="1"/>
  <c r="L2419" i="1"/>
  <c r="L2426" i="1"/>
  <c r="J2429" i="1"/>
  <c r="J2431" i="1"/>
  <c r="P2431" i="1"/>
  <c r="N2431" i="1"/>
  <c r="M2431" i="1"/>
  <c r="M2432" i="1"/>
  <c r="O2439" i="1"/>
  <c r="J2443" i="1"/>
  <c r="P2443" i="1"/>
  <c r="O2443" i="1"/>
  <c r="N2443" i="1"/>
  <c r="M2443" i="1"/>
  <c r="L2445" i="1"/>
  <c r="Q2445" i="1"/>
  <c r="P2445" i="1"/>
  <c r="O2445" i="1"/>
  <c r="O2453" i="1"/>
  <c r="K2455" i="1"/>
  <c r="J2457" i="1"/>
  <c r="O2462" i="1"/>
  <c r="I2466" i="1"/>
  <c r="O2466" i="1"/>
  <c r="N2466" i="1"/>
  <c r="M2466" i="1"/>
  <c r="L2466" i="1"/>
  <c r="K2468" i="1"/>
  <c r="I2468" i="1"/>
  <c r="Q2468" i="1"/>
  <c r="P2468" i="1"/>
  <c r="O2468" i="1"/>
  <c r="N2468" i="1"/>
  <c r="O2503" i="1"/>
  <c r="N2503" i="1"/>
  <c r="Q2503" i="1"/>
  <c r="P2503" i="1"/>
  <c r="M2503" i="1"/>
  <c r="L2503" i="1"/>
  <c r="K2503" i="1"/>
  <c r="J2503" i="1"/>
  <c r="I2503" i="1"/>
  <c r="Q2284" i="1"/>
  <c r="Q2296" i="1"/>
  <c r="Q2308" i="1"/>
  <c r="P2319" i="1"/>
  <c r="Q2320" i="1"/>
  <c r="M2328" i="1"/>
  <c r="P2331" i="1"/>
  <c r="Q2332" i="1"/>
  <c r="M2340" i="1"/>
  <c r="Q2343" i="1"/>
  <c r="I2350" i="1"/>
  <c r="Q2354" i="1"/>
  <c r="I2356" i="1"/>
  <c r="N2357" i="1"/>
  <c r="I2360" i="1"/>
  <c r="L2361" i="1"/>
  <c r="N2367" i="1"/>
  <c r="I2370" i="1"/>
  <c r="L2371" i="1"/>
  <c r="L2375" i="1"/>
  <c r="Q2378" i="1"/>
  <c r="N2381" i="1"/>
  <c r="L2385" i="1"/>
  <c r="N2391" i="1"/>
  <c r="L2395" i="1"/>
  <c r="O2399" i="1"/>
  <c r="Q2402" i="1"/>
  <c r="K2402" i="1"/>
  <c r="I2402" i="1"/>
  <c r="N2403" i="1"/>
  <c r="N2405" i="1"/>
  <c r="L2405" i="1"/>
  <c r="K2405" i="1"/>
  <c r="N2406" i="1"/>
  <c r="L2415" i="1"/>
  <c r="J2415" i="1"/>
  <c r="I2415" i="1"/>
  <c r="I2418" i="1"/>
  <c r="O2418" i="1"/>
  <c r="M2418" i="1"/>
  <c r="L2418" i="1"/>
  <c r="O2419" i="1"/>
  <c r="M2426" i="1"/>
  <c r="M2429" i="1"/>
  <c r="Q2438" i="1"/>
  <c r="K2438" i="1"/>
  <c r="J2438" i="1"/>
  <c r="I2438" i="1"/>
  <c r="P2439" i="1"/>
  <c r="I2441" i="1"/>
  <c r="P2453" i="1"/>
  <c r="L2455" i="1"/>
  <c r="K2457" i="1"/>
  <c r="I2476" i="1"/>
  <c r="I2485" i="1"/>
  <c r="Q2485" i="1"/>
  <c r="P2485" i="1"/>
  <c r="O2485" i="1"/>
  <c r="M2485" i="1"/>
  <c r="L2485" i="1"/>
  <c r="K2485" i="1"/>
  <c r="J2485" i="1"/>
  <c r="N2490" i="1"/>
  <c r="M2490" i="1"/>
  <c r="P2490" i="1"/>
  <c r="O2490" i="1"/>
  <c r="L2490" i="1"/>
  <c r="K2490" i="1"/>
  <c r="Q2319" i="1"/>
  <c r="Q2331" i="1"/>
  <c r="P2349" i="1"/>
  <c r="O2349" i="1"/>
  <c r="J2355" i="1"/>
  <c r="I2355" i="1"/>
  <c r="O2357" i="1"/>
  <c r="N2359" i="1"/>
  <c r="M2359" i="1"/>
  <c r="M2361" i="1"/>
  <c r="O2367" i="1"/>
  <c r="L2369" i="1"/>
  <c r="K2369" i="1"/>
  <c r="O2371" i="1"/>
  <c r="P2373" i="1"/>
  <c r="O2373" i="1"/>
  <c r="M2375" i="1"/>
  <c r="J2379" i="1"/>
  <c r="I2379" i="1"/>
  <c r="O2381" i="1"/>
  <c r="N2383" i="1"/>
  <c r="M2383" i="1"/>
  <c r="M2385" i="1"/>
  <c r="O2391" i="1"/>
  <c r="L2393" i="1"/>
  <c r="K2393" i="1"/>
  <c r="J2394" i="1"/>
  <c r="O2395" i="1"/>
  <c r="L2397" i="1"/>
  <c r="P2397" i="1"/>
  <c r="O2397" i="1"/>
  <c r="O2403" i="1"/>
  <c r="P2406" i="1"/>
  <c r="J2408" i="1"/>
  <c r="N2423" i="1"/>
  <c r="Q2423" i="1"/>
  <c r="N2426" i="1"/>
  <c r="O2429" i="1"/>
  <c r="I2431" i="1"/>
  <c r="L2433" i="1"/>
  <c r="P2433" i="1"/>
  <c r="O2433" i="1"/>
  <c r="J2441" i="1"/>
  <c r="I2443" i="1"/>
  <c r="I2445" i="1"/>
  <c r="Q2455" i="1"/>
  <c r="M2457" i="1"/>
  <c r="L2463" i="1"/>
  <c r="K2463" i="1"/>
  <c r="J2463" i="1"/>
  <c r="I2463" i="1"/>
  <c r="J2466" i="1"/>
  <c r="J2468" i="1"/>
  <c r="Q2474" i="1"/>
  <c r="O2474" i="1"/>
  <c r="N2474" i="1"/>
  <c r="K2474" i="1"/>
  <c r="J2474" i="1"/>
  <c r="I2474" i="1"/>
  <c r="J2476" i="1"/>
  <c r="I2497" i="1"/>
  <c r="M2497" i="1"/>
  <c r="L2497" i="1"/>
  <c r="K2497" i="1"/>
  <c r="J2497" i="1"/>
  <c r="Q2497" i="1"/>
  <c r="P2497" i="1"/>
  <c r="K2499" i="1"/>
  <c r="J2499" i="1"/>
  <c r="Q2499" i="1"/>
  <c r="P2499" i="1"/>
  <c r="O2499" i="1"/>
  <c r="M2499" i="1"/>
  <c r="L2499" i="1"/>
  <c r="I2499" i="1"/>
  <c r="P2357" i="1"/>
  <c r="N2361" i="1"/>
  <c r="P2367" i="1"/>
  <c r="P2371" i="1"/>
  <c r="N2375" i="1"/>
  <c r="P2381" i="1"/>
  <c r="N2385" i="1"/>
  <c r="P2391" i="1"/>
  <c r="P2395" i="1"/>
  <c r="P2403" i="1"/>
  <c r="Q2406" i="1"/>
  <c r="K2420" i="1"/>
  <c r="Q2420" i="1"/>
  <c r="O2420" i="1"/>
  <c r="N2420" i="1"/>
  <c r="O2426" i="1"/>
  <c r="P2429" i="1"/>
  <c r="I2454" i="1"/>
  <c r="O2454" i="1"/>
  <c r="N2454" i="1"/>
  <c r="M2454" i="1"/>
  <c r="L2454" i="1"/>
  <c r="K2456" i="1"/>
  <c r="Q2456" i="1"/>
  <c r="P2456" i="1"/>
  <c r="O2456" i="1"/>
  <c r="N2456" i="1"/>
  <c r="N2457" i="1"/>
  <c r="Q2517" i="1"/>
  <c r="P2517" i="1"/>
  <c r="N2517" i="1"/>
  <c r="O2517" i="1"/>
  <c r="M2517" i="1"/>
  <c r="L2517" i="1"/>
  <c r="K2517" i="1"/>
  <c r="J2517" i="1"/>
  <c r="I2517" i="1"/>
  <c r="N2598" i="1"/>
  <c r="M2598" i="1"/>
  <c r="L2598" i="1"/>
  <c r="K2598" i="1"/>
  <c r="Q2598" i="1"/>
  <c r="P2598" i="1"/>
  <c r="O2598" i="1"/>
  <c r="J2598" i="1"/>
  <c r="I2598" i="1"/>
  <c r="O2375" i="1"/>
  <c r="Q2403" i="1"/>
  <c r="J2407" i="1"/>
  <c r="P2407" i="1"/>
  <c r="N2407" i="1"/>
  <c r="M2407" i="1"/>
  <c r="P2426" i="1"/>
  <c r="Q2429" i="1"/>
  <c r="J2486" i="1"/>
  <c r="I2486" i="1"/>
  <c r="P2486" i="1"/>
  <c r="O2486" i="1"/>
  <c r="N2486" i="1"/>
  <c r="M2486" i="1"/>
  <c r="M2537" i="1"/>
  <c r="L2537" i="1"/>
  <c r="K2537" i="1"/>
  <c r="J2537" i="1"/>
  <c r="Q2537" i="1"/>
  <c r="P2537" i="1"/>
  <c r="O2537" i="1"/>
  <c r="N2537" i="1"/>
  <c r="I2537" i="1"/>
  <c r="O2348" i="1"/>
  <c r="N2348" i="1"/>
  <c r="M2358" i="1"/>
  <c r="L2358" i="1"/>
  <c r="Q2362" i="1"/>
  <c r="P2362" i="1"/>
  <c r="K2368" i="1"/>
  <c r="J2368" i="1"/>
  <c r="O2372" i="1"/>
  <c r="N2372" i="1"/>
  <c r="P2375" i="1"/>
  <c r="M2382" i="1"/>
  <c r="L2382" i="1"/>
  <c r="Q2386" i="1"/>
  <c r="P2386" i="1"/>
  <c r="K2392" i="1"/>
  <c r="J2392" i="1"/>
  <c r="O2396" i="1"/>
  <c r="N2396" i="1"/>
  <c r="Q2414" i="1"/>
  <c r="K2414" i="1"/>
  <c r="I2414" i="1"/>
  <c r="N2417" i="1"/>
  <c r="L2417" i="1"/>
  <c r="K2417" i="1"/>
  <c r="L2427" i="1"/>
  <c r="J2427" i="1"/>
  <c r="I2427" i="1"/>
  <c r="I2430" i="1"/>
  <c r="O2430" i="1"/>
  <c r="M2430" i="1"/>
  <c r="L2430" i="1"/>
  <c r="L2451" i="1"/>
  <c r="K2451" i="1"/>
  <c r="J2451" i="1"/>
  <c r="I2451" i="1"/>
  <c r="J2454" i="1"/>
  <c r="I2456" i="1"/>
  <c r="N2465" i="1"/>
  <c r="M2465" i="1"/>
  <c r="L2465" i="1"/>
  <c r="K2465" i="1"/>
  <c r="L2469" i="1"/>
  <c r="J2469" i="1"/>
  <c r="Q2469" i="1"/>
  <c r="P2469" i="1"/>
  <c r="O2469" i="1"/>
  <c r="O2479" i="1"/>
  <c r="N2479" i="1"/>
  <c r="Q2479" i="1"/>
  <c r="P2479" i="1"/>
  <c r="M2479" i="1"/>
  <c r="K2479" i="1"/>
  <c r="J2479" i="1"/>
  <c r="I2479" i="1"/>
  <c r="M2513" i="1"/>
  <c r="L2513" i="1"/>
  <c r="Q2513" i="1"/>
  <c r="P2513" i="1"/>
  <c r="O2513" i="1"/>
  <c r="N2513" i="1"/>
  <c r="K2513" i="1"/>
  <c r="J2513" i="1"/>
  <c r="I2513" i="1"/>
  <c r="L2584" i="1"/>
  <c r="K2584" i="1"/>
  <c r="J2584" i="1"/>
  <c r="I2584" i="1"/>
  <c r="Q2584" i="1"/>
  <c r="P2584" i="1"/>
  <c r="O2584" i="1"/>
  <c r="N2584" i="1"/>
  <c r="M2584" i="1"/>
  <c r="J2284" i="1"/>
  <c r="J2296" i="1"/>
  <c r="J2308" i="1"/>
  <c r="K2309" i="1"/>
  <c r="I2319" i="1"/>
  <c r="J2320" i="1"/>
  <c r="K2321" i="1"/>
  <c r="I2331" i="1"/>
  <c r="J2332" i="1"/>
  <c r="K2333" i="1"/>
  <c r="J2343" i="1"/>
  <c r="L2344" i="1"/>
  <c r="K2349" i="1"/>
  <c r="J2354" i="1"/>
  <c r="M2355" i="1"/>
  <c r="K2359" i="1"/>
  <c r="K2363" i="1"/>
  <c r="J2378" i="1"/>
  <c r="N2399" i="1"/>
  <c r="Q2399" i="1"/>
  <c r="I2407" i="1"/>
  <c r="L2409" i="1"/>
  <c r="P2409" i="1"/>
  <c r="O2409" i="1"/>
  <c r="J2420" i="1"/>
  <c r="Q2431" i="1"/>
  <c r="I2442" i="1"/>
  <c r="O2442" i="1"/>
  <c r="N2442" i="1"/>
  <c r="M2442" i="1"/>
  <c r="L2442" i="1"/>
  <c r="K2444" i="1"/>
  <c r="Q2444" i="1"/>
  <c r="P2444" i="1"/>
  <c r="O2444" i="1"/>
  <c r="N2444" i="1"/>
  <c r="N2445" i="1"/>
  <c r="K2454" i="1"/>
  <c r="J2456" i="1"/>
  <c r="O2463" i="1"/>
  <c r="J2467" i="1"/>
  <c r="P2467" i="1"/>
  <c r="O2467" i="1"/>
  <c r="N2467" i="1"/>
  <c r="M2467" i="1"/>
  <c r="K2486" i="1"/>
  <c r="P2552" i="1"/>
  <c r="O2552" i="1"/>
  <c r="N2552" i="1"/>
  <c r="M2552" i="1"/>
  <c r="Q2552" i="1"/>
  <c r="L2552" i="1"/>
  <c r="K2552" i="1"/>
  <c r="J2552" i="1"/>
  <c r="I2552" i="1"/>
  <c r="K2343" i="1"/>
  <c r="M2344" i="1"/>
  <c r="I2348" i="1"/>
  <c r="L2349" i="1"/>
  <c r="K2354" i="1"/>
  <c r="N2355" i="1"/>
  <c r="I2358" i="1"/>
  <c r="L2359" i="1"/>
  <c r="I2362" i="1"/>
  <c r="L2363" i="1"/>
  <c r="I2368" i="1"/>
  <c r="I2372" i="1"/>
  <c r="K2378" i="1"/>
  <c r="I2382" i="1"/>
  <c r="I2386" i="1"/>
  <c r="I2392" i="1"/>
  <c r="I2396" i="1"/>
  <c r="K2407" i="1"/>
  <c r="J2414" i="1"/>
  <c r="I2417" i="1"/>
  <c r="L2420" i="1"/>
  <c r="K2427" i="1"/>
  <c r="J2430" i="1"/>
  <c r="K2432" i="1"/>
  <c r="Q2432" i="1"/>
  <c r="O2432" i="1"/>
  <c r="N2432" i="1"/>
  <c r="M2451" i="1"/>
  <c r="P2454" i="1"/>
  <c r="L2456" i="1"/>
  <c r="Q2462" i="1"/>
  <c r="K2462" i="1"/>
  <c r="J2462" i="1"/>
  <c r="I2462" i="1"/>
  <c r="I2465" i="1"/>
  <c r="I2469" i="1"/>
  <c r="K2475" i="1"/>
  <c r="Q2475" i="1"/>
  <c r="P2475" i="1"/>
  <c r="M2475" i="1"/>
  <c r="L2475" i="1"/>
  <c r="J2475" i="1"/>
  <c r="I2475" i="1"/>
  <c r="L2479" i="1"/>
  <c r="L2486" i="1"/>
  <c r="L2602" i="1"/>
  <c r="J2602" i="1"/>
  <c r="I2602" i="1"/>
  <c r="Q2602" i="1"/>
  <c r="P2602" i="1"/>
  <c r="O2602" i="1"/>
  <c r="N2602" i="1"/>
  <c r="M2602" i="1"/>
  <c r="K2602" i="1"/>
  <c r="L2357" i="1"/>
  <c r="K2357" i="1"/>
  <c r="P2361" i="1"/>
  <c r="O2361" i="1"/>
  <c r="J2367" i="1"/>
  <c r="I2367" i="1"/>
  <c r="N2371" i="1"/>
  <c r="M2371" i="1"/>
  <c r="L2381" i="1"/>
  <c r="K2381" i="1"/>
  <c r="J2382" i="1"/>
  <c r="P2385" i="1"/>
  <c r="O2385" i="1"/>
  <c r="J2386" i="1"/>
  <c r="J2391" i="1"/>
  <c r="I2391" i="1"/>
  <c r="L2392" i="1"/>
  <c r="N2395" i="1"/>
  <c r="M2395" i="1"/>
  <c r="J2396" i="1"/>
  <c r="L2414" i="1"/>
  <c r="J2419" i="1"/>
  <c r="P2419" i="1"/>
  <c r="N2419" i="1"/>
  <c r="M2419" i="1"/>
  <c r="L2439" i="1"/>
  <c r="K2439" i="1"/>
  <c r="J2439" i="1"/>
  <c r="I2439" i="1"/>
  <c r="N2453" i="1"/>
  <c r="M2453" i="1"/>
  <c r="L2453" i="1"/>
  <c r="K2453" i="1"/>
  <c r="Q2454" i="1"/>
  <c r="P2480" i="1"/>
  <c r="O2480" i="1"/>
  <c r="N2480" i="1"/>
  <c r="M2480" i="1"/>
  <c r="L2480" i="1"/>
  <c r="K2480" i="1"/>
  <c r="Q2486" i="1"/>
  <c r="Q2493" i="1"/>
  <c r="P2493" i="1"/>
  <c r="O2493" i="1"/>
  <c r="N2493" i="1"/>
  <c r="M2493" i="1"/>
  <c r="K2493" i="1"/>
  <c r="J2493" i="1"/>
  <c r="I2493" i="1"/>
  <c r="I2509" i="1"/>
  <c r="Q2509" i="1"/>
  <c r="P2509" i="1"/>
  <c r="O2509" i="1"/>
  <c r="N2509" i="1"/>
  <c r="M2509" i="1"/>
  <c r="L2509" i="1"/>
  <c r="K2509" i="1"/>
  <c r="J2509" i="1"/>
  <c r="P2620" i="1"/>
  <c r="O2620" i="1"/>
  <c r="N2620" i="1"/>
  <c r="L2620" i="1"/>
  <c r="K2620" i="1"/>
  <c r="J2620" i="1"/>
  <c r="I2620" i="1"/>
  <c r="Q2620" i="1"/>
  <c r="M2620" i="1"/>
  <c r="P2398" i="1"/>
  <c r="J2404" i="1"/>
  <c r="P2410" i="1"/>
  <c r="J2416" i="1"/>
  <c r="P2422" i="1"/>
  <c r="J2428" i="1"/>
  <c r="P2434" i="1"/>
  <c r="Q2435" i="1"/>
  <c r="J2440" i="1"/>
  <c r="P2446" i="1"/>
  <c r="Q2447" i="1"/>
  <c r="J2452" i="1"/>
  <c r="P2458" i="1"/>
  <c r="Q2459" i="1"/>
  <c r="J2464" i="1"/>
  <c r="P2470" i="1"/>
  <c r="Q2471" i="1"/>
  <c r="P2477" i="1"/>
  <c r="N2481" i="1"/>
  <c r="P2487" i="1"/>
  <c r="P2491" i="1"/>
  <c r="K2494" i="1"/>
  <c r="M2500" i="1"/>
  <c r="P2501" i="1"/>
  <c r="K2504" i="1"/>
  <c r="N2505" i="1"/>
  <c r="M2510" i="1"/>
  <c r="P2511" i="1"/>
  <c r="K2514" i="1"/>
  <c r="P2515" i="1"/>
  <c r="L2518" i="1"/>
  <c r="L2523" i="1"/>
  <c r="P2524" i="1"/>
  <c r="I2526" i="1"/>
  <c r="P2527" i="1"/>
  <c r="I2529" i="1"/>
  <c r="M2530" i="1"/>
  <c r="N2535" i="1"/>
  <c r="K2540" i="1"/>
  <c r="I2542" i="1"/>
  <c r="P2548" i="1"/>
  <c r="M2560" i="1"/>
  <c r="N2562" i="1"/>
  <c r="M2562" i="1"/>
  <c r="L2562" i="1"/>
  <c r="K2562" i="1"/>
  <c r="P2563" i="1"/>
  <c r="J2565" i="1"/>
  <c r="J2575" i="1"/>
  <c r="I2577" i="1"/>
  <c r="P2587" i="1"/>
  <c r="L2589" i="1"/>
  <c r="N2596" i="1"/>
  <c r="Q2610" i="1"/>
  <c r="P2610" i="1"/>
  <c r="N2610" i="1"/>
  <c r="M2610" i="1"/>
  <c r="L2610" i="1"/>
  <c r="K2610" i="1"/>
  <c r="K2614" i="1"/>
  <c r="I2622" i="1"/>
  <c r="J2629" i="1"/>
  <c r="Q2663" i="1"/>
  <c r="P2663" i="1"/>
  <c r="O2663" i="1"/>
  <c r="N2663" i="1"/>
  <c r="M2663" i="1"/>
  <c r="L2663" i="1"/>
  <c r="K2663" i="1"/>
  <c r="J2663" i="1"/>
  <c r="I2663" i="1"/>
  <c r="Q2740" i="1"/>
  <c r="K2740" i="1"/>
  <c r="J2740" i="1"/>
  <c r="I2740" i="1"/>
  <c r="P2740" i="1"/>
  <c r="O2740" i="1"/>
  <c r="N2740" i="1"/>
  <c r="M2740" i="1"/>
  <c r="L2740" i="1"/>
  <c r="Q2398" i="1"/>
  <c r="K2404" i="1"/>
  <c r="Q2410" i="1"/>
  <c r="K2416" i="1"/>
  <c r="Q2422" i="1"/>
  <c r="K2428" i="1"/>
  <c r="Q2434" i="1"/>
  <c r="K2440" i="1"/>
  <c r="Q2446" i="1"/>
  <c r="K2452" i="1"/>
  <c r="Q2458" i="1"/>
  <c r="K2464" i="1"/>
  <c r="Q2470" i="1"/>
  <c r="L2494" i="1"/>
  <c r="N2500" i="1"/>
  <c r="L2504" i="1"/>
  <c r="N2510" i="1"/>
  <c r="L2514" i="1"/>
  <c r="M2518" i="1"/>
  <c r="J2526" i="1"/>
  <c r="J2529" i="1"/>
  <c r="N2530" i="1"/>
  <c r="O2535" i="1"/>
  <c r="O2539" i="1"/>
  <c r="N2539" i="1"/>
  <c r="M2539" i="1"/>
  <c r="L2539" i="1"/>
  <c r="L2540" i="1"/>
  <c r="J2542" i="1"/>
  <c r="Q2554" i="1"/>
  <c r="P2554" i="1"/>
  <c r="O2554" i="1"/>
  <c r="N2560" i="1"/>
  <c r="L2572" i="1"/>
  <c r="K2572" i="1"/>
  <c r="J2572" i="1"/>
  <c r="I2572" i="1"/>
  <c r="K2575" i="1"/>
  <c r="J2577" i="1"/>
  <c r="N2586" i="1"/>
  <c r="M2586" i="1"/>
  <c r="L2586" i="1"/>
  <c r="K2586" i="1"/>
  <c r="O2596" i="1"/>
  <c r="P2608" i="1"/>
  <c r="O2608" i="1"/>
  <c r="N2608" i="1"/>
  <c r="L2608" i="1"/>
  <c r="K2608" i="1"/>
  <c r="J2608" i="1"/>
  <c r="I2608" i="1"/>
  <c r="M2614" i="1"/>
  <c r="J2622" i="1"/>
  <c r="L2645" i="1"/>
  <c r="N2645" i="1"/>
  <c r="M2645" i="1"/>
  <c r="K2645" i="1"/>
  <c r="J2645" i="1"/>
  <c r="I2645" i="1"/>
  <c r="Q2645" i="1"/>
  <c r="P2645" i="1"/>
  <c r="N2478" i="1"/>
  <c r="M2478" i="1"/>
  <c r="L2488" i="1"/>
  <c r="K2488" i="1"/>
  <c r="P2492" i="1"/>
  <c r="O2492" i="1"/>
  <c r="M2494" i="1"/>
  <c r="J2498" i="1"/>
  <c r="I2498" i="1"/>
  <c r="O2500" i="1"/>
  <c r="N2502" i="1"/>
  <c r="M2502" i="1"/>
  <c r="M2504" i="1"/>
  <c r="O2510" i="1"/>
  <c r="L2512" i="1"/>
  <c r="K2512" i="1"/>
  <c r="O2514" i="1"/>
  <c r="P2516" i="1"/>
  <c r="O2516" i="1"/>
  <c r="N2518" i="1"/>
  <c r="N2523" i="1"/>
  <c r="M2525" i="1"/>
  <c r="L2525" i="1"/>
  <c r="J2525" i="1"/>
  <c r="L2526" i="1"/>
  <c r="P2528" i="1"/>
  <c r="O2528" i="1"/>
  <c r="M2528" i="1"/>
  <c r="K2529" i="1"/>
  <c r="P2535" i="1"/>
  <c r="K2542" i="1"/>
  <c r="M2549" i="1"/>
  <c r="L2549" i="1"/>
  <c r="K2549" i="1"/>
  <c r="J2549" i="1"/>
  <c r="K2559" i="1"/>
  <c r="J2559" i="1"/>
  <c r="I2559" i="1"/>
  <c r="O2560" i="1"/>
  <c r="I2562" i="1"/>
  <c r="P2564" i="1"/>
  <c r="O2564" i="1"/>
  <c r="N2564" i="1"/>
  <c r="M2564" i="1"/>
  <c r="P2575" i="1"/>
  <c r="L2577" i="1"/>
  <c r="J2588" i="1"/>
  <c r="P2588" i="1"/>
  <c r="O2588" i="1"/>
  <c r="N2588" i="1"/>
  <c r="M2588" i="1"/>
  <c r="L2590" i="1"/>
  <c r="Q2590" i="1"/>
  <c r="P2590" i="1"/>
  <c r="O2590" i="1"/>
  <c r="Q2595" i="1"/>
  <c r="K2595" i="1"/>
  <c r="J2595" i="1"/>
  <c r="I2595" i="1"/>
  <c r="P2596" i="1"/>
  <c r="I2610" i="1"/>
  <c r="J2745" i="1"/>
  <c r="P2745" i="1"/>
  <c r="O2745" i="1"/>
  <c r="N2745" i="1"/>
  <c r="K2745" i="1"/>
  <c r="Q2745" i="1"/>
  <c r="M2745" i="1"/>
  <c r="L2745" i="1"/>
  <c r="I2745" i="1"/>
  <c r="N2494" i="1"/>
  <c r="O2526" i="1"/>
  <c r="L2529" i="1"/>
  <c r="I2539" i="1"/>
  <c r="Q2541" i="1"/>
  <c r="P2541" i="1"/>
  <c r="O2541" i="1"/>
  <c r="N2541" i="1"/>
  <c r="L2542" i="1"/>
  <c r="I2554" i="1"/>
  <c r="P2560" i="1"/>
  <c r="J2562" i="1"/>
  <c r="M2572" i="1"/>
  <c r="N2574" i="1"/>
  <c r="M2574" i="1"/>
  <c r="L2574" i="1"/>
  <c r="K2574" i="1"/>
  <c r="I2586" i="1"/>
  <c r="M2608" i="1"/>
  <c r="J2610" i="1"/>
  <c r="O2645" i="1"/>
  <c r="P2526" i="1"/>
  <c r="M2529" i="1"/>
  <c r="L2536" i="1"/>
  <c r="K2536" i="1"/>
  <c r="J2536" i="1"/>
  <c r="I2536" i="1"/>
  <c r="M2542" i="1"/>
  <c r="O2551" i="1"/>
  <c r="N2551" i="1"/>
  <c r="M2551" i="1"/>
  <c r="L2551" i="1"/>
  <c r="Q2566" i="1"/>
  <c r="P2566" i="1"/>
  <c r="O2566" i="1"/>
  <c r="J2576" i="1"/>
  <c r="P2576" i="1"/>
  <c r="O2576" i="1"/>
  <c r="N2576" i="1"/>
  <c r="M2576" i="1"/>
  <c r="L2578" i="1"/>
  <c r="Q2578" i="1"/>
  <c r="P2578" i="1"/>
  <c r="O2578" i="1"/>
  <c r="Q2583" i="1"/>
  <c r="K2583" i="1"/>
  <c r="J2583" i="1"/>
  <c r="I2583" i="1"/>
  <c r="N2659" i="1"/>
  <c r="M2659" i="1"/>
  <c r="Q2659" i="1"/>
  <c r="P2659" i="1"/>
  <c r="O2659" i="1"/>
  <c r="L2659" i="1"/>
  <c r="K2659" i="1"/>
  <c r="J2659" i="1"/>
  <c r="I2659" i="1"/>
  <c r="P2673" i="1"/>
  <c r="O2673" i="1"/>
  <c r="Q2673" i="1"/>
  <c r="N2673" i="1"/>
  <c r="M2673" i="1"/>
  <c r="L2673" i="1"/>
  <c r="K2673" i="1"/>
  <c r="J2673" i="1"/>
  <c r="I2673" i="1"/>
  <c r="M2477" i="1"/>
  <c r="L2477" i="1"/>
  <c r="Q2481" i="1"/>
  <c r="P2481" i="1"/>
  <c r="K2487" i="1"/>
  <c r="J2487" i="1"/>
  <c r="O2491" i="1"/>
  <c r="N2491" i="1"/>
  <c r="P2494" i="1"/>
  <c r="M2501" i="1"/>
  <c r="L2501" i="1"/>
  <c r="Q2505" i="1"/>
  <c r="P2505" i="1"/>
  <c r="K2511" i="1"/>
  <c r="J2511" i="1"/>
  <c r="O2515" i="1"/>
  <c r="N2515" i="1"/>
  <c r="M2561" i="1"/>
  <c r="L2561" i="1"/>
  <c r="K2561" i="1"/>
  <c r="J2561" i="1"/>
  <c r="K2571" i="1"/>
  <c r="J2571" i="1"/>
  <c r="I2571" i="1"/>
  <c r="L2524" i="1"/>
  <c r="K2524" i="1"/>
  <c r="I2524" i="1"/>
  <c r="O2527" i="1"/>
  <c r="N2527" i="1"/>
  <c r="L2527" i="1"/>
  <c r="Q2530" i="1"/>
  <c r="O2530" i="1"/>
  <c r="M2536" i="1"/>
  <c r="N2538" i="1"/>
  <c r="M2538" i="1"/>
  <c r="L2538" i="1"/>
  <c r="K2538" i="1"/>
  <c r="I2551" i="1"/>
  <c r="Q2553" i="1"/>
  <c r="P2553" i="1"/>
  <c r="O2553" i="1"/>
  <c r="N2553" i="1"/>
  <c r="I2566" i="1"/>
  <c r="I2576" i="1"/>
  <c r="K2601" i="1"/>
  <c r="I2601" i="1"/>
  <c r="Q2601" i="1"/>
  <c r="P2601" i="1"/>
  <c r="O2601" i="1"/>
  <c r="N2601" i="1"/>
  <c r="M2634" i="1"/>
  <c r="P2634" i="1"/>
  <c r="O2634" i="1"/>
  <c r="N2634" i="1"/>
  <c r="K2634" i="1"/>
  <c r="J2634" i="1"/>
  <c r="I2634" i="1"/>
  <c r="J2721" i="1"/>
  <c r="P2721" i="1"/>
  <c r="O2721" i="1"/>
  <c r="N2721" i="1"/>
  <c r="Q2721" i="1"/>
  <c r="M2721" i="1"/>
  <c r="L2721" i="1"/>
  <c r="K2721" i="1"/>
  <c r="I2721" i="1"/>
  <c r="I2477" i="1"/>
  <c r="I2481" i="1"/>
  <c r="I2487" i="1"/>
  <c r="Q2518" i="1"/>
  <c r="O2518" i="1"/>
  <c r="N2536" i="1"/>
  <c r="L2548" i="1"/>
  <c r="K2548" i="1"/>
  <c r="J2548" i="1"/>
  <c r="I2548" i="1"/>
  <c r="J2551" i="1"/>
  <c r="O2563" i="1"/>
  <c r="N2563" i="1"/>
  <c r="M2563" i="1"/>
  <c r="L2563" i="1"/>
  <c r="J2566" i="1"/>
  <c r="K2576" i="1"/>
  <c r="J2578" i="1"/>
  <c r="M2583" i="1"/>
  <c r="Q2619" i="1"/>
  <c r="O2619" i="1"/>
  <c r="N2619" i="1"/>
  <c r="M2619" i="1"/>
  <c r="K2619" i="1"/>
  <c r="J2619" i="1"/>
  <c r="I2619" i="1"/>
  <c r="L2669" i="1"/>
  <c r="K2669" i="1"/>
  <c r="Q2669" i="1"/>
  <c r="P2669" i="1"/>
  <c r="O2669" i="1"/>
  <c r="N2669" i="1"/>
  <c r="M2669" i="1"/>
  <c r="J2669" i="1"/>
  <c r="I2669" i="1"/>
  <c r="Q2687" i="1"/>
  <c r="P2687" i="1"/>
  <c r="O2687" i="1"/>
  <c r="N2687" i="1"/>
  <c r="M2687" i="1"/>
  <c r="L2687" i="1"/>
  <c r="K2687" i="1"/>
  <c r="J2687" i="1"/>
  <c r="I2687" i="1"/>
  <c r="L2500" i="1"/>
  <c r="K2500" i="1"/>
  <c r="P2504" i="1"/>
  <c r="O2504" i="1"/>
  <c r="J2510" i="1"/>
  <c r="I2510" i="1"/>
  <c r="N2514" i="1"/>
  <c r="M2514" i="1"/>
  <c r="J2524" i="1"/>
  <c r="I2527" i="1"/>
  <c r="I2530" i="1"/>
  <c r="K2535" i="1"/>
  <c r="J2535" i="1"/>
  <c r="I2535" i="1"/>
  <c r="O2536" i="1"/>
  <c r="I2538" i="1"/>
  <c r="P2540" i="1"/>
  <c r="O2540" i="1"/>
  <c r="N2540" i="1"/>
  <c r="M2540" i="1"/>
  <c r="K2551" i="1"/>
  <c r="I2553" i="1"/>
  <c r="K2566" i="1"/>
  <c r="L2576" i="1"/>
  <c r="K2578" i="1"/>
  <c r="N2583" i="1"/>
  <c r="I2587" i="1"/>
  <c r="O2587" i="1"/>
  <c r="N2587" i="1"/>
  <c r="M2587" i="1"/>
  <c r="L2587" i="1"/>
  <c r="K2589" i="1"/>
  <c r="Q2589" i="1"/>
  <c r="P2589" i="1"/>
  <c r="O2589" i="1"/>
  <c r="N2589" i="1"/>
  <c r="J2601" i="1"/>
  <c r="O2624" i="1"/>
  <c r="L2624" i="1"/>
  <c r="J2624" i="1"/>
  <c r="I2624" i="1"/>
  <c r="Q2624" i="1"/>
  <c r="P2624" i="1"/>
  <c r="L2634" i="1"/>
  <c r="J2655" i="1"/>
  <c r="I2655" i="1"/>
  <c r="Q2655" i="1"/>
  <c r="P2655" i="1"/>
  <c r="O2655" i="1"/>
  <c r="N2655" i="1"/>
  <c r="M2655" i="1"/>
  <c r="L2655" i="1"/>
  <c r="K2655" i="1"/>
  <c r="K2477" i="1"/>
  <c r="P2478" i="1"/>
  <c r="K2481" i="1"/>
  <c r="N2482" i="1"/>
  <c r="M2487" i="1"/>
  <c r="P2488" i="1"/>
  <c r="K2491" i="1"/>
  <c r="N2492" i="1"/>
  <c r="P2498" i="1"/>
  <c r="K2501" i="1"/>
  <c r="P2502" i="1"/>
  <c r="K2505" i="1"/>
  <c r="N2506" i="1"/>
  <c r="M2511" i="1"/>
  <c r="P2512" i="1"/>
  <c r="K2515" i="1"/>
  <c r="I2518" i="1"/>
  <c r="K2523" i="1"/>
  <c r="J2523" i="1"/>
  <c r="M2524" i="1"/>
  <c r="J2527" i="1"/>
  <c r="J2530" i="1"/>
  <c r="P2536" i="1"/>
  <c r="J2538" i="1"/>
  <c r="M2541" i="1"/>
  <c r="M2548" i="1"/>
  <c r="N2550" i="1"/>
  <c r="M2550" i="1"/>
  <c r="L2550" i="1"/>
  <c r="K2550" i="1"/>
  <c r="P2551" i="1"/>
  <c r="J2553" i="1"/>
  <c r="O2561" i="1"/>
  <c r="I2563" i="1"/>
  <c r="Q2565" i="1"/>
  <c r="P2565" i="1"/>
  <c r="O2565" i="1"/>
  <c r="N2565" i="1"/>
  <c r="L2566" i="1"/>
  <c r="N2571" i="1"/>
  <c r="Q2576" i="1"/>
  <c r="M2578" i="1"/>
  <c r="O2583" i="1"/>
  <c r="L2596" i="1"/>
  <c r="K2596" i="1"/>
  <c r="J2596" i="1"/>
  <c r="I2596" i="1"/>
  <c r="L2601" i="1"/>
  <c r="Q2607" i="1"/>
  <c r="O2607" i="1"/>
  <c r="N2607" i="1"/>
  <c r="M2607" i="1"/>
  <c r="K2607" i="1"/>
  <c r="J2607" i="1"/>
  <c r="I2607" i="1"/>
  <c r="L2619" i="1"/>
  <c r="Q2634" i="1"/>
  <c r="Q2641" i="1"/>
  <c r="O2641" i="1"/>
  <c r="N2641" i="1"/>
  <c r="M2641" i="1"/>
  <c r="K2641" i="1"/>
  <c r="J2641" i="1"/>
  <c r="I2641" i="1"/>
  <c r="N2683" i="1"/>
  <c r="M2683" i="1"/>
  <c r="Q2683" i="1"/>
  <c r="P2683" i="1"/>
  <c r="O2683" i="1"/>
  <c r="L2683" i="1"/>
  <c r="K2683" i="1"/>
  <c r="J2683" i="1"/>
  <c r="I2683" i="1"/>
  <c r="N2526" i="1"/>
  <c r="M2526" i="1"/>
  <c r="K2526" i="1"/>
  <c r="Q2529" i="1"/>
  <c r="P2529" i="1"/>
  <c r="N2529" i="1"/>
  <c r="Q2542" i="1"/>
  <c r="P2542" i="1"/>
  <c r="O2542" i="1"/>
  <c r="Q2551" i="1"/>
  <c r="L2560" i="1"/>
  <c r="K2560" i="1"/>
  <c r="J2560" i="1"/>
  <c r="I2560" i="1"/>
  <c r="M2566" i="1"/>
  <c r="I2575" i="1"/>
  <c r="O2575" i="1"/>
  <c r="N2575" i="1"/>
  <c r="M2575" i="1"/>
  <c r="L2575" i="1"/>
  <c r="K2577" i="1"/>
  <c r="Q2577" i="1"/>
  <c r="P2577" i="1"/>
  <c r="O2577" i="1"/>
  <c r="N2577" i="1"/>
  <c r="N2578" i="1"/>
  <c r="M2601" i="1"/>
  <c r="L2614" i="1"/>
  <c r="J2614" i="1"/>
  <c r="I2614" i="1"/>
  <c r="Q2614" i="1"/>
  <c r="P2614" i="1"/>
  <c r="O2614" i="1"/>
  <c r="P2619" i="1"/>
  <c r="M2622" i="1"/>
  <c r="Q2622" i="1"/>
  <c r="O2622" i="1"/>
  <c r="N2622" i="1"/>
  <c r="L2622" i="1"/>
  <c r="K2622" i="1"/>
  <c r="I2629" i="1"/>
  <c r="Q2629" i="1"/>
  <c r="P2629" i="1"/>
  <c r="N2629" i="1"/>
  <c r="M2629" i="1"/>
  <c r="L2629" i="1"/>
  <c r="K2629" i="1"/>
  <c r="J2573" i="1"/>
  <c r="J2585" i="1"/>
  <c r="J2597" i="1"/>
  <c r="L2599" i="1"/>
  <c r="M2600" i="1"/>
  <c r="J2609" i="1"/>
  <c r="L2611" i="1"/>
  <c r="M2612" i="1"/>
  <c r="N2613" i="1"/>
  <c r="J2621" i="1"/>
  <c r="M2623" i="1"/>
  <c r="I2627" i="1"/>
  <c r="M2630" i="1"/>
  <c r="O2631" i="1"/>
  <c r="Q2632" i="1"/>
  <c r="J2635" i="1"/>
  <c r="L2636" i="1"/>
  <c r="N2637" i="1"/>
  <c r="J2642" i="1"/>
  <c r="L2643" i="1"/>
  <c r="N2644" i="1"/>
  <c r="I2648" i="1"/>
  <c r="K2649" i="1"/>
  <c r="M2650" i="1"/>
  <c r="O2651" i="1"/>
  <c r="M2656" i="1"/>
  <c r="P2657" i="1"/>
  <c r="K2660" i="1"/>
  <c r="N2661" i="1"/>
  <c r="M2666" i="1"/>
  <c r="P2667" i="1"/>
  <c r="K2670" i="1"/>
  <c r="P2671" i="1"/>
  <c r="K2674" i="1"/>
  <c r="N2675" i="1"/>
  <c r="M2680" i="1"/>
  <c r="P2681" i="1"/>
  <c r="K2684" i="1"/>
  <c r="N2685" i="1"/>
  <c r="I2693" i="1"/>
  <c r="P2694" i="1"/>
  <c r="I2696" i="1"/>
  <c r="M2697" i="1"/>
  <c r="I2699" i="1"/>
  <c r="K2704" i="1"/>
  <c r="J2704" i="1"/>
  <c r="I2704" i="1"/>
  <c r="N2705" i="1"/>
  <c r="N2707" i="1"/>
  <c r="M2707" i="1"/>
  <c r="L2707" i="1"/>
  <c r="K2708" i="1"/>
  <c r="Q2710" i="1"/>
  <c r="P2710" i="1"/>
  <c r="O2710" i="1"/>
  <c r="K2711" i="1"/>
  <c r="M2716" i="1"/>
  <c r="K2719" i="1"/>
  <c r="N2731" i="1"/>
  <c r="M2731" i="1"/>
  <c r="L2731" i="1"/>
  <c r="I2731" i="1"/>
  <c r="J2743" i="1"/>
  <c r="O2752" i="1"/>
  <c r="I2756" i="1"/>
  <c r="P2756" i="1"/>
  <c r="O2756" i="1"/>
  <c r="N2756" i="1"/>
  <c r="M2756" i="1"/>
  <c r="J2756" i="1"/>
  <c r="I2758" i="1"/>
  <c r="Q2764" i="1"/>
  <c r="O2764" i="1"/>
  <c r="L2764" i="1"/>
  <c r="K2764" i="1"/>
  <c r="J2764" i="1"/>
  <c r="I2764" i="1"/>
  <c r="K2767" i="1"/>
  <c r="Q2776" i="1"/>
  <c r="O2776" i="1"/>
  <c r="N2776" i="1"/>
  <c r="L2776" i="1"/>
  <c r="K2776" i="1"/>
  <c r="J2776" i="1"/>
  <c r="I2776" i="1"/>
  <c r="K2573" i="1"/>
  <c r="K2585" i="1"/>
  <c r="K2597" i="1"/>
  <c r="M2599" i="1"/>
  <c r="N2600" i="1"/>
  <c r="K2609" i="1"/>
  <c r="M2611" i="1"/>
  <c r="N2612" i="1"/>
  <c r="O2613" i="1"/>
  <c r="K2621" i="1"/>
  <c r="O2623" i="1"/>
  <c r="J2627" i="1"/>
  <c r="N2630" i="1"/>
  <c r="P2631" i="1"/>
  <c r="K2635" i="1"/>
  <c r="M2636" i="1"/>
  <c r="O2637" i="1"/>
  <c r="K2642" i="1"/>
  <c r="M2643" i="1"/>
  <c r="O2644" i="1"/>
  <c r="J2648" i="1"/>
  <c r="L2649" i="1"/>
  <c r="N2650" i="1"/>
  <c r="P2651" i="1"/>
  <c r="N2656" i="1"/>
  <c r="L2660" i="1"/>
  <c r="N2666" i="1"/>
  <c r="N2670" i="1"/>
  <c r="L2674" i="1"/>
  <c r="O2675" i="1"/>
  <c r="N2680" i="1"/>
  <c r="L2684" i="1"/>
  <c r="M2693" i="1"/>
  <c r="J2696" i="1"/>
  <c r="J2699" i="1"/>
  <c r="O2705" i="1"/>
  <c r="L2708" i="1"/>
  <c r="L2711" i="1"/>
  <c r="P2715" i="1"/>
  <c r="J2715" i="1"/>
  <c r="I2715" i="1"/>
  <c r="N2716" i="1"/>
  <c r="O2719" i="1"/>
  <c r="L2723" i="1"/>
  <c r="Q2723" i="1"/>
  <c r="P2723" i="1"/>
  <c r="Q2728" i="1"/>
  <c r="K2728" i="1"/>
  <c r="J2728" i="1"/>
  <c r="I2728" i="1"/>
  <c r="J2733" i="1"/>
  <c r="P2733" i="1"/>
  <c r="O2733" i="1"/>
  <c r="N2733" i="1"/>
  <c r="K2733" i="1"/>
  <c r="L2735" i="1"/>
  <c r="Q2735" i="1"/>
  <c r="P2735" i="1"/>
  <c r="M2735" i="1"/>
  <c r="K2743" i="1"/>
  <c r="P2767" i="1"/>
  <c r="K2770" i="1"/>
  <c r="I2770" i="1"/>
  <c r="Q2770" i="1"/>
  <c r="P2770" i="1"/>
  <c r="O2770" i="1"/>
  <c r="L2770" i="1"/>
  <c r="I2522" i="1"/>
  <c r="I2534" i="1"/>
  <c r="I2546" i="1"/>
  <c r="I2558" i="1"/>
  <c r="I2570" i="1"/>
  <c r="L2573" i="1"/>
  <c r="I2582" i="1"/>
  <c r="L2585" i="1"/>
  <c r="I2594" i="1"/>
  <c r="L2597" i="1"/>
  <c r="N2599" i="1"/>
  <c r="O2600" i="1"/>
  <c r="I2606" i="1"/>
  <c r="L2609" i="1"/>
  <c r="N2611" i="1"/>
  <c r="O2612" i="1"/>
  <c r="P2613" i="1"/>
  <c r="I2618" i="1"/>
  <c r="L2621" i="1"/>
  <c r="P2623" i="1"/>
  <c r="I2626" i="1"/>
  <c r="K2627" i="1"/>
  <c r="O2630" i="1"/>
  <c r="Q2631" i="1"/>
  <c r="L2635" i="1"/>
  <c r="N2636" i="1"/>
  <c r="Q2637" i="1"/>
  <c r="L2642" i="1"/>
  <c r="N2643" i="1"/>
  <c r="P2644" i="1"/>
  <c r="I2647" i="1"/>
  <c r="K2648" i="1"/>
  <c r="M2649" i="1"/>
  <c r="O2650" i="1"/>
  <c r="Q2651" i="1"/>
  <c r="O2656" i="1"/>
  <c r="M2658" i="1"/>
  <c r="L2658" i="1"/>
  <c r="M2660" i="1"/>
  <c r="Q2662" i="1"/>
  <c r="P2662" i="1"/>
  <c r="O2666" i="1"/>
  <c r="K2668" i="1"/>
  <c r="J2668" i="1"/>
  <c r="O2670" i="1"/>
  <c r="O2672" i="1"/>
  <c r="N2672" i="1"/>
  <c r="M2674" i="1"/>
  <c r="P2675" i="1"/>
  <c r="O2680" i="1"/>
  <c r="M2682" i="1"/>
  <c r="L2682" i="1"/>
  <c r="M2684" i="1"/>
  <c r="Q2686" i="1"/>
  <c r="P2686" i="1"/>
  <c r="K2692" i="1"/>
  <c r="J2692" i="1"/>
  <c r="I2692" i="1"/>
  <c r="N2693" i="1"/>
  <c r="N2695" i="1"/>
  <c r="M2695" i="1"/>
  <c r="L2695" i="1"/>
  <c r="K2696" i="1"/>
  <c r="Q2698" i="1"/>
  <c r="P2698" i="1"/>
  <c r="O2698" i="1"/>
  <c r="K2699" i="1"/>
  <c r="L2704" i="1"/>
  <c r="P2705" i="1"/>
  <c r="I2707" i="1"/>
  <c r="P2708" i="1"/>
  <c r="I2710" i="1"/>
  <c r="M2711" i="1"/>
  <c r="O2716" i="1"/>
  <c r="P2719" i="1"/>
  <c r="J2731" i="1"/>
  <c r="O2743" i="1"/>
  <c r="P2751" i="1"/>
  <c r="K2751" i="1"/>
  <c r="J2751" i="1"/>
  <c r="I2751" i="1"/>
  <c r="Q2751" i="1"/>
  <c r="K2756" i="1"/>
  <c r="M2764" i="1"/>
  <c r="M2776" i="1"/>
  <c r="I2800" i="1"/>
  <c r="P2800" i="1"/>
  <c r="O2800" i="1"/>
  <c r="N2800" i="1"/>
  <c r="M2800" i="1"/>
  <c r="L2800" i="1"/>
  <c r="K2800" i="1"/>
  <c r="J2800" i="1"/>
  <c r="O2599" i="1"/>
  <c r="P2600" i="1"/>
  <c r="O2611" i="1"/>
  <c r="P2612" i="1"/>
  <c r="Q2613" i="1"/>
  <c r="Q2623" i="1"/>
  <c r="J2626" i="1"/>
  <c r="L2627" i="1"/>
  <c r="P2630" i="1"/>
  <c r="I2633" i="1"/>
  <c r="M2635" i="1"/>
  <c r="P2636" i="1"/>
  <c r="M2642" i="1"/>
  <c r="O2643" i="1"/>
  <c r="Q2644" i="1"/>
  <c r="J2647" i="1"/>
  <c r="L2648" i="1"/>
  <c r="N2649" i="1"/>
  <c r="P2650" i="1"/>
  <c r="J2654" i="1"/>
  <c r="P2666" i="1"/>
  <c r="J2678" i="1"/>
  <c r="O2693" i="1"/>
  <c r="L2696" i="1"/>
  <c r="L2699" i="1"/>
  <c r="J2703" i="1"/>
  <c r="I2703" i="1"/>
  <c r="M2704" i="1"/>
  <c r="J2707" i="1"/>
  <c r="K2715" i="1"/>
  <c r="I2723" i="1"/>
  <c r="L2728" i="1"/>
  <c r="I2733" i="1"/>
  <c r="I2735" i="1"/>
  <c r="J2770" i="1"/>
  <c r="Q2791" i="1"/>
  <c r="O2791" i="1"/>
  <c r="N2791" i="1"/>
  <c r="M2791" i="1"/>
  <c r="L2791" i="1"/>
  <c r="K2791" i="1"/>
  <c r="I2791" i="1"/>
  <c r="P2806" i="1"/>
  <c r="O2806" i="1"/>
  <c r="Q2806" i="1"/>
  <c r="N2806" i="1"/>
  <c r="M2806" i="1"/>
  <c r="L2806" i="1"/>
  <c r="K2806" i="1"/>
  <c r="J2806" i="1"/>
  <c r="I2806" i="1"/>
  <c r="J2860" i="1"/>
  <c r="I2860" i="1"/>
  <c r="Q2860" i="1"/>
  <c r="P2860" i="1"/>
  <c r="O2860" i="1"/>
  <c r="N2860" i="1"/>
  <c r="M2860" i="1"/>
  <c r="L2860" i="1"/>
  <c r="K2860" i="1"/>
  <c r="M2706" i="1"/>
  <c r="L2706" i="1"/>
  <c r="K2706" i="1"/>
  <c r="P2709" i="1"/>
  <c r="O2709" i="1"/>
  <c r="N2709" i="1"/>
  <c r="L2717" i="1"/>
  <c r="K2717" i="1"/>
  <c r="J2717" i="1"/>
  <c r="I2720" i="1"/>
  <c r="O2720" i="1"/>
  <c r="N2720" i="1"/>
  <c r="M2720" i="1"/>
  <c r="P2739" i="1"/>
  <c r="J2739" i="1"/>
  <c r="I2739" i="1"/>
  <c r="Q2739" i="1"/>
  <c r="Q2820" i="1"/>
  <c r="P2820" i="1"/>
  <c r="O2820" i="1"/>
  <c r="N2820" i="1"/>
  <c r="M2820" i="1"/>
  <c r="L2820" i="1"/>
  <c r="K2820" i="1"/>
  <c r="J2820" i="1"/>
  <c r="I2820" i="1"/>
  <c r="P2830" i="1"/>
  <c r="O2830" i="1"/>
  <c r="Q2830" i="1"/>
  <c r="N2830" i="1"/>
  <c r="M2830" i="1"/>
  <c r="L2830" i="1"/>
  <c r="K2830" i="1"/>
  <c r="J2830" i="1"/>
  <c r="I2830" i="1"/>
  <c r="N2840" i="1"/>
  <c r="M2840" i="1"/>
  <c r="Q2840" i="1"/>
  <c r="P2840" i="1"/>
  <c r="O2840" i="1"/>
  <c r="L2840" i="1"/>
  <c r="K2840" i="1"/>
  <c r="J2840" i="1"/>
  <c r="I2840" i="1"/>
  <c r="N2627" i="1"/>
  <c r="O2642" i="1"/>
  <c r="Q2643" i="1"/>
  <c r="N2648" i="1"/>
  <c r="Q2649" i="1"/>
  <c r="L2657" i="1"/>
  <c r="K2657" i="1"/>
  <c r="P2661" i="1"/>
  <c r="O2661" i="1"/>
  <c r="J2667" i="1"/>
  <c r="I2667" i="1"/>
  <c r="N2671" i="1"/>
  <c r="M2671" i="1"/>
  <c r="L2681" i="1"/>
  <c r="K2681" i="1"/>
  <c r="P2685" i="1"/>
  <c r="O2685" i="1"/>
  <c r="J2691" i="1"/>
  <c r="I2691" i="1"/>
  <c r="N2699" i="1"/>
  <c r="M2715" i="1"/>
  <c r="K2723" i="1"/>
  <c r="P2727" i="1"/>
  <c r="J2727" i="1"/>
  <c r="I2727" i="1"/>
  <c r="N2728" i="1"/>
  <c r="M2733" i="1"/>
  <c r="K2735" i="1"/>
  <c r="I2744" i="1"/>
  <c r="O2744" i="1"/>
  <c r="N2744" i="1"/>
  <c r="M2744" i="1"/>
  <c r="J2744" i="1"/>
  <c r="K2746" i="1"/>
  <c r="Q2746" i="1"/>
  <c r="P2746" i="1"/>
  <c r="O2746" i="1"/>
  <c r="L2746" i="1"/>
  <c r="J2757" i="1"/>
  <c r="Q2757" i="1"/>
  <c r="P2757" i="1"/>
  <c r="O2757" i="1"/>
  <c r="N2757" i="1"/>
  <c r="K2757" i="1"/>
  <c r="N2770" i="1"/>
  <c r="J2791" i="1"/>
  <c r="O2627" i="1"/>
  <c r="P2642" i="1"/>
  <c r="P2648" i="1"/>
  <c r="I2651" i="1"/>
  <c r="M2694" i="1"/>
  <c r="L2694" i="1"/>
  <c r="K2694" i="1"/>
  <c r="P2697" i="1"/>
  <c r="O2697" i="1"/>
  <c r="N2697" i="1"/>
  <c r="I2706" i="1"/>
  <c r="I2709" i="1"/>
  <c r="N2715" i="1"/>
  <c r="I2717" i="1"/>
  <c r="J2720" i="1"/>
  <c r="K2722" i="1"/>
  <c r="Q2722" i="1"/>
  <c r="P2722" i="1"/>
  <c r="O2722" i="1"/>
  <c r="M2723" i="1"/>
  <c r="K2739" i="1"/>
  <c r="O2755" i="1"/>
  <c r="N2755" i="1"/>
  <c r="M2755" i="1"/>
  <c r="L2755" i="1"/>
  <c r="I2755" i="1"/>
  <c r="J2812" i="1"/>
  <c r="I2812" i="1"/>
  <c r="Q2812" i="1"/>
  <c r="P2812" i="1"/>
  <c r="O2812" i="1"/>
  <c r="N2812" i="1"/>
  <c r="M2812" i="1"/>
  <c r="L2812" i="1"/>
  <c r="K2812" i="1"/>
  <c r="I2613" i="1"/>
  <c r="I2631" i="1"/>
  <c r="I2637" i="1"/>
  <c r="Q2642" i="1"/>
  <c r="Q2648" i="1"/>
  <c r="J2651" i="1"/>
  <c r="I2657" i="1"/>
  <c r="I2661" i="1"/>
  <c r="K2667" i="1"/>
  <c r="J2706" i="1"/>
  <c r="J2709" i="1"/>
  <c r="M2717" i="1"/>
  <c r="K2720" i="1"/>
  <c r="I2732" i="1"/>
  <c r="O2732" i="1"/>
  <c r="N2732" i="1"/>
  <c r="M2732" i="1"/>
  <c r="J2732" i="1"/>
  <c r="K2734" i="1"/>
  <c r="Q2734" i="1"/>
  <c r="P2734" i="1"/>
  <c r="O2734" i="1"/>
  <c r="L2734" i="1"/>
  <c r="L2739" i="1"/>
  <c r="P2763" i="1"/>
  <c r="N2763" i="1"/>
  <c r="K2763" i="1"/>
  <c r="J2763" i="1"/>
  <c r="I2763" i="1"/>
  <c r="Q2763" i="1"/>
  <c r="Q2788" i="1"/>
  <c r="O2788" i="1"/>
  <c r="N2788" i="1"/>
  <c r="L2788" i="1"/>
  <c r="K2788" i="1"/>
  <c r="J2788" i="1"/>
  <c r="I2788" i="1"/>
  <c r="K2651" i="1"/>
  <c r="K2656" i="1"/>
  <c r="J2656" i="1"/>
  <c r="O2660" i="1"/>
  <c r="N2660" i="1"/>
  <c r="M2670" i="1"/>
  <c r="L2670" i="1"/>
  <c r="Q2674" i="1"/>
  <c r="P2674" i="1"/>
  <c r="K2680" i="1"/>
  <c r="J2680" i="1"/>
  <c r="O2684" i="1"/>
  <c r="N2684" i="1"/>
  <c r="L2705" i="1"/>
  <c r="K2705" i="1"/>
  <c r="J2705" i="1"/>
  <c r="N2706" i="1"/>
  <c r="O2708" i="1"/>
  <c r="N2708" i="1"/>
  <c r="M2708" i="1"/>
  <c r="K2709" i="1"/>
  <c r="Q2711" i="1"/>
  <c r="P2711" i="1"/>
  <c r="N2717" i="1"/>
  <c r="N2719" i="1"/>
  <c r="M2719" i="1"/>
  <c r="L2719" i="1"/>
  <c r="L2720" i="1"/>
  <c r="M2739" i="1"/>
  <c r="Q2752" i="1"/>
  <c r="L2752" i="1"/>
  <c r="K2752" i="1"/>
  <c r="J2752" i="1"/>
  <c r="I2752" i="1"/>
  <c r="J2769" i="1"/>
  <c r="Q2769" i="1"/>
  <c r="P2769" i="1"/>
  <c r="O2769" i="1"/>
  <c r="N2769" i="1"/>
  <c r="K2769" i="1"/>
  <c r="Q2779" i="1"/>
  <c r="O2779" i="1"/>
  <c r="N2779" i="1"/>
  <c r="M2779" i="1"/>
  <c r="L2779" i="1"/>
  <c r="K2779" i="1"/>
  <c r="I2779" i="1"/>
  <c r="J2623" i="1"/>
  <c r="J2630" i="1"/>
  <c r="L2631" i="1"/>
  <c r="I2636" i="1"/>
  <c r="K2637" i="1"/>
  <c r="J2644" i="1"/>
  <c r="J2650" i="1"/>
  <c r="L2651" i="1"/>
  <c r="M2657" i="1"/>
  <c r="K2661" i="1"/>
  <c r="J2666" i="1"/>
  <c r="M2667" i="1"/>
  <c r="K2671" i="1"/>
  <c r="K2675" i="1"/>
  <c r="J2694" i="1"/>
  <c r="J2697" i="1"/>
  <c r="O2706" i="1"/>
  <c r="L2709" i="1"/>
  <c r="Q2716" i="1"/>
  <c r="K2716" i="1"/>
  <c r="J2716" i="1"/>
  <c r="I2716" i="1"/>
  <c r="O2717" i="1"/>
  <c r="P2720" i="1"/>
  <c r="J2722" i="1"/>
  <c r="K2732" i="1"/>
  <c r="I2734" i="1"/>
  <c r="N2739" i="1"/>
  <c r="L2763" i="1"/>
  <c r="O2767" i="1"/>
  <c r="N2767" i="1"/>
  <c r="M2767" i="1"/>
  <c r="L2767" i="1"/>
  <c r="I2767" i="1"/>
  <c r="K2782" i="1"/>
  <c r="I2782" i="1"/>
  <c r="Q2782" i="1"/>
  <c r="P2782" i="1"/>
  <c r="O2782" i="1"/>
  <c r="N2782" i="1"/>
  <c r="L2782" i="1"/>
  <c r="M2788" i="1"/>
  <c r="L2826" i="1"/>
  <c r="K2826" i="1"/>
  <c r="Q2826" i="1"/>
  <c r="P2826" i="1"/>
  <c r="O2826" i="1"/>
  <c r="N2826" i="1"/>
  <c r="M2826" i="1"/>
  <c r="J2826" i="1"/>
  <c r="I2826" i="1"/>
  <c r="J2836" i="1"/>
  <c r="I2836" i="1"/>
  <c r="Q2836" i="1"/>
  <c r="P2836" i="1"/>
  <c r="O2836" i="1"/>
  <c r="N2836" i="1"/>
  <c r="M2836" i="1"/>
  <c r="L2836" i="1"/>
  <c r="K2836" i="1"/>
  <c r="I2643" i="1"/>
  <c r="I2649" i="1"/>
  <c r="I2656" i="1"/>
  <c r="I2660" i="1"/>
  <c r="I2670" i="1"/>
  <c r="I2674" i="1"/>
  <c r="I2680" i="1"/>
  <c r="I2684" i="1"/>
  <c r="L2693" i="1"/>
  <c r="K2693" i="1"/>
  <c r="J2693" i="1"/>
  <c r="N2694" i="1"/>
  <c r="O2696" i="1"/>
  <c r="N2696" i="1"/>
  <c r="M2696" i="1"/>
  <c r="K2697" i="1"/>
  <c r="Q2699" i="1"/>
  <c r="P2699" i="1"/>
  <c r="I2705" i="1"/>
  <c r="P2706" i="1"/>
  <c r="I2708" i="1"/>
  <c r="M2709" i="1"/>
  <c r="I2711" i="1"/>
  <c r="P2717" i="1"/>
  <c r="I2719" i="1"/>
  <c r="Q2720" i="1"/>
  <c r="L2722" i="1"/>
  <c r="L2732" i="1"/>
  <c r="J2734" i="1"/>
  <c r="O2739" i="1"/>
  <c r="N2743" i="1"/>
  <c r="M2743" i="1"/>
  <c r="L2743" i="1"/>
  <c r="I2743" i="1"/>
  <c r="Q2744" i="1"/>
  <c r="M2752" i="1"/>
  <c r="P2755" i="1"/>
  <c r="K2758" i="1"/>
  <c r="Q2758" i="1"/>
  <c r="P2758" i="1"/>
  <c r="O2758" i="1"/>
  <c r="L2758" i="1"/>
  <c r="M2763" i="1"/>
  <c r="I2769" i="1"/>
  <c r="J2779" i="1"/>
  <c r="P2788" i="1"/>
  <c r="M2747" i="1"/>
  <c r="M2759" i="1"/>
  <c r="J2768" i="1"/>
  <c r="M2771" i="1"/>
  <c r="Q2775" i="1"/>
  <c r="J2780" i="1"/>
  <c r="K2781" i="1"/>
  <c r="M2783" i="1"/>
  <c r="Q2787" i="1"/>
  <c r="J2792" i="1"/>
  <c r="K2793" i="1"/>
  <c r="L2794" i="1"/>
  <c r="M2795" i="1"/>
  <c r="Q2799" i="1"/>
  <c r="J2802" i="1"/>
  <c r="M2803" i="1"/>
  <c r="I2807" i="1"/>
  <c r="L2808" i="1"/>
  <c r="I2813" i="1"/>
  <c r="N2814" i="1"/>
  <c r="I2817" i="1"/>
  <c r="L2818" i="1"/>
  <c r="K2823" i="1"/>
  <c r="N2824" i="1"/>
  <c r="I2827" i="1"/>
  <c r="L2828" i="1"/>
  <c r="I2831" i="1"/>
  <c r="L2832" i="1"/>
  <c r="I2837" i="1"/>
  <c r="N2838" i="1"/>
  <c r="I2841" i="1"/>
  <c r="I2844" i="1"/>
  <c r="K2849" i="1"/>
  <c r="J2849" i="1"/>
  <c r="I2849" i="1"/>
  <c r="N2850" i="1"/>
  <c r="N2852" i="1"/>
  <c r="M2852" i="1"/>
  <c r="L2852" i="1"/>
  <c r="K2853" i="1"/>
  <c r="Q2855" i="1"/>
  <c r="P2855" i="1"/>
  <c r="O2855" i="1"/>
  <c r="K2856" i="1"/>
  <c r="L2861" i="1"/>
  <c r="J2864" i="1"/>
  <c r="P2866" i="1"/>
  <c r="O2866" i="1"/>
  <c r="N2866" i="1"/>
  <c r="K2866" i="1"/>
  <c r="N2876" i="1"/>
  <c r="M2876" i="1"/>
  <c r="L2876" i="1"/>
  <c r="K2876" i="1"/>
  <c r="J2876" i="1"/>
  <c r="I2876" i="1"/>
  <c r="I2878" i="1"/>
  <c r="N2887" i="1"/>
  <c r="Q2892" i="1"/>
  <c r="P2892" i="1"/>
  <c r="O2892" i="1"/>
  <c r="N2892" i="1"/>
  <c r="M2892" i="1"/>
  <c r="K2904" i="1"/>
  <c r="I2904" i="1"/>
  <c r="Q2904" i="1"/>
  <c r="P2904" i="1"/>
  <c r="O2904" i="1"/>
  <c r="N2904" i="1"/>
  <c r="M2904" i="1"/>
  <c r="P2911" i="1"/>
  <c r="M2911" i="1"/>
  <c r="L2911" i="1"/>
  <c r="K2911" i="1"/>
  <c r="J2911" i="1"/>
  <c r="I2911" i="1"/>
  <c r="M2781" i="1"/>
  <c r="M2793" i="1"/>
  <c r="N2794" i="1"/>
  <c r="O2803" i="1"/>
  <c r="K2807" i="1"/>
  <c r="N2808" i="1"/>
  <c r="M2813" i="1"/>
  <c r="P2814" i="1"/>
  <c r="K2817" i="1"/>
  <c r="N2818" i="1"/>
  <c r="P2824" i="1"/>
  <c r="K2827" i="1"/>
  <c r="K2831" i="1"/>
  <c r="M2837" i="1"/>
  <c r="K2841" i="1"/>
  <c r="Q2843" i="1"/>
  <c r="P2843" i="1"/>
  <c r="O2843" i="1"/>
  <c r="K2844" i="1"/>
  <c r="P2850" i="1"/>
  <c r="M2863" i="1"/>
  <c r="L2863" i="1"/>
  <c r="K2863" i="1"/>
  <c r="Q2868" i="1"/>
  <c r="P2868" i="1"/>
  <c r="M2868" i="1"/>
  <c r="P2890" i="1"/>
  <c r="O2890" i="1"/>
  <c r="N2890" i="1"/>
  <c r="M2890" i="1"/>
  <c r="L2890" i="1"/>
  <c r="K2890" i="1"/>
  <c r="P2899" i="1"/>
  <c r="M2899" i="1"/>
  <c r="L2899" i="1"/>
  <c r="K2899" i="1"/>
  <c r="J2899" i="1"/>
  <c r="I2899" i="1"/>
  <c r="K2718" i="1"/>
  <c r="J2729" i="1"/>
  <c r="K2730" i="1"/>
  <c r="J2741" i="1"/>
  <c r="K2742" i="1"/>
  <c r="P2747" i="1"/>
  <c r="J2753" i="1"/>
  <c r="K2754" i="1"/>
  <c r="P2759" i="1"/>
  <c r="J2765" i="1"/>
  <c r="K2766" i="1"/>
  <c r="M2768" i="1"/>
  <c r="P2771" i="1"/>
  <c r="J2777" i="1"/>
  <c r="K2778" i="1"/>
  <c r="M2780" i="1"/>
  <c r="N2781" i="1"/>
  <c r="P2783" i="1"/>
  <c r="J2789" i="1"/>
  <c r="K2790" i="1"/>
  <c r="M2792" i="1"/>
  <c r="N2793" i="1"/>
  <c r="O2794" i="1"/>
  <c r="P2795" i="1"/>
  <c r="N2802" i="1"/>
  <c r="P2803" i="1"/>
  <c r="L2807" i="1"/>
  <c r="O2808" i="1"/>
  <c r="N2813" i="1"/>
  <c r="L2817" i="1"/>
  <c r="N2823" i="1"/>
  <c r="N2827" i="1"/>
  <c r="L2831" i="1"/>
  <c r="O2832" i="1"/>
  <c r="N2837" i="1"/>
  <c r="L2841" i="1"/>
  <c r="L2844" i="1"/>
  <c r="J2848" i="1"/>
  <c r="I2848" i="1"/>
  <c r="M2849" i="1"/>
  <c r="J2852" i="1"/>
  <c r="J2855" i="1"/>
  <c r="N2856" i="1"/>
  <c r="O2861" i="1"/>
  <c r="P2864" i="1"/>
  <c r="J2866" i="1"/>
  <c r="P2876" i="1"/>
  <c r="Q2879" i="1"/>
  <c r="P2879" i="1"/>
  <c r="O2879" i="1"/>
  <c r="N2879" i="1"/>
  <c r="M2879" i="1"/>
  <c r="L2879" i="1"/>
  <c r="J2892" i="1"/>
  <c r="L2718" i="1"/>
  <c r="K2729" i="1"/>
  <c r="L2730" i="1"/>
  <c r="K2741" i="1"/>
  <c r="L2742" i="1"/>
  <c r="Q2747" i="1"/>
  <c r="K2753" i="1"/>
  <c r="L2754" i="1"/>
  <c r="Q2759" i="1"/>
  <c r="K2765" i="1"/>
  <c r="L2766" i="1"/>
  <c r="N2768" i="1"/>
  <c r="Q2771" i="1"/>
  <c r="I2775" i="1"/>
  <c r="K2777" i="1"/>
  <c r="L2778" i="1"/>
  <c r="N2780" i="1"/>
  <c r="O2781" i="1"/>
  <c r="Q2783" i="1"/>
  <c r="I2787" i="1"/>
  <c r="K2789" i="1"/>
  <c r="L2790" i="1"/>
  <c r="N2792" i="1"/>
  <c r="O2793" i="1"/>
  <c r="P2794" i="1"/>
  <c r="Q2795" i="1"/>
  <c r="I2799" i="1"/>
  <c r="M2801" i="1"/>
  <c r="O2802" i="1"/>
  <c r="Q2803" i="1"/>
  <c r="M2807" i="1"/>
  <c r="P2808" i="1"/>
  <c r="O2813" i="1"/>
  <c r="M2815" i="1"/>
  <c r="L2815" i="1"/>
  <c r="M2817" i="1"/>
  <c r="Q2819" i="1"/>
  <c r="P2819" i="1"/>
  <c r="O2823" i="1"/>
  <c r="K2825" i="1"/>
  <c r="J2825" i="1"/>
  <c r="O2827" i="1"/>
  <c r="O2829" i="1"/>
  <c r="N2829" i="1"/>
  <c r="M2831" i="1"/>
  <c r="P2832" i="1"/>
  <c r="O2837" i="1"/>
  <c r="M2839" i="1"/>
  <c r="L2839" i="1"/>
  <c r="P2841" i="1"/>
  <c r="I2843" i="1"/>
  <c r="M2844" i="1"/>
  <c r="N2849" i="1"/>
  <c r="M2851" i="1"/>
  <c r="L2851" i="1"/>
  <c r="K2851" i="1"/>
  <c r="K2852" i="1"/>
  <c r="P2854" i="1"/>
  <c r="O2854" i="1"/>
  <c r="N2854" i="1"/>
  <c r="K2855" i="1"/>
  <c r="P2861" i="1"/>
  <c r="I2863" i="1"/>
  <c r="L2866" i="1"/>
  <c r="I2868" i="1"/>
  <c r="Q2876" i="1"/>
  <c r="N2888" i="1"/>
  <c r="M2888" i="1"/>
  <c r="L2888" i="1"/>
  <c r="K2888" i="1"/>
  <c r="J2888" i="1"/>
  <c r="I2888" i="1"/>
  <c r="I2890" i="1"/>
  <c r="K2892" i="1"/>
  <c r="N2899" i="1"/>
  <c r="Q2911" i="1"/>
  <c r="O2768" i="1"/>
  <c r="I2774" i="1"/>
  <c r="J2775" i="1"/>
  <c r="O2780" i="1"/>
  <c r="P2781" i="1"/>
  <c r="I2786" i="1"/>
  <c r="J2787" i="1"/>
  <c r="O2792" i="1"/>
  <c r="P2793" i="1"/>
  <c r="Q2794" i="1"/>
  <c r="I2798" i="1"/>
  <c r="J2799" i="1"/>
  <c r="N2801" i="1"/>
  <c r="P2802" i="1"/>
  <c r="I2805" i="1"/>
  <c r="N2807" i="1"/>
  <c r="J2811" i="1"/>
  <c r="P2813" i="1"/>
  <c r="P2817" i="1"/>
  <c r="P2823" i="1"/>
  <c r="P2827" i="1"/>
  <c r="N2831" i="1"/>
  <c r="J2835" i="1"/>
  <c r="P2837" i="1"/>
  <c r="J2843" i="1"/>
  <c r="N2844" i="1"/>
  <c r="K2848" i="1"/>
  <c r="O2849" i="1"/>
  <c r="O2852" i="1"/>
  <c r="L2855" i="1"/>
  <c r="J2863" i="1"/>
  <c r="O2865" i="1"/>
  <c r="N2865" i="1"/>
  <c r="M2865" i="1"/>
  <c r="J2865" i="1"/>
  <c r="M2866" i="1"/>
  <c r="J2868" i="1"/>
  <c r="O2877" i="1"/>
  <c r="N2877" i="1"/>
  <c r="M2877" i="1"/>
  <c r="L2877" i="1"/>
  <c r="K2877" i="1"/>
  <c r="J2877" i="1"/>
  <c r="I2879" i="1"/>
  <c r="J2890" i="1"/>
  <c r="L2892" i="1"/>
  <c r="O2899" i="1"/>
  <c r="P2768" i="1"/>
  <c r="K2775" i="1"/>
  <c r="P2780" i="1"/>
  <c r="Q2781" i="1"/>
  <c r="K2787" i="1"/>
  <c r="P2792" i="1"/>
  <c r="Q2793" i="1"/>
  <c r="K2799" i="1"/>
  <c r="Q2802" i="1"/>
  <c r="Q2823" i="1"/>
  <c r="P2842" i="1"/>
  <c r="O2842" i="1"/>
  <c r="N2842" i="1"/>
  <c r="K2843" i="1"/>
  <c r="N2863" i="1"/>
  <c r="K2868" i="1"/>
  <c r="M2875" i="1"/>
  <c r="L2875" i="1"/>
  <c r="K2875" i="1"/>
  <c r="J2875" i="1"/>
  <c r="I2875" i="1"/>
  <c r="Q2890" i="1"/>
  <c r="Q2899" i="1"/>
  <c r="J2915" i="1"/>
  <c r="I2915" i="1"/>
  <c r="Q2915" i="1"/>
  <c r="P2915" i="1"/>
  <c r="O2915" i="1"/>
  <c r="N2915" i="1"/>
  <c r="M2915" i="1"/>
  <c r="L2915" i="1"/>
  <c r="L2814" i="1"/>
  <c r="K2814" i="1"/>
  <c r="P2818" i="1"/>
  <c r="O2818" i="1"/>
  <c r="J2824" i="1"/>
  <c r="I2824" i="1"/>
  <c r="N2828" i="1"/>
  <c r="M2828" i="1"/>
  <c r="L2838" i="1"/>
  <c r="K2838" i="1"/>
  <c r="L2843" i="1"/>
  <c r="O2863" i="1"/>
  <c r="Q2867" i="1"/>
  <c r="P2867" i="1"/>
  <c r="O2867" i="1"/>
  <c r="L2867" i="1"/>
  <c r="L2868" i="1"/>
  <c r="Q2891" i="1"/>
  <c r="P2891" i="1"/>
  <c r="O2891" i="1"/>
  <c r="N2891" i="1"/>
  <c r="M2891" i="1"/>
  <c r="L2891" i="1"/>
  <c r="M2775" i="1"/>
  <c r="M2787" i="1"/>
  <c r="M2799" i="1"/>
  <c r="M2843" i="1"/>
  <c r="L2850" i="1"/>
  <c r="K2850" i="1"/>
  <c r="J2850" i="1"/>
  <c r="O2853" i="1"/>
  <c r="N2853" i="1"/>
  <c r="M2853" i="1"/>
  <c r="Q2856" i="1"/>
  <c r="P2856" i="1"/>
  <c r="P2863" i="1"/>
  <c r="N2868" i="1"/>
  <c r="Q2880" i="1"/>
  <c r="P2880" i="1"/>
  <c r="O2880" i="1"/>
  <c r="N2880" i="1"/>
  <c r="M2880" i="1"/>
  <c r="J2903" i="1"/>
  <c r="Q2903" i="1"/>
  <c r="P2903" i="1"/>
  <c r="O2903" i="1"/>
  <c r="N2903" i="1"/>
  <c r="M2903" i="1"/>
  <c r="L2903" i="1"/>
  <c r="K2915" i="1"/>
  <c r="N2775" i="1"/>
  <c r="N2787" i="1"/>
  <c r="I2794" i="1"/>
  <c r="N2799" i="1"/>
  <c r="I2803" i="1"/>
  <c r="I2808" i="1"/>
  <c r="I2814" i="1"/>
  <c r="I2818" i="1"/>
  <c r="K2824" i="1"/>
  <c r="I2828" i="1"/>
  <c r="I2832" i="1"/>
  <c r="I2838" i="1"/>
  <c r="J2842" i="1"/>
  <c r="N2843" i="1"/>
  <c r="Q2863" i="1"/>
  <c r="I2867" i="1"/>
  <c r="O2868" i="1"/>
  <c r="O2875" i="1"/>
  <c r="O2889" i="1"/>
  <c r="N2889" i="1"/>
  <c r="M2889" i="1"/>
  <c r="L2889" i="1"/>
  <c r="K2889" i="1"/>
  <c r="J2889" i="1"/>
  <c r="I2891" i="1"/>
  <c r="K2916" i="1"/>
  <c r="J2916" i="1"/>
  <c r="I2916" i="1"/>
  <c r="Q2916" i="1"/>
  <c r="P2916" i="1"/>
  <c r="O2916" i="1"/>
  <c r="N2916" i="1"/>
  <c r="M2916" i="1"/>
  <c r="Q2807" i="1"/>
  <c r="P2807" i="1"/>
  <c r="K2813" i="1"/>
  <c r="J2813" i="1"/>
  <c r="O2817" i="1"/>
  <c r="N2817" i="1"/>
  <c r="M2827" i="1"/>
  <c r="L2827" i="1"/>
  <c r="Q2831" i="1"/>
  <c r="P2831" i="1"/>
  <c r="K2837" i="1"/>
  <c r="J2837" i="1"/>
  <c r="O2841" i="1"/>
  <c r="N2841" i="1"/>
  <c r="M2841" i="1"/>
  <c r="Q2844" i="1"/>
  <c r="P2844" i="1"/>
  <c r="I2850" i="1"/>
  <c r="K2861" i="1"/>
  <c r="J2861" i="1"/>
  <c r="I2861" i="1"/>
  <c r="N2864" i="1"/>
  <c r="M2864" i="1"/>
  <c r="L2864" i="1"/>
  <c r="I2864" i="1"/>
  <c r="P2878" i="1"/>
  <c r="O2878" i="1"/>
  <c r="N2878" i="1"/>
  <c r="M2878" i="1"/>
  <c r="L2878" i="1"/>
  <c r="K2878" i="1"/>
  <c r="I2880" i="1"/>
  <c r="M2887" i="1"/>
  <c r="L2887" i="1"/>
  <c r="K2887" i="1"/>
  <c r="J2887" i="1"/>
  <c r="I2887" i="1"/>
  <c r="I2903" i="1"/>
  <c r="I2802" i="1"/>
  <c r="K2803" i="1"/>
  <c r="P2805" i="1"/>
  <c r="K2808" i="1"/>
  <c r="P2811" i="1"/>
  <c r="M2814" i="1"/>
  <c r="P2815" i="1"/>
  <c r="K2818" i="1"/>
  <c r="N2819" i="1"/>
  <c r="J2823" i="1"/>
  <c r="M2824" i="1"/>
  <c r="K2828" i="1"/>
  <c r="K2832" i="1"/>
  <c r="M2838" i="1"/>
  <c r="L2842" i="1"/>
  <c r="M2850" i="1"/>
  <c r="J2853" i="1"/>
  <c r="J2856" i="1"/>
  <c r="K2867" i="1"/>
  <c r="Q2875" i="1"/>
  <c r="J2880" i="1"/>
  <c r="I2889" i="1"/>
  <c r="K2891" i="1"/>
  <c r="O2901" i="1"/>
  <c r="N2901" i="1"/>
  <c r="M2901" i="1"/>
  <c r="L2901" i="1"/>
  <c r="K2901" i="1"/>
  <c r="J2901" i="1"/>
  <c r="K2903" i="1"/>
  <c r="L2916" i="1"/>
  <c r="Q2872" i="1"/>
  <c r="Q2884" i="1"/>
  <c r="Q2896" i="1"/>
  <c r="I2900" i="1"/>
  <c r="K2902" i="1"/>
  <c r="Q2908" i="1"/>
  <c r="I2912" i="1"/>
  <c r="J2913" i="1"/>
  <c r="K2914" i="1"/>
  <c r="Q2920" i="1"/>
  <c r="I2923" i="1"/>
  <c r="K2924" i="1"/>
  <c r="M2926" i="1"/>
  <c r="Q2928" i="1"/>
  <c r="J2931" i="1"/>
  <c r="L2932" i="1"/>
  <c r="J2938" i="1"/>
  <c r="L2939" i="1"/>
  <c r="N2940" i="1"/>
  <c r="I2944" i="1"/>
  <c r="K2945" i="1"/>
  <c r="M2946" i="1"/>
  <c r="Q2948" i="1"/>
  <c r="J2951" i="1"/>
  <c r="M2952" i="1"/>
  <c r="K2956" i="1"/>
  <c r="P2957" i="1"/>
  <c r="I2959" i="1"/>
  <c r="O2960" i="1"/>
  <c r="M2964" i="1"/>
  <c r="M2967" i="1"/>
  <c r="I2967" i="1"/>
  <c r="L2968" i="1"/>
  <c r="J2971" i="1"/>
  <c r="J2975" i="1"/>
  <c r="N2976" i="1"/>
  <c r="P2980" i="1"/>
  <c r="J2982" i="1"/>
  <c r="I2996" i="1"/>
  <c r="M2996" i="1"/>
  <c r="J2996" i="1"/>
  <c r="O2996" i="1"/>
  <c r="N2996" i="1"/>
  <c r="J2900" i="1"/>
  <c r="L2902" i="1"/>
  <c r="J2912" i="1"/>
  <c r="K2913" i="1"/>
  <c r="L2914" i="1"/>
  <c r="J2923" i="1"/>
  <c r="L2924" i="1"/>
  <c r="N2926" i="1"/>
  <c r="I2930" i="1"/>
  <c r="K2931" i="1"/>
  <c r="M2932" i="1"/>
  <c r="I2936" i="1"/>
  <c r="K2938" i="1"/>
  <c r="M2939" i="1"/>
  <c r="O2940" i="1"/>
  <c r="J2944" i="1"/>
  <c r="L2945" i="1"/>
  <c r="N2946" i="1"/>
  <c r="K2951" i="1"/>
  <c r="N2952" i="1"/>
  <c r="M2955" i="1"/>
  <c r="I2955" i="1"/>
  <c r="L2956" i="1"/>
  <c r="J2959" i="1"/>
  <c r="P2960" i="1"/>
  <c r="J2963" i="1"/>
  <c r="N2964" i="1"/>
  <c r="M2968" i="1"/>
  <c r="P2970" i="1"/>
  <c r="L2970" i="1"/>
  <c r="K2970" i="1"/>
  <c r="K2971" i="1"/>
  <c r="P2974" i="1"/>
  <c r="O2974" i="1"/>
  <c r="K2975" i="1"/>
  <c r="O2976" i="1"/>
  <c r="J2979" i="1"/>
  <c r="M2982" i="1"/>
  <c r="I2984" i="1"/>
  <c r="K2988" i="1"/>
  <c r="K2992" i="1"/>
  <c r="K2900" i="1"/>
  <c r="M2902" i="1"/>
  <c r="K2912" i="1"/>
  <c r="L2913" i="1"/>
  <c r="M2914" i="1"/>
  <c r="K2923" i="1"/>
  <c r="M2924" i="1"/>
  <c r="O2926" i="1"/>
  <c r="J2930" i="1"/>
  <c r="L2931" i="1"/>
  <c r="O2932" i="1"/>
  <c r="J2936" i="1"/>
  <c r="L2938" i="1"/>
  <c r="P2940" i="1"/>
  <c r="K2944" i="1"/>
  <c r="O2946" i="1"/>
  <c r="L2951" i="1"/>
  <c r="O2952" i="1"/>
  <c r="P2958" i="1"/>
  <c r="L2958" i="1"/>
  <c r="K2958" i="1"/>
  <c r="P2962" i="1"/>
  <c r="O2962" i="1"/>
  <c r="K2963" i="1"/>
  <c r="O2964" i="1"/>
  <c r="O2968" i="1"/>
  <c r="N2971" i="1"/>
  <c r="K2979" i="1"/>
  <c r="O2981" i="1"/>
  <c r="N2981" i="1"/>
  <c r="K2981" i="1"/>
  <c r="J2981" i="1"/>
  <c r="N2982" i="1"/>
  <c r="J2984" i="1"/>
  <c r="L2988" i="1"/>
  <c r="L2992" i="1"/>
  <c r="K2998" i="1"/>
  <c r="Q2998" i="1"/>
  <c r="N2998" i="1"/>
  <c r="J2998" i="1"/>
  <c r="I2998" i="1"/>
  <c r="J2862" i="1"/>
  <c r="I2873" i="1"/>
  <c r="J2874" i="1"/>
  <c r="I2885" i="1"/>
  <c r="J2886" i="1"/>
  <c r="I2897" i="1"/>
  <c r="J2898" i="1"/>
  <c r="L2900" i="1"/>
  <c r="N2902" i="1"/>
  <c r="I2909" i="1"/>
  <c r="J2910" i="1"/>
  <c r="L2912" i="1"/>
  <c r="M2913" i="1"/>
  <c r="N2914" i="1"/>
  <c r="I2921" i="1"/>
  <c r="J2922" i="1"/>
  <c r="L2923" i="1"/>
  <c r="N2924" i="1"/>
  <c r="P2926" i="1"/>
  <c r="I2929" i="1"/>
  <c r="K2930" i="1"/>
  <c r="N2931" i="1"/>
  <c r="P2932" i="1"/>
  <c r="I2935" i="1"/>
  <c r="K2936" i="1"/>
  <c r="M2938" i="1"/>
  <c r="O2939" i="1"/>
  <c r="Q2940" i="1"/>
  <c r="J2943" i="1"/>
  <c r="L2944" i="1"/>
  <c r="N2945" i="1"/>
  <c r="Q2946" i="1"/>
  <c r="M2951" i="1"/>
  <c r="P2952" i="1"/>
  <c r="J2955" i="1"/>
  <c r="O2956" i="1"/>
  <c r="N2959" i="1"/>
  <c r="L2963" i="1"/>
  <c r="P2968" i="1"/>
  <c r="I2970" i="1"/>
  <c r="O2971" i="1"/>
  <c r="N2979" i="1"/>
  <c r="K2984" i="1"/>
  <c r="I2987" i="1"/>
  <c r="Q2987" i="1"/>
  <c r="P2987" i="1"/>
  <c r="M2988" i="1"/>
  <c r="O2992" i="1"/>
  <c r="K2862" i="1"/>
  <c r="I2872" i="1"/>
  <c r="J2873" i="1"/>
  <c r="K2874" i="1"/>
  <c r="I2884" i="1"/>
  <c r="J2885" i="1"/>
  <c r="K2886" i="1"/>
  <c r="I2896" i="1"/>
  <c r="J2897" i="1"/>
  <c r="K2898" i="1"/>
  <c r="M2900" i="1"/>
  <c r="O2902" i="1"/>
  <c r="I2908" i="1"/>
  <c r="J2909" i="1"/>
  <c r="K2910" i="1"/>
  <c r="M2912" i="1"/>
  <c r="N2913" i="1"/>
  <c r="O2914" i="1"/>
  <c r="I2920" i="1"/>
  <c r="J2921" i="1"/>
  <c r="K2922" i="1"/>
  <c r="M2923" i="1"/>
  <c r="O2924" i="1"/>
  <c r="Q2926" i="1"/>
  <c r="J2929" i="1"/>
  <c r="M2930" i="1"/>
  <c r="O2931" i="1"/>
  <c r="Q2932" i="1"/>
  <c r="J2935" i="1"/>
  <c r="L2936" i="1"/>
  <c r="N2938" i="1"/>
  <c r="P2939" i="1"/>
  <c r="I2942" i="1"/>
  <c r="K2943" i="1"/>
  <c r="M2944" i="1"/>
  <c r="P2945" i="1"/>
  <c r="I2948" i="1"/>
  <c r="K2950" i="1"/>
  <c r="N2951" i="1"/>
  <c r="Q2952" i="1"/>
  <c r="K2955" i="1"/>
  <c r="P2956" i="1"/>
  <c r="I2958" i="1"/>
  <c r="O2959" i="1"/>
  <c r="I2962" i="1"/>
  <c r="M2963" i="1"/>
  <c r="L2967" i="1"/>
  <c r="J2970" i="1"/>
  <c r="J2974" i="1"/>
  <c r="N2975" i="1"/>
  <c r="O2979" i="1"/>
  <c r="I2981" i="1"/>
  <c r="Q2983" i="1"/>
  <c r="P2983" i="1"/>
  <c r="M2983" i="1"/>
  <c r="L2983" i="1"/>
  <c r="L2984" i="1"/>
  <c r="N2988" i="1"/>
  <c r="P2992" i="1"/>
  <c r="P2996" i="1"/>
  <c r="L2998" i="1"/>
  <c r="N2900" i="1"/>
  <c r="P2902" i="1"/>
  <c r="N2912" i="1"/>
  <c r="P2914" i="1"/>
  <c r="L2922" i="1"/>
  <c r="N2923" i="1"/>
  <c r="P2924" i="1"/>
  <c r="I2928" i="1"/>
  <c r="L2929" i="1"/>
  <c r="N2930" i="1"/>
  <c r="P2931" i="1"/>
  <c r="I2934" i="1"/>
  <c r="K2935" i="1"/>
  <c r="M2936" i="1"/>
  <c r="Q2939" i="1"/>
  <c r="J2942" i="1"/>
  <c r="L2943" i="1"/>
  <c r="O2944" i="1"/>
  <c r="Q2945" i="1"/>
  <c r="J2948" i="1"/>
  <c r="L2950" i="1"/>
  <c r="L2955" i="1"/>
  <c r="J2958" i="1"/>
  <c r="J2962" i="1"/>
  <c r="N2963" i="1"/>
  <c r="N2967" i="1"/>
  <c r="O2969" i="1"/>
  <c r="K2969" i="1"/>
  <c r="J2969" i="1"/>
  <c r="M2970" i="1"/>
  <c r="N2972" i="1"/>
  <c r="M2972" i="1"/>
  <c r="K2974" i="1"/>
  <c r="P2979" i="1"/>
  <c r="L2981" i="1"/>
  <c r="O2984" i="1"/>
  <c r="J2987" i="1"/>
  <c r="Q2996" i="1"/>
  <c r="M2998" i="1"/>
  <c r="N3000" i="1"/>
  <c r="M3000" i="1"/>
  <c r="P3000" i="1"/>
  <c r="O3000" i="1"/>
  <c r="J3000" i="1"/>
  <c r="I3000" i="1"/>
  <c r="O2957" i="1"/>
  <c r="K2957" i="1"/>
  <c r="J2957" i="1"/>
  <c r="N2960" i="1"/>
  <c r="M2960" i="1"/>
  <c r="J2976" i="1"/>
  <c r="Q2976" i="1"/>
  <c r="I2993" i="1"/>
  <c r="O2993" i="1"/>
  <c r="N2993" i="1"/>
  <c r="K2993" i="1"/>
  <c r="J2993" i="1"/>
  <c r="K2995" i="1"/>
  <c r="Q2995" i="1"/>
  <c r="P2995" i="1"/>
  <c r="M2995" i="1"/>
  <c r="L2995" i="1"/>
  <c r="O2936" i="1"/>
  <c r="J2964" i="1"/>
  <c r="Q2964" i="1"/>
  <c r="N2980" i="1"/>
  <c r="M2980" i="1"/>
  <c r="J2980" i="1"/>
  <c r="I2980" i="1"/>
  <c r="Q3004" i="1"/>
  <c r="O3004" i="1"/>
  <c r="N3004" i="1"/>
  <c r="M3004" i="1"/>
  <c r="J3004" i="1"/>
  <c r="I3004" i="1"/>
  <c r="I2926" i="1"/>
  <c r="Q2930" i="1"/>
  <c r="P2936" i="1"/>
  <c r="I2940" i="1"/>
  <c r="N2942" i="1"/>
  <c r="I2946" i="1"/>
  <c r="M2948" i="1"/>
  <c r="P2955" i="1"/>
  <c r="I2957" i="1"/>
  <c r="O2958" i="1"/>
  <c r="I2960" i="1"/>
  <c r="M2962" i="1"/>
  <c r="Q2970" i="1"/>
  <c r="N2974" i="1"/>
  <c r="I2976" i="1"/>
  <c r="Q2981" i="1"/>
  <c r="M2987" i="1"/>
  <c r="L2993" i="1"/>
  <c r="I2995" i="1"/>
  <c r="J2926" i="1"/>
  <c r="I2932" i="1"/>
  <c r="K2940" i="1"/>
  <c r="J2946" i="1"/>
  <c r="I2952" i="1"/>
  <c r="L2957" i="1"/>
  <c r="J2960" i="1"/>
  <c r="N2968" i="1"/>
  <c r="J2968" i="1"/>
  <c r="I2968" i="1"/>
  <c r="Q2971" i="1"/>
  <c r="M2971" i="1"/>
  <c r="L2971" i="1"/>
  <c r="K2976" i="1"/>
  <c r="P2982" i="1"/>
  <c r="O2982" i="1"/>
  <c r="L2982" i="1"/>
  <c r="K2982" i="1"/>
  <c r="M2993" i="1"/>
  <c r="J2995" i="1"/>
  <c r="K3004" i="1"/>
  <c r="K2926" i="1"/>
  <c r="J2932" i="1"/>
  <c r="L2940" i="1"/>
  <c r="K2946" i="1"/>
  <c r="I2951" i="1"/>
  <c r="Q2951" i="1"/>
  <c r="K2952" i="1"/>
  <c r="N2956" i="1"/>
  <c r="J2956" i="1"/>
  <c r="I2956" i="1"/>
  <c r="M2957" i="1"/>
  <c r="Q2959" i="1"/>
  <c r="M2959" i="1"/>
  <c r="L2959" i="1"/>
  <c r="K2960" i="1"/>
  <c r="Q2962" i="1"/>
  <c r="K2964" i="1"/>
  <c r="I2975" i="1"/>
  <c r="Q2975" i="1"/>
  <c r="P2975" i="1"/>
  <c r="L2976" i="1"/>
  <c r="L2980" i="1"/>
  <c r="O2987" i="1"/>
  <c r="P2993" i="1"/>
  <c r="N2995" i="1"/>
  <c r="O3001" i="1"/>
  <c r="N3001" i="1"/>
  <c r="K3001" i="1"/>
  <c r="I3001" i="1"/>
  <c r="M3001" i="1"/>
  <c r="L3001" i="1"/>
  <c r="L3004" i="1"/>
  <c r="K2932" i="1"/>
  <c r="M2940" i="1"/>
  <c r="L2946" i="1"/>
  <c r="N2957" i="1"/>
  <c r="I2963" i="1"/>
  <c r="Q2963" i="1"/>
  <c r="P2963" i="1"/>
  <c r="M2979" i="1"/>
  <c r="L2979" i="1"/>
  <c r="I2979" i="1"/>
  <c r="Q2984" i="1"/>
  <c r="N2984" i="1"/>
  <c r="M2984" i="1"/>
  <c r="J2988" i="1"/>
  <c r="I2988" i="1"/>
  <c r="Q2988" i="1"/>
  <c r="N2992" i="1"/>
  <c r="M2992" i="1"/>
  <c r="J2992" i="1"/>
  <c r="I2992" i="1"/>
  <c r="Q2993" i="1"/>
  <c r="O2995" i="1"/>
  <c r="P3004" i="1"/>
  <c r="O2986" i="1"/>
  <c r="K2994" i="1"/>
  <c r="P2997" i="1"/>
  <c r="N3007" i="1"/>
  <c r="I3010" i="1"/>
  <c r="N3011" i="1"/>
  <c r="I3014" i="1"/>
  <c r="L3015" i="1"/>
  <c r="K3020" i="1"/>
  <c r="N3021" i="1"/>
  <c r="J3024" i="1"/>
  <c r="I3027" i="1"/>
  <c r="Q3027" i="1"/>
  <c r="P3027" i="1"/>
  <c r="L3028" i="1"/>
  <c r="N3032" i="1"/>
  <c r="J3032" i="1"/>
  <c r="I3032" i="1"/>
  <c r="M3033" i="1"/>
  <c r="Q3035" i="1"/>
  <c r="M3035" i="1"/>
  <c r="L3035" i="1"/>
  <c r="K3036" i="1"/>
  <c r="M3040" i="1"/>
  <c r="N3045" i="1"/>
  <c r="L3048" i="1"/>
  <c r="N3052" i="1"/>
  <c r="O3056" i="1"/>
  <c r="M3058" i="1"/>
  <c r="J3060" i="1"/>
  <c r="I3062" i="1"/>
  <c r="I3065" i="1"/>
  <c r="J3068" i="1"/>
  <c r="O3083" i="1"/>
  <c r="I2991" i="1"/>
  <c r="L2994" i="1"/>
  <c r="Q2997" i="1"/>
  <c r="Q3003" i="1"/>
  <c r="P3003" i="1"/>
  <c r="O3007" i="1"/>
  <c r="K3009" i="1"/>
  <c r="J3009" i="1"/>
  <c r="J3010" i="1"/>
  <c r="O3011" i="1"/>
  <c r="O3013" i="1"/>
  <c r="N3013" i="1"/>
  <c r="J3014" i="1"/>
  <c r="P3016" i="1"/>
  <c r="L3020" i="1"/>
  <c r="Q3023" i="1"/>
  <c r="M3023" i="1"/>
  <c r="L3023" i="1"/>
  <c r="K3024" i="1"/>
  <c r="M3028" i="1"/>
  <c r="L3036" i="1"/>
  <c r="J3039" i="1"/>
  <c r="K3044" i="1"/>
  <c r="I3047" i="1"/>
  <c r="P3050" i="1"/>
  <c r="O3050" i="1"/>
  <c r="K3062" i="1"/>
  <c r="K3068" i="1"/>
  <c r="I3073" i="1"/>
  <c r="P3038" i="1"/>
  <c r="O3038" i="1"/>
  <c r="M3043" i="1"/>
  <c r="I3043" i="1"/>
  <c r="I3078" i="1"/>
  <c r="P3078" i="1"/>
  <c r="O3078" i="1"/>
  <c r="M3078" i="1"/>
  <c r="K3078" i="1"/>
  <c r="J3078" i="1"/>
  <c r="P3026" i="1"/>
  <c r="O3026" i="1"/>
  <c r="M3031" i="1"/>
  <c r="I3031" i="1"/>
  <c r="P3046" i="1"/>
  <c r="L3046" i="1"/>
  <c r="K3046" i="1"/>
  <c r="I3057" i="1"/>
  <c r="O3057" i="1"/>
  <c r="M3057" i="1"/>
  <c r="K3057" i="1"/>
  <c r="J3057" i="1"/>
  <c r="K3059" i="1"/>
  <c r="Q3059" i="1"/>
  <c r="O3059" i="1"/>
  <c r="M3059" i="1"/>
  <c r="L3059" i="1"/>
  <c r="M3061" i="1"/>
  <c r="O3061" i="1"/>
  <c r="Q3061" i="1"/>
  <c r="P3061" i="1"/>
  <c r="M3062" i="1"/>
  <c r="L3066" i="1"/>
  <c r="P3066" i="1"/>
  <c r="N3066" i="1"/>
  <c r="M3066" i="1"/>
  <c r="M3068" i="1"/>
  <c r="O3073" i="1"/>
  <c r="L2991" i="1"/>
  <c r="O2994" i="1"/>
  <c r="P3002" i="1"/>
  <c r="O3002" i="1"/>
  <c r="J3008" i="1"/>
  <c r="I3008" i="1"/>
  <c r="O3010" i="1"/>
  <c r="N3012" i="1"/>
  <c r="M3012" i="1"/>
  <c r="M3014" i="1"/>
  <c r="L3019" i="1"/>
  <c r="O3020" i="1"/>
  <c r="L3022" i="1"/>
  <c r="K3022" i="1"/>
  <c r="J3023" i="1"/>
  <c r="P3024" i="1"/>
  <c r="L3027" i="1"/>
  <c r="M3032" i="1"/>
  <c r="P3034" i="1"/>
  <c r="L3034" i="1"/>
  <c r="K3034" i="1"/>
  <c r="K3035" i="1"/>
  <c r="I3038" i="1"/>
  <c r="M3039" i="1"/>
  <c r="J3043" i="1"/>
  <c r="O3044" i="1"/>
  <c r="N3047" i="1"/>
  <c r="O3062" i="1"/>
  <c r="P3064" i="1"/>
  <c r="N3064" i="1"/>
  <c r="L3064" i="1"/>
  <c r="J3064" i="1"/>
  <c r="I3064" i="1"/>
  <c r="L3078" i="1"/>
  <c r="P2994" i="1"/>
  <c r="M2999" i="1"/>
  <c r="K3003" i="1"/>
  <c r="M3009" i="1"/>
  <c r="P3010" i="1"/>
  <c r="K3013" i="1"/>
  <c r="N3014" i="1"/>
  <c r="M3019" i="1"/>
  <c r="P3020" i="1"/>
  <c r="K3023" i="1"/>
  <c r="I3026" i="1"/>
  <c r="M3027" i="1"/>
  <c r="J3031" i="1"/>
  <c r="J3038" i="1"/>
  <c r="N3039" i="1"/>
  <c r="K3043" i="1"/>
  <c r="I3046" i="1"/>
  <c r="L3057" i="1"/>
  <c r="I3059" i="1"/>
  <c r="I3061" i="1"/>
  <c r="I3066" i="1"/>
  <c r="N3078" i="1"/>
  <c r="J3082" i="1"/>
  <c r="O3082" i="1"/>
  <c r="L3082" i="1"/>
  <c r="K3082" i="1"/>
  <c r="I3082" i="1"/>
  <c r="Q3082" i="1"/>
  <c r="P3082" i="1"/>
  <c r="Q3089" i="1"/>
  <c r="P3089" i="1"/>
  <c r="O3089" i="1"/>
  <c r="M3089" i="1"/>
  <c r="L3089" i="1"/>
  <c r="K3089" i="1"/>
  <c r="J3089" i="1"/>
  <c r="I3089" i="1"/>
  <c r="J3026" i="1"/>
  <c r="K3031" i="1"/>
  <c r="K3038" i="1"/>
  <c r="L3043" i="1"/>
  <c r="J3046" i="1"/>
  <c r="P3052" i="1"/>
  <c r="J3052" i="1"/>
  <c r="Q3052" i="1"/>
  <c r="N3057" i="1"/>
  <c r="J3059" i="1"/>
  <c r="J3061" i="1"/>
  <c r="L3072" i="1"/>
  <c r="I3072" i="1"/>
  <c r="P3072" i="1"/>
  <c r="N3072" i="1"/>
  <c r="K3072" i="1"/>
  <c r="J3072" i="1"/>
  <c r="Q3078" i="1"/>
  <c r="M3011" i="1"/>
  <c r="L3011" i="1"/>
  <c r="Q3015" i="1"/>
  <c r="P3015" i="1"/>
  <c r="K3021" i="1"/>
  <c r="J3021" i="1"/>
  <c r="K3026" i="1"/>
  <c r="L3031" i="1"/>
  <c r="L3038" i="1"/>
  <c r="J3040" i="1"/>
  <c r="Q3040" i="1"/>
  <c r="N3043" i="1"/>
  <c r="O3045" i="1"/>
  <c r="K3045" i="1"/>
  <c r="J3045" i="1"/>
  <c r="M3046" i="1"/>
  <c r="N3048" i="1"/>
  <c r="M3048" i="1"/>
  <c r="P3057" i="1"/>
  <c r="N3059" i="1"/>
  <c r="K3061" i="1"/>
  <c r="K3066" i="1"/>
  <c r="M3082" i="1"/>
  <c r="J3007" i="1"/>
  <c r="L3026" i="1"/>
  <c r="J3028" i="1"/>
  <c r="Q3028" i="1"/>
  <c r="N3031" i="1"/>
  <c r="O3033" i="1"/>
  <c r="K3033" i="1"/>
  <c r="J3033" i="1"/>
  <c r="N3036" i="1"/>
  <c r="M3036" i="1"/>
  <c r="M3038" i="1"/>
  <c r="O3043" i="1"/>
  <c r="N3046" i="1"/>
  <c r="I3052" i="1"/>
  <c r="N3056" i="1"/>
  <c r="L3056" i="1"/>
  <c r="J3056" i="1"/>
  <c r="I3056" i="1"/>
  <c r="Q3057" i="1"/>
  <c r="P3059" i="1"/>
  <c r="L3061" i="1"/>
  <c r="O3066" i="1"/>
  <c r="M3072" i="1"/>
  <c r="N3082" i="1"/>
  <c r="K3007" i="1"/>
  <c r="I3011" i="1"/>
  <c r="I3015" i="1"/>
  <c r="I3021" i="1"/>
  <c r="N3024" i="1"/>
  <c r="M3024" i="1"/>
  <c r="M3026" i="1"/>
  <c r="O3031" i="1"/>
  <c r="N3038" i="1"/>
  <c r="P3043" i="1"/>
  <c r="O3046" i="1"/>
  <c r="J3058" i="1"/>
  <c r="P3058" i="1"/>
  <c r="N3058" i="1"/>
  <c r="L3058" i="1"/>
  <c r="K3058" i="1"/>
  <c r="L3060" i="1"/>
  <c r="M3060" i="1"/>
  <c r="Q3060" i="1"/>
  <c r="O3060" i="1"/>
  <c r="N3060" i="1"/>
  <c r="N3061" i="1"/>
  <c r="Q3066" i="1"/>
  <c r="N3068" i="1"/>
  <c r="P3068" i="1"/>
  <c r="O3068" i="1"/>
  <c r="O3072" i="1"/>
  <c r="K3083" i="1"/>
  <c r="Q3083" i="1"/>
  <c r="N3083" i="1"/>
  <c r="M3083" i="1"/>
  <c r="L3083" i="1"/>
  <c r="J3083" i="1"/>
  <c r="L3010" i="1"/>
  <c r="K3010" i="1"/>
  <c r="J3011" i="1"/>
  <c r="P3014" i="1"/>
  <c r="O3014" i="1"/>
  <c r="J3015" i="1"/>
  <c r="J3020" i="1"/>
  <c r="I3020" i="1"/>
  <c r="L3021" i="1"/>
  <c r="N3026" i="1"/>
  <c r="I3028" i="1"/>
  <c r="P3031" i="1"/>
  <c r="Q3038" i="1"/>
  <c r="K3040" i="1"/>
  <c r="Q3043" i="1"/>
  <c r="L3045" i="1"/>
  <c r="Q3046" i="1"/>
  <c r="L3052" i="1"/>
  <c r="N3062" i="1"/>
  <c r="Q3062" i="1"/>
  <c r="J3062" i="1"/>
  <c r="Q3065" i="1"/>
  <c r="J3065" i="1"/>
  <c r="P3065" i="1"/>
  <c r="N3065" i="1"/>
  <c r="L3065" i="1"/>
  <c r="K3065" i="1"/>
  <c r="Q3072" i="1"/>
  <c r="M3007" i="1"/>
  <c r="K3011" i="1"/>
  <c r="K3015" i="1"/>
  <c r="M3021" i="1"/>
  <c r="Q3026" i="1"/>
  <c r="Q3031" i="1"/>
  <c r="I3039" i="1"/>
  <c r="Q3039" i="1"/>
  <c r="P3039" i="1"/>
  <c r="L3040" i="1"/>
  <c r="N3044" i="1"/>
  <c r="J3044" i="1"/>
  <c r="I3044" i="1"/>
  <c r="M3045" i="1"/>
  <c r="Q3047" i="1"/>
  <c r="M3047" i="1"/>
  <c r="L3047" i="1"/>
  <c r="K3048" i="1"/>
  <c r="M3052" i="1"/>
  <c r="M3056" i="1"/>
  <c r="I3058" i="1"/>
  <c r="I3060" i="1"/>
  <c r="M3073" i="1"/>
  <c r="K3073" i="1"/>
  <c r="P3073" i="1"/>
  <c r="N3073" i="1"/>
  <c r="L3073" i="1"/>
  <c r="N3025" i="1"/>
  <c r="N3037" i="1"/>
  <c r="N3049" i="1"/>
  <c r="P3051" i="1"/>
  <c r="Q3069" i="1"/>
  <c r="O3074" i="1"/>
  <c r="Q3075" i="1"/>
  <c r="L3080" i="1"/>
  <c r="N3081" i="1"/>
  <c r="I3085" i="1"/>
  <c r="K3086" i="1"/>
  <c r="M3087" i="1"/>
  <c r="O3088" i="1"/>
  <c r="I3092" i="1"/>
  <c r="L3093" i="1"/>
  <c r="O3094" i="1"/>
  <c r="M3098" i="1"/>
  <c r="J3102" i="1"/>
  <c r="N3103" i="1"/>
  <c r="J3106" i="1"/>
  <c r="P3107" i="1"/>
  <c r="K3110" i="1"/>
  <c r="J3114" i="1"/>
  <c r="M3118" i="1"/>
  <c r="L3124" i="1"/>
  <c r="K3129" i="1"/>
  <c r="L3129" i="1"/>
  <c r="J3129" i="1"/>
  <c r="Q3129" i="1"/>
  <c r="P3134" i="1"/>
  <c r="J3134" i="1"/>
  <c r="I3134" i="1"/>
  <c r="O3134" i="1"/>
  <c r="N3134" i="1"/>
  <c r="J3138" i="1"/>
  <c r="K3145" i="1"/>
  <c r="I3159" i="1"/>
  <c r="Q3051" i="1"/>
  <c r="I3055" i="1"/>
  <c r="I3071" i="1"/>
  <c r="P3074" i="1"/>
  <c r="I3077" i="1"/>
  <c r="M3080" i="1"/>
  <c r="O3081" i="1"/>
  <c r="J3085" i="1"/>
  <c r="L3086" i="1"/>
  <c r="N3087" i="1"/>
  <c r="Q3088" i="1"/>
  <c r="J3092" i="1"/>
  <c r="M3093" i="1"/>
  <c r="P3094" i="1"/>
  <c r="J3097" i="1"/>
  <c r="K3102" i="1"/>
  <c r="O3103" i="1"/>
  <c r="K3105" i="1"/>
  <c r="O3105" i="1"/>
  <c r="J3105" i="1"/>
  <c r="K3106" i="1"/>
  <c r="I3109" i="1"/>
  <c r="M3110" i="1"/>
  <c r="P3112" i="1"/>
  <c r="L3112" i="1"/>
  <c r="K3114" i="1"/>
  <c r="O3118" i="1"/>
  <c r="I3120" i="1"/>
  <c r="N3124" i="1"/>
  <c r="I3132" i="1"/>
  <c r="N3106" i="1"/>
  <c r="N3108" i="1"/>
  <c r="Q3108" i="1"/>
  <c r="L3114" i="1"/>
  <c r="P3118" i="1"/>
  <c r="P3124" i="1"/>
  <c r="N3149" i="1"/>
  <c r="O3149" i="1"/>
  <c r="M3149" i="1"/>
  <c r="L3149" i="1"/>
  <c r="K3149" i="1"/>
  <c r="I3149" i="1"/>
  <c r="I3191" i="1"/>
  <c r="Q3191" i="1"/>
  <c r="P3191" i="1"/>
  <c r="J3191" i="1"/>
  <c r="O3191" i="1"/>
  <c r="N3191" i="1"/>
  <c r="L3191" i="1"/>
  <c r="K3191" i="1"/>
  <c r="K3055" i="1"/>
  <c r="L3071" i="1"/>
  <c r="K3077" i="1"/>
  <c r="O3080" i="1"/>
  <c r="Q3081" i="1"/>
  <c r="L3085" i="1"/>
  <c r="O3086" i="1"/>
  <c r="Q3087" i="1"/>
  <c r="L3092" i="1"/>
  <c r="L3097" i="1"/>
  <c r="Q3099" i="1"/>
  <c r="M3099" i="1"/>
  <c r="M3102" i="1"/>
  <c r="O3106" i="1"/>
  <c r="L3109" i="1"/>
  <c r="M3114" i="1"/>
  <c r="J3116" i="1"/>
  <c r="I3116" i="1"/>
  <c r="K3120" i="1"/>
  <c r="Q3126" i="1"/>
  <c r="O3126" i="1"/>
  <c r="L3126" i="1"/>
  <c r="K3126" i="1"/>
  <c r="I3139" i="1"/>
  <c r="Q3139" i="1"/>
  <c r="P3139" i="1"/>
  <c r="N3139" i="1"/>
  <c r="M3139" i="1"/>
  <c r="K3139" i="1"/>
  <c r="J3139" i="1"/>
  <c r="J3104" i="1"/>
  <c r="M3104" i="1"/>
  <c r="I3108" i="1"/>
  <c r="P3114" i="1"/>
  <c r="M3119" i="1"/>
  <c r="P3119" i="1"/>
  <c r="L3119" i="1"/>
  <c r="K3119" i="1"/>
  <c r="P3122" i="1"/>
  <c r="K3122" i="1"/>
  <c r="I3122" i="1"/>
  <c r="J3149" i="1"/>
  <c r="M3191" i="1"/>
  <c r="N3197" i="1"/>
  <c r="O3197" i="1"/>
  <c r="I3197" i="1"/>
  <c r="J3197" i="1"/>
  <c r="Q3197" i="1"/>
  <c r="P3197" i="1"/>
  <c r="L3197" i="1"/>
  <c r="K3197" i="1"/>
  <c r="I3204" i="1"/>
  <c r="J3204" i="1"/>
  <c r="P3204" i="1"/>
  <c r="O3204" i="1"/>
  <c r="N3204" i="1"/>
  <c r="M3204" i="1"/>
  <c r="K3204" i="1"/>
  <c r="Q3204" i="1"/>
  <c r="L3204" i="1"/>
  <c r="P3211" i="1"/>
  <c r="Q3211" i="1"/>
  <c r="M3211" i="1"/>
  <c r="K3211" i="1"/>
  <c r="J3211" i="1"/>
  <c r="I3211" i="1"/>
  <c r="L3211" i="1"/>
  <c r="O3211" i="1"/>
  <c r="N3211" i="1"/>
  <c r="J3069" i="1"/>
  <c r="N3071" i="1"/>
  <c r="I3075" i="1"/>
  <c r="M3077" i="1"/>
  <c r="Q3080" i="1"/>
  <c r="O3085" i="1"/>
  <c r="Q3086" i="1"/>
  <c r="N3092" i="1"/>
  <c r="I3099" i="1"/>
  <c r="O3102" i="1"/>
  <c r="M3107" i="1"/>
  <c r="O3107" i="1"/>
  <c r="J3108" i="1"/>
  <c r="Q3111" i="1"/>
  <c r="N3111" i="1"/>
  <c r="J3111" i="1"/>
  <c r="K3112" i="1"/>
  <c r="K3116" i="1"/>
  <c r="I3126" i="1"/>
  <c r="J3128" i="1"/>
  <c r="I3128" i="1"/>
  <c r="P3128" i="1"/>
  <c r="O3128" i="1"/>
  <c r="O3129" i="1"/>
  <c r="M3131" i="1"/>
  <c r="P3131" i="1"/>
  <c r="O3131" i="1"/>
  <c r="L3131" i="1"/>
  <c r="I3131" i="1"/>
  <c r="Q3134" i="1"/>
  <c r="L3139" i="1"/>
  <c r="P3149" i="1"/>
  <c r="P3085" i="1"/>
  <c r="I3088" i="1"/>
  <c r="O3092" i="1"/>
  <c r="I3104" i="1"/>
  <c r="K3108" i="1"/>
  <c r="I3119" i="1"/>
  <c r="J3122" i="1"/>
  <c r="Q3135" i="1"/>
  <c r="L3135" i="1"/>
  <c r="K3135" i="1"/>
  <c r="J3135" i="1"/>
  <c r="P3135" i="1"/>
  <c r="Q3149" i="1"/>
  <c r="M3197" i="1"/>
  <c r="J3205" i="1"/>
  <c r="K3205" i="1"/>
  <c r="Q3205" i="1"/>
  <c r="P3205" i="1"/>
  <c r="O3205" i="1"/>
  <c r="N3205" i="1"/>
  <c r="M3205" i="1"/>
  <c r="L3205" i="1"/>
  <c r="I3205" i="1"/>
  <c r="Q3085" i="1"/>
  <c r="J3088" i="1"/>
  <c r="P3098" i="1"/>
  <c r="O3098" i="1"/>
  <c r="K3098" i="1"/>
  <c r="I3103" i="1"/>
  <c r="K3103" i="1"/>
  <c r="K3104" i="1"/>
  <c r="L3108" i="1"/>
  <c r="J3119" i="1"/>
  <c r="L3122" i="1"/>
  <c r="M3143" i="1"/>
  <c r="N3143" i="1"/>
  <c r="L3143" i="1"/>
  <c r="K3143" i="1"/>
  <c r="I3143" i="1"/>
  <c r="O3150" i="1"/>
  <c r="P3150" i="1"/>
  <c r="K3150" i="1"/>
  <c r="Q3150" i="1"/>
  <c r="M3150" i="1"/>
  <c r="L3150" i="1"/>
  <c r="I3150" i="1"/>
  <c r="N3161" i="1"/>
  <c r="O3161" i="1"/>
  <c r="P3161" i="1"/>
  <c r="M3161" i="1"/>
  <c r="L3161" i="1"/>
  <c r="K3161" i="1"/>
  <c r="J3161" i="1"/>
  <c r="I3161" i="1"/>
  <c r="J3081" i="1"/>
  <c r="I3087" i="1"/>
  <c r="K3088" i="1"/>
  <c r="I3093" i="1"/>
  <c r="Q3093" i="1"/>
  <c r="L3104" i="1"/>
  <c r="M3108" i="1"/>
  <c r="P3110" i="1"/>
  <c r="L3110" i="1"/>
  <c r="N3119" i="1"/>
  <c r="M3122" i="1"/>
  <c r="I3135" i="1"/>
  <c r="M3172" i="1"/>
  <c r="N3172" i="1"/>
  <c r="O3172" i="1"/>
  <c r="L3172" i="1"/>
  <c r="K3172" i="1"/>
  <c r="J3172" i="1"/>
  <c r="I3172" i="1"/>
  <c r="L3106" i="1"/>
  <c r="Q3106" i="1"/>
  <c r="M3106" i="1"/>
  <c r="O3114" i="1"/>
  <c r="N3114" i="1"/>
  <c r="L3118" i="1"/>
  <c r="N3118" i="1"/>
  <c r="J3118" i="1"/>
  <c r="I3118" i="1"/>
  <c r="O3124" i="1"/>
  <c r="M3124" i="1"/>
  <c r="J3124" i="1"/>
  <c r="I3124" i="1"/>
  <c r="I3155" i="1"/>
  <c r="J3155" i="1"/>
  <c r="Q3155" i="1"/>
  <c r="P3155" i="1"/>
  <c r="O3155" i="1"/>
  <c r="N3155" i="1"/>
  <c r="M3155" i="1"/>
  <c r="K3155" i="1"/>
  <c r="P3175" i="1"/>
  <c r="Q3175" i="1"/>
  <c r="O3175" i="1"/>
  <c r="N3175" i="1"/>
  <c r="M3175" i="1"/>
  <c r="L3175" i="1"/>
  <c r="K3175" i="1"/>
  <c r="J3175" i="1"/>
  <c r="I3175" i="1"/>
  <c r="J3193" i="1"/>
  <c r="K3193" i="1"/>
  <c r="I3193" i="1"/>
  <c r="P3193" i="1"/>
  <c r="O3193" i="1"/>
  <c r="N3193" i="1"/>
  <c r="M3193" i="1"/>
  <c r="L3193" i="1"/>
  <c r="M3088" i="1"/>
  <c r="J3098" i="1"/>
  <c r="I3102" i="1"/>
  <c r="Q3102" i="1"/>
  <c r="L3103" i="1"/>
  <c r="O3104" i="1"/>
  <c r="P3108" i="1"/>
  <c r="Q3119" i="1"/>
  <c r="O3122" i="1"/>
  <c r="P3138" i="1"/>
  <c r="O3138" i="1"/>
  <c r="N3138" i="1"/>
  <c r="L3138" i="1"/>
  <c r="K3138" i="1"/>
  <c r="I3138" i="1"/>
  <c r="O3143" i="1"/>
  <c r="O3145" i="1"/>
  <c r="Q3145" i="1"/>
  <c r="P3145" i="1"/>
  <c r="M3145" i="1"/>
  <c r="L3145" i="1"/>
  <c r="J3145" i="1"/>
  <c r="I3145" i="1"/>
  <c r="N3150" i="1"/>
  <c r="L3159" i="1"/>
  <c r="M3159" i="1"/>
  <c r="Q3159" i="1"/>
  <c r="P3159" i="1"/>
  <c r="O3159" i="1"/>
  <c r="K3159" i="1"/>
  <c r="J3159" i="1"/>
  <c r="O3162" i="1"/>
  <c r="P3162" i="1"/>
  <c r="Q3162" i="1"/>
  <c r="N3162" i="1"/>
  <c r="M3162" i="1"/>
  <c r="L3162" i="1"/>
  <c r="J3162" i="1"/>
  <c r="I3162" i="1"/>
  <c r="P3172" i="1"/>
  <c r="M3081" i="1"/>
  <c r="J3086" i="1"/>
  <c r="L3087" i="1"/>
  <c r="N3088" i="1"/>
  <c r="K3093" i="1"/>
  <c r="O3097" i="1"/>
  <c r="M3097" i="1"/>
  <c r="I3097" i="1"/>
  <c r="L3098" i="1"/>
  <c r="M3103" i="1"/>
  <c r="P3104" i="1"/>
  <c r="I3106" i="1"/>
  <c r="O3109" i="1"/>
  <c r="J3109" i="1"/>
  <c r="J3110" i="1"/>
  <c r="I3114" i="1"/>
  <c r="K3118" i="1"/>
  <c r="N3120" i="1"/>
  <c r="O3120" i="1"/>
  <c r="M3120" i="1"/>
  <c r="Q3122" i="1"/>
  <c r="K3124" i="1"/>
  <c r="N3132" i="1"/>
  <c r="Q3132" i="1"/>
  <c r="O3132" i="1"/>
  <c r="K3132" i="1"/>
  <c r="J3132" i="1"/>
  <c r="O3135" i="1"/>
  <c r="P3143" i="1"/>
  <c r="L3155" i="1"/>
  <c r="Q3172" i="1"/>
  <c r="Q3176" i="1"/>
  <c r="I3176" i="1"/>
  <c r="P3176" i="1"/>
  <c r="O3176" i="1"/>
  <c r="N3176" i="1"/>
  <c r="M3176" i="1"/>
  <c r="K3176" i="1"/>
  <c r="J3176" i="1"/>
  <c r="Q3193" i="1"/>
  <c r="M3127" i="1"/>
  <c r="L3133" i="1"/>
  <c r="L3140" i="1"/>
  <c r="N3141" i="1"/>
  <c r="K3146" i="1"/>
  <c r="M3147" i="1"/>
  <c r="L3151" i="1"/>
  <c r="P3152" i="1"/>
  <c r="N3156" i="1"/>
  <c r="K3158" i="1"/>
  <c r="L3158" i="1"/>
  <c r="P3160" i="1"/>
  <c r="L3163" i="1"/>
  <c r="N3168" i="1"/>
  <c r="K3170" i="1"/>
  <c r="L3170" i="1"/>
  <c r="N3170" i="1"/>
  <c r="M3170" i="1"/>
  <c r="N3171" i="1"/>
  <c r="N3174" i="1"/>
  <c r="M3181" i="1"/>
  <c r="L3183" i="1"/>
  <c r="M3183" i="1"/>
  <c r="I3183" i="1"/>
  <c r="O3184" i="1"/>
  <c r="I3186" i="1"/>
  <c r="M3187" i="1"/>
  <c r="P3192" i="1"/>
  <c r="I3194" i="1"/>
  <c r="M3196" i="1"/>
  <c r="N3196" i="1"/>
  <c r="P3199" i="1"/>
  <c r="Q3199" i="1"/>
  <c r="O3199" i="1"/>
  <c r="N3199" i="1"/>
  <c r="L3200" i="1"/>
  <c r="M3208" i="1"/>
  <c r="N3208" i="1"/>
  <c r="P3208" i="1"/>
  <c r="O3208" i="1"/>
  <c r="L3208" i="1"/>
  <c r="K3208" i="1"/>
  <c r="N3217" i="1"/>
  <c r="L3231" i="1"/>
  <c r="M3231" i="1"/>
  <c r="P3231" i="1"/>
  <c r="O3231" i="1"/>
  <c r="K3231" i="1"/>
  <c r="J3231" i="1"/>
  <c r="I3231" i="1"/>
  <c r="P3235" i="1"/>
  <c r="Q3235" i="1"/>
  <c r="O3235" i="1"/>
  <c r="N3235" i="1"/>
  <c r="M3235" i="1"/>
  <c r="K3235" i="1"/>
  <c r="J3235" i="1"/>
  <c r="I3235" i="1"/>
  <c r="Q3115" i="1"/>
  <c r="Q3121" i="1"/>
  <c r="N3127" i="1"/>
  <c r="M3133" i="1"/>
  <c r="M3140" i="1"/>
  <c r="O3141" i="1"/>
  <c r="Q3142" i="1"/>
  <c r="L3146" i="1"/>
  <c r="N3147" i="1"/>
  <c r="Q3148" i="1"/>
  <c r="J3167" i="1"/>
  <c r="J3173" i="1"/>
  <c r="I3180" i="1"/>
  <c r="J3180" i="1"/>
  <c r="N3180" i="1"/>
  <c r="M3180" i="1"/>
  <c r="J3186" i="1"/>
  <c r="J3194" i="1"/>
  <c r="M3200" i="1"/>
  <c r="L3221" i="1"/>
  <c r="N3227" i="1"/>
  <c r="Q3212" i="1"/>
  <c r="P3212" i="1"/>
  <c r="N3212" i="1"/>
  <c r="M3212" i="1"/>
  <c r="L3212" i="1"/>
  <c r="K3212" i="1"/>
  <c r="K3218" i="1"/>
  <c r="L3218" i="1"/>
  <c r="P3218" i="1"/>
  <c r="O3218" i="1"/>
  <c r="N3218" i="1"/>
  <c r="M3218" i="1"/>
  <c r="N3231" i="1"/>
  <c r="L3235" i="1"/>
  <c r="L3167" i="1"/>
  <c r="L3173" i="1"/>
  <c r="K3182" i="1"/>
  <c r="L3182" i="1"/>
  <c r="N3185" i="1"/>
  <c r="O3185" i="1"/>
  <c r="Q3185" i="1"/>
  <c r="P3185" i="1"/>
  <c r="L3186" i="1"/>
  <c r="Q3188" i="1"/>
  <c r="L3188" i="1"/>
  <c r="K3188" i="1"/>
  <c r="P3194" i="1"/>
  <c r="I3203" i="1"/>
  <c r="M3203" i="1"/>
  <c r="L3203" i="1"/>
  <c r="K3203" i="1"/>
  <c r="J3203" i="1"/>
  <c r="O3222" i="1"/>
  <c r="P3222" i="1"/>
  <c r="N3222" i="1"/>
  <c r="M3222" i="1"/>
  <c r="L3222" i="1"/>
  <c r="K3222" i="1"/>
  <c r="I3228" i="1"/>
  <c r="J3228" i="1"/>
  <c r="P3228" i="1"/>
  <c r="O3228" i="1"/>
  <c r="N3228" i="1"/>
  <c r="M3228" i="1"/>
  <c r="N3245" i="1"/>
  <c r="O3245" i="1"/>
  <c r="Q3245" i="1"/>
  <c r="P3245" i="1"/>
  <c r="M3245" i="1"/>
  <c r="L3245" i="1"/>
  <c r="K3245" i="1"/>
  <c r="J3245" i="1"/>
  <c r="I3245" i="1"/>
  <c r="L3117" i="1"/>
  <c r="K3123" i="1"/>
  <c r="Q3127" i="1"/>
  <c r="Q3133" i="1"/>
  <c r="P3140" i="1"/>
  <c r="K3144" i="1"/>
  <c r="O3146" i="1"/>
  <c r="J3157" i="1"/>
  <c r="K3157" i="1"/>
  <c r="P3157" i="1"/>
  <c r="M3158" i="1"/>
  <c r="Q3164" i="1"/>
  <c r="K3164" i="1"/>
  <c r="M3167" i="1"/>
  <c r="J3169" i="1"/>
  <c r="K3169" i="1"/>
  <c r="I3169" i="1"/>
  <c r="O3170" i="1"/>
  <c r="M3173" i="1"/>
  <c r="N3183" i="1"/>
  <c r="M3186" i="1"/>
  <c r="K3196" i="1"/>
  <c r="K3199" i="1"/>
  <c r="P3200" i="1"/>
  <c r="Q3208" i="1"/>
  <c r="I3212" i="1"/>
  <c r="I3218" i="1"/>
  <c r="M3232" i="1"/>
  <c r="N3232" i="1"/>
  <c r="P3232" i="1"/>
  <c r="O3232" i="1"/>
  <c r="L3232" i="1"/>
  <c r="K3232" i="1"/>
  <c r="I3232" i="1"/>
  <c r="N3167" i="1"/>
  <c r="I3179" i="1"/>
  <c r="K3179" i="1"/>
  <c r="J3179" i="1"/>
  <c r="N3186" i="1"/>
  <c r="I3192" i="1"/>
  <c r="J3192" i="1"/>
  <c r="L3195" i="1"/>
  <c r="M3195" i="1"/>
  <c r="Q3195" i="1"/>
  <c r="P3195" i="1"/>
  <c r="O3198" i="1"/>
  <c r="P3198" i="1"/>
  <c r="L3198" i="1"/>
  <c r="K3198" i="1"/>
  <c r="N3209" i="1"/>
  <c r="O3209" i="1"/>
  <c r="Q3209" i="1"/>
  <c r="P3209" i="1"/>
  <c r="I3215" i="1"/>
  <c r="Q3215" i="1"/>
  <c r="P3215" i="1"/>
  <c r="J3241" i="1"/>
  <c r="K3241" i="1"/>
  <c r="Q3241" i="1"/>
  <c r="P3241" i="1"/>
  <c r="O3241" i="1"/>
  <c r="N3241" i="1"/>
  <c r="M3241" i="1"/>
  <c r="L3241" i="1"/>
  <c r="I3241" i="1"/>
  <c r="J3152" i="1"/>
  <c r="M3160" i="1"/>
  <c r="N3160" i="1"/>
  <c r="K3160" i="1"/>
  <c r="J3182" i="1"/>
  <c r="J3185" i="1"/>
  <c r="J3188" i="1"/>
  <c r="L3207" i="1"/>
  <c r="M3207" i="1"/>
  <c r="K3207" i="1"/>
  <c r="J3207" i="1"/>
  <c r="I3207" i="1"/>
  <c r="J3222" i="1"/>
  <c r="P3151" i="1"/>
  <c r="Q3151" i="1"/>
  <c r="N3151" i="1"/>
  <c r="K3152" i="1"/>
  <c r="P3163" i="1"/>
  <c r="Q3163" i="1"/>
  <c r="I3168" i="1"/>
  <c r="J3168" i="1"/>
  <c r="L3171" i="1"/>
  <c r="M3171" i="1"/>
  <c r="Q3171" i="1"/>
  <c r="P3171" i="1"/>
  <c r="O3174" i="1"/>
  <c r="P3174" i="1"/>
  <c r="L3174" i="1"/>
  <c r="K3174" i="1"/>
  <c r="L3179" i="1"/>
  <c r="M3182" i="1"/>
  <c r="K3185" i="1"/>
  <c r="P3187" i="1"/>
  <c r="Q3187" i="1"/>
  <c r="I3187" i="1"/>
  <c r="M3188" i="1"/>
  <c r="K3192" i="1"/>
  <c r="I3195" i="1"/>
  <c r="I3198" i="1"/>
  <c r="P3203" i="1"/>
  <c r="I3209" i="1"/>
  <c r="J3215" i="1"/>
  <c r="Q3222" i="1"/>
  <c r="Q3228" i="1"/>
  <c r="L3152" i="1"/>
  <c r="I3156" i="1"/>
  <c r="J3156" i="1"/>
  <c r="M3156" i="1"/>
  <c r="I3160" i="1"/>
  <c r="M3179" i="1"/>
  <c r="J3181" i="1"/>
  <c r="K3181" i="1"/>
  <c r="Q3181" i="1"/>
  <c r="P3181" i="1"/>
  <c r="N3182" i="1"/>
  <c r="M3184" i="1"/>
  <c r="N3184" i="1"/>
  <c r="L3184" i="1"/>
  <c r="K3184" i="1"/>
  <c r="L3185" i="1"/>
  <c r="N3188" i="1"/>
  <c r="L3192" i="1"/>
  <c r="J3195" i="1"/>
  <c r="J3198" i="1"/>
  <c r="N3207" i="1"/>
  <c r="J3209" i="1"/>
  <c r="K3215" i="1"/>
  <c r="O3186" i="1"/>
  <c r="P3186" i="1"/>
  <c r="K3194" i="1"/>
  <c r="L3194" i="1"/>
  <c r="N3194" i="1"/>
  <c r="M3194" i="1"/>
  <c r="J3217" i="1"/>
  <c r="K3217" i="1"/>
  <c r="P3217" i="1"/>
  <c r="O3217" i="1"/>
  <c r="M3217" i="1"/>
  <c r="L3217" i="1"/>
  <c r="I3217" i="1"/>
  <c r="I3167" i="1"/>
  <c r="Q3167" i="1"/>
  <c r="P3167" i="1"/>
  <c r="N3173" i="1"/>
  <c r="O3173" i="1"/>
  <c r="I3173" i="1"/>
  <c r="P3179" i="1"/>
  <c r="O3192" i="1"/>
  <c r="N3221" i="1"/>
  <c r="O3221" i="1"/>
  <c r="P3221" i="1"/>
  <c r="M3221" i="1"/>
  <c r="K3221" i="1"/>
  <c r="J3221" i="1"/>
  <c r="I3221" i="1"/>
  <c r="I3227" i="1"/>
  <c r="P3227" i="1"/>
  <c r="O3227" i="1"/>
  <c r="M3227" i="1"/>
  <c r="L3227" i="1"/>
  <c r="K3227" i="1"/>
  <c r="J3227" i="1"/>
  <c r="I3236" i="1"/>
  <c r="N3239" i="1"/>
  <c r="I3242" i="1"/>
  <c r="I3246" i="1"/>
  <c r="P3219" i="1"/>
  <c r="N3223" i="1"/>
  <c r="P3229" i="1"/>
  <c r="P3233" i="1"/>
  <c r="K3236" i="1"/>
  <c r="P3239" i="1"/>
  <c r="M3242" i="1"/>
  <c r="P3243" i="1"/>
  <c r="K3246" i="1"/>
  <c r="N3247" i="1"/>
  <c r="L3236" i="1"/>
  <c r="Q3239" i="1"/>
  <c r="N3242" i="1"/>
  <c r="L3246" i="1"/>
  <c r="K3206" i="1"/>
  <c r="L3206" i="1"/>
  <c r="O3210" i="1"/>
  <c r="P3210" i="1"/>
  <c r="I3216" i="1"/>
  <c r="J3216" i="1"/>
  <c r="M3220" i="1"/>
  <c r="N3220" i="1"/>
  <c r="K3230" i="1"/>
  <c r="L3230" i="1"/>
  <c r="O3234" i="1"/>
  <c r="P3234" i="1"/>
  <c r="M3236" i="1"/>
  <c r="I3240" i="1"/>
  <c r="J3240" i="1"/>
  <c r="O3242" i="1"/>
  <c r="M3244" i="1"/>
  <c r="N3244" i="1"/>
  <c r="M3246" i="1"/>
  <c r="N3236" i="1"/>
  <c r="L3219" i="1"/>
  <c r="M3219" i="1"/>
  <c r="P3223" i="1"/>
  <c r="Q3223" i="1"/>
  <c r="J3229" i="1"/>
  <c r="K3229" i="1"/>
  <c r="N3233" i="1"/>
  <c r="O3233" i="1"/>
  <c r="P3236" i="1"/>
  <c r="L3243" i="1"/>
  <c r="M3243" i="1"/>
  <c r="P3247" i="1"/>
  <c r="Q3247" i="1"/>
  <c r="J3239" i="1"/>
  <c r="K3239" i="1"/>
  <c r="L3239" i="1"/>
  <c r="K3242" i="1"/>
  <c r="L3242" i="1"/>
  <c r="O3246" i="1"/>
  <c r="P3246" i="1"/>
  <c r="M3239" i="1"/>
  <c r="I3251" i="1"/>
  <c r="J3252" i="1"/>
  <c r="K3253" i="1"/>
  <c r="L3254" i="1"/>
  <c r="M3255" i="1"/>
  <c r="N3256" i="1"/>
  <c r="O3257" i="1"/>
  <c r="P3258" i="1"/>
  <c r="Q3259" i="1"/>
  <c r="Q3258" i="1"/>
  <c r="I3260" i="1"/>
  <c r="I3259" i="1"/>
  <c r="J3260" i="1"/>
  <c r="N3251" i="1"/>
  <c r="O3252" i="1"/>
  <c r="P3253" i="1"/>
  <c r="Q3254" i="1"/>
  <c r="I3258" i="1"/>
  <c r="J3259" i="1"/>
  <c r="K3260" i="1"/>
  <c r="P3252" i="1"/>
  <c r="Q3253" i="1"/>
  <c r="I3257" i="1"/>
  <c r="J3258" i="1"/>
  <c r="K3259" i="1"/>
  <c r="L3260" i="1"/>
  <c r="I3256" i="1"/>
  <c r="J3257" i="1"/>
  <c r="K3258" i="1"/>
  <c r="L3259" i="1"/>
  <c r="M3260" i="1"/>
  <c r="I3255" i="1"/>
  <c r="J3256" i="1"/>
  <c r="K3257" i="1"/>
  <c r="L3258" i="1"/>
  <c r="M3259" i="1"/>
  <c r="N3260" i="1"/>
  <c r="I3254" i="1"/>
  <c r="J3255" i="1"/>
  <c r="K3256" i="1"/>
  <c r="L3257" i="1"/>
  <c r="M3258" i="1"/>
  <c r="N3259" i="1"/>
  <c r="O3260" i="1"/>
  <c r="I3253" i="1"/>
  <c r="J3254" i="1"/>
  <c r="K3255" i="1"/>
  <c r="L3256" i="1"/>
  <c r="M3257" i="1"/>
  <c r="N3258" i="1"/>
  <c r="O3259" i="1"/>
  <c r="P3260" i="1"/>
</calcChain>
</file>

<file path=xl/sharedStrings.xml><?xml version="1.0" encoding="utf-8"?>
<sst xmlns="http://schemas.openxmlformats.org/spreadsheetml/2006/main" count="3276" uniqueCount="17">
  <si>
    <t>DATE_TIME</t>
  </si>
  <si>
    <t>PLANT_ID</t>
  </si>
  <si>
    <t>SOURCE_KEY</t>
  </si>
  <si>
    <t>AMBIENT_TEMPERATURE</t>
  </si>
  <si>
    <t>MODULE_TEMPERATURE</t>
  </si>
  <si>
    <t>MODULE_TEMP_F</t>
  </si>
  <si>
    <t>IRRADIATION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</si>
  <si>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</si>
  <si>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</si>
  <si>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</si>
  <si>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</si>
  <si>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</si>
  <si>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</si>
  <si>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</si>
  <si>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</si>
  <si>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</si>
  <si>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iq8k7ZNt4Mwm3w0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</si>
</sst>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6"/>
      <color rgb="FF1E20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7D7D7"/>
      </top>
      <bottom/>
      <diagonal/>
    </border>
    <border>
      <left/>
      <right style="medium">
        <color rgb="FFD7D7D7"/>
      </right>
      <top style="medium">
        <color rgb="FFD7D7D7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ri\Srihari%20Offi\BAPM\Data%20Mining%20and%20BI\TF%20Project\Solar%20Power%20Generation\Plant_2_Weather_Sensor_Data.csv" TargetMode="External"/><Relationship Id="rId1" Type="http://schemas.openxmlformats.org/officeDocument/2006/relationships/externalLinkPath" Target="Plant_2_Weather_Sensor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t_2_Weather_Sensor_Data"/>
      <sheetName val="Sheet1"/>
    </sheetNames>
    <sheetDataSet>
      <sheetData sheetId="0"/>
      <sheetData sheetId="1">
        <row r="2">
          <cell r="L2" t="str">
            <v>5/15/2020 00:00</v>
          </cell>
          <cell r="M2" t="str">
            <v>86 °F</v>
          </cell>
          <cell r="N2" t="str">
            <v>79 °F</v>
          </cell>
          <cell r="O2" t="str">
            <v>79 %</v>
          </cell>
          <cell r="P2" t="str">
            <v>NNE</v>
          </cell>
          <cell r="Q2" t="str">
            <v>5 mph</v>
          </cell>
          <cell r="R2" t="str">
            <v>0 mph</v>
          </cell>
          <cell r="S2" t="str">
            <v>29.70 in</v>
          </cell>
          <cell r="T2" t="str">
            <v>0.0 in</v>
          </cell>
          <cell r="U2" t="str">
            <v>Haze</v>
          </cell>
          <cell r="V2" t="str">
            <v>Haze</v>
          </cell>
        </row>
        <row r="3">
          <cell r="L3" t="str">
            <v>5/15/2020 00:30</v>
          </cell>
          <cell r="M3" t="str">
            <v>86 °F</v>
          </cell>
          <cell r="N3" t="str">
            <v>77 °F</v>
          </cell>
          <cell r="O3" t="str">
            <v>74 %</v>
          </cell>
          <cell r="P3" t="str">
            <v>N</v>
          </cell>
          <cell r="Q3" t="str">
            <v>5 mph</v>
          </cell>
          <cell r="R3" t="str">
            <v>0 mph</v>
          </cell>
          <cell r="S3" t="str">
            <v>29.70 in</v>
          </cell>
          <cell r="T3" t="str">
            <v>0.0 in</v>
          </cell>
          <cell r="U3" t="str">
            <v>Haze</v>
          </cell>
          <cell r="V3" t="str">
            <v>Haze</v>
          </cell>
        </row>
        <row r="4">
          <cell r="L4" t="str">
            <v>5/15/2020 01:00</v>
          </cell>
          <cell r="M4" t="str">
            <v>86 °F</v>
          </cell>
          <cell r="N4" t="str">
            <v>77 °F</v>
          </cell>
          <cell r="O4" t="str">
            <v>74 %</v>
          </cell>
          <cell r="P4" t="str">
            <v>NNW</v>
          </cell>
          <cell r="Q4" t="str">
            <v>6 mph</v>
          </cell>
          <cell r="R4" t="str">
            <v>0 mph</v>
          </cell>
          <cell r="S4" t="str">
            <v>29.70 in</v>
          </cell>
          <cell r="T4" t="str">
            <v>0.0 in</v>
          </cell>
          <cell r="U4" t="str">
            <v>Haze</v>
          </cell>
          <cell r="V4" t="str">
            <v>Haze</v>
          </cell>
        </row>
        <row r="5">
          <cell r="L5" t="str">
            <v>5/15/2020 01:30</v>
          </cell>
          <cell r="M5" t="str">
            <v>86 °F</v>
          </cell>
          <cell r="N5" t="str">
            <v>77 °F</v>
          </cell>
          <cell r="O5" t="str">
            <v>74 %</v>
          </cell>
          <cell r="P5" t="str">
            <v>NNW</v>
          </cell>
          <cell r="Q5" t="str">
            <v>6 mph</v>
          </cell>
          <cell r="R5" t="str">
            <v>0 mph</v>
          </cell>
          <cell r="S5" t="str">
            <v>29.70 in</v>
          </cell>
          <cell r="T5" t="str">
            <v>0.0 in</v>
          </cell>
          <cell r="U5" t="str">
            <v>Haze</v>
          </cell>
          <cell r="V5" t="str">
            <v>Haze</v>
          </cell>
        </row>
        <row r="6">
          <cell r="L6" t="str">
            <v>5/15/2020 02:00</v>
          </cell>
          <cell r="M6" t="str">
            <v>86 °F</v>
          </cell>
          <cell r="N6" t="str">
            <v>77 °F</v>
          </cell>
          <cell r="O6" t="str">
            <v>74 %</v>
          </cell>
          <cell r="P6" t="str">
            <v>N</v>
          </cell>
          <cell r="Q6" t="str">
            <v>6 mph</v>
          </cell>
          <cell r="R6" t="str">
            <v>0 mph</v>
          </cell>
          <cell r="S6" t="str">
            <v>29.73 in</v>
          </cell>
          <cell r="T6" t="str">
            <v>0.0 in</v>
          </cell>
          <cell r="U6" t="str">
            <v>Haze</v>
          </cell>
          <cell r="V6" t="str">
            <v>Haze</v>
          </cell>
        </row>
        <row r="7">
          <cell r="L7" t="str">
            <v>5/15/2020 02:30</v>
          </cell>
          <cell r="M7" t="str">
            <v>88 °F</v>
          </cell>
          <cell r="N7" t="str">
            <v>77 °F</v>
          </cell>
          <cell r="O7" t="str">
            <v>70 %</v>
          </cell>
          <cell r="P7" t="str">
            <v>NNW</v>
          </cell>
          <cell r="Q7" t="str">
            <v>5 mph</v>
          </cell>
          <cell r="R7" t="str">
            <v>0 mph</v>
          </cell>
          <cell r="S7" t="str">
            <v>29.73 in</v>
          </cell>
          <cell r="T7" t="str">
            <v>0.0 in</v>
          </cell>
          <cell r="U7" t="str">
            <v>Haze</v>
          </cell>
          <cell r="V7" t="str">
            <v>Haze</v>
          </cell>
        </row>
        <row r="8">
          <cell r="L8" t="str">
            <v>5/15/2020 03:00</v>
          </cell>
          <cell r="M8" t="str">
            <v>90 °F</v>
          </cell>
          <cell r="N8" t="str">
            <v>75 °F</v>
          </cell>
          <cell r="O8" t="str">
            <v>62 %</v>
          </cell>
          <cell r="P8" t="str">
            <v>NNW</v>
          </cell>
          <cell r="Q8" t="str">
            <v>5 mph</v>
          </cell>
          <cell r="R8" t="str">
            <v>0 mph</v>
          </cell>
          <cell r="S8" t="str">
            <v>29.73 in</v>
          </cell>
          <cell r="T8" t="str">
            <v>0.0 in</v>
          </cell>
          <cell r="U8" t="str">
            <v>Haze</v>
          </cell>
          <cell r="V8" t="str">
            <v>Haze</v>
          </cell>
        </row>
        <row r="9">
          <cell r="L9" t="str">
            <v>5/15/2020 03:30</v>
          </cell>
          <cell r="M9" t="str">
            <v>91 °F</v>
          </cell>
          <cell r="N9" t="str">
            <v>75 °F</v>
          </cell>
          <cell r="O9" t="str">
            <v>59 %</v>
          </cell>
          <cell r="P9" t="str">
            <v>VAR</v>
          </cell>
          <cell r="Q9" t="str">
            <v>3 mph</v>
          </cell>
          <cell r="R9" t="str">
            <v>0 mph</v>
          </cell>
          <cell r="S9" t="str">
            <v>29.73 in</v>
          </cell>
          <cell r="T9" t="str">
            <v>0.0 in</v>
          </cell>
          <cell r="U9" t="str">
            <v>Haze</v>
          </cell>
          <cell r="V9" t="str">
            <v>Haze</v>
          </cell>
        </row>
        <row r="10">
          <cell r="L10" t="str">
            <v>5/15/2020 04:00</v>
          </cell>
          <cell r="M10" t="str">
            <v>91 °F</v>
          </cell>
          <cell r="N10" t="str">
            <v>75 °F</v>
          </cell>
          <cell r="O10" t="str">
            <v>59 %</v>
          </cell>
          <cell r="P10" t="str">
            <v>CALM</v>
          </cell>
          <cell r="Q10" t="str">
            <v>0 mph</v>
          </cell>
          <cell r="R10" t="str">
            <v>0 mph</v>
          </cell>
          <cell r="S10" t="str">
            <v>29.73 in</v>
          </cell>
          <cell r="T10" t="str">
            <v>0.0 in</v>
          </cell>
          <cell r="U10" t="str">
            <v>Haze</v>
          </cell>
          <cell r="V10" t="str">
            <v>Haze</v>
          </cell>
        </row>
        <row r="11">
          <cell r="L11" t="str">
            <v>5/15/2020 04:30</v>
          </cell>
          <cell r="M11" t="str">
            <v>91 °F</v>
          </cell>
          <cell r="N11" t="str">
            <v>75 °F</v>
          </cell>
          <cell r="O11" t="str">
            <v>59 %</v>
          </cell>
          <cell r="P11" t="str">
            <v>W</v>
          </cell>
          <cell r="Q11" t="str">
            <v>9 mph</v>
          </cell>
          <cell r="R11" t="str">
            <v>0 mph</v>
          </cell>
          <cell r="S11" t="str">
            <v>29.73 in</v>
          </cell>
          <cell r="T11" t="str">
            <v>0.0 in</v>
          </cell>
          <cell r="U11" t="str">
            <v>Haze</v>
          </cell>
          <cell r="V11" t="str">
            <v>Haze</v>
          </cell>
        </row>
        <row r="12">
          <cell r="L12" t="str">
            <v>5/15/2020 05:00</v>
          </cell>
          <cell r="M12" t="str">
            <v>91 °F</v>
          </cell>
          <cell r="N12" t="str">
            <v>75 °F</v>
          </cell>
          <cell r="O12" t="str">
            <v>59 %</v>
          </cell>
          <cell r="P12" t="str">
            <v>WNW</v>
          </cell>
          <cell r="Q12" t="str">
            <v>8 mph</v>
          </cell>
          <cell r="R12" t="str">
            <v>0 mph</v>
          </cell>
          <cell r="S12" t="str">
            <v>29.73 in</v>
          </cell>
          <cell r="T12" t="str">
            <v>0.0 in</v>
          </cell>
          <cell r="U12" t="str">
            <v>Smoke</v>
          </cell>
          <cell r="V12" t="str">
            <v>Smoke</v>
          </cell>
        </row>
        <row r="13">
          <cell r="L13" t="str">
            <v>5/15/2020 05:30</v>
          </cell>
          <cell r="M13" t="str">
            <v>91 °F</v>
          </cell>
          <cell r="N13" t="str">
            <v>77 °F</v>
          </cell>
          <cell r="O13" t="str">
            <v>63 %</v>
          </cell>
          <cell r="P13" t="str">
            <v>W</v>
          </cell>
          <cell r="Q13" t="str">
            <v>15 mph</v>
          </cell>
          <cell r="R13" t="str">
            <v>0 mph</v>
          </cell>
          <cell r="S13" t="str">
            <v>29.73 in</v>
          </cell>
          <cell r="T13" t="str">
            <v>0.0 in</v>
          </cell>
          <cell r="U13" t="str">
            <v>Smoke</v>
          </cell>
          <cell r="V13" t="str">
            <v>Smoke</v>
          </cell>
        </row>
        <row r="14">
          <cell r="L14" t="str">
            <v>5/15/2020 06:00</v>
          </cell>
          <cell r="M14" t="str">
            <v>91 °F</v>
          </cell>
          <cell r="N14" t="str">
            <v>79 °F</v>
          </cell>
          <cell r="O14" t="str">
            <v>66 %</v>
          </cell>
          <cell r="P14" t="str">
            <v>W</v>
          </cell>
          <cell r="Q14" t="str">
            <v>14 mph</v>
          </cell>
          <cell r="R14" t="str">
            <v>0 mph</v>
          </cell>
          <cell r="S14" t="str">
            <v>29.70 in</v>
          </cell>
          <cell r="T14" t="str">
            <v>0.0 in</v>
          </cell>
          <cell r="U14" t="str">
            <v>Partly Cloudy</v>
          </cell>
          <cell r="V14" t="str">
            <v>Partly Cloudy</v>
          </cell>
        </row>
        <row r="15">
          <cell r="L15" t="str">
            <v>5/15/2020 06:30</v>
          </cell>
          <cell r="M15" t="str">
            <v>93 °F</v>
          </cell>
          <cell r="N15" t="str">
            <v>79 °F</v>
          </cell>
          <cell r="O15" t="str">
            <v>63 %</v>
          </cell>
          <cell r="P15" t="str">
            <v>W</v>
          </cell>
          <cell r="Q15" t="str">
            <v>15 mph</v>
          </cell>
          <cell r="R15" t="str">
            <v>0 mph</v>
          </cell>
          <cell r="S15" t="str">
            <v>29.70 in</v>
          </cell>
          <cell r="T15" t="str">
            <v>0.0 in</v>
          </cell>
          <cell r="U15" t="str">
            <v>Partly Cloudy</v>
          </cell>
          <cell r="V15" t="str">
            <v>Partly Cloudy</v>
          </cell>
        </row>
        <row r="16">
          <cell r="L16" t="str">
            <v>5/15/2020 07:00</v>
          </cell>
          <cell r="M16" t="str">
            <v>91 °F</v>
          </cell>
          <cell r="N16" t="str">
            <v>77 °F</v>
          </cell>
          <cell r="O16" t="str">
            <v>63 %</v>
          </cell>
          <cell r="P16" t="str">
            <v>WNW</v>
          </cell>
          <cell r="Q16" t="str">
            <v>14 mph</v>
          </cell>
          <cell r="R16" t="str">
            <v>0 mph</v>
          </cell>
          <cell r="S16" t="str">
            <v>29.70 in</v>
          </cell>
          <cell r="T16" t="str">
            <v>0.0 in</v>
          </cell>
          <cell r="U16" t="str">
            <v>Fair</v>
          </cell>
          <cell r="V16" t="str">
            <v>Fair</v>
          </cell>
        </row>
        <row r="17">
          <cell r="L17" t="str">
            <v>5/15/2020 07:30</v>
          </cell>
          <cell r="M17" t="str">
            <v>91 °F</v>
          </cell>
          <cell r="N17" t="str">
            <v>79 °F</v>
          </cell>
          <cell r="O17" t="str">
            <v>66 %</v>
          </cell>
          <cell r="P17" t="str">
            <v>WNW</v>
          </cell>
          <cell r="Q17" t="str">
            <v>15 mph</v>
          </cell>
          <cell r="R17" t="str">
            <v>0 mph</v>
          </cell>
          <cell r="S17" t="str">
            <v>29.67 in</v>
          </cell>
          <cell r="T17" t="str">
            <v>0.0 in</v>
          </cell>
          <cell r="U17" t="str">
            <v>Fair</v>
          </cell>
          <cell r="V17" t="str">
            <v>Fair</v>
          </cell>
        </row>
        <row r="18">
          <cell r="L18" t="str">
            <v>5/15/2020 08:00</v>
          </cell>
          <cell r="M18" t="str">
            <v>91 °F</v>
          </cell>
          <cell r="N18" t="str">
            <v>79 °F</v>
          </cell>
          <cell r="O18" t="str">
            <v>66 %</v>
          </cell>
          <cell r="P18" t="str">
            <v>WNW</v>
          </cell>
          <cell r="Q18" t="str">
            <v>17 mph</v>
          </cell>
          <cell r="R18" t="str">
            <v>0 mph</v>
          </cell>
          <cell r="S18" t="str">
            <v>29.67 in</v>
          </cell>
          <cell r="T18" t="str">
            <v>0.0 in</v>
          </cell>
          <cell r="U18" t="str">
            <v>Fair</v>
          </cell>
          <cell r="V18" t="str">
            <v>Fair</v>
          </cell>
        </row>
        <row r="19">
          <cell r="L19" t="str">
            <v>5/15/2020 08:30</v>
          </cell>
          <cell r="M19" t="str">
            <v>93 °F</v>
          </cell>
          <cell r="N19" t="str">
            <v>79 °F</v>
          </cell>
          <cell r="O19" t="str">
            <v>63 %</v>
          </cell>
          <cell r="P19" t="str">
            <v>W</v>
          </cell>
          <cell r="Q19" t="str">
            <v>16 mph</v>
          </cell>
          <cell r="R19" t="str">
            <v>0 mph</v>
          </cell>
          <cell r="S19" t="str">
            <v>29.67 in</v>
          </cell>
          <cell r="T19" t="str">
            <v>0.0 in</v>
          </cell>
          <cell r="U19" t="str">
            <v>Fair</v>
          </cell>
          <cell r="V19" t="str">
            <v>Fair</v>
          </cell>
        </row>
        <row r="20">
          <cell r="L20" t="str">
            <v>5/15/2020 09:00</v>
          </cell>
          <cell r="M20" t="str">
            <v>91 °F</v>
          </cell>
          <cell r="N20" t="str">
            <v>79 °F</v>
          </cell>
          <cell r="O20" t="str">
            <v>66 %</v>
          </cell>
          <cell r="P20" t="str">
            <v>NW</v>
          </cell>
          <cell r="Q20" t="str">
            <v>14 mph</v>
          </cell>
          <cell r="R20" t="str">
            <v>0 mph</v>
          </cell>
          <cell r="S20" t="str">
            <v>29.67 in</v>
          </cell>
          <cell r="T20" t="str">
            <v>0.0 in</v>
          </cell>
          <cell r="U20" t="str">
            <v>Fair</v>
          </cell>
          <cell r="V20" t="str">
            <v>Fair</v>
          </cell>
        </row>
        <row r="21">
          <cell r="L21" t="str">
            <v>5/15/2020 09:30</v>
          </cell>
          <cell r="M21" t="str">
            <v>91 °F</v>
          </cell>
          <cell r="N21" t="str">
            <v>79 °F</v>
          </cell>
          <cell r="O21" t="str">
            <v>66 %</v>
          </cell>
          <cell r="P21" t="str">
            <v>W</v>
          </cell>
          <cell r="Q21" t="str">
            <v>16 mph</v>
          </cell>
          <cell r="R21" t="str">
            <v>0 mph</v>
          </cell>
          <cell r="S21" t="str">
            <v>29.64 in</v>
          </cell>
          <cell r="T21" t="str">
            <v>0.0 in</v>
          </cell>
          <cell r="U21" t="str">
            <v>Partly Cloudy</v>
          </cell>
          <cell r="V21" t="str">
            <v>Partly Cloudy</v>
          </cell>
        </row>
        <row r="22">
          <cell r="L22" t="str">
            <v>5/15/2020 10:00</v>
          </cell>
          <cell r="M22" t="str">
            <v>91 °F</v>
          </cell>
          <cell r="N22" t="str">
            <v>77 °F</v>
          </cell>
          <cell r="O22" t="str">
            <v>63 %</v>
          </cell>
          <cell r="P22" t="str">
            <v>NW</v>
          </cell>
          <cell r="Q22" t="str">
            <v>15 mph</v>
          </cell>
          <cell r="R22" t="str">
            <v>0 mph</v>
          </cell>
          <cell r="S22" t="str">
            <v>29.64 in</v>
          </cell>
          <cell r="T22" t="str">
            <v>0.0 in</v>
          </cell>
          <cell r="U22" t="str">
            <v>Partly Cloudy</v>
          </cell>
          <cell r="V22" t="str">
            <v>Partly Cloudy</v>
          </cell>
        </row>
        <row r="23">
          <cell r="L23" t="str">
            <v>5/15/2020 10:30</v>
          </cell>
          <cell r="M23" t="str">
            <v>91 °F</v>
          </cell>
          <cell r="N23" t="str">
            <v>77 °F</v>
          </cell>
          <cell r="O23" t="str">
            <v>63 %</v>
          </cell>
          <cell r="P23" t="str">
            <v>WNW</v>
          </cell>
          <cell r="Q23" t="str">
            <v>16 mph</v>
          </cell>
          <cell r="R23" t="str">
            <v>0 mph</v>
          </cell>
          <cell r="S23" t="str">
            <v>29.61 in</v>
          </cell>
          <cell r="T23" t="str">
            <v>0.0 in</v>
          </cell>
          <cell r="U23" t="str">
            <v>Mostly Cloudy</v>
          </cell>
          <cell r="V23" t="str">
            <v>Mostly Cloudy</v>
          </cell>
        </row>
        <row r="24">
          <cell r="L24" t="str">
            <v>5/15/2020 11:00</v>
          </cell>
          <cell r="M24" t="str">
            <v>91 °F</v>
          </cell>
          <cell r="N24" t="str">
            <v>77 °F</v>
          </cell>
          <cell r="O24" t="str">
            <v>63 %</v>
          </cell>
          <cell r="P24" t="str">
            <v>W</v>
          </cell>
          <cell r="Q24" t="str">
            <v>15 mph</v>
          </cell>
          <cell r="R24" t="str">
            <v>0 mph</v>
          </cell>
          <cell r="S24" t="str">
            <v>29.61 in</v>
          </cell>
          <cell r="T24" t="str">
            <v>0.0 in</v>
          </cell>
          <cell r="U24" t="str">
            <v>Mostly Cloudy</v>
          </cell>
          <cell r="V24" t="str">
            <v>Mostly Cloudy</v>
          </cell>
        </row>
        <row r="25">
          <cell r="L25" t="str">
            <v>5/15/2020 11:30</v>
          </cell>
          <cell r="M25" t="str">
            <v>90 °F</v>
          </cell>
          <cell r="N25" t="str">
            <v>77 °F</v>
          </cell>
          <cell r="O25" t="str">
            <v>66 %</v>
          </cell>
          <cell r="P25" t="str">
            <v>WNW</v>
          </cell>
          <cell r="Q25" t="str">
            <v>12 mph</v>
          </cell>
          <cell r="R25" t="str">
            <v>0 mph</v>
          </cell>
          <cell r="S25" t="str">
            <v>29.61 in</v>
          </cell>
          <cell r="T25" t="str">
            <v>0.0 in</v>
          </cell>
          <cell r="U25" t="str">
            <v>Mostly Cloudy</v>
          </cell>
          <cell r="V25" t="str">
            <v>Mostly Cloudy</v>
          </cell>
        </row>
        <row r="26">
          <cell r="L26" t="str">
            <v>5/15/2020 12:00</v>
          </cell>
          <cell r="M26" t="str">
            <v>90 °F</v>
          </cell>
          <cell r="N26" t="str">
            <v>77 °F</v>
          </cell>
          <cell r="O26" t="str">
            <v>66 %</v>
          </cell>
          <cell r="P26" t="str">
            <v>WNW</v>
          </cell>
          <cell r="Q26" t="str">
            <v>8 mph</v>
          </cell>
          <cell r="R26" t="str">
            <v>0 mph</v>
          </cell>
          <cell r="S26" t="str">
            <v>29.61 in</v>
          </cell>
          <cell r="T26" t="str">
            <v>0.0 in</v>
          </cell>
          <cell r="U26" t="str">
            <v>Partly Cloudy</v>
          </cell>
          <cell r="V26" t="str">
            <v>Partly Cloudy</v>
          </cell>
        </row>
        <row r="27">
          <cell r="L27" t="str">
            <v>5/15/2020 12:30</v>
          </cell>
          <cell r="M27" t="str">
            <v>90 °F</v>
          </cell>
          <cell r="N27" t="str">
            <v>77 °F</v>
          </cell>
          <cell r="O27" t="str">
            <v>66 %</v>
          </cell>
          <cell r="P27" t="str">
            <v>WNW</v>
          </cell>
          <cell r="Q27" t="str">
            <v>8 mph</v>
          </cell>
          <cell r="R27" t="str">
            <v>0 mph</v>
          </cell>
          <cell r="S27" t="str">
            <v>29.61 in</v>
          </cell>
          <cell r="T27" t="str">
            <v>0.0 in</v>
          </cell>
          <cell r="U27" t="str">
            <v>Partly Cloudy</v>
          </cell>
          <cell r="V27" t="str">
            <v>Partly Cloudy</v>
          </cell>
        </row>
        <row r="28">
          <cell r="L28" t="str">
            <v>5/15/2020 13:00</v>
          </cell>
          <cell r="M28" t="str">
            <v>90 °F</v>
          </cell>
          <cell r="N28" t="str">
            <v>77 °F</v>
          </cell>
          <cell r="O28" t="str">
            <v>66 %</v>
          </cell>
          <cell r="P28" t="str">
            <v>W</v>
          </cell>
          <cell r="Q28" t="str">
            <v>12 mph</v>
          </cell>
          <cell r="R28" t="str">
            <v>0 mph</v>
          </cell>
          <cell r="S28" t="str">
            <v>29.61 in</v>
          </cell>
          <cell r="T28" t="str">
            <v>0.0 in</v>
          </cell>
          <cell r="U28" t="str">
            <v>Haze</v>
          </cell>
          <cell r="V28" t="str">
            <v>Haze</v>
          </cell>
        </row>
        <row r="29">
          <cell r="L29" t="str">
            <v>5/15/2020 13:30</v>
          </cell>
          <cell r="M29" t="str">
            <v>88 °F</v>
          </cell>
          <cell r="N29" t="str">
            <v>77 °F</v>
          </cell>
          <cell r="O29" t="str">
            <v>70 %</v>
          </cell>
          <cell r="P29" t="str">
            <v>NW</v>
          </cell>
          <cell r="Q29" t="str">
            <v>7 mph</v>
          </cell>
          <cell r="R29" t="str">
            <v>0 mph</v>
          </cell>
          <cell r="S29" t="str">
            <v>29.64 in</v>
          </cell>
          <cell r="T29" t="str">
            <v>0.0 in</v>
          </cell>
          <cell r="U29" t="str">
            <v>Haze</v>
          </cell>
          <cell r="V29" t="str">
            <v>Haze</v>
          </cell>
        </row>
        <row r="30">
          <cell r="L30" t="str">
            <v>5/15/2020 14:00</v>
          </cell>
          <cell r="M30" t="str">
            <v>88 °F</v>
          </cell>
          <cell r="N30" t="str">
            <v>77 °F</v>
          </cell>
          <cell r="O30" t="str">
            <v>70 %</v>
          </cell>
          <cell r="P30" t="str">
            <v>WNW</v>
          </cell>
          <cell r="Q30" t="str">
            <v>7 mph</v>
          </cell>
          <cell r="R30" t="str">
            <v>0 mph</v>
          </cell>
          <cell r="S30" t="str">
            <v>29.64 in</v>
          </cell>
          <cell r="T30" t="str">
            <v>0.0 in</v>
          </cell>
          <cell r="U30" t="str">
            <v>Haze</v>
          </cell>
          <cell r="V30" t="str">
            <v>Haze</v>
          </cell>
        </row>
        <row r="31">
          <cell r="L31" t="str">
            <v>5/15/2020 14:30</v>
          </cell>
          <cell r="M31" t="str">
            <v>88 °F</v>
          </cell>
          <cell r="N31" t="str">
            <v>77 °F</v>
          </cell>
          <cell r="O31" t="str">
            <v>70 %</v>
          </cell>
          <cell r="P31" t="str">
            <v>WNW</v>
          </cell>
          <cell r="Q31" t="str">
            <v>7 mph</v>
          </cell>
          <cell r="R31" t="str">
            <v>0 mph</v>
          </cell>
          <cell r="S31" t="str">
            <v>29.67 in</v>
          </cell>
          <cell r="T31" t="str">
            <v>0.0 in</v>
          </cell>
          <cell r="U31" t="str">
            <v>Haze</v>
          </cell>
          <cell r="V31" t="str">
            <v>Haze</v>
          </cell>
        </row>
        <row r="32">
          <cell r="L32" t="str">
            <v>5/15/2020 15:00</v>
          </cell>
          <cell r="M32" t="str">
            <v>88 °F</v>
          </cell>
          <cell r="N32" t="str">
            <v>79 °F</v>
          </cell>
          <cell r="O32" t="str">
            <v>75 %</v>
          </cell>
          <cell r="P32" t="str">
            <v>NW</v>
          </cell>
          <cell r="Q32" t="str">
            <v>5 mph</v>
          </cell>
          <cell r="R32" t="str">
            <v>0 mph</v>
          </cell>
          <cell r="S32" t="str">
            <v>29.67 in</v>
          </cell>
          <cell r="T32" t="str">
            <v>0.0 in</v>
          </cell>
          <cell r="U32" t="str">
            <v>Haze</v>
          </cell>
          <cell r="V32" t="str">
            <v>Haze</v>
          </cell>
        </row>
        <row r="33">
          <cell r="L33" t="str">
            <v>5/15/2020 15:30</v>
          </cell>
          <cell r="M33" t="str">
            <v>90 °F</v>
          </cell>
          <cell r="N33" t="str">
            <v>77 °F</v>
          </cell>
          <cell r="O33" t="str">
            <v>66 %</v>
          </cell>
          <cell r="P33" t="str">
            <v>NNE</v>
          </cell>
          <cell r="Q33" t="str">
            <v>9 mph</v>
          </cell>
          <cell r="R33" t="str">
            <v>0 mph</v>
          </cell>
          <cell r="S33" t="str">
            <v>29.70 in</v>
          </cell>
          <cell r="T33" t="str">
            <v>0.0 in</v>
          </cell>
          <cell r="U33" t="str">
            <v>Haze</v>
          </cell>
          <cell r="V33" t="str">
            <v>Haze</v>
          </cell>
        </row>
        <row r="34">
          <cell r="L34" t="str">
            <v>5/15/2020 16:00</v>
          </cell>
          <cell r="M34" t="str">
            <v>90 °F</v>
          </cell>
          <cell r="N34" t="str">
            <v>68 °F</v>
          </cell>
          <cell r="O34" t="str">
            <v>49 %</v>
          </cell>
          <cell r="P34" t="str">
            <v>NE</v>
          </cell>
          <cell r="Q34" t="str">
            <v>6 mph</v>
          </cell>
          <cell r="R34" t="str">
            <v>0 mph</v>
          </cell>
          <cell r="S34" t="str">
            <v>29.70 in</v>
          </cell>
          <cell r="T34" t="str">
            <v>0.0 in</v>
          </cell>
          <cell r="U34" t="str">
            <v>Smoke</v>
          </cell>
          <cell r="V34" t="str">
            <v>Smoke</v>
          </cell>
        </row>
        <row r="35">
          <cell r="L35" t="str">
            <v>5/15/2020 16:30</v>
          </cell>
          <cell r="M35" t="str">
            <v>90 °F</v>
          </cell>
          <cell r="N35" t="str">
            <v>66 °F</v>
          </cell>
          <cell r="O35" t="str">
            <v>46 %</v>
          </cell>
          <cell r="P35" t="str">
            <v>CALM</v>
          </cell>
          <cell r="Q35" t="str">
            <v>0 mph</v>
          </cell>
          <cell r="R35" t="str">
            <v>0 mph</v>
          </cell>
          <cell r="S35" t="str">
            <v>29.67 in</v>
          </cell>
          <cell r="T35" t="str">
            <v>0.0 in</v>
          </cell>
          <cell r="U35" t="str">
            <v>Smoke</v>
          </cell>
          <cell r="V35" t="str">
            <v>Smoke</v>
          </cell>
        </row>
        <row r="36">
          <cell r="L36" t="str">
            <v>5/15/2020 17:00</v>
          </cell>
          <cell r="M36" t="str">
            <v>90 °F</v>
          </cell>
          <cell r="N36" t="str">
            <v>68 °F</v>
          </cell>
          <cell r="O36" t="str">
            <v>49 %</v>
          </cell>
          <cell r="P36" t="str">
            <v>NW</v>
          </cell>
          <cell r="Q36" t="str">
            <v>5 mph</v>
          </cell>
          <cell r="R36" t="str">
            <v>0 mph</v>
          </cell>
          <cell r="S36" t="str">
            <v>29.67 in</v>
          </cell>
          <cell r="T36" t="str">
            <v>0.0 in</v>
          </cell>
          <cell r="U36" t="str">
            <v>Smoke</v>
          </cell>
          <cell r="V36" t="str">
            <v>Smoke</v>
          </cell>
        </row>
        <row r="37">
          <cell r="L37" t="str">
            <v>5/15/2020 17:30</v>
          </cell>
          <cell r="M37" t="str">
            <v>90 °F</v>
          </cell>
          <cell r="N37" t="str">
            <v>77 °F</v>
          </cell>
          <cell r="O37" t="str">
            <v>66 %</v>
          </cell>
          <cell r="P37" t="str">
            <v>W</v>
          </cell>
          <cell r="Q37" t="str">
            <v>8 mph</v>
          </cell>
          <cell r="R37" t="str">
            <v>0 mph</v>
          </cell>
          <cell r="S37" t="str">
            <v>29.67 in</v>
          </cell>
          <cell r="T37" t="str">
            <v>0.0 in</v>
          </cell>
          <cell r="U37" t="str">
            <v>Haze</v>
          </cell>
          <cell r="V37" t="str">
            <v>Haze</v>
          </cell>
        </row>
        <row r="38">
          <cell r="L38" t="str">
            <v>5/15/2020 18:00</v>
          </cell>
          <cell r="M38" t="str">
            <v>88 °F</v>
          </cell>
          <cell r="N38" t="str">
            <v>79 °F</v>
          </cell>
          <cell r="O38" t="str">
            <v>75 %</v>
          </cell>
          <cell r="P38" t="str">
            <v>WNW</v>
          </cell>
          <cell r="Q38" t="str">
            <v>8 mph</v>
          </cell>
          <cell r="R38" t="str">
            <v>0 mph</v>
          </cell>
          <cell r="S38" t="str">
            <v>29.67 in</v>
          </cell>
          <cell r="T38" t="str">
            <v>0.0 in</v>
          </cell>
          <cell r="U38" t="str">
            <v>Haze</v>
          </cell>
          <cell r="V38" t="str">
            <v>Haze</v>
          </cell>
        </row>
        <row r="39">
          <cell r="L39" t="str">
            <v>5/15/2020 18:30</v>
          </cell>
          <cell r="M39" t="str">
            <v>88 °F</v>
          </cell>
          <cell r="N39" t="str">
            <v>79 °F</v>
          </cell>
          <cell r="O39" t="str">
            <v>75 %</v>
          </cell>
          <cell r="P39" t="str">
            <v>W</v>
          </cell>
          <cell r="Q39" t="str">
            <v>10 mph</v>
          </cell>
          <cell r="R39" t="str">
            <v>0 mph</v>
          </cell>
          <cell r="S39" t="str">
            <v>29.73 in</v>
          </cell>
          <cell r="T39" t="str">
            <v>0.0 in</v>
          </cell>
          <cell r="U39" t="str">
            <v>Haze</v>
          </cell>
          <cell r="V39" t="str">
            <v>Haze</v>
          </cell>
        </row>
        <row r="40">
          <cell r="L40" t="str">
            <v>5/15/2020 19:00</v>
          </cell>
          <cell r="M40" t="str">
            <v>88 °F</v>
          </cell>
          <cell r="N40" t="str">
            <v>79 °F</v>
          </cell>
          <cell r="O40" t="str">
            <v>75 %</v>
          </cell>
          <cell r="P40" t="str">
            <v>W</v>
          </cell>
          <cell r="Q40" t="str">
            <v>14 mph</v>
          </cell>
          <cell r="R40" t="str">
            <v>0 mph</v>
          </cell>
          <cell r="S40" t="str">
            <v>29.70 in</v>
          </cell>
          <cell r="T40" t="str">
            <v>0.0 in</v>
          </cell>
          <cell r="U40" t="str">
            <v>Haze</v>
          </cell>
          <cell r="V40" t="str">
            <v>Haze</v>
          </cell>
        </row>
        <row r="41">
          <cell r="L41" t="str">
            <v>5/15/2020 19:30</v>
          </cell>
          <cell r="M41" t="str">
            <v>88 °F</v>
          </cell>
          <cell r="N41" t="str">
            <v>79 °F</v>
          </cell>
          <cell r="O41" t="str">
            <v>75 %</v>
          </cell>
          <cell r="P41" t="str">
            <v>WSW</v>
          </cell>
          <cell r="Q41" t="str">
            <v>7 mph</v>
          </cell>
          <cell r="R41" t="str">
            <v>0 mph</v>
          </cell>
          <cell r="S41" t="str">
            <v>29.70 in</v>
          </cell>
          <cell r="T41" t="str">
            <v>0.0 in</v>
          </cell>
          <cell r="U41" t="str">
            <v>Haze</v>
          </cell>
          <cell r="V41" t="str">
            <v>Haze</v>
          </cell>
        </row>
        <row r="42">
          <cell r="L42" t="str">
            <v>5/15/2020 20:00</v>
          </cell>
          <cell r="M42" t="str">
            <v>86 °F</v>
          </cell>
          <cell r="N42" t="str">
            <v>79 °F</v>
          </cell>
          <cell r="O42" t="str">
            <v>79 %</v>
          </cell>
          <cell r="P42" t="str">
            <v>W</v>
          </cell>
          <cell r="Q42" t="str">
            <v>9 mph</v>
          </cell>
          <cell r="R42" t="str">
            <v>0 mph</v>
          </cell>
          <cell r="S42" t="str">
            <v>29.70 in</v>
          </cell>
          <cell r="T42" t="str">
            <v>0.0 in</v>
          </cell>
          <cell r="U42" t="str">
            <v>Haze</v>
          </cell>
          <cell r="V42" t="str">
            <v>Haze</v>
          </cell>
        </row>
        <row r="43">
          <cell r="L43" t="str">
            <v>5/15/2020 20:30</v>
          </cell>
          <cell r="M43" t="str">
            <v>86 °F</v>
          </cell>
          <cell r="N43" t="str">
            <v>79 °F</v>
          </cell>
          <cell r="O43" t="str">
            <v>79 %</v>
          </cell>
          <cell r="P43" t="str">
            <v>W</v>
          </cell>
          <cell r="Q43" t="str">
            <v>9 mph</v>
          </cell>
          <cell r="R43" t="str">
            <v>0 mph</v>
          </cell>
          <cell r="S43" t="str">
            <v>29.70 in</v>
          </cell>
          <cell r="T43" t="str">
            <v>0.0 in</v>
          </cell>
          <cell r="U43" t="str">
            <v>Haze</v>
          </cell>
          <cell r="V43" t="str">
            <v>Haze</v>
          </cell>
        </row>
        <row r="44">
          <cell r="L44" t="str">
            <v>5/15/2020 21:00</v>
          </cell>
          <cell r="M44" t="str">
            <v>86 °F</v>
          </cell>
          <cell r="N44" t="str">
            <v>79 °F</v>
          </cell>
          <cell r="O44" t="str">
            <v>79 %</v>
          </cell>
          <cell r="P44" t="str">
            <v>WNW</v>
          </cell>
          <cell r="Q44" t="str">
            <v>7 mph</v>
          </cell>
          <cell r="R44" t="str">
            <v>0 mph</v>
          </cell>
          <cell r="S44" t="str">
            <v>29.70 in</v>
          </cell>
          <cell r="T44" t="str">
            <v>0.0 in</v>
          </cell>
          <cell r="U44" t="str">
            <v>Haze</v>
          </cell>
          <cell r="V44" t="str">
            <v>Haze</v>
          </cell>
        </row>
        <row r="45">
          <cell r="L45" t="str">
            <v>5/15/2020 21:30</v>
          </cell>
          <cell r="M45" t="str">
            <v>86 °F</v>
          </cell>
          <cell r="N45" t="str">
            <v>79 °F</v>
          </cell>
          <cell r="O45" t="str">
            <v>79 %</v>
          </cell>
          <cell r="P45" t="str">
            <v>W</v>
          </cell>
          <cell r="Q45" t="str">
            <v>6 mph</v>
          </cell>
          <cell r="R45" t="str">
            <v>0 mph</v>
          </cell>
          <cell r="S45" t="str">
            <v>29.67 in</v>
          </cell>
          <cell r="T45" t="str">
            <v>0.0 in</v>
          </cell>
          <cell r="U45" t="str">
            <v>Haze</v>
          </cell>
          <cell r="V45" t="str">
            <v>Haze</v>
          </cell>
        </row>
        <row r="46">
          <cell r="L46" t="str">
            <v>5/15/2020 22:00</v>
          </cell>
          <cell r="M46" t="str">
            <v>86 °F</v>
          </cell>
          <cell r="N46" t="str">
            <v>79 °F</v>
          </cell>
          <cell r="O46" t="str">
            <v>79 %</v>
          </cell>
          <cell r="P46" t="str">
            <v>WNW</v>
          </cell>
          <cell r="Q46" t="str">
            <v>7 mph</v>
          </cell>
          <cell r="R46" t="str">
            <v>0 mph</v>
          </cell>
          <cell r="S46" t="str">
            <v>29.67 in</v>
          </cell>
          <cell r="T46" t="str">
            <v>0.0 in</v>
          </cell>
          <cell r="U46" t="str">
            <v>Haze</v>
          </cell>
          <cell r="V46" t="str">
            <v>Haze</v>
          </cell>
        </row>
        <row r="47">
          <cell r="L47" t="str">
            <v>5/15/2020 22:30</v>
          </cell>
          <cell r="M47" t="str">
            <v>86 °F</v>
          </cell>
          <cell r="N47" t="str">
            <v>79 °F</v>
          </cell>
          <cell r="O47" t="str">
            <v>79 %</v>
          </cell>
          <cell r="P47" t="str">
            <v>NW</v>
          </cell>
          <cell r="Q47" t="str">
            <v>7 mph</v>
          </cell>
          <cell r="R47" t="str">
            <v>0 mph</v>
          </cell>
          <cell r="S47" t="str">
            <v>29.70 in</v>
          </cell>
          <cell r="T47" t="str">
            <v>0.0 in</v>
          </cell>
          <cell r="U47" t="str">
            <v>Haze</v>
          </cell>
          <cell r="V47" t="str">
            <v>Haze</v>
          </cell>
        </row>
        <row r="48">
          <cell r="L48" t="str">
            <v>5/15/2020 23:00</v>
          </cell>
          <cell r="M48" t="str">
            <v>86 °F</v>
          </cell>
          <cell r="N48" t="str">
            <v>79 °F</v>
          </cell>
          <cell r="O48" t="str">
            <v>79 %</v>
          </cell>
          <cell r="P48" t="str">
            <v>N</v>
          </cell>
          <cell r="Q48" t="str">
            <v>5 mph</v>
          </cell>
          <cell r="R48" t="str">
            <v>0 mph</v>
          </cell>
          <cell r="S48" t="str">
            <v>29.67 in</v>
          </cell>
          <cell r="T48" t="str">
            <v>0.0 in</v>
          </cell>
          <cell r="U48" t="str">
            <v>Haze</v>
          </cell>
          <cell r="V48" t="str">
            <v>Haze</v>
          </cell>
        </row>
        <row r="49">
          <cell r="L49" t="str">
            <v>5/15/2020 23:30</v>
          </cell>
          <cell r="M49" t="str">
            <v>86 °F</v>
          </cell>
          <cell r="N49" t="str">
            <v>79 °F</v>
          </cell>
          <cell r="O49" t="str">
            <v>79 %</v>
          </cell>
          <cell r="P49" t="str">
            <v>N</v>
          </cell>
          <cell r="Q49" t="str">
            <v>5 mph</v>
          </cell>
          <cell r="R49" t="str">
            <v>0 mph</v>
          </cell>
          <cell r="S49" t="str">
            <v>29.70 in</v>
          </cell>
          <cell r="T49" t="str">
            <v>0.0 in</v>
          </cell>
          <cell r="U49" t="str">
            <v>Haze</v>
          </cell>
          <cell r="V49" t="str">
            <v>Haze</v>
          </cell>
        </row>
        <row r="50">
          <cell r="L50" t="str">
            <v>5/16/2020 00:00</v>
          </cell>
          <cell r="M50" t="str">
            <v>86 °F</v>
          </cell>
          <cell r="N50" t="str">
            <v>79 °F</v>
          </cell>
          <cell r="O50" t="str">
            <v>79 %</v>
          </cell>
          <cell r="P50" t="str">
            <v>NE</v>
          </cell>
          <cell r="Q50" t="str">
            <v>5 mph</v>
          </cell>
          <cell r="R50" t="str">
            <v>0 mph</v>
          </cell>
          <cell r="S50" t="str">
            <v>29.67 in</v>
          </cell>
          <cell r="T50" t="str">
            <v>0.0 in</v>
          </cell>
          <cell r="U50" t="str">
            <v>Haze</v>
          </cell>
          <cell r="V50" t="str">
            <v>Haze</v>
          </cell>
        </row>
        <row r="51">
          <cell r="L51" t="str">
            <v>5/16/2020 00:30</v>
          </cell>
          <cell r="M51" t="str">
            <v>86 °F</v>
          </cell>
          <cell r="N51" t="str">
            <v>77 °F</v>
          </cell>
          <cell r="O51" t="str">
            <v>74 %</v>
          </cell>
          <cell r="P51" t="str">
            <v>CALM</v>
          </cell>
          <cell r="Q51" t="str">
            <v>0 mph</v>
          </cell>
          <cell r="R51" t="str">
            <v>0 mph</v>
          </cell>
          <cell r="S51" t="str">
            <v>29.67 in</v>
          </cell>
          <cell r="T51" t="str">
            <v>0.0 in</v>
          </cell>
          <cell r="U51" t="str">
            <v>Haze</v>
          </cell>
          <cell r="V51" t="str">
            <v>Haze</v>
          </cell>
        </row>
        <row r="52">
          <cell r="L52" t="str">
            <v>5/16/2020 01:00</v>
          </cell>
          <cell r="M52" t="str">
            <v>86 °F</v>
          </cell>
          <cell r="N52" t="str">
            <v>77 °F</v>
          </cell>
          <cell r="O52" t="str">
            <v>74 %</v>
          </cell>
          <cell r="P52" t="str">
            <v>CALM</v>
          </cell>
          <cell r="Q52" t="str">
            <v>0 mph</v>
          </cell>
          <cell r="R52" t="str">
            <v>0 mph</v>
          </cell>
          <cell r="S52" t="str">
            <v>29.67 in</v>
          </cell>
          <cell r="T52" t="str">
            <v>0.0 in</v>
          </cell>
          <cell r="U52" t="str">
            <v>Haze</v>
          </cell>
          <cell r="V52" t="str">
            <v>Haze</v>
          </cell>
        </row>
        <row r="53">
          <cell r="L53" t="str">
            <v>5/16/2020 01:30</v>
          </cell>
          <cell r="M53" t="str">
            <v>86 °F</v>
          </cell>
          <cell r="N53" t="str">
            <v>77 °F</v>
          </cell>
          <cell r="O53" t="str">
            <v>74 %</v>
          </cell>
          <cell r="P53" t="str">
            <v>CALM</v>
          </cell>
          <cell r="Q53" t="str">
            <v>0 mph</v>
          </cell>
          <cell r="R53" t="str">
            <v>0 mph</v>
          </cell>
          <cell r="S53" t="str">
            <v>29.70 in</v>
          </cell>
          <cell r="T53" t="str">
            <v>0.0 in</v>
          </cell>
          <cell r="U53" t="str">
            <v>Haze</v>
          </cell>
          <cell r="V53" t="str">
            <v>Haze</v>
          </cell>
        </row>
        <row r="54">
          <cell r="L54" t="str">
            <v>5/16/2020 02:00</v>
          </cell>
          <cell r="M54" t="str">
            <v>88 °F</v>
          </cell>
          <cell r="N54" t="str">
            <v>77 °F</v>
          </cell>
          <cell r="O54" t="str">
            <v>70 %</v>
          </cell>
          <cell r="P54" t="str">
            <v>CALM</v>
          </cell>
          <cell r="Q54" t="str">
            <v>0 mph</v>
          </cell>
          <cell r="R54" t="str">
            <v>0 mph</v>
          </cell>
          <cell r="S54" t="str">
            <v>29.73 in</v>
          </cell>
          <cell r="T54" t="str">
            <v>0.0 in</v>
          </cell>
          <cell r="U54" t="str">
            <v>Haze</v>
          </cell>
          <cell r="V54" t="str">
            <v>Haze</v>
          </cell>
        </row>
        <row r="55">
          <cell r="L55" t="str">
            <v>5/16/2020 02:30</v>
          </cell>
          <cell r="M55" t="str">
            <v>88 °F</v>
          </cell>
          <cell r="N55" t="str">
            <v>77 °F</v>
          </cell>
          <cell r="O55" t="str">
            <v>70 %</v>
          </cell>
          <cell r="P55" t="str">
            <v>S</v>
          </cell>
          <cell r="Q55" t="str">
            <v>6 mph</v>
          </cell>
          <cell r="R55" t="str">
            <v>0 mph</v>
          </cell>
          <cell r="S55" t="str">
            <v>29.73 in</v>
          </cell>
          <cell r="T55" t="str">
            <v>0.0 in</v>
          </cell>
          <cell r="U55" t="str">
            <v>Haze</v>
          </cell>
          <cell r="V55" t="str">
            <v>Haze</v>
          </cell>
        </row>
        <row r="56">
          <cell r="L56" t="str">
            <v>5/16/2020 03:00</v>
          </cell>
          <cell r="M56" t="str">
            <v>90 °F</v>
          </cell>
          <cell r="N56" t="str">
            <v>77 °F</v>
          </cell>
          <cell r="O56" t="str">
            <v>66 %</v>
          </cell>
          <cell r="P56" t="str">
            <v>S</v>
          </cell>
          <cell r="Q56" t="str">
            <v>5 mph</v>
          </cell>
          <cell r="R56" t="str">
            <v>0 mph</v>
          </cell>
          <cell r="S56" t="str">
            <v>29.73 in</v>
          </cell>
          <cell r="T56" t="str">
            <v>0.0 in</v>
          </cell>
          <cell r="U56" t="str">
            <v>Haze</v>
          </cell>
          <cell r="V56" t="str">
            <v>Haze</v>
          </cell>
        </row>
        <row r="57">
          <cell r="L57" t="str">
            <v>5/16/2020 03:30</v>
          </cell>
          <cell r="M57" t="str">
            <v>90 °F</v>
          </cell>
          <cell r="N57" t="str">
            <v>75 °F</v>
          </cell>
          <cell r="O57" t="str">
            <v>62 %</v>
          </cell>
          <cell r="P57" t="str">
            <v>SW</v>
          </cell>
          <cell r="Q57" t="str">
            <v>7 mph</v>
          </cell>
          <cell r="R57" t="str">
            <v>0 mph</v>
          </cell>
          <cell r="S57" t="str">
            <v>29.73 in</v>
          </cell>
          <cell r="T57" t="str">
            <v>0.0 in</v>
          </cell>
          <cell r="U57" t="str">
            <v>Haze</v>
          </cell>
          <cell r="V57" t="str">
            <v>Haze</v>
          </cell>
        </row>
        <row r="58">
          <cell r="L58" t="str">
            <v>5/16/2020 04:00</v>
          </cell>
          <cell r="M58" t="str">
            <v>90 °F</v>
          </cell>
          <cell r="N58" t="str">
            <v>77 °F</v>
          </cell>
          <cell r="O58" t="str">
            <v>66 %</v>
          </cell>
          <cell r="P58" t="str">
            <v>W</v>
          </cell>
          <cell r="Q58" t="str">
            <v>7 mph</v>
          </cell>
          <cell r="R58" t="str">
            <v>0 mph</v>
          </cell>
          <cell r="S58" t="str">
            <v>29.73 in</v>
          </cell>
          <cell r="T58" t="str">
            <v>0.0 in</v>
          </cell>
          <cell r="U58" t="str">
            <v>Haze</v>
          </cell>
          <cell r="V58" t="str">
            <v>Haze</v>
          </cell>
        </row>
        <row r="59">
          <cell r="L59" t="str">
            <v>5/16/2020 04:30</v>
          </cell>
          <cell r="M59" t="str">
            <v>90 °F</v>
          </cell>
          <cell r="N59" t="str">
            <v>77 °F</v>
          </cell>
          <cell r="O59" t="str">
            <v>66 %</v>
          </cell>
          <cell r="P59" t="str">
            <v>WSW</v>
          </cell>
          <cell r="Q59" t="str">
            <v>13 mph</v>
          </cell>
          <cell r="R59" t="str">
            <v>0 mph</v>
          </cell>
          <cell r="S59" t="str">
            <v>29.73 in</v>
          </cell>
          <cell r="T59" t="str">
            <v>0.0 in</v>
          </cell>
          <cell r="U59" t="str">
            <v>Haze</v>
          </cell>
          <cell r="V59" t="str">
            <v>Haze</v>
          </cell>
        </row>
        <row r="60">
          <cell r="L60" t="str">
            <v>5/16/2020 05:00</v>
          </cell>
          <cell r="M60" t="str">
            <v>90 °F</v>
          </cell>
          <cell r="N60" t="str">
            <v>77 °F</v>
          </cell>
          <cell r="O60" t="str">
            <v>66 %</v>
          </cell>
          <cell r="P60" t="str">
            <v>W</v>
          </cell>
          <cell r="Q60" t="str">
            <v>13 mph</v>
          </cell>
          <cell r="R60" t="str">
            <v>0 mph</v>
          </cell>
          <cell r="S60" t="str">
            <v>29.73 in</v>
          </cell>
          <cell r="T60" t="str">
            <v>0.0 in</v>
          </cell>
          <cell r="U60" t="str">
            <v>Haze</v>
          </cell>
          <cell r="V60" t="str">
            <v>Haze</v>
          </cell>
        </row>
        <row r="61">
          <cell r="L61" t="str">
            <v>5/16/2020 05:30</v>
          </cell>
          <cell r="M61" t="str">
            <v>90 °F</v>
          </cell>
          <cell r="N61" t="str">
            <v>77 °F</v>
          </cell>
          <cell r="O61" t="str">
            <v>66 %</v>
          </cell>
          <cell r="P61" t="str">
            <v>W</v>
          </cell>
          <cell r="Q61" t="str">
            <v>8 mph</v>
          </cell>
          <cell r="R61" t="str">
            <v>0 mph</v>
          </cell>
          <cell r="S61" t="str">
            <v>29.73 in</v>
          </cell>
          <cell r="T61" t="str">
            <v>0.0 in</v>
          </cell>
          <cell r="U61" t="str">
            <v>Haze</v>
          </cell>
          <cell r="V61" t="str">
            <v>Haze</v>
          </cell>
        </row>
        <row r="62">
          <cell r="L62" t="str">
            <v>5/16/2020 06:00</v>
          </cell>
          <cell r="M62" t="str">
            <v>91 °F</v>
          </cell>
          <cell r="N62" t="str">
            <v>79 °F</v>
          </cell>
          <cell r="O62" t="str">
            <v>66 %</v>
          </cell>
          <cell r="P62" t="str">
            <v>W</v>
          </cell>
          <cell r="Q62" t="str">
            <v>13 mph</v>
          </cell>
          <cell r="R62" t="str">
            <v>0 mph</v>
          </cell>
          <cell r="S62" t="str">
            <v>29.73 in</v>
          </cell>
          <cell r="T62" t="str">
            <v>0.0 in</v>
          </cell>
          <cell r="U62" t="str">
            <v>Haze</v>
          </cell>
          <cell r="V62" t="str">
            <v>Haze</v>
          </cell>
        </row>
        <row r="63">
          <cell r="L63" t="str">
            <v>5/16/2020 06:30</v>
          </cell>
          <cell r="M63" t="str">
            <v>91 °F</v>
          </cell>
          <cell r="N63" t="str">
            <v>79 °F</v>
          </cell>
          <cell r="O63" t="str">
            <v>66 %</v>
          </cell>
          <cell r="P63" t="str">
            <v>W</v>
          </cell>
          <cell r="Q63" t="str">
            <v>15 mph</v>
          </cell>
          <cell r="R63" t="str">
            <v>0 mph</v>
          </cell>
          <cell r="S63" t="str">
            <v>29.73 in</v>
          </cell>
          <cell r="T63" t="str">
            <v>0.0 in</v>
          </cell>
          <cell r="U63" t="str">
            <v>Haze</v>
          </cell>
          <cell r="V63" t="str">
            <v>Haze</v>
          </cell>
        </row>
        <row r="64">
          <cell r="L64" t="str">
            <v>5/16/2020 07:00</v>
          </cell>
          <cell r="M64" t="str">
            <v>91 °F</v>
          </cell>
          <cell r="N64" t="str">
            <v>77 °F</v>
          </cell>
          <cell r="O64" t="str">
            <v>63 %</v>
          </cell>
          <cell r="P64" t="str">
            <v>W</v>
          </cell>
          <cell r="Q64" t="str">
            <v>12 mph</v>
          </cell>
          <cell r="R64" t="str">
            <v>0 mph</v>
          </cell>
          <cell r="S64" t="str">
            <v>29.70 in</v>
          </cell>
          <cell r="T64" t="str">
            <v>0.0 in</v>
          </cell>
          <cell r="U64" t="str">
            <v>Haze</v>
          </cell>
          <cell r="V64" t="str">
            <v>Haze</v>
          </cell>
        </row>
        <row r="65">
          <cell r="L65" t="str">
            <v>5/16/2020 07:30</v>
          </cell>
          <cell r="M65" t="str">
            <v>91 °F</v>
          </cell>
          <cell r="N65" t="str">
            <v>79 °F</v>
          </cell>
          <cell r="O65" t="str">
            <v>66 %</v>
          </cell>
          <cell r="P65" t="str">
            <v>W</v>
          </cell>
          <cell r="Q65" t="str">
            <v>15 mph</v>
          </cell>
          <cell r="R65" t="str">
            <v>0 mph</v>
          </cell>
          <cell r="S65" t="str">
            <v>29.70 in</v>
          </cell>
          <cell r="T65" t="str">
            <v>0.0 in</v>
          </cell>
          <cell r="U65" t="str">
            <v>Haze</v>
          </cell>
          <cell r="V65" t="str">
            <v>Haze</v>
          </cell>
        </row>
        <row r="66">
          <cell r="L66" t="str">
            <v>5/16/2020 08:00</v>
          </cell>
          <cell r="M66" t="str">
            <v>91 °F</v>
          </cell>
          <cell r="N66" t="str">
            <v>79 °F</v>
          </cell>
          <cell r="O66" t="str">
            <v>66 %</v>
          </cell>
          <cell r="P66" t="str">
            <v>W</v>
          </cell>
          <cell r="Q66" t="str">
            <v>15 mph</v>
          </cell>
          <cell r="R66" t="str">
            <v>0 mph</v>
          </cell>
          <cell r="S66" t="str">
            <v>29.67 in</v>
          </cell>
          <cell r="T66" t="str">
            <v>0.0 in</v>
          </cell>
          <cell r="U66" t="str">
            <v>Haze</v>
          </cell>
          <cell r="V66" t="str">
            <v>Haze</v>
          </cell>
        </row>
        <row r="67">
          <cell r="L67" t="str">
            <v>5/16/2020 08:30</v>
          </cell>
          <cell r="M67" t="str">
            <v>90 °F</v>
          </cell>
          <cell r="N67" t="str">
            <v>79 °F</v>
          </cell>
          <cell r="O67" t="str">
            <v>70 %</v>
          </cell>
          <cell r="P67" t="str">
            <v>W</v>
          </cell>
          <cell r="Q67" t="str">
            <v>15 mph</v>
          </cell>
          <cell r="R67" t="str">
            <v>0 mph</v>
          </cell>
          <cell r="S67" t="str">
            <v>29.67 in</v>
          </cell>
          <cell r="T67" t="str">
            <v>0.0 in</v>
          </cell>
          <cell r="U67" t="str">
            <v>Haze</v>
          </cell>
          <cell r="V67" t="str">
            <v>Haze</v>
          </cell>
        </row>
        <row r="68">
          <cell r="L68" t="str">
            <v>5/16/2020 09:00</v>
          </cell>
          <cell r="M68" t="str">
            <v>90 °F</v>
          </cell>
          <cell r="N68" t="str">
            <v>79 °F</v>
          </cell>
          <cell r="O68" t="str">
            <v>70 %</v>
          </cell>
          <cell r="P68" t="str">
            <v>W</v>
          </cell>
          <cell r="Q68" t="str">
            <v>10 mph</v>
          </cell>
          <cell r="R68" t="str">
            <v>22 mph</v>
          </cell>
          <cell r="S68" t="str">
            <v>29.67 in</v>
          </cell>
          <cell r="T68" t="str">
            <v>0.0 in</v>
          </cell>
          <cell r="U68" t="str">
            <v>Haze</v>
          </cell>
          <cell r="V68" t="str">
            <v>Haze</v>
          </cell>
        </row>
        <row r="69">
          <cell r="L69" t="str">
            <v>5/16/2020 09:30</v>
          </cell>
          <cell r="M69" t="str">
            <v>90 °F</v>
          </cell>
          <cell r="N69" t="str">
            <v>79 °F</v>
          </cell>
          <cell r="O69" t="str">
            <v>70 %</v>
          </cell>
          <cell r="P69" t="str">
            <v>W</v>
          </cell>
          <cell r="Q69" t="str">
            <v>10 mph</v>
          </cell>
          <cell r="R69" t="str">
            <v>22 mph</v>
          </cell>
          <cell r="S69" t="str">
            <v>29.64 in</v>
          </cell>
          <cell r="T69" t="str">
            <v>0.0 in</v>
          </cell>
          <cell r="U69" t="str">
            <v>Haze</v>
          </cell>
          <cell r="V69" t="str">
            <v>Haze</v>
          </cell>
        </row>
        <row r="70">
          <cell r="L70" t="str">
            <v>5/16/2020 10:00</v>
          </cell>
          <cell r="M70" t="str">
            <v>91 °F</v>
          </cell>
          <cell r="N70" t="str">
            <v>79 °F</v>
          </cell>
          <cell r="O70" t="str">
            <v>66 %</v>
          </cell>
          <cell r="P70" t="str">
            <v>W</v>
          </cell>
          <cell r="Q70" t="str">
            <v>10 mph</v>
          </cell>
          <cell r="R70" t="str">
            <v>22 mph</v>
          </cell>
          <cell r="S70" t="str">
            <v>29.64 in</v>
          </cell>
          <cell r="T70" t="str">
            <v>0.0 in</v>
          </cell>
          <cell r="U70" t="str">
            <v>Haze</v>
          </cell>
          <cell r="V70" t="str">
            <v>Haze</v>
          </cell>
        </row>
        <row r="71">
          <cell r="L71" t="str">
            <v>5/16/2020 10:30</v>
          </cell>
          <cell r="M71" t="str">
            <v>91 °F</v>
          </cell>
          <cell r="N71" t="str">
            <v>79 °F</v>
          </cell>
          <cell r="O71" t="str">
            <v>66 %</v>
          </cell>
          <cell r="P71" t="str">
            <v>W</v>
          </cell>
          <cell r="Q71" t="str">
            <v>8 mph</v>
          </cell>
          <cell r="R71" t="str">
            <v>20 mph</v>
          </cell>
          <cell r="S71" t="str">
            <v>29.61 in</v>
          </cell>
          <cell r="T71" t="str">
            <v>0.0 in</v>
          </cell>
          <cell r="U71" t="str">
            <v>Haze</v>
          </cell>
          <cell r="V71" t="str">
            <v>Haze</v>
          </cell>
        </row>
        <row r="72">
          <cell r="L72" t="str">
            <v>5/16/2020 11:00</v>
          </cell>
          <cell r="M72" t="str">
            <v>90 °F</v>
          </cell>
          <cell r="N72" t="str">
            <v>79 °F</v>
          </cell>
          <cell r="O72" t="str">
            <v>70 %</v>
          </cell>
          <cell r="P72" t="str">
            <v>WNW</v>
          </cell>
          <cell r="Q72" t="str">
            <v>14 mph</v>
          </cell>
          <cell r="R72" t="str">
            <v>0 mph</v>
          </cell>
          <cell r="S72" t="str">
            <v>29.61 in</v>
          </cell>
          <cell r="T72" t="str">
            <v>0.0 in</v>
          </cell>
          <cell r="U72" t="str">
            <v>Haze</v>
          </cell>
          <cell r="V72" t="str">
            <v>Haze</v>
          </cell>
        </row>
        <row r="73">
          <cell r="L73" t="str">
            <v>5/16/2020 11:30</v>
          </cell>
          <cell r="M73" t="str">
            <v>90 °F</v>
          </cell>
          <cell r="N73" t="str">
            <v>79 °F</v>
          </cell>
          <cell r="O73" t="str">
            <v>70 %</v>
          </cell>
          <cell r="P73" t="str">
            <v>W</v>
          </cell>
          <cell r="Q73" t="str">
            <v>9 mph</v>
          </cell>
          <cell r="R73" t="str">
            <v>21 mph</v>
          </cell>
          <cell r="S73" t="str">
            <v>29.61 in</v>
          </cell>
          <cell r="T73" t="str">
            <v>0.0 in</v>
          </cell>
          <cell r="U73" t="str">
            <v>Haze</v>
          </cell>
          <cell r="V73" t="str">
            <v>Haze</v>
          </cell>
        </row>
        <row r="74">
          <cell r="L74" t="str">
            <v>5/16/2020 12:00</v>
          </cell>
          <cell r="M74" t="str">
            <v>90 °F</v>
          </cell>
          <cell r="N74" t="str">
            <v>79 °F</v>
          </cell>
          <cell r="O74" t="str">
            <v>70 %</v>
          </cell>
          <cell r="P74" t="str">
            <v>W</v>
          </cell>
          <cell r="Q74" t="str">
            <v>8 mph</v>
          </cell>
          <cell r="R74" t="str">
            <v>20 mph</v>
          </cell>
          <cell r="S74" t="str">
            <v>29.61 in</v>
          </cell>
          <cell r="T74" t="str">
            <v>0.0 in</v>
          </cell>
          <cell r="U74" t="str">
            <v>Haze</v>
          </cell>
          <cell r="V74" t="str">
            <v>Haze</v>
          </cell>
        </row>
        <row r="75">
          <cell r="L75" t="str">
            <v>5/16/2020 12:30</v>
          </cell>
          <cell r="M75" t="str">
            <v>90 °F</v>
          </cell>
          <cell r="N75" t="str">
            <v>79 °F</v>
          </cell>
          <cell r="O75" t="str">
            <v>70 %</v>
          </cell>
          <cell r="P75" t="str">
            <v>WNW</v>
          </cell>
          <cell r="Q75" t="str">
            <v>7 mph</v>
          </cell>
          <cell r="R75" t="str">
            <v>0 mph</v>
          </cell>
          <cell r="S75" t="str">
            <v>29.61 in</v>
          </cell>
          <cell r="T75" t="str">
            <v>0.0 in</v>
          </cell>
          <cell r="U75" t="str">
            <v>Haze</v>
          </cell>
          <cell r="V75" t="str">
            <v>Haze</v>
          </cell>
        </row>
        <row r="76">
          <cell r="L76" t="str">
            <v>5/16/2020 13:00</v>
          </cell>
          <cell r="M76" t="str">
            <v>88 °F</v>
          </cell>
          <cell r="N76" t="str">
            <v>79 °F</v>
          </cell>
          <cell r="O76" t="str">
            <v>75 %</v>
          </cell>
          <cell r="P76" t="str">
            <v>NW</v>
          </cell>
          <cell r="Q76" t="str">
            <v>9 mph</v>
          </cell>
          <cell r="R76" t="str">
            <v>0 mph</v>
          </cell>
          <cell r="S76" t="str">
            <v>29.61 in</v>
          </cell>
          <cell r="T76" t="str">
            <v>0.0 in</v>
          </cell>
          <cell r="U76" t="str">
            <v>Haze</v>
          </cell>
          <cell r="V76" t="str">
            <v>Haze</v>
          </cell>
        </row>
        <row r="77">
          <cell r="L77" t="str">
            <v>5/16/2020 13:30</v>
          </cell>
          <cell r="M77" t="str">
            <v>88 °F</v>
          </cell>
          <cell r="N77" t="str">
            <v>79 °F</v>
          </cell>
          <cell r="O77" t="str">
            <v>75 %</v>
          </cell>
          <cell r="P77" t="str">
            <v>NW</v>
          </cell>
          <cell r="Q77" t="str">
            <v>12 mph</v>
          </cell>
          <cell r="R77" t="str">
            <v>0 mph</v>
          </cell>
          <cell r="S77" t="str">
            <v>29.64 in</v>
          </cell>
          <cell r="T77" t="str">
            <v>0.0 in</v>
          </cell>
          <cell r="U77" t="str">
            <v>Haze</v>
          </cell>
          <cell r="V77" t="str">
            <v>Haze</v>
          </cell>
        </row>
        <row r="78">
          <cell r="L78" t="str">
            <v>5/16/2020 14:00</v>
          </cell>
          <cell r="M78" t="str">
            <v>88 °F</v>
          </cell>
          <cell r="N78" t="str">
            <v>79 °F</v>
          </cell>
          <cell r="O78" t="str">
            <v>75 %</v>
          </cell>
          <cell r="P78" t="str">
            <v>WNW</v>
          </cell>
          <cell r="Q78" t="str">
            <v>8 mph</v>
          </cell>
          <cell r="R78" t="str">
            <v>0 mph</v>
          </cell>
          <cell r="S78" t="str">
            <v>29.64 in</v>
          </cell>
          <cell r="T78" t="str">
            <v>0.0 in</v>
          </cell>
          <cell r="U78" t="str">
            <v>Haze</v>
          </cell>
          <cell r="V78" t="str">
            <v>Haze</v>
          </cell>
        </row>
        <row r="79">
          <cell r="L79" t="str">
            <v>5/16/2020 14:30</v>
          </cell>
          <cell r="M79" t="str">
            <v>88 °F</v>
          </cell>
          <cell r="N79" t="str">
            <v>79 °F</v>
          </cell>
          <cell r="O79" t="str">
            <v>75 %</v>
          </cell>
          <cell r="P79" t="str">
            <v>WNW</v>
          </cell>
          <cell r="Q79" t="str">
            <v>7 mph</v>
          </cell>
          <cell r="R79" t="str">
            <v>0 mph</v>
          </cell>
          <cell r="S79" t="str">
            <v>29.67 in</v>
          </cell>
          <cell r="T79" t="str">
            <v>0.0 in</v>
          </cell>
          <cell r="U79" t="str">
            <v>Haze</v>
          </cell>
          <cell r="V79" t="str">
            <v>Haze</v>
          </cell>
        </row>
        <row r="80">
          <cell r="L80" t="str">
            <v>5/16/2020 15:00</v>
          </cell>
          <cell r="M80" t="str">
            <v>88 °F</v>
          </cell>
          <cell r="N80" t="str">
            <v>79 °F</v>
          </cell>
          <cell r="O80" t="str">
            <v>75 %</v>
          </cell>
          <cell r="P80" t="str">
            <v>WNW</v>
          </cell>
          <cell r="Q80" t="str">
            <v>5 mph</v>
          </cell>
          <cell r="R80" t="str">
            <v>0 mph</v>
          </cell>
          <cell r="S80" t="str">
            <v>29.67 in</v>
          </cell>
          <cell r="T80" t="str">
            <v>0.0 in</v>
          </cell>
          <cell r="U80" t="str">
            <v>Haze</v>
          </cell>
          <cell r="V80" t="str">
            <v>Haze</v>
          </cell>
        </row>
        <row r="81">
          <cell r="L81" t="str">
            <v>5/16/2020 15:30</v>
          </cell>
          <cell r="M81" t="str">
            <v>88 °F</v>
          </cell>
          <cell r="N81" t="str">
            <v>79 °F</v>
          </cell>
          <cell r="O81" t="str">
            <v>75 %</v>
          </cell>
          <cell r="P81" t="str">
            <v>W</v>
          </cell>
          <cell r="Q81" t="str">
            <v>3 mph</v>
          </cell>
          <cell r="R81" t="str">
            <v>0 mph</v>
          </cell>
          <cell r="S81" t="str">
            <v>29.70 in</v>
          </cell>
          <cell r="T81" t="str">
            <v>0.0 in</v>
          </cell>
          <cell r="U81" t="str">
            <v>Haze</v>
          </cell>
          <cell r="V81" t="str">
            <v>Haze</v>
          </cell>
        </row>
        <row r="82">
          <cell r="L82" t="str">
            <v>5/16/2020 16:00</v>
          </cell>
          <cell r="M82" t="str">
            <v>88 °F</v>
          </cell>
          <cell r="N82" t="str">
            <v>79 °F</v>
          </cell>
          <cell r="O82" t="str">
            <v>75 %</v>
          </cell>
          <cell r="P82" t="str">
            <v>W</v>
          </cell>
          <cell r="Q82" t="str">
            <v>10 mph</v>
          </cell>
          <cell r="R82" t="str">
            <v>0 mph</v>
          </cell>
          <cell r="S82" t="str">
            <v>29.70 in</v>
          </cell>
          <cell r="T82" t="str">
            <v>0.0 in</v>
          </cell>
          <cell r="U82" t="str">
            <v>Haze</v>
          </cell>
          <cell r="V82" t="str">
            <v>Haze</v>
          </cell>
        </row>
        <row r="83">
          <cell r="L83" t="str">
            <v>5/16/2020 16:30</v>
          </cell>
          <cell r="M83" t="str">
            <v>88 °F</v>
          </cell>
          <cell r="N83" t="str">
            <v>79 °F</v>
          </cell>
          <cell r="O83" t="str">
            <v>75 %</v>
          </cell>
          <cell r="P83" t="str">
            <v>WNW</v>
          </cell>
          <cell r="Q83" t="str">
            <v>6 mph</v>
          </cell>
          <cell r="R83" t="str">
            <v>0 mph</v>
          </cell>
          <cell r="S83" t="str">
            <v>29.70 in</v>
          </cell>
          <cell r="T83" t="str">
            <v>0.0 in</v>
          </cell>
          <cell r="U83" t="str">
            <v>Haze</v>
          </cell>
          <cell r="V83" t="str">
            <v>Haze</v>
          </cell>
        </row>
        <row r="84">
          <cell r="L84" t="str">
            <v>5/16/2020 17:00</v>
          </cell>
          <cell r="M84" t="str">
            <v>88 °F</v>
          </cell>
          <cell r="N84" t="str">
            <v>79 °F</v>
          </cell>
          <cell r="O84" t="str">
            <v>75 %</v>
          </cell>
          <cell r="P84" t="str">
            <v>WSW</v>
          </cell>
          <cell r="Q84" t="str">
            <v>7 mph</v>
          </cell>
          <cell r="R84" t="str">
            <v>0 mph</v>
          </cell>
          <cell r="S84" t="str">
            <v>29.73 in</v>
          </cell>
          <cell r="T84" t="str">
            <v>0.0 in</v>
          </cell>
          <cell r="U84" t="str">
            <v>Haze</v>
          </cell>
          <cell r="V84" t="str">
            <v>Haze</v>
          </cell>
        </row>
        <row r="85">
          <cell r="L85" t="str">
            <v>5/16/2020 17:30</v>
          </cell>
          <cell r="M85" t="str">
            <v>88 °F</v>
          </cell>
          <cell r="N85" t="str">
            <v>79 °F</v>
          </cell>
          <cell r="O85" t="str">
            <v>75 %</v>
          </cell>
          <cell r="P85" t="str">
            <v>SSW</v>
          </cell>
          <cell r="Q85" t="str">
            <v>5 mph</v>
          </cell>
          <cell r="R85" t="str">
            <v>0 mph</v>
          </cell>
          <cell r="S85" t="str">
            <v>29.73 in</v>
          </cell>
          <cell r="T85" t="str">
            <v>0.0 in</v>
          </cell>
          <cell r="U85" t="str">
            <v>Haze</v>
          </cell>
          <cell r="V85" t="str">
            <v>Haze</v>
          </cell>
        </row>
        <row r="86">
          <cell r="L86" t="str">
            <v>5/16/2020 18:00</v>
          </cell>
          <cell r="M86" t="str">
            <v>86 °F</v>
          </cell>
          <cell r="N86" t="str">
            <v>79 °F</v>
          </cell>
          <cell r="O86" t="str">
            <v>79 %</v>
          </cell>
          <cell r="P86" t="str">
            <v>SW</v>
          </cell>
          <cell r="Q86" t="str">
            <v>7 mph</v>
          </cell>
          <cell r="R86" t="str">
            <v>0 mph</v>
          </cell>
          <cell r="S86" t="str">
            <v>29.70 in</v>
          </cell>
          <cell r="T86" t="str">
            <v>0.0 in</v>
          </cell>
          <cell r="U86" t="str">
            <v>Haze</v>
          </cell>
          <cell r="V86" t="str">
            <v>Haze</v>
          </cell>
        </row>
        <row r="87">
          <cell r="L87" t="str">
            <v>5/16/2020 18:30</v>
          </cell>
          <cell r="M87" t="str">
            <v>88 °F</v>
          </cell>
          <cell r="N87" t="str">
            <v>79 °F</v>
          </cell>
          <cell r="O87" t="str">
            <v>75 %</v>
          </cell>
          <cell r="P87" t="str">
            <v>WNW</v>
          </cell>
          <cell r="Q87" t="str">
            <v>9 mph</v>
          </cell>
          <cell r="R87" t="str">
            <v>0 mph</v>
          </cell>
          <cell r="S87" t="str">
            <v>29.67 in</v>
          </cell>
          <cell r="T87" t="str">
            <v>0.0 in</v>
          </cell>
          <cell r="U87" t="str">
            <v>Haze</v>
          </cell>
          <cell r="V87" t="str">
            <v>Haze</v>
          </cell>
        </row>
        <row r="88">
          <cell r="L88" t="str">
            <v>5/16/2020 19:00</v>
          </cell>
          <cell r="M88" t="str">
            <v>86 °F</v>
          </cell>
          <cell r="N88" t="str">
            <v>79 °F</v>
          </cell>
          <cell r="O88" t="str">
            <v>79 %</v>
          </cell>
          <cell r="P88" t="str">
            <v>WNW</v>
          </cell>
          <cell r="Q88" t="str">
            <v>9 mph</v>
          </cell>
          <cell r="R88" t="str">
            <v>0 mph</v>
          </cell>
          <cell r="S88" t="str">
            <v>29.67 in</v>
          </cell>
          <cell r="T88" t="str">
            <v>0.0 in</v>
          </cell>
          <cell r="U88" t="str">
            <v>Haze</v>
          </cell>
          <cell r="V88" t="str">
            <v>Haze</v>
          </cell>
        </row>
        <row r="89">
          <cell r="L89" t="str">
            <v>5/16/2020 19:30</v>
          </cell>
          <cell r="M89" t="str">
            <v>86 °F</v>
          </cell>
          <cell r="N89" t="str">
            <v>79 °F</v>
          </cell>
          <cell r="O89" t="str">
            <v>79 %</v>
          </cell>
          <cell r="P89" t="str">
            <v>WNW</v>
          </cell>
          <cell r="Q89" t="str">
            <v>7 mph</v>
          </cell>
          <cell r="R89" t="str">
            <v>0 mph</v>
          </cell>
          <cell r="S89" t="str">
            <v>29.67 in</v>
          </cell>
          <cell r="T89" t="str">
            <v>0.0 in</v>
          </cell>
          <cell r="U89" t="str">
            <v>Haze</v>
          </cell>
          <cell r="V89" t="str">
            <v>Haze</v>
          </cell>
        </row>
        <row r="90">
          <cell r="L90" t="str">
            <v>5/16/2020 20:00</v>
          </cell>
          <cell r="M90" t="str">
            <v>86 °F</v>
          </cell>
          <cell r="N90" t="str">
            <v>79 °F</v>
          </cell>
          <cell r="O90" t="str">
            <v>79 %</v>
          </cell>
          <cell r="P90" t="str">
            <v>WNW</v>
          </cell>
          <cell r="Q90" t="str">
            <v>8 mph</v>
          </cell>
          <cell r="R90" t="str">
            <v>0 mph</v>
          </cell>
          <cell r="S90" t="str">
            <v>29.67 in</v>
          </cell>
          <cell r="T90" t="str">
            <v>0.0 in</v>
          </cell>
          <cell r="U90" t="str">
            <v>Haze</v>
          </cell>
          <cell r="V90" t="str">
            <v>Haze</v>
          </cell>
        </row>
        <row r="91">
          <cell r="L91" t="str">
            <v>5/16/2020 20:30</v>
          </cell>
          <cell r="M91" t="str">
            <v>86 °F</v>
          </cell>
          <cell r="N91" t="str">
            <v>79 °F</v>
          </cell>
          <cell r="O91" t="str">
            <v>79 %</v>
          </cell>
          <cell r="P91" t="str">
            <v>NW</v>
          </cell>
          <cell r="Q91" t="str">
            <v>6 mph</v>
          </cell>
          <cell r="R91" t="str">
            <v>0 mph</v>
          </cell>
          <cell r="S91" t="str">
            <v>29.67 in</v>
          </cell>
          <cell r="T91" t="str">
            <v>0.0 in</v>
          </cell>
          <cell r="U91" t="str">
            <v>Haze</v>
          </cell>
          <cell r="V91" t="str">
            <v>Haze</v>
          </cell>
        </row>
        <row r="92">
          <cell r="L92" t="str">
            <v>5/16/2020 21:00</v>
          </cell>
          <cell r="M92" t="str">
            <v>86 °F</v>
          </cell>
          <cell r="N92" t="str">
            <v>79 °F</v>
          </cell>
          <cell r="O92" t="str">
            <v>79 %</v>
          </cell>
          <cell r="P92" t="str">
            <v>NW</v>
          </cell>
          <cell r="Q92" t="str">
            <v>7 mph</v>
          </cell>
          <cell r="R92" t="str">
            <v>0 mph</v>
          </cell>
          <cell r="S92" t="str">
            <v>29.67 in</v>
          </cell>
          <cell r="T92" t="str">
            <v>0.0 in</v>
          </cell>
          <cell r="U92" t="str">
            <v>Haze</v>
          </cell>
          <cell r="V92" t="str">
            <v>Haze</v>
          </cell>
        </row>
        <row r="93">
          <cell r="L93" t="str">
            <v>5/16/2020 21:30</v>
          </cell>
          <cell r="M93" t="str">
            <v>86 °F</v>
          </cell>
          <cell r="N93" t="str">
            <v>79 °F</v>
          </cell>
          <cell r="O93" t="str">
            <v>79 %</v>
          </cell>
          <cell r="P93" t="str">
            <v>WNW</v>
          </cell>
          <cell r="Q93" t="str">
            <v>6 mph</v>
          </cell>
          <cell r="R93" t="str">
            <v>0 mph</v>
          </cell>
          <cell r="S93" t="str">
            <v>29.64 in</v>
          </cell>
          <cell r="T93" t="str">
            <v>0.0 in</v>
          </cell>
          <cell r="U93" t="str">
            <v>Haze</v>
          </cell>
          <cell r="V93" t="str">
            <v>Haze</v>
          </cell>
        </row>
        <row r="94">
          <cell r="L94" t="str">
            <v>5/16/2020 22:00</v>
          </cell>
          <cell r="M94" t="str">
            <v>86 °F</v>
          </cell>
          <cell r="N94" t="str">
            <v>79 °F</v>
          </cell>
          <cell r="O94" t="str">
            <v>79 %</v>
          </cell>
          <cell r="P94" t="str">
            <v>NNW</v>
          </cell>
          <cell r="Q94" t="str">
            <v>9 mph</v>
          </cell>
          <cell r="R94" t="str">
            <v>0 mph</v>
          </cell>
          <cell r="S94" t="str">
            <v>29.64 in</v>
          </cell>
          <cell r="T94" t="str">
            <v>0.0 in</v>
          </cell>
          <cell r="U94" t="str">
            <v>Haze</v>
          </cell>
          <cell r="V94" t="str">
            <v>Haze</v>
          </cell>
        </row>
        <row r="95">
          <cell r="L95" t="str">
            <v>5/16/2020 22:30</v>
          </cell>
          <cell r="M95" t="str">
            <v>86 °F</v>
          </cell>
          <cell r="N95" t="str">
            <v>79 °F</v>
          </cell>
          <cell r="O95" t="str">
            <v>79 %</v>
          </cell>
          <cell r="P95" t="str">
            <v>NNW</v>
          </cell>
          <cell r="Q95" t="str">
            <v>7 mph</v>
          </cell>
          <cell r="R95" t="str">
            <v>0 mph</v>
          </cell>
          <cell r="S95" t="str">
            <v>29.64 in</v>
          </cell>
          <cell r="T95" t="str">
            <v>0.0 in</v>
          </cell>
          <cell r="U95" t="str">
            <v>Haze</v>
          </cell>
          <cell r="V95" t="str">
            <v>Haze</v>
          </cell>
        </row>
        <row r="96">
          <cell r="L96" t="str">
            <v>5/16/2020 23:00</v>
          </cell>
          <cell r="M96" t="str">
            <v>86 °F</v>
          </cell>
          <cell r="N96" t="str">
            <v>79 °F</v>
          </cell>
          <cell r="O96" t="str">
            <v>79 %</v>
          </cell>
          <cell r="P96" t="str">
            <v>NNW</v>
          </cell>
          <cell r="Q96" t="str">
            <v>7 mph</v>
          </cell>
          <cell r="R96" t="str">
            <v>0 mph</v>
          </cell>
          <cell r="S96" t="str">
            <v>29.67 in</v>
          </cell>
          <cell r="T96" t="str">
            <v>0.0 in</v>
          </cell>
          <cell r="U96" t="str">
            <v>Haze</v>
          </cell>
          <cell r="V96" t="str">
            <v>Haze</v>
          </cell>
        </row>
        <row r="97">
          <cell r="L97" t="str">
            <v>5/16/2020 23:30</v>
          </cell>
          <cell r="M97" t="str">
            <v>86 °F</v>
          </cell>
          <cell r="N97" t="str">
            <v>79 °F</v>
          </cell>
          <cell r="O97" t="str">
            <v>79 %</v>
          </cell>
          <cell r="P97" t="str">
            <v>NNW</v>
          </cell>
          <cell r="Q97" t="str">
            <v>6 mph</v>
          </cell>
          <cell r="R97" t="str">
            <v>0 mph</v>
          </cell>
          <cell r="S97" t="str">
            <v>29.64 in</v>
          </cell>
          <cell r="T97" t="str">
            <v>0.0 in</v>
          </cell>
          <cell r="U97" t="str">
            <v>Haze</v>
          </cell>
          <cell r="V97" t="str">
            <v>Haze</v>
          </cell>
        </row>
        <row r="98">
          <cell r="L98" t="str">
            <v>5/17/2020 00:00</v>
          </cell>
          <cell r="M98" t="str">
            <v>86 °F</v>
          </cell>
          <cell r="N98" t="str">
            <v>79 °F</v>
          </cell>
          <cell r="O98" t="str">
            <v>79 %</v>
          </cell>
          <cell r="P98" t="str">
            <v>CALM</v>
          </cell>
          <cell r="Q98" t="str">
            <v>0 mph</v>
          </cell>
          <cell r="R98" t="str">
            <v>0 mph</v>
          </cell>
          <cell r="S98" t="str">
            <v>29.67 in</v>
          </cell>
          <cell r="T98" t="str">
            <v>0.0 in</v>
          </cell>
          <cell r="U98" t="str">
            <v>Haze</v>
          </cell>
          <cell r="V98" t="str">
            <v>Haze</v>
          </cell>
        </row>
        <row r="99">
          <cell r="L99" t="str">
            <v>5/17/2020 00:30</v>
          </cell>
          <cell r="M99" t="str">
            <v>86 °F</v>
          </cell>
          <cell r="N99" t="str">
            <v>79 °F</v>
          </cell>
          <cell r="O99" t="str">
            <v>79 %</v>
          </cell>
          <cell r="P99" t="str">
            <v>CALM</v>
          </cell>
          <cell r="Q99" t="str">
            <v>0 mph</v>
          </cell>
          <cell r="R99" t="str">
            <v>0 mph</v>
          </cell>
          <cell r="S99" t="str">
            <v>29.67 in</v>
          </cell>
          <cell r="T99" t="str">
            <v>0.0 in</v>
          </cell>
          <cell r="U99" t="str">
            <v>Haze</v>
          </cell>
          <cell r="V99" t="str">
            <v>Haze</v>
          </cell>
        </row>
        <row r="100">
          <cell r="L100" t="str">
            <v>5/17/2020 01:00</v>
          </cell>
          <cell r="M100" t="str">
            <v>86 °F</v>
          </cell>
          <cell r="N100" t="str">
            <v>79 °F</v>
          </cell>
          <cell r="O100" t="str">
            <v>79 %</v>
          </cell>
          <cell r="P100" t="str">
            <v>CALM</v>
          </cell>
          <cell r="Q100" t="str">
            <v>0 mph</v>
          </cell>
          <cell r="R100" t="str">
            <v>0 mph</v>
          </cell>
          <cell r="S100" t="str">
            <v>29.67 in</v>
          </cell>
          <cell r="T100" t="str">
            <v>0.0 in</v>
          </cell>
          <cell r="U100" t="str">
            <v>Haze</v>
          </cell>
          <cell r="V100" t="str">
            <v>Haze</v>
          </cell>
        </row>
        <row r="101">
          <cell r="L101" t="str">
            <v>5/17/2020 01:30</v>
          </cell>
          <cell r="M101" t="str">
            <v>86 °F</v>
          </cell>
          <cell r="N101" t="str">
            <v>79 °F</v>
          </cell>
          <cell r="O101" t="str">
            <v>79 %</v>
          </cell>
          <cell r="P101" t="str">
            <v>CALM</v>
          </cell>
          <cell r="Q101" t="str">
            <v>0 mph</v>
          </cell>
          <cell r="R101" t="str">
            <v>0 mph</v>
          </cell>
          <cell r="S101" t="str">
            <v>29.67 in</v>
          </cell>
          <cell r="T101" t="str">
            <v>0.0 in</v>
          </cell>
          <cell r="U101" t="str">
            <v>Haze</v>
          </cell>
          <cell r="V101" t="str">
            <v>Haze</v>
          </cell>
        </row>
        <row r="102">
          <cell r="L102" t="str">
            <v>5/17/2020 02:00</v>
          </cell>
          <cell r="M102" t="str">
            <v>86 °F</v>
          </cell>
          <cell r="N102" t="str">
            <v>77 °F</v>
          </cell>
          <cell r="O102" t="str">
            <v>74 %</v>
          </cell>
          <cell r="P102" t="str">
            <v>CALM</v>
          </cell>
          <cell r="Q102" t="str">
            <v>0 mph</v>
          </cell>
          <cell r="R102" t="str">
            <v>0 mph</v>
          </cell>
          <cell r="S102" t="str">
            <v>29.70 in</v>
          </cell>
          <cell r="T102" t="str">
            <v>0.0 in</v>
          </cell>
          <cell r="U102" t="str">
            <v>Haze</v>
          </cell>
          <cell r="V102" t="str">
            <v>Haze</v>
          </cell>
        </row>
        <row r="103">
          <cell r="L103" t="str">
            <v>5/17/2020 02:30</v>
          </cell>
          <cell r="M103" t="str">
            <v>88 °F</v>
          </cell>
          <cell r="N103" t="str">
            <v>77 °F</v>
          </cell>
          <cell r="O103" t="str">
            <v>70 %</v>
          </cell>
          <cell r="P103" t="str">
            <v>WNW</v>
          </cell>
          <cell r="Q103" t="str">
            <v>6 mph</v>
          </cell>
          <cell r="R103" t="str">
            <v>0 mph</v>
          </cell>
          <cell r="S103" t="str">
            <v>29.70 in</v>
          </cell>
          <cell r="T103" t="str">
            <v>0.0 in</v>
          </cell>
          <cell r="U103" t="str">
            <v>Haze</v>
          </cell>
          <cell r="V103" t="str">
            <v>Haze</v>
          </cell>
        </row>
        <row r="104">
          <cell r="L104" t="str">
            <v>5/17/2020 03:00</v>
          </cell>
          <cell r="M104" t="str">
            <v>88 °F</v>
          </cell>
          <cell r="N104" t="str">
            <v>77 °F</v>
          </cell>
          <cell r="O104" t="str">
            <v>70 %</v>
          </cell>
          <cell r="P104" t="str">
            <v>WNW</v>
          </cell>
          <cell r="Q104" t="str">
            <v>3 mph</v>
          </cell>
          <cell r="R104" t="str">
            <v>0 mph</v>
          </cell>
          <cell r="S104" t="str">
            <v>29.70 in</v>
          </cell>
          <cell r="T104" t="str">
            <v>0.0 in</v>
          </cell>
          <cell r="U104" t="str">
            <v>Haze</v>
          </cell>
          <cell r="V104" t="str">
            <v>Haze</v>
          </cell>
        </row>
        <row r="105">
          <cell r="L105" t="str">
            <v>5/17/2020 03:30</v>
          </cell>
          <cell r="M105" t="str">
            <v>90 °F</v>
          </cell>
          <cell r="N105" t="str">
            <v>77 °F</v>
          </cell>
          <cell r="O105" t="str">
            <v>66 %</v>
          </cell>
          <cell r="P105" t="str">
            <v>W</v>
          </cell>
          <cell r="Q105" t="str">
            <v>7 mph</v>
          </cell>
          <cell r="R105" t="str">
            <v>0 mph</v>
          </cell>
          <cell r="S105" t="str">
            <v>29.73 in</v>
          </cell>
          <cell r="T105" t="str">
            <v>0.0 in</v>
          </cell>
          <cell r="U105" t="str">
            <v>Haze</v>
          </cell>
          <cell r="V105" t="str">
            <v>Haze</v>
          </cell>
        </row>
        <row r="106">
          <cell r="L106" t="str">
            <v>5/17/2020 04:00</v>
          </cell>
          <cell r="M106" t="str">
            <v>90 °F</v>
          </cell>
          <cell r="N106" t="str">
            <v>79 °F</v>
          </cell>
          <cell r="O106" t="str">
            <v>70 %</v>
          </cell>
          <cell r="P106" t="str">
            <v>WNW</v>
          </cell>
          <cell r="Q106" t="str">
            <v>7 mph</v>
          </cell>
          <cell r="R106" t="str">
            <v>0 mph</v>
          </cell>
          <cell r="S106" t="str">
            <v>29.73 in</v>
          </cell>
          <cell r="T106" t="str">
            <v>0.0 in</v>
          </cell>
          <cell r="U106" t="str">
            <v>Haze</v>
          </cell>
          <cell r="V106" t="str">
            <v>Haze</v>
          </cell>
        </row>
        <row r="107">
          <cell r="L107" t="str">
            <v>5/17/2020 04:30</v>
          </cell>
          <cell r="M107" t="str">
            <v>90 °F</v>
          </cell>
          <cell r="N107" t="str">
            <v>77 °F</v>
          </cell>
          <cell r="O107" t="str">
            <v>66 %</v>
          </cell>
          <cell r="P107" t="str">
            <v>W</v>
          </cell>
          <cell r="Q107" t="str">
            <v>9 mph</v>
          </cell>
          <cell r="R107" t="str">
            <v>0 mph</v>
          </cell>
          <cell r="S107" t="str">
            <v>29.73 in</v>
          </cell>
          <cell r="T107" t="str">
            <v>0.0 in</v>
          </cell>
          <cell r="U107" t="str">
            <v>Haze</v>
          </cell>
          <cell r="V107" t="str">
            <v>Haze</v>
          </cell>
        </row>
        <row r="108">
          <cell r="L108" t="str">
            <v>5/17/2020 05:00</v>
          </cell>
          <cell r="M108" t="str">
            <v>91 °F</v>
          </cell>
          <cell r="N108" t="str">
            <v>77 °F</v>
          </cell>
          <cell r="O108" t="str">
            <v>63 %</v>
          </cell>
          <cell r="P108" t="str">
            <v>NW</v>
          </cell>
          <cell r="Q108" t="str">
            <v>8 mph</v>
          </cell>
          <cell r="R108" t="str">
            <v>0 mph</v>
          </cell>
          <cell r="S108" t="str">
            <v>29.70 in</v>
          </cell>
          <cell r="T108" t="str">
            <v>0.0 in</v>
          </cell>
          <cell r="U108" t="str">
            <v>Haze</v>
          </cell>
          <cell r="V108" t="str">
            <v>Haze</v>
          </cell>
        </row>
        <row r="109">
          <cell r="L109" t="str">
            <v>5/17/2020 05:30</v>
          </cell>
          <cell r="M109" t="str">
            <v>91 °F</v>
          </cell>
          <cell r="N109" t="str">
            <v>77 °F</v>
          </cell>
          <cell r="O109" t="str">
            <v>63 %</v>
          </cell>
          <cell r="P109" t="str">
            <v>WNW</v>
          </cell>
          <cell r="Q109" t="str">
            <v>9 mph</v>
          </cell>
          <cell r="R109" t="str">
            <v>0 mph</v>
          </cell>
          <cell r="S109" t="str">
            <v>29.73 in</v>
          </cell>
          <cell r="T109" t="str">
            <v>0.0 in</v>
          </cell>
          <cell r="U109" t="str">
            <v>Haze</v>
          </cell>
          <cell r="V109" t="str">
            <v>Haze</v>
          </cell>
        </row>
        <row r="110">
          <cell r="L110" t="str">
            <v>5/17/2020 06:00</v>
          </cell>
          <cell r="M110" t="str">
            <v>91 °F</v>
          </cell>
          <cell r="N110" t="str">
            <v>77 °F</v>
          </cell>
          <cell r="O110" t="str">
            <v>63 %</v>
          </cell>
          <cell r="P110" t="str">
            <v>WNW</v>
          </cell>
          <cell r="Q110" t="str">
            <v>10 mph</v>
          </cell>
          <cell r="R110" t="str">
            <v>0 mph</v>
          </cell>
          <cell r="S110" t="str">
            <v>29.70 in</v>
          </cell>
          <cell r="T110" t="str">
            <v>0.0 in</v>
          </cell>
          <cell r="U110" t="str">
            <v>Haze</v>
          </cell>
          <cell r="V110" t="str">
            <v>Haze</v>
          </cell>
        </row>
        <row r="111">
          <cell r="L111" t="str">
            <v>5/17/2020 06:30</v>
          </cell>
          <cell r="M111" t="str">
            <v>91 °F</v>
          </cell>
          <cell r="N111" t="str">
            <v>77 °F</v>
          </cell>
          <cell r="O111" t="str">
            <v>63 %</v>
          </cell>
          <cell r="P111" t="str">
            <v>WSW</v>
          </cell>
          <cell r="Q111" t="str">
            <v>9 mph</v>
          </cell>
          <cell r="R111" t="str">
            <v>21 mph</v>
          </cell>
          <cell r="S111" t="str">
            <v>29.70 in</v>
          </cell>
          <cell r="T111" t="str">
            <v>0.0 in</v>
          </cell>
          <cell r="U111" t="str">
            <v>Haze</v>
          </cell>
          <cell r="V111" t="str">
            <v>Haze</v>
          </cell>
        </row>
        <row r="112">
          <cell r="L112" t="str">
            <v>5/17/2020 07:00</v>
          </cell>
          <cell r="M112" t="str">
            <v>90 °F</v>
          </cell>
          <cell r="N112" t="str">
            <v>77 °F</v>
          </cell>
          <cell r="O112" t="str">
            <v>66 %</v>
          </cell>
          <cell r="P112" t="str">
            <v>W</v>
          </cell>
          <cell r="Q112" t="str">
            <v>10 mph</v>
          </cell>
          <cell r="R112" t="str">
            <v>22 mph</v>
          </cell>
          <cell r="S112" t="str">
            <v>29.67 in</v>
          </cell>
          <cell r="T112" t="str">
            <v>0.0 in</v>
          </cell>
          <cell r="U112" t="str">
            <v>Haze</v>
          </cell>
          <cell r="V112" t="str">
            <v>Haze</v>
          </cell>
        </row>
        <row r="113">
          <cell r="L113" t="str">
            <v>5/17/2020 07:30</v>
          </cell>
          <cell r="M113" t="str">
            <v>91 °F</v>
          </cell>
          <cell r="N113" t="str">
            <v>77 °F</v>
          </cell>
          <cell r="O113" t="str">
            <v>63 %</v>
          </cell>
          <cell r="P113" t="str">
            <v>WNW</v>
          </cell>
          <cell r="Q113" t="str">
            <v>8 mph</v>
          </cell>
          <cell r="R113" t="str">
            <v>20 mph</v>
          </cell>
          <cell r="S113" t="str">
            <v>29.67 in</v>
          </cell>
          <cell r="T113" t="str">
            <v>0.0 in</v>
          </cell>
          <cell r="U113" t="str">
            <v>Haze</v>
          </cell>
          <cell r="V113" t="str">
            <v>Haze</v>
          </cell>
        </row>
        <row r="114">
          <cell r="L114" t="str">
            <v>5/17/2020 08:00</v>
          </cell>
          <cell r="M114" t="str">
            <v>91 °F</v>
          </cell>
          <cell r="N114" t="str">
            <v>77 °F</v>
          </cell>
          <cell r="O114" t="str">
            <v>63 %</v>
          </cell>
          <cell r="P114" t="str">
            <v>W</v>
          </cell>
          <cell r="Q114" t="str">
            <v>14 mph</v>
          </cell>
          <cell r="R114" t="str">
            <v>0 mph</v>
          </cell>
          <cell r="S114" t="str">
            <v>29.67 in</v>
          </cell>
          <cell r="T114" t="str">
            <v>0.0 in</v>
          </cell>
          <cell r="U114" t="str">
            <v>Haze</v>
          </cell>
          <cell r="V114" t="str">
            <v>Haze</v>
          </cell>
        </row>
        <row r="115">
          <cell r="L115" t="str">
            <v>5/17/2020 08:30</v>
          </cell>
          <cell r="M115" t="str">
            <v>90 °F</v>
          </cell>
          <cell r="N115" t="str">
            <v>77 °F</v>
          </cell>
          <cell r="O115" t="str">
            <v>66 %</v>
          </cell>
          <cell r="P115" t="str">
            <v>W</v>
          </cell>
          <cell r="Q115" t="str">
            <v>15 mph</v>
          </cell>
          <cell r="R115" t="str">
            <v>0 mph</v>
          </cell>
          <cell r="S115" t="str">
            <v>29.64 in</v>
          </cell>
          <cell r="T115" t="str">
            <v>0.0 in</v>
          </cell>
          <cell r="U115" t="str">
            <v>Haze</v>
          </cell>
          <cell r="V115" t="str">
            <v>Haze</v>
          </cell>
        </row>
        <row r="116">
          <cell r="L116" t="str">
            <v>5/17/2020 09:00</v>
          </cell>
          <cell r="M116" t="str">
            <v>91 °F</v>
          </cell>
          <cell r="N116" t="str">
            <v>77 °F</v>
          </cell>
          <cell r="O116" t="str">
            <v>63 %</v>
          </cell>
          <cell r="P116" t="str">
            <v>W</v>
          </cell>
          <cell r="Q116" t="str">
            <v>15 mph</v>
          </cell>
          <cell r="R116" t="str">
            <v>0 mph</v>
          </cell>
          <cell r="S116" t="str">
            <v>29.64 in</v>
          </cell>
          <cell r="T116" t="str">
            <v>0.0 in</v>
          </cell>
          <cell r="U116" t="str">
            <v>Haze</v>
          </cell>
          <cell r="V116" t="str">
            <v>Haze</v>
          </cell>
        </row>
        <row r="117">
          <cell r="L117" t="str">
            <v>5/17/2020 09:30</v>
          </cell>
          <cell r="M117" t="str">
            <v>90 °F</v>
          </cell>
          <cell r="N117" t="str">
            <v>77 °F</v>
          </cell>
          <cell r="O117" t="str">
            <v>66 %</v>
          </cell>
          <cell r="P117" t="str">
            <v>W</v>
          </cell>
          <cell r="Q117" t="str">
            <v>9 mph</v>
          </cell>
          <cell r="R117" t="str">
            <v>21 mph</v>
          </cell>
          <cell r="S117" t="str">
            <v>29.64 in</v>
          </cell>
          <cell r="T117" t="str">
            <v>0.0 in</v>
          </cell>
          <cell r="U117" t="str">
            <v>Haze</v>
          </cell>
          <cell r="V117" t="str">
            <v>Haze</v>
          </cell>
        </row>
        <row r="118">
          <cell r="L118" t="str">
            <v>5/17/2020 10:00</v>
          </cell>
          <cell r="M118" t="str">
            <v>90 °F</v>
          </cell>
          <cell r="N118" t="str">
            <v>77 °F</v>
          </cell>
          <cell r="O118" t="str">
            <v>66 %</v>
          </cell>
          <cell r="P118" t="str">
            <v>W</v>
          </cell>
          <cell r="Q118" t="str">
            <v>12 mph</v>
          </cell>
          <cell r="R118" t="str">
            <v>23 mph</v>
          </cell>
          <cell r="S118" t="str">
            <v>29.61 in</v>
          </cell>
          <cell r="T118" t="str">
            <v>0.0 in</v>
          </cell>
          <cell r="U118" t="str">
            <v>Haze</v>
          </cell>
          <cell r="V118" t="str">
            <v>Haze</v>
          </cell>
        </row>
        <row r="119">
          <cell r="L119" t="str">
            <v>5/17/2020 10:30</v>
          </cell>
          <cell r="M119" t="str">
            <v>91 °F</v>
          </cell>
          <cell r="N119" t="str">
            <v>77 °F</v>
          </cell>
          <cell r="O119" t="str">
            <v>63 %</v>
          </cell>
          <cell r="P119" t="str">
            <v>W</v>
          </cell>
          <cell r="Q119" t="str">
            <v>10 mph</v>
          </cell>
          <cell r="R119" t="str">
            <v>22 mph</v>
          </cell>
          <cell r="S119" t="str">
            <v>29.61 in</v>
          </cell>
          <cell r="T119" t="str">
            <v>0.0 in</v>
          </cell>
          <cell r="U119" t="str">
            <v>Haze</v>
          </cell>
          <cell r="V119" t="str">
            <v>Haze</v>
          </cell>
        </row>
        <row r="120">
          <cell r="L120" t="str">
            <v>5/17/2020 11:00</v>
          </cell>
          <cell r="M120" t="str">
            <v>91 °F</v>
          </cell>
          <cell r="N120" t="str">
            <v>77 °F</v>
          </cell>
          <cell r="O120" t="str">
            <v>63 %</v>
          </cell>
          <cell r="P120" t="str">
            <v>WNW</v>
          </cell>
          <cell r="Q120" t="str">
            <v>14 mph</v>
          </cell>
          <cell r="R120" t="str">
            <v>0 mph</v>
          </cell>
          <cell r="S120" t="str">
            <v>29.61 in</v>
          </cell>
          <cell r="T120" t="str">
            <v>0.0 in</v>
          </cell>
          <cell r="U120" t="str">
            <v>Haze</v>
          </cell>
          <cell r="V120" t="str">
            <v>Haze</v>
          </cell>
        </row>
        <row r="121">
          <cell r="L121" t="str">
            <v>5/17/2020 11:30</v>
          </cell>
          <cell r="M121" t="str">
            <v>91 °F</v>
          </cell>
          <cell r="N121" t="str">
            <v>77 °F</v>
          </cell>
          <cell r="O121" t="str">
            <v>63 %</v>
          </cell>
          <cell r="P121" t="str">
            <v>WNW</v>
          </cell>
          <cell r="Q121" t="str">
            <v>15 mph</v>
          </cell>
          <cell r="R121" t="str">
            <v>0 mph</v>
          </cell>
          <cell r="S121" t="str">
            <v>29.58 in</v>
          </cell>
          <cell r="T121" t="str">
            <v>0.0 in</v>
          </cell>
          <cell r="U121" t="str">
            <v>Haze</v>
          </cell>
          <cell r="V121" t="str">
            <v>Haze</v>
          </cell>
        </row>
        <row r="122">
          <cell r="L122" t="str">
            <v>5/17/2020 12:00</v>
          </cell>
          <cell r="M122" t="str">
            <v>88 °F</v>
          </cell>
          <cell r="N122" t="str">
            <v>75 °F</v>
          </cell>
          <cell r="O122" t="str">
            <v>66 %</v>
          </cell>
          <cell r="P122" t="str">
            <v>WNW</v>
          </cell>
          <cell r="Q122" t="str">
            <v>14 mph</v>
          </cell>
          <cell r="R122" t="str">
            <v>0 mph</v>
          </cell>
          <cell r="S122" t="str">
            <v>29.61 in</v>
          </cell>
          <cell r="T122" t="str">
            <v>0.0 in</v>
          </cell>
          <cell r="U122" t="str">
            <v>Haze</v>
          </cell>
          <cell r="V122" t="str">
            <v>Haze</v>
          </cell>
        </row>
        <row r="123">
          <cell r="L123" t="str">
            <v>5/17/2020 12:30</v>
          </cell>
          <cell r="M123" t="str">
            <v>88 °F</v>
          </cell>
          <cell r="N123" t="str">
            <v>75 °F</v>
          </cell>
          <cell r="O123" t="str">
            <v>66 %</v>
          </cell>
          <cell r="P123" t="str">
            <v>WNW</v>
          </cell>
          <cell r="Q123" t="str">
            <v>14 mph</v>
          </cell>
          <cell r="R123" t="str">
            <v>0 mph</v>
          </cell>
          <cell r="S123" t="str">
            <v>29.61 in</v>
          </cell>
          <cell r="T123" t="str">
            <v>0.0 in</v>
          </cell>
          <cell r="U123" t="str">
            <v>Haze</v>
          </cell>
          <cell r="V123" t="str">
            <v>Haze</v>
          </cell>
        </row>
        <row r="124">
          <cell r="L124" t="str">
            <v>5/17/2020 13:00</v>
          </cell>
          <cell r="M124" t="str">
            <v>88 °F</v>
          </cell>
          <cell r="N124" t="str">
            <v>77 °F</v>
          </cell>
          <cell r="O124" t="str">
            <v>70 %</v>
          </cell>
          <cell r="P124" t="str">
            <v>W</v>
          </cell>
          <cell r="Q124" t="str">
            <v>12 mph</v>
          </cell>
          <cell r="R124" t="str">
            <v>0 mph</v>
          </cell>
          <cell r="S124" t="str">
            <v>29.61 in</v>
          </cell>
          <cell r="T124" t="str">
            <v>0.0 in</v>
          </cell>
          <cell r="U124" t="str">
            <v>Haze</v>
          </cell>
          <cell r="V124" t="str">
            <v>Haze</v>
          </cell>
        </row>
        <row r="125">
          <cell r="L125" t="str">
            <v>5/17/2020 13:30</v>
          </cell>
          <cell r="M125" t="str">
            <v>88 °F</v>
          </cell>
          <cell r="N125" t="str">
            <v>77 °F</v>
          </cell>
          <cell r="O125" t="str">
            <v>70 %</v>
          </cell>
          <cell r="P125" t="str">
            <v>WNW</v>
          </cell>
          <cell r="Q125" t="str">
            <v>10 mph</v>
          </cell>
          <cell r="R125" t="str">
            <v>0 mph</v>
          </cell>
          <cell r="S125" t="str">
            <v>29.61 in</v>
          </cell>
          <cell r="T125" t="str">
            <v>0.0 in</v>
          </cell>
          <cell r="U125" t="str">
            <v>Haze</v>
          </cell>
          <cell r="V125" t="str">
            <v>Haze</v>
          </cell>
        </row>
        <row r="126">
          <cell r="L126" t="str">
            <v>5/17/2020 14:00</v>
          </cell>
          <cell r="M126" t="str">
            <v>88 °F</v>
          </cell>
          <cell r="N126" t="str">
            <v>77 °F</v>
          </cell>
          <cell r="O126" t="str">
            <v>70 %</v>
          </cell>
          <cell r="P126" t="str">
            <v>WNW</v>
          </cell>
          <cell r="Q126" t="str">
            <v>9 mph</v>
          </cell>
          <cell r="R126" t="str">
            <v>0 mph</v>
          </cell>
          <cell r="S126" t="str">
            <v>29.64 in</v>
          </cell>
          <cell r="T126" t="str">
            <v>0.0 in</v>
          </cell>
          <cell r="U126" t="str">
            <v>Haze</v>
          </cell>
          <cell r="V126" t="str">
            <v>Haze</v>
          </cell>
        </row>
        <row r="127">
          <cell r="L127" t="str">
            <v>5/17/2020 14:30</v>
          </cell>
          <cell r="M127" t="str">
            <v>88 °F</v>
          </cell>
          <cell r="N127" t="str">
            <v>77 °F</v>
          </cell>
          <cell r="O127" t="str">
            <v>70 %</v>
          </cell>
          <cell r="P127" t="str">
            <v>WNW</v>
          </cell>
          <cell r="Q127" t="str">
            <v>12 mph</v>
          </cell>
          <cell r="R127" t="str">
            <v>0 mph</v>
          </cell>
          <cell r="S127" t="str">
            <v>29.64 in</v>
          </cell>
          <cell r="T127" t="str">
            <v>0.0 in</v>
          </cell>
          <cell r="U127" t="str">
            <v>Haze</v>
          </cell>
          <cell r="V127" t="str">
            <v>Haze</v>
          </cell>
        </row>
        <row r="128">
          <cell r="L128" t="str">
            <v>5/17/2020 15:00</v>
          </cell>
          <cell r="M128" t="str">
            <v>88 °F</v>
          </cell>
          <cell r="N128" t="str">
            <v>77 °F</v>
          </cell>
          <cell r="O128" t="str">
            <v>70 %</v>
          </cell>
          <cell r="P128" t="str">
            <v>WNW</v>
          </cell>
          <cell r="Q128" t="str">
            <v>8 mph</v>
          </cell>
          <cell r="R128" t="str">
            <v>0 mph</v>
          </cell>
          <cell r="S128" t="str">
            <v>29.64 in</v>
          </cell>
          <cell r="T128" t="str">
            <v>0.0 in</v>
          </cell>
          <cell r="U128" t="str">
            <v>Haze</v>
          </cell>
          <cell r="V128" t="str">
            <v>Haze</v>
          </cell>
        </row>
        <row r="129">
          <cell r="L129" t="str">
            <v>5/17/2020 15:30</v>
          </cell>
          <cell r="M129" t="str">
            <v>88 °F</v>
          </cell>
          <cell r="N129" t="str">
            <v>79 °F</v>
          </cell>
          <cell r="O129" t="str">
            <v>75 %</v>
          </cell>
          <cell r="P129" t="str">
            <v>WNW</v>
          </cell>
          <cell r="Q129" t="str">
            <v>7 mph</v>
          </cell>
          <cell r="R129" t="str">
            <v>0 mph</v>
          </cell>
          <cell r="S129" t="str">
            <v>29.67 in</v>
          </cell>
          <cell r="T129" t="str">
            <v>0.0 in</v>
          </cell>
          <cell r="U129" t="str">
            <v>Haze</v>
          </cell>
          <cell r="V129" t="str">
            <v>Haze</v>
          </cell>
        </row>
        <row r="130">
          <cell r="L130" t="str">
            <v>5/17/2020 16:00</v>
          </cell>
          <cell r="M130" t="str">
            <v>88 °F</v>
          </cell>
          <cell r="N130" t="str">
            <v>79 °F</v>
          </cell>
          <cell r="O130" t="str">
            <v>75 %</v>
          </cell>
          <cell r="P130" t="str">
            <v>W</v>
          </cell>
          <cell r="Q130" t="str">
            <v>9 mph</v>
          </cell>
          <cell r="R130" t="str">
            <v>0 mph</v>
          </cell>
          <cell r="S130" t="str">
            <v>29.67 in</v>
          </cell>
          <cell r="T130" t="str">
            <v>0.0 in</v>
          </cell>
          <cell r="U130" t="str">
            <v>Haze</v>
          </cell>
          <cell r="V130" t="str">
            <v>Haze</v>
          </cell>
        </row>
        <row r="131">
          <cell r="L131" t="str">
            <v>5/17/2020 16:30</v>
          </cell>
          <cell r="M131" t="str">
            <v>88 °F</v>
          </cell>
          <cell r="N131" t="str">
            <v>79 °F</v>
          </cell>
          <cell r="O131" t="str">
            <v>75 %</v>
          </cell>
          <cell r="P131" t="str">
            <v>NW</v>
          </cell>
          <cell r="Q131" t="str">
            <v>8 mph</v>
          </cell>
          <cell r="R131" t="str">
            <v>0 mph</v>
          </cell>
          <cell r="S131" t="str">
            <v>29.70 in</v>
          </cell>
          <cell r="T131" t="str">
            <v>0.0 in</v>
          </cell>
          <cell r="U131" t="str">
            <v>Haze</v>
          </cell>
          <cell r="V131" t="str">
            <v>Haze</v>
          </cell>
        </row>
        <row r="132">
          <cell r="L132" t="str">
            <v>5/17/2020 17:00</v>
          </cell>
          <cell r="M132" t="str">
            <v>88 °F</v>
          </cell>
          <cell r="N132" t="str">
            <v>77 °F</v>
          </cell>
          <cell r="O132" t="str">
            <v>70 %</v>
          </cell>
          <cell r="P132" t="str">
            <v>WNW</v>
          </cell>
          <cell r="Q132" t="str">
            <v>7 mph</v>
          </cell>
          <cell r="R132" t="str">
            <v>0 mph</v>
          </cell>
          <cell r="S132" t="str">
            <v>29.70 in</v>
          </cell>
          <cell r="T132" t="str">
            <v>0.0 in</v>
          </cell>
          <cell r="U132" t="str">
            <v>Haze</v>
          </cell>
          <cell r="V132" t="str">
            <v>Haze</v>
          </cell>
        </row>
        <row r="133">
          <cell r="L133" t="str">
            <v>5/17/2020 17:30</v>
          </cell>
          <cell r="M133" t="str">
            <v>88 °F</v>
          </cell>
          <cell r="N133" t="str">
            <v>77 °F</v>
          </cell>
          <cell r="O133" t="str">
            <v>70 %</v>
          </cell>
          <cell r="P133" t="str">
            <v>WNW</v>
          </cell>
          <cell r="Q133" t="str">
            <v>8 mph</v>
          </cell>
          <cell r="R133" t="str">
            <v>0 mph</v>
          </cell>
          <cell r="S133" t="str">
            <v>29.70 in</v>
          </cell>
          <cell r="T133" t="str">
            <v>0.0 in</v>
          </cell>
          <cell r="U133" t="str">
            <v>Haze</v>
          </cell>
          <cell r="V133" t="str">
            <v>Haze</v>
          </cell>
        </row>
        <row r="134">
          <cell r="L134" t="str">
            <v>5/17/2020 18:00</v>
          </cell>
          <cell r="M134" t="str">
            <v>88 °F</v>
          </cell>
          <cell r="N134" t="str">
            <v>77 °F</v>
          </cell>
          <cell r="O134" t="str">
            <v>70 %</v>
          </cell>
          <cell r="P134" t="str">
            <v>WNW</v>
          </cell>
          <cell r="Q134" t="str">
            <v>7 mph</v>
          </cell>
          <cell r="R134" t="str">
            <v>0 mph</v>
          </cell>
          <cell r="S134" t="str">
            <v>29.67 in</v>
          </cell>
          <cell r="T134" t="str">
            <v>0.0 in</v>
          </cell>
          <cell r="U134" t="str">
            <v>Haze</v>
          </cell>
          <cell r="V134" t="str">
            <v>Haze</v>
          </cell>
        </row>
        <row r="135">
          <cell r="L135" t="str">
            <v>5/17/2020 18:30</v>
          </cell>
          <cell r="M135" t="str">
            <v>88 °F</v>
          </cell>
          <cell r="N135" t="str">
            <v>79 °F</v>
          </cell>
          <cell r="O135" t="str">
            <v>75 %</v>
          </cell>
          <cell r="P135" t="str">
            <v>WSW</v>
          </cell>
          <cell r="Q135" t="str">
            <v>7 mph</v>
          </cell>
          <cell r="R135" t="str">
            <v>0 mph</v>
          </cell>
          <cell r="S135" t="str">
            <v>29.70 in</v>
          </cell>
          <cell r="T135" t="str">
            <v>0.0 in</v>
          </cell>
          <cell r="U135" t="str">
            <v>Haze</v>
          </cell>
          <cell r="V135" t="str">
            <v>Haze</v>
          </cell>
        </row>
        <row r="136">
          <cell r="L136" t="str">
            <v>5/17/2020 19:00</v>
          </cell>
          <cell r="M136" t="str">
            <v>86 °F</v>
          </cell>
          <cell r="N136" t="str">
            <v>79 °F</v>
          </cell>
          <cell r="O136" t="str">
            <v>79 %</v>
          </cell>
          <cell r="P136" t="str">
            <v>WSW</v>
          </cell>
          <cell r="Q136" t="str">
            <v>7 mph</v>
          </cell>
          <cell r="R136" t="str">
            <v>0 mph</v>
          </cell>
          <cell r="S136" t="str">
            <v>29.67 in</v>
          </cell>
          <cell r="T136" t="str">
            <v>0.0 in</v>
          </cell>
          <cell r="U136" t="str">
            <v>Haze</v>
          </cell>
          <cell r="V136" t="str">
            <v>Haze</v>
          </cell>
        </row>
        <row r="137">
          <cell r="L137" t="str">
            <v>5/17/2020 19:30</v>
          </cell>
          <cell r="M137" t="str">
            <v>86 °F</v>
          </cell>
          <cell r="N137" t="str">
            <v>79 °F</v>
          </cell>
          <cell r="O137" t="str">
            <v>79 %</v>
          </cell>
          <cell r="P137" t="str">
            <v>W</v>
          </cell>
          <cell r="Q137" t="str">
            <v>9 mph</v>
          </cell>
          <cell r="R137" t="str">
            <v>0 mph</v>
          </cell>
          <cell r="S137" t="str">
            <v>29.67 in</v>
          </cell>
          <cell r="T137" t="str">
            <v>0.0 in</v>
          </cell>
          <cell r="U137" t="str">
            <v>Haze</v>
          </cell>
          <cell r="V137" t="str">
            <v>Haze</v>
          </cell>
        </row>
        <row r="138">
          <cell r="L138" t="str">
            <v>5/17/2020 20:00</v>
          </cell>
          <cell r="M138" t="str">
            <v>86 °F</v>
          </cell>
          <cell r="N138" t="str">
            <v>77 °F</v>
          </cell>
          <cell r="O138" t="str">
            <v>74 %</v>
          </cell>
          <cell r="P138" t="str">
            <v>WNW</v>
          </cell>
          <cell r="Q138" t="str">
            <v>7 mph</v>
          </cell>
          <cell r="R138" t="str">
            <v>0 mph</v>
          </cell>
          <cell r="S138" t="str">
            <v>29.67 in</v>
          </cell>
          <cell r="T138" t="str">
            <v>0.0 in</v>
          </cell>
          <cell r="U138" t="str">
            <v>Haze</v>
          </cell>
          <cell r="V138" t="str">
            <v>Haze</v>
          </cell>
        </row>
        <row r="139">
          <cell r="L139" t="str">
            <v>5/17/2020 20:30</v>
          </cell>
          <cell r="M139" t="str">
            <v>86 °F</v>
          </cell>
          <cell r="N139" t="str">
            <v>79 °F</v>
          </cell>
          <cell r="O139" t="str">
            <v>79 %</v>
          </cell>
          <cell r="P139" t="str">
            <v>NNW</v>
          </cell>
          <cell r="Q139" t="str">
            <v>7 mph</v>
          </cell>
          <cell r="R139" t="str">
            <v>0 mph</v>
          </cell>
          <cell r="S139" t="str">
            <v>29.67 in</v>
          </cell>
          <cell r="T139" t="str">
            <v>0.0 in</v>
          </cell>
          <cell r="U139" t="str">
            <v>Haze</v>
          </cell>
          <cell r="V139" t="str">
            <v>Haze</v>
          </cell>
        </row>
        <row r="140">
          <cell r="L140" t="str">
            <v>5/17/2020 21:00</v>
          </cell>
          <cell r="M140" t="str">
            <v>86 °F</v>
          </cell>
          <cell r="N140" t="str">
            <v>77 °F</v>
          </cell>
          <cell r="O140" t="str">
            <v>74 %</v>
          </cell>
          <cell r="P140" t="str">
            <v>WNW</v>
          </cell>
          <cell r="Q140" t="str">
            <v>8 mph</v>
          </cell>
          <cell r="R140" t="str">
            <v>0 mph</v>
          </cell>
          <cell r="S140" t="str">
            <v>29.64 in</v>
          </cell>
          <cell r="T140" t="str">
            <v>0.0 in</v>
          </cell>
          <cell r="U140" t="str">
            <v>Haze</v>
          </cell>
          <cell r="V140" t="str">
            <v>Haze</v>
          </cell>
        </row>
        <row r="141">
          <cell r="L141" t="str">
            <v>5/17/2020 21:30</v>
          </cell>
          <cell r="M141" t="str">
            <v>86 °F</v>
          </cell>
          <cell r="N141" t="str">
            <v>77 °F</v>
          </cell>
          <cell r="O141" t="str">
            <v>74 %</v>
          </cell>
          <cell r="P141" t="str">
            <v>NW</v>
          </cell>
          <cell r="Q141" t="str">
            <v>7 mph</v>
          </cell>
          <cell r="R141" t="str">
            <v>0 mph</v>
          </cell>
          <cell r="S141" t="str">
            <v>29.64 in</v>
          </cell>
          <cell r="T141" t="str">
            <v>0.0 in</v>
          </cell>
          <cell r="U141" t="str">
            <v>Haze</v>
          </cell>
          <cell r="V141" t="str">
            <v>Haze</v>
          </cell>
        </row>
        <row r="142">
          <cell r="L142" t="str">
            <v>5/17/2020 22:00</v>
          </cell>
          <cell r="M142" t="str">
            <v>86 °F</v>
          </cell>
          <cell r="N142" t="str">
            <v>77 °F</v>
          </cell>
          <cell r="O142" t="str">
            <v>74 %</v>
          </cell>
          <cell r="P142" t="str">
            <v>NNW</v>
          </cell>
          <cell r="Q142" t="str">
            <v>6 mph</v>
          </cell>
          <cell r="R142" t="str">
            <v>0 mph</v>
          </cell>
          <cell r="S142" t="str">
            <v>29.64 in</v>
          </cell>
          <cell r="T142" t="str">
            <v>0.0 in</v>
          </cell>
          <cell r="U142" t="str">
            <v>Haze</v>
          </cell>
          <cell r="V142" t="str">
            <v>Haze</v>
          </cell>
        </row>
        <row r="143">
          <cell r="L143" t="str">
            <v>5/17/2020 22:30</v>
          </cell>
          <cell r="M143" t="str">
            <v>86 °F</v>
          </cell>
          <cell r="N143" t="str">
            <v>77 °F</v>
          </cell>
          <cell r="O143" t="str">
            <v>74 %</v>
          </cell>
          <cell r="P143" t="str">
            <v>N</v>
          </cell>
          <cell r="Q143" t="str">
            <v>3 mph</v>
          </cell>
          <cell r="R143" t="str">
            <v>0 mph</v>
          </cell>
          <cell r="S143" t="str">
            <v>29.64 in</v>
          </cell>
          <cell r="T143" t="str">
            <v>0.0 in</v>
          </cell>
          <cell r="U143" t="str">
            <v>Haze</v>
          </cell>
          <cell r="V143" t="str">
            <v>Haze</v>
          </cell>
        </row>
        <row r="144">
          <cell r="L144" t="str">
            <v>5/17/2020 23:00</v>
          </cell>
          <cell r="M144" t="str">
            <v>86 °F</v>
          </cell>
          <cell r="N144" t="str">
            <v>79 °F</v>
          </cell>
          <cell r="O144" t="str">
            <v>79 %</v>
          </cell>
          <cell r="P144" t="str">
            <v>N</v>
          </cell>
          <cell r="Q144" t="str">
            <v>3 mph</v>
          </cell>
          <cell r="R144" t="str">
            <v>0 mph</v>
          </cell>
          <cell r="S144" t="str">
            <v>29.64 in</v>
          </cell>
          <cell r="T144" t="str">
            <v>0.0 in</v>
          </cell>
          <cell r="U144" t="str">
            <v>Haze</v>
          </cell>
          <cell r="V144" t="str">
            <v>Haze</v>
          </cell>
        </row>
        <row r="145">
          <cell r="L145" t="str">
            <v>5/17/2020 23:30</v>
          </cell>
          <cell r="M145" t="str">
            <v>86 °F</v>
          </cell>
          <cell r="N145" t="str">
            <v>79 °F</v>
          </cell>
          <cell r="O145" t="str">
            <v>79 %</v>
          </cell>
          <cell r="P145" t="str">
            <v>CALM</v>
          </cell>
          <cell r="Q145" t="str">
            <v>0 mph</v>
          </cell>
          <cell r="R145" t="str">
            <v>0 mph</v>
          </cell>
          <cell r="S145" t="str">
            <v>29.64 in</v>
          </cell>
          <cell r="T145" t="str">
            <v>0.0 in</v>
          </cell>
          <cell r="U145" t="str">
            <v>Haze</v>
          </cell>
          <cell r="V145" t="str">
            <v>Haze</v>
          </cell>
        </row>
        <row r="146">
          <cell r="L146" t="str">
            <v>5/18/2020 00:00</v>
          </cell>
          <cell r="M146" t="str">
            <v>86 °F</v>
          </cell>
          <cell r="N146" t="str">
            <v>75 °F</v>
          </cell>
          <cell r="O146" t="str">
            <v>70 %</v>
          </cell>
          <cell r="P146" t="str">
            <v>NW</v>
          </cell>
          <cell r="Q146" t="str">
            <v>8 mph</v>
          </cell>
          <cell r="R146" t="str">
            <v>0 mph</v>
          </cell>
          <cell r="S146" t="str">
            <v>29.64 in</v>
          </cell>
          <cell r="T146" t="str">
            <v>0.0 in</v>
          </cell>
          <cell r="U146" t="str">
            <v>Haze</v>
          </cell>
          <cell r="V146" t="str">
            <v>Haze</v>
          </cell>
        </row>
        <row r="147">
          <cell r="L147" t="str">
            <v>5/18/2020 00:30</v>
          </cell>
          <cell r="M147" t="str">
            <v>86 °F</v>
          </cell>
          <cell r="N147" t="str">
            <v>75 °F</v>
          </cell>
          <cell r="O147" t="str">
            <v>70 %</v>
          </cell>
          <cell r="P147" t="str">
            <v>NW</v>
          </cell>
          <cell r="Q147" t="str">
            <v>3 mph</v>
          </cell>
          <cell r="R147" t="str">
            <v>0 mph</v>
          </cell>
          <cell r="S147" t="str">
            <v>29.64 in</v>
          </cell>
          <cell r="T147" t="str">
            <v>0.0 in</v>
          </cell>
          <cell r="U147" t="str">
            <v>Haze</v>
          </cell>
          <cell r="V147" t="str">
            <v>Haze</v>
          </cell>
        </row>
        <row r="148">
          <cell r="L148" t="str">
            <v>5/18/2020 01:00</v>
          </cell>
          <cell r="M148" t="str">
            <v>86 °F</v>
          </cell>
          <cell r="N148" t="str">
            <v>75 °F</v>
          </cell>
          <cell r="O148" t="str">
            <v>70 %</v>
          </cell>
          <cell r="P148" t="str">
            <v>NW</v>
          </cell>
          <cell r="Q148" t="str">
            <v>5 mph</v>
          </cell>
          <cell r="R148" t="str">
            <v>0 mph</v>
          </cell>
          <cell r="S148" t="str">
            <v>29.64 in</v>
          </cell>
          <cell r="T148" t="str">
            <v>0.0 in</v>
          </cell>
          <cell r="U148" t="str">
            <v>Haze</v>
          </cell>
          <cell r="V148" t="str">
            <v>Haze</v>
          </cell>
        </row>
        <row r="149">
          <cell r="L149" t="str">
            <v>5/18/2020 01:30</v>
          </cell>
          <cell r="M149" t="str">
            <v>86 °F</v>
          </cell>
          <cell r="N149" t="str">
            <v>75 °F</v>
          </cell>
          <cell r="O149" t="str">
            <v>70 %</v>
          </cell>
          <cell r="P149" t="str">
            <v>NW</v>
          </cell>
          <cell r="Q149" t="str">
            <v>7 mph</v>
          </cell>
          <cell r="R149" t="str">
            <v>0 mph</v>
          </cell>
          <cell r="S149" t="str">
            <v>29.67 in</v>
          </cell>
          <cell r="T149" t="str">
            <v>0.0 in</v>
          </cell>
          <cell r="U149" t="str">
            <v>Haze</v>
          </cell>
          <cell r="V149" t="str">
            <v>Haze</v>
          </cell>
        </row>
        <row r="150">
          <cell r="L150" t="str">
            <v>5/18/2020 02:00</v>
          </cell>
          <cell r="M150" t="str">
            <v>86 °F</v>
          </cell>
          <cell r="N150" t="str">
            <v>77 °F</v>
          </cell>
          <cell r="O150" t="str">
            <v>74 %</v>
          </cell>
          <cell r="P150" t="str">
            <v>NW</v>
          </cell>
          <cell r="Q150" t="str">
            <v>7 mph</v>
          </cell>
          <cell r="R150" t="str">
            <v>0 mph</v>
          </cell>
          <cell r="S150" t="str">
            <v>29.67 in</v>
          </cell>
          <cell r="T150" t="str">
            <v>0.0 in</v>
          </cell>
          <cell r="U150" t="str">
            <v>Haze</v>
          </cell>
          <cell r="V150" t="str">
            <v>Haze</v>
          </cell>
        </row>
        <row r="151">
          <cell r="L151" t="str">
            <v>5/18/2020 02:30</v>
          </cell>
          <cell r="M151" t="str">
            <v>88 °F</v>
          </cell>
          <cell r="N151" t="str">
            <v>77 °F</v>
          </cell>
          <cell r="O151" t="str">
            <v>70 %</v>
          </cell>
          <cell r="P151" t="str">
            <v>NW</v>
          </cell>
          <cell r="Q151" t="str">
            <v>10 mph</v>
          </cell>
          <cell r="R151" t="str">
            <v>0 mph</v>
          </cell>
          <cell r="S151" t="str">
            <v>29.67 in</v>
          </cell>
          <cell r="T151" t="str">
            <v>0.0 in</v>
          </cell>
          <cell r="U151" t="str">
            <v>Haze</v>
          </cell>
          <cell r="V151" t="str">
            <v>Haze</v>
          </cell>
        </row>
        <row r="152">
          <cell r="L152" t="str">
            <v>5/18/2020 03:00</v>
          </cell>
          <cell r="M152" t="str">
            <v>88 °F</v>
          </cell>
          <cell r="N152" t="str">
            <v>77 °F</v>
          </cell>
          <cell r="O152" t="str">
            <v>70 %</v>
          </cell>
          <cell r="P152" t="str">
            <v>NNW</v>
          </cell>
          <cell r="Q152" t="str">
            <v>8 mph</v>
          </cell>
          <cell r="R152" t="str">
            <v>0 mph</v>
          </cell>
          <cell r="S152" t="str">
            <v>29.70 in</v>
          </cell>
          <cell r="T152" t="str">
            <v>0.0 in</v>
          </cell>
          <cell r="U152" t="str">
            <v>Haze</v>
          </cell>
          <cell r="V152" t="str">
            <v>Haze</v>
          </cell>
        </row>
        <row r="153">
          <cell r="L153" t="str">
            <v>5/18/2020 03:30</v>
          </cell>
          <cell r="M153" t="str">
            <v>88 °F</v>
          </cell>
          <cell r="N153" t="str">
            <v>77 °F</v>
          </cell>
          <cell r="O153" t="str">
            <v>70 %</v>
          </cell>
          <cell r="P153" t="str">
            <v>NW</v>
          </cell>
          <cell r="Q153" t="str">
            <v>8 mph</v>
          </cell>
          <cell r="R153" t="str">
            <v>0 mph</v>
          </cell>
          <cell r="S153" t="str">
            <v>29.70 in</v>
          </cell>
          <cell r="T153" t="str">
            <v>0.0 in</v>
          </cell>
          <cell r="U153" t="str">
            <v>Haze</v>
          </cell>
          <cell r="V153" t="str">
            <v>Haze</v>
          </cell>
        </row>
        <row r="154">
          <cell r="L154" t="str">
            <v>5/18/2020 04:00</v>
          </cell>
          <cell r="M154" t="str">
            <v>90 °F</v>
          </cell>
          <cell r="N154" t="str">
            <v>77 °F</v>
          </cell>
          <cell r="O154" t="str">
            <v>66 %</v>
          </cell>
          <cell r="P154" t="str">
            <v>NW</v>
          </cell>
          <cell r="Q154" t="str">
            <v>8 mph</v>
          </cell>
          <cell r="R154" t="str">
            <v>0 mph</v>
          </cell>
          <cell r="S154" t="str">
            <v>29.70 in</v>
          </cell>
          <cell r="T154" t="str">
            <v>0.0 in</v>
          </cell>
          <cell r="U154" t="str">
            <v>Haze</v>
          </cell>
          <cell r="V154" t="str">
            <v>Haze</v>
          </cell>
        </row>
        <row r="155">
          <cell r="L155" t="str">
            <v>5/18/2020 04:30</v>
          </cell>
          <cell r="M155" t="str">
            <v>91 °F</v>
          </cell>
          <cell r="N155" t="str">
            <v>77 °F</v>
          </cell>
          <cell r="O155" t="str">
            <v>63 %</v>
          </cell>
          <cell r="P155" t="str">
            <v>WNW</v>
          </cell>
          <cell r="Q155" t="str">
            <v>9 mph</v>
          </cell>
          <cell r="R155" t="str">
            <v>0 mph</v>
          </cell>
          <cell r="S155" t="str">
            <v>29.70 in</v>
          </cell>
          <cell r="T155" t="str">
            <v>0.0 in</v>
          </cell>
          <cell r="U155" t="str">
            <v>Haze</v>
          </cell>
          <cell r="V155" t="str">
            <v>Haze</v>
          </cell>
        </row>
        <row r="156">
          <cell r="L156" t="str">
            <v>5/18/2020 05:00</v>
          </cell>
          <cell r="M156" t="str">
            <v>90 °F</v>
          </cell>
          <cell r="N156" t="str">
            <v>77 °F</v>
          </cell>
          <cell r="O156" t="str">
            <v>66 %</v>
          </cell>
          <cell r="P156" t="str">
            <v>WNW</v>
          </cell>
          <cell r="Q156" t="str">
            <v>12 mph</v>
          </cell>
          <cell r="R156" t="str">
            <v>0 mph</v>
          </cell>
          <cell r="S156" t="str">
            <v>29.70 in</v>
          </cell>
          <cell r="T156" t="str">
            <v>0.0 in</v>
          </cell>
          <cell r="U156" t="str">
            <v>Haze</v>
          </cell>
          <cell r="V156" t="str">
            <v>Haze</v>
          </cell>
        </row>
        <row r="157">
          <cell r="L157" t="str">
            <v>5/18/2020 05:30</v>
          </cell>
          <cell r="M157" t="str">
            <v>90 °F</v>
          </cell>
          <cell r="N157" t="str">
            <v>77 °F</v>
          </cell>
          <cell r="O157" t="str">
            <v>66 %</v>
          </cell>
          <cell r="P157" t="str">
            <v>WNW</v>
          </cell>
          <cell r="Q157" t="str">
            <v>10 mph</v>
          </cell>
          <cell r="R157" t="str">
            <v>0 mph</v>
          </cell>
          <cell r="S157" t="str">
            <v>29.70 in</v>
          </cell>
          <cell r="T157" t="str">
            <v>0.0 in</v>
          </cell>
          <cell r="U157" t="str">
            <v>Smoke</v>
          </cell>
          <cell r="V157" t="str">
            <v>Smoke</v>
          </cell>
        </row>
        <row r="158">
          <cell r="L158" t="str">
            <v>5/18/2020 06:00</v>
          </cell>
          <cell r="M158" t="str">
            <v>91 °F</v>
          </cell>
          <cell r="N158" t="str">
            <v>77 °F</v>
          </cell>
          <cell r="O158" t="str">
            <v>63 %</v>
          </cell>
          <cell r="P158" t="str">
            <v>WNW</v>
          </cell>
          <cell r="Q158" t="str">
            <v>13 mph</v>
          </cell>
          <cell r="R158" t="str">
            <v>0 mph</v>
          </cell>
          <cell r="S158" t="str">
            <v>29.70 in</v>
          </cell>
          <cell r="T158" t="str">
            <v>0.0 in</v>
          </cell>
          <cell r="U158" t="str">
            <v>Smoke</v>
          </cell>
          <cell r="V158" t="str">
            <v>Smoke</v>
          </cell>
        </row>
        <row r="159">
          <cell r="L159" t="str">
            <v>5/18/2020 06:30</v>
          </cell>
          <cell r="M159" t="str">
            <v>91 °F</v>
          </cell>
          <cell r="N159" t="str">
            <v>77 °F</v>
          </cell>
          <cell r="O159" t="str">
            <v>63 %</v>
          </cell>
          <cell r="P159" t="str">
            <v>W</v>
          </cell>
          <cell r="Q159" t="str">
            <v>16 mph</v>
          </cell>
          <cell r="R159" t="str">
            <v>0 mph</v>
          </cell>
          <cell r="S159" t="str">
            <v>29.70 in</v>
          </cell>
          <cell r="T159" t="str">
            <v>0.0 in</v>
          </cell>
          <cell r="U159" t="str">
            <v>Partly Cloudy</v>
          </cell>
          <cell r="V159" t="str">
            <v>Partly Cloudy</v>
          </cell>
        </row>
        <row r="160">
          <cell r="L160" t="str">
            <v>5/18/2020 07:00</v>
          </cell>
          <cell r="M160" t="str">
            <v>90 °F</v>
          </cell>
          <cell r="N160" t="str">
            <v>77 °F</v>
          </cell>
          <cell r="O160" t="str">
            <v>66 %</v>
          </cell>
          <cell r="P160" t="str">
            <v>W</v>
          </cell>
          <cell r="Q160" t="str">
            <v>17 mph</v>
          </cell>
          <cell r="R160" t="str">
            <v>0 mph</v>
          </cell>
          <cell r="S160" t="str">
            <v>29.67 in</v>
          </cell>
          <cell r="T160" t="str">
            <v>0.0 in</v>
          </cell>
          <cell r="U160" t="str">
            <v>Partly Cloudy</v>
          </cell>
          <cell r="V160" t="str">
            <v>Partly Cloudy</v>
          </cell>
        </row>
        <row r="161">
          <cell r="L161" t="str">
            <v>5/18/2020 07:30</v>
          </cell>
          <cell r="M161" t="str">
            <v>90 °F</v>
          </cell>
          <cell r="N161" t="str">
            <v>77 °F</v>
          </cell>
          <cell r="O161" t="str">
            <v>66 %</v>
          </cell>
          <cell r="P161" t="str">
            <v>W</v>
          </cell>
          <cell r="Q161" t="str">
            <v>18 mph</v>
          </cell>
          <cell r="R161" t="str">
            <v>0 mph</v>
          </cell>
          <cell r="S161" t="str">
            <v>29.67 in</v>
          </cell>
          <cell r="T161" t="str">
            <v>0.0 in</v>
          </cell>
          <cell r="U161" t="str">
            <v>Partly Cloudy</v>
          </cell>
          <cell r="V161" t="str">
            <v>Partly Cloudy</v>
          </cell>
        </row>
        <row r="162">
          <cell r="L162" t="str">
            <v>5/18/2020 08:00</v>
          </cell>
          <cell r="M162" t="str">
            <v>91 °F</v>
          </cell>
          <cell r="N162" t="str">
            <v>77 °F</v>
          </cell>
          <cell r="O162" t="str">
            <v>63 %</v>
          </cell>
          <cell r="P162" t="str">
            <v>WSW</v>
          </cell>
          <cell r="Q162" t="str">
            <v>17 mph</v>
          </cell>
          <cell r="R162" t="str">
            <v>0 mph</v>
          </cell>
          <cell r="S162" t="str">
            <v>29.64 in</v>
          </cell>
          <cell r="T162" t="str">
            <v>0.0 in</v>
          </cell>
          <cell r="U162" t="str">
            <v>Partly Cloudy</v>
          </cell>
          <cell r="V162" t="str">
            <v>Partly Cloudy</v>
          </cell>
        </row>
        <row r="163">
          <cell r="L163" t="str">
            <v>5/18/2020 08:30</v>
          </cell>
          <cell r="M163" t="str">
            <v>90 °F</v>
          </cell>
          <cell r="N163" t="str">
            <v>75 °F</v>
          </cell>
          <cell r="O163" t="str">
            <v>62 %</v>
          </cell>
          <cell r="P163" t="str">
            <v>W</v>
          </cell>
          <cell r="Q163" t="str">
            <v>15 mph</v>
          </cell>
          <cell r="R163" t="str">
            <v>0 mph</v>
          </cell>
          <cell r="S163" t="str">
            <v>29.64 in</v>
          </cell>
          <cell r="T163" t="str">
            <v>0.0 in</v>
          </cell>
          <cell r="U163" t="str">
            <v>Partly Cloudy</v>
          </cell>
          <cell r="V163" t="str">
            <v>Partly Cloudy</v>
          </cell>
        </row>
        <row r="164">
          <cell r="L164" t="str">
            <v>5/18/2020 09:00</v>
          </cell>
          <cell r="M164" t="str">
            <v>90 °F</v>
          </cell>
          <cell r="N164" t="str">
            <v>75 °F</v>
          </cell>
          <cell r="O164" t="str">
            <v>62 %</v>
          </cell>
          <cell r="P164" t="str">
            <v>W</v>
          </cell>
          <cell r="Q164" t="str">
            <v>14 mph</v>
          </cell>
          <cell r="R164" t="str">
            <v>0 mph</v>
          </cell>
          <cell r="S164" t="str">
            <v>29.64 in</v>
          </cell>
          <cell r="T164" t="str">
            <v>0.0 in</v>
          </cell>
          <cell r="U164" t="str">
            <v>Partly Cloudy</v>
          </cell>
          <cell r="V164" t="str">
            <v>Partly Cloudy</v>
          </cell>
        </row>
        <row r="165">
          <cell r="L165" t="str">
            <v>5/18/2020 09:30</v>
          </cell>
          <cell r="M165" t="str">
            <v>90 °F</v>
          </cell>
          <cell r="N165" t="str">
            <v>77 °F</v>
          </cell>
          <cell r="O165" t="str">
            <v>66 %</v>
          </cell>
          <cell r="P165" t="str">
            <v>WNW</v>
          </cell>
          <cell r="Q165" t="str">
            <v>16 mph</v>
          </cell>
          <cell r="R165" t="str">
            <v>0 mph</v>
          </cell>
          <cell r="S165" t="str">
            <v>29.61 in</v>
          </cell>
          <cell r="T165" t="str">
            <v>0.0 in</v>
          </cell>
          <cell r="U165" t="str">
            <v>Partly Cloudy</v>
          </cell>
          <cell r="V165" t="str">
            <v>Partly Cloudy</v>
          </cell>
        </row>
        <row r="166">
          <cell r="L166" t="str">
            <v>5/18/2020 10:00</v>
          </cell>
          <cell r="M166" t="str">
            <v>90 °F</v>
          </cell>
          <cell r="N166" t="str">
            <v>75 °F</v>
          </cell>
          <cell r="O166" t="str">
            <v>62 %</v>
          </cell>
          <cell r="P166" t="str">
            <v>WNW</v>
          </cell>
          <cell r="Q166" t="str">
            <v>14 mph</v>
          </cell>
          <cell r="R166" t="str">
            <v>0 mph</v>
          </cell>
          <cell r="S166" t="str">
            <v>29.61 in</v>
          </cell>
          <cell r="T166" t="str">
            <v>0.0 in</v>
          </cell>
          <cell r="U166" t="str">
            <v>Fair</v>
          </cell>
          <cell r="V166" t="str">
            <v>Fair</v>
          </cell>
        </row>
        <row r="167">
          <cell r="L167" t="str">
            <v>5/18/2020 10:30</v>
          </cell>
          <cell r="M167" t="str">
            <v>90 °F</v>
          </cell>
          <cell r="N167" t="str">
            <v>75 °F</v>
          </cell>
          <cell r="O167" t="str">
            <v>62 %</v>
          </cell>
          <cell r="P167" t="str">
            <v>NW</v>
          </cell>
          <cell r="Q167" t="str">
            <v>14 mph</v>
          </cell>
          <cell r="R167" t="str">
            <v>0 mph</v>
          </cell>
          <cell r="S167" t="str">
            <v>29.61 in</v>
          </cell>
          <cell r="T167" t="str">
            <v>0.0 in</v>
          </cell>
          <cell r="U167" t="str">
            <v>Fair</v>
          </cell>
          <cell r="V167" t="str">
            <v>Fair</v>
          </cell>
        </row>
        <row r="168">
          <cell r="L168" t="str">
            <v>5/18/2020 11:00</v>
          </cell>
          <cell r="M168" t="str">
            <v>90 °F</v>
          </cell>
          <cell r="N168" t="str">
            <v>75 °F</v>
          </cell>
          <cell r="O168" t="str">
            <v>62 %</v>
          </cell>
          <cell r="P168" t="str">
            <v>WNW</v>
          </cell>
          <cell r="Q168" t="str">
            <v>17 mph</v>
          </cell>
          <cell r="R168" t="str">
            <v>0 mph</v>
          </cell>
          <cell r="S168" t="str">
            <v>29.58 in</v>
          </cell>
          <cell r="T168" t="str">
            <v>0.0 in</v>
          </cell>
          <cell r="U168" t="str">
            <v>Fair</v>
          </cell>
          <cell r="V168" t="str">
            <v>Fair</v>
          </cell>
        </row>
        <row r="169">
          <cell r="L169" t="str">
            <v>5/18/2020 11:30</v>
          </cell>
          <cell r="M169" t="str">
            <v>90 °F</v>
          </cell>
          <cell r="N169" t="str">
            <v>77 °F</v>
          </cell>
          <cell r="O169" t="str">
            <v>66 %</v>
          </cell>
          <cell r="P169" t="str">
            <v>W</v>
          </cell>
          <cell r="Q169" t="str">
            <v>18 mph</v>
          </cell>
          <cell r="R169" t="str">
            <v>0 mph</v>
          </cell>
          <cell r="S169" t="str">
            <v>29.58 in</v>
          </cell>
          <cell r="T169" t="str">
            <v>0.0 in</v>
          </cell>
          <cell r="U169" t="str">
            <v>Fair</v>
          </cell>
          <cell r="V169" t="str">
            <v>Fair</v>
          </cell>
        </row>
        <row r="170">
          <cell r="L170" t="str">
            <v>5/18/2020 12:00</v>
          </cell>
          <cell r="M170" t="str">
            <v>90 °F</v>
          </cell>
          <cell r="N170" t="str">
            <v>77 °F</v>
          </cell>
          <cell r="O170" t="str">
            <v>66 %</v>
          </cell>
          <cell r="P170" t="str">
            <v>W</v>
          </cell>
          <cell r="Q170" t="str">
            <v>18 mph</v>
          </cell>
          <cell r="R170" t="str">
            <v>0 mph</v>
          </cell>
          <cell r="S170" t="str">
            <v>29.58 in</v>
          </cell>
          <cell r="T170" t="str">
            <v>0.0 in</v>
          </cell>
          <cell r="U170" t="str">
            <v>Fair</v>
          </cell>
          <cell r="V170" t="str">
            <v>Fair</v>
          </cell>
        </row>
        <row r="171">
          <cell r="L171" t="str">
            <v>5/18/2020 12:30</v>
          </cell>
          <cell r="M171" t="str">
            <v>90 °F</v>
          </cell>
          <cell r="N171" t="str">
            <v>77 °F</v>
          </cell>
          <cell r="O171" t="str">
            <v>66 %</v>
          </cell>
          <cell r="P171" t="str">
            <v>W</v>
          </cell>
          <cell r="Q171" t="str">
            <v>14 mph</v>
          </cell>
          <cell r="R171" t="str">
            <v>0 mph</v>
          </cell>
          <cell r="S171" t="str">
            <v>29.58 in</v>
          </cell>
          <cell r="T171" t="str">
            <v>0.0 in</v>
          </cell>
          <cell r="U171" t="str">
            <v>Fair</v>
          </cell>
          <cell r="V171" t="str">
            <v>Fair</v>
          </cell>
        </row>
        <row r="172">
          <cell r="L172" t="str">
            <v>5/18/2020 13:00</v>
          </cell>
          <cell r="M172" t="str">
            <v>88 °F</v>
          </cell>
          <cell r="N172" t="str">
            <v>77 °F</v>
          </cell>
          <cell r="O172" t="str">
            <v>70 %</v>
          </cell>
          <cell r="P172" t="str">
            <v>W</v>
          </cell>
          <cell r="Q172" t="str">
            <v>13 mph</v>
          </cell>
          <cell r="R172" t="str">
            <v>0 mph</v>
          </cell>
          <cell r="S172" t="str">
            <v>29.58 in</v>
          </cell>
          <cell r="T172" t="str">
            <v>0.0 in</v>
          </cell>
          <cell r="U172" t="str">
            <v>Fair</v>
          </cell>
          <cell r="V172" t="str">
            <v>Fair</v>
          </cell>
        </row>
        <row r="173">
          <cell r="L173" t="str">
            <v>5/18/2020 13:30</v>
          </cell>
          <cell r="M173" t="str">
            <v>88 °F</v>
          </cell>
          <cell r="N173" t="str">
            <v>77 °F</v>
          </cell>
          <cell r="O173" t="str">
            <v>70 %</v>
          </cell>
          <cell r="P173" t="str">
            <v>WNW</v>
          </cell>
          <cell r="Q173" t="str">
            <v>12 mph</v>
          </cell>
          <cell r="R173" t="str">
            <v>0 mph</v>
          </cell>
          <cell r="S173" t="str">
            <v>29.58 in</v>
          </cell>
          <cell r="T173" t="str">
            <v>0.0 in</v>
          </cell>
          <cell r="U173" t="str">
            <v>Fair</v>
          </cell>
          <cell r="V173" t="str">
            <v>Fair</v>
          </cell>
        </row>
        <row r="174">
          <cell r="L174" t="str">
            <v>5/18/2020 14:00</v>
          </cell>
          <cell r="M174" t="str">
            <v>88 °F</v>
          </cell>
          <cell r="N174" t="str">
            <v>77 °F</v>
          </cell>
          <cell r="O174" t="str">
            <v>70 %</v>
          </cell>
          <cell r="P174" t="str">
            <v>WNW</v>
          </cell>
          <cell r="Q174" t="str">
            <v>10 mph</v>
          </cell>
          <cell r="R174" t="str">
            <v>0 mph</v>
          </cell>
          <cell r="S174" t="str">
            <v>29.61 in</v>
          </cell>
          <cell r="T174" t="str">
            <v>0.0 in</v>
          </cell>
          <cell r="U174" t="str">
            <v>Haze</v>
          </cell>
          <cell r="V174" t="str">
            <v>Haze</v>
          </cell>
        </row>
        <row r="175">
          <cell r="L175" t="str">
            <v>5/18/2020 14:30</v>
          </cell>
          <cell r="M175" t="str">
            <v>86 °F</v>
          </cell>
          <cell r="N175" t="str">
            <v>79 °F</v>
          </cell>
          <cell r="O175" t="str">
            <v>79 %</v>
          </cell>
          <cell r="P175" t="str">
            <v>WNW</v>
          </cell>
          <cell r="Q175" t="str">
            <v>9 mph</v>
          </cell>
          <cell r="R175" t="str">
            <v>0 mph</v>
          </cell>
          <cell r="S175" t="str">
            <v>29.61 in</v>
          </cell>
          <cell r="T175" t="str">
            <v>0.0 in</v>
          </cell>
          <cell r="U175" t="str">
            <v>Haze</v>
          </cell>
          <cell r="V175" t="str">
            <v>Haze</v>
          </cell>
        </row>
        <row r="176">
          <cell r="L176" t="str">
            <v>5/18/2020 15:00</v>
          </cell>
          <cell r="M176" t="str">
            <v>86 °F</v>
          </cell>
          <cell r="N176" t="str">
            <v>79 °F</v>
          </cell>
          <cell r="O176" t="str">
            <v>79 %</v>
          </cell>
          <cell r="P176" t="str">
            <v>W</v>
          </cell>
          <cell r="Q176" t="str">
            <v>12 mph</v>
          </cell>
          <cell r="R176" t="str">
            <v>0 mph</v>
          </cell>
          <cell r="S176" t="str">
            <v>29.64 in</v>
          </cell>
          <cell r="T176" t="str">
            <v>0.0 in</v>
          </cell>
          <cell r="U176" t="str">
            <v>Haze</v>
          </cell>
          <cell r="V176" t="str">
            <v>Haze</v>
          </cell>
        </row>
        <row r="177">
          <cell r="L177" t="str">
            <v>5/18/2020 15:30</v>
          </cell>
          <cell r="M177" t="str">
            <v>86 °F</v>
          </cell>
          <cell r="N177" t="str">
            <v>79 °F</v>
          </cell>
          <cell r="O177" t="str">
            <v>79 %</v>
          </cell>
          <cell r="P177" t="str">
            <v>WNW</v>
          </cell>
          <cell r="Q177" t="str">
            <v>9 mph</v>
          </cell>
          <cell r="R177" t="str">
            <v>0 mph</v>
          </cell>
          <cell r="S177" t="str">
            <v>29.64 in</v>
          </cell>
          <cell r="T177" t="str">
            <v>0.0 in</v>
          </cell>
          <cell r="U177" t="str">
            <v>Haze</v>
          </cell>
          <cell r="V177" t="str">
            <v>Haze</v>
          </cell>
        </row>
        <row r="178">
          <cell r="L178" t="str">
            <v>5/18/2020 16:00</v>
          </cell>
          <cell r="M178" t="str">
            <v>86 °F</v>
          </cell>
          <cell r="N178" t="str">
            <v>79 °F</v>
          </cell>
          <cell r="O178" t="str">
            <v>79 %</v>
          </cell>
          <cell r="P178" t="str">
            <v>WNW</v>
          </cell>
          <cell r="Q178" t="str">
            <v>8 mph</v>
          </cell>
          <cell r="R178" t="str">
            <v>0 mph</v>
          </cell>
          <cell r="S178" t="str">
            <v>29.64 in</v>
          </cell>
          <cell r="T178" t="str">
            <v>0.0 in</v>
          </cell>
          <cell r="U178" t="str">
            <v>Haze</v>
          </cell>
          <cell r="V178" t="str">
            <v>Haze</v>
          </cell>
        </row>
        <row r="179">
          <cell r="L179" t="str">
            <v>5/18/2020 16:30</v>
          </cell>
          <cell r="M179" t="str">
            <v>86 °F</v>
          </cell>
          <cell r="N179" t="str">
            <v>79 °F</v>
          </cell>
          <cell r="O179" t="str">
            <v>79 %</v>
          </cell>
          <cell r="P179" t="str">
            <v>WNW</v>
          </cell>
          <cell r="Q179" t="str">
            <v>8 mph</v>
          </cell>
          <cell r="R179" t="str">
            <v>0 mph</v>
          </cell>
          <cell r="S179" t="str">
            <v>29.67 in</v>
          </cell>
          <cell r="T179" t="str">
            <v>0.0 in</v>
          </cell>
          <cell r="U179" t="str">
            <v>Haze</v>
          </cell>
          <cell r="V179" t="str">
            <v>Haze</v>
          </cell>
        </row>
        <row r="180">
          <cell r="L180" t="str">
            <v>5/18/2020 17:00</v>
          </cell>
          <cell r="M180" t="str">
            <v>86 °F</v>
          </cell>
          <cell r="N180" t="str">
            <v>79 °F</v>
          </cell>
          <cell r="O180" t="str">
            <v>79 %</v>
          </cell>
          <cell r="P180" t="str">
            <v>WNW</v>
          </cell>
          <cell r="Q180" t="str">
            <v>7 mph</v>
          </cell>
          <cell r="R180" t="str">
            <v>0 mph</v>
          </cell>
          <cell r="S180" t="str">
            <v>29.67 in</v>
          </cell>
          <cell r="T180" t="str">
            <v>0.0 in</v>
          </cell>
          <cell r="U180" t="str">
            <v>Haze</v>
          </cell>
          <cell r="V180" t="str">
            <v>Haze</v>
          </cell>
        </row>
        <row r="181">
          <cell r="L181" t="str">
            <v>5/18/2020 17:30</v>
          </cell>
          <cell r="M181" t="str">
            <v>86 °F</v>
          </cell>
          <cell r="N181" t="str">
            <v>79 °F</v>
          </cell>
          <cell r="O181" t="str">
            <v>79 %</v>
          </cell>
          <cell r="P181" t="str">
            <v>WNW</v>
          </cell>
          <cell r="Q181" t="str">
            <v>7 mph</v>
          </cell>
          <cell r="R181" t="str">
            <v>0 mph</v>
          </cell>
          <cell r="S181" t="str">
            <v>29.67 in</v>
          </cell>
          <cell r="T181" t="str">
            <v>0.0 in</v>
          </cell>
          <cell r="U181" t="str">
            <v>Haze</v>
          </cell>
          <cell r="V181" t="str">
            <v>Haze</v>
          </cell>
        </row>
        <row r="182">
          <cell r="L182" t="str">
            <v>5/18/2020 18:00</v>
          </cell>
          <cell r="M182" t="str">
            <v>86 °F</v>
          </cell>
          <cell r="N182" t="str">
            <v>79 °F</v>
          </cell>
          <cell r="O182" t="str">
            <v>79 %</v>
          </cell>
          <cell r="P182" t="str">
            <v>W</v>
          </cell>
          <cell r="Q182" t="str">
            <v>9 mph</v>
          </cell>
          <cell r="R182" t="str">
            <v>0 mph</v>
          </cell>
          <cell r="S182" t="str">
            <v>29.67 in</v>
          </cell>
          <cell r="T182" t="str">
            <v>0.0 in</v>
          </cell>
          <cell r="U182" t="str">
            <v>Haze</v>
          </cell>
          <cell r="V182" t="str">
            <v>Haze</v>
          </cell>
        </row>
        <row r="183">
          <cell r="L183" t="str">
            <v>5/18/2020 18:30</v>
          </cell>
          <cell r="M183" t="str">
            <v>86 °F</v>
          </cell>
          <cell r="N183" t="str">
            <v>77 °F</v>
          </cell>
          <cell r="O183" t="str">
            <v>74 %</v>
          </cell>
          <cell r="P183" t="str">
            <v>WNW</v>
          </cell>
          <cell r="Q183" t="str">
            <v>7 mph</v>
          </cell>
          <cell r="R183" t="str">
            <v>0 mph</v>
          </cell>
          <cell r="S183" t="str">
            <v>29.67 in</v>
          </cell>
          <cell r="T183" t="str">
            <v>0.0 in</v>
          </cell>
          <cell r="U183" t="str">
            <v>Haze</v>
          </cell>
          <cell r="V183" t="str">
            <v>Haze</v>
          </cell>
        </row>
        <row r="184">
          <cell r="L184" t="str">
            <v>5/18/2020 19:00</v>
          </cell>
          <cell r="M184" t="str">
            <v>86 °F</v>
          </cell>
          <cell r="N184" t="str">
            <v>77 °F</v>
          </cell>
          <cell r="O184" t="str">
            <v>74 %</v>
          </cell>
          <cell r="P184" t="str">
            <v>WNW</v>
          </cell>
          <cell r="Q184" t="str">
            <v>7 mph</v>
          </cell>
          <cell r="R184" t="str">
            <v>0 mph</v>
          </cell>
          <cell r="S184" t="str">
            <v>29.64 in</v>
          </cell>
          <cell r="T184" t="str">
            <v>0.0 in</v>
          </cell>
          <cell r="U184" t="str">
            <v>Haze</v>
          </cell>
          <cell r="V184" t="str">
            <v>Haze</v>
          </cell>
        </row>
        <row r="185">
          <cell r="L185" t="str">
            <v>5/18/2020 19:30</v>
          </cell>
          <cell r="M185" t="str">
            <v>86 °F</v>
          </cell>
          <cell r="N185" t="str">
            <v>77 °F</v>
          </cell>
          <cell r="O185" t="str">
            <v>74 %</v>
          </cell>
          <cell r="P185" t="str">
            <v>WNW</v>
          </cell>
          <cell r="Q185" t="str">
            <v>8 mph</v>
          </cell>
          <cell r="R185" t="str">
            <v>0 mph</v>
          </cell>
          <cell r="S185" t="str">
            <v>29.64 in</v>
          </cell>
          <cell r="T185" t="str">
            <v>0.0 in</v>
          </cell>
          <cell r="U185" t="str">
            <v>Haze</v>
          </cell>
          <cell r="V185" t="str">
            <v>Haze</v>
          </cell>
        </row>
        <row r="186">
          <cell r="L186" t="str">
            <v>5/18/2020 20:00</v>
          </cell>
          <cell r="M186" t="str">
            <v>86 °F</v>
          </cell>
          <cell r="N186" t="str">
            <v>77 °F</v>
          </cell>
          <cell r="O186" t="str">
            <v>74 %</v>
          </cell>
          <cell r="P186" t="str">
            <v>WNW</v>
          </cell>
          <cell r="Q186" t="str">
            <v>9 mph</v>
          </cell>
          <cell r="R186" t="str">
            <v>0 mph</v>
          </cell>
          <cell r="S186" t="str">
            <v>29.64 in</v>
          </cell>
          <cell r="T186" t="str">
            <v>0.0 in</v>
          </cell>
          <cell r="U186" t="str">
            <v>Haze</v>
          </cell>
          <cell r="V186" t="str">
            <v>Haze</v>
          </cell>
        </row>
        <row r="187">
          <cell r="L187" t="str">
            <v>5/18/2020 20:30</v>
          </cell>
          <cell r="M187" t="str">
            <v>86 °F</v>
          </cell>
          <cell r="N187" t="str">
            <v>75 °F</v>
          </cell>
          <cell r="O187" t="str">
            <v>70 %</v>
          </cell>
          <cell r="P187" t="str">
            <v>WNW</v>
          </cell>
          <cell r="Q187" t="str">
            <v>6 mph</v>
          </cell>
          <cell r="R187" t="str">
            <v>0 mph</v>
          </cell>
          <cell r="S187" t="str">
            <v>29.64 in</v>
          </cell>
          <cell r="T187" t="str">
            <v>0.0 in</v>
          </cell>
          <cell r="U187" t="str">
            <v>Haze</v>
          </cell>
          <cell r="V187" t="str">
            <v>Haze</v>
          </cell>
        </row>
        <row r="188">
          <cell r="L188" t="str">
            <v>5/18/2020 21:00</v>
          </cell>
          <cell r="M188" t="str">
            <v>86 °F</v>
          </cell>
          <cell r="N188" t="str">
            <v>75 °F</v>
          </cell>
          <cell r="O188" t="str">
            <v>70 %</v>
          </cell>
          <cell r="P188" t="str">
            <v>WNW</v>
          </cell>
          <cell r="Q188" t="str">
            <v>3 mph</v>
          </cell>
          <cell r="R188" t="str">
            <v>0 mph</v>
          </cell>
          <cell r="S188" t="str">
            <v>29.64 in</v>
          </cell>
          <cell r="T188" t="str">
            <v>0.0 in</v>
          </cell>
          <cell r="U188" t="str">
            <v>Haze</v>
          </cell>
          <cell r="V188" t="str">
            <v>Haze</v>
          </cell>
        </row>
        <row r="189">
          <cell r="L189" t="str">
            <v>5/18/2020 21:30</v>
          </cell>
          <cell r="M189" t="str">
            <v>86 °F</v>
          </cell>
          <cell r="N189" t="str">
            <v>75 °F</v>
          </cell>
          <cell r="O189" t="str">
            <v>70 %</v>
          </cell>
          <cell r="P189" t="str">
            <v>NW</v>
          </cell>
          <cell r="Q189" t="str">
            <v>5 mph</v>
          </cell>
          <cell r="R189" t="str">
            <v>0 mph</v>
          </cell>
          <cell r="S189" t="str">
            <v>29.64 in</v>
          </cell>
          <cell r="T189" t="str">
            <v>0.0 in</v>
          </cell>
          <cell r="U189" t="str">
            <v>Haze</v>
          </cell>
          <cell r="V189" t="str">
            <v>Haze</v>
          </cell>
        </row>
        <row r="190">
          <cell r="L190" t="str">
            <v>5/18/2020 22:00</v>
          </cell>
          <cell r="M190" t="str">
            <v>86 °F</v>
          </cell>
          <cell r="N190" t="str">
            <v>75 °F</v>
          </cell>
          <cell r="O190" t="str">
            <v>70 %</v>
          </cell>
          <cell r="P190" t="str">
            <v>WNW</v>
          </cell>
          <cell r="Q190" t="str">
            <v>6 mph</v>
          </cell>
          <cell r="R190" t="str">
            <v>0 mph</v>
          </cell>
          <cell r="S190" t="str">
            <v>29.64 in</v>
          </cell>
          <cell r="T190" t="str">
            <v>0.0 in</v>
          </cell>
          <cell r="U190" t="str">
            <v>Haze</v>
          </cell>
          <cell r="V190" t="str">
            <v>Haze</v>
          </cell>
        </row>
        <row r="191">
          <cell r="L191" t="str">
            <v>5/18/2020 22:30</v>
          </cell>
          <cell r="M191" t="str">
            <v>86 °F</v>
          </cell>
          <cell r="N191" t="str">
            <v>75 °F</v>
          </cell>
          <cell r="O191" t="str">
            <v>70 %</v>
          </cell>
          <cell r="P191" t="str">
            <v>WNW</v>
          </cell>
          <cell r="Q191" t="str">
            <v>7 mph</v>
          </cell>
          <cell r="R191" t="str">
            <v>0 mph</v>
          </cell>
          <cell r="S191" t="str">
            <v>29.61 in</v>
          </cell>
          <cell r="T191" t="str">
            <v>0.0 in</v>
          </cell>
          <cell r="U191" t="str">
            <v>Haze</v>
          </cell>
          <cell r="V191" t="str">
            <v>Haze</v>
          </cell>
        </row>
        <row r="192">
          <cell r="L192" t="str">
            <v>5/18/2020 23:00</v>
          </cell>
          <cell r="M192" t="str">
            <v>86 °F</v>
          </cell>
          <cell r="N192" t="str">
            <v>75 °F</v>
          </cell>
          <cell r="O192" t="str">
            <v>70 %</v>
          </cell>
          <cell r="P192" t="str">
            <v>WNW</v>
          </cell>
          <cell r="Q192" t="str">
            <v>7 mph</v>
          </cell>
          <cell r="R192" t="str">
            <v>0 mph</v>
          </cell>
          <cell r="S192" t="str">
            <v>29.61 in</v>
          </cell>
          <cell r="T192" t="str">
            <v>0.0 in</v>
          </cell>
          <cell r="U192" t="str">
            <v>Haze</v>
          </cell>
          <cell r="V192" t="str">
            <v>Haze</v>
          </cell>
        </row>
        <row r="193">
          <cell r="L193" t="str">
            <v>5/18/2020 23:30</v>
          </cell>
          <cell r="M193" t="str">
            <v>86 °F</v>
          </cell>
          <cell r="N193" t="str">
            <v>75 °F</v>
          </cell>
          <cell r="O193" t="str">
            <v>70 %</v>
          </cell>
          <cell r="P193" t="str">
            <v>WNW</v>
          </cell>
          <cell r="Q193" t="str">
            <v>8 mph</v>
          </cell>
          <cell r="R193" t="str">
            <v>0 mph</v>
          </cell>
          <cell r="S193" t="str">
            <v>29.64 in</v>
          </cell>
          <cell r="T193" t="str">
            <v>0.0 in</v>
          </cell>
          <cell r="U193" t="str">
            <v>Haze</v>
          </cell>
          <cell r="V193" t="str">
            <v>Haze</v>
          </cell>
        </row>
        <row r="194">
          <cell r="L194" t="str">
            <v>5/19/2020 00:00</v>
          </cell>
          <cell r="M194" t="str">
            <v>84 °F</v>
          </cell>
          <cell r="N194" t="str">
            <v>77 °F</v>
          </cell>
          <cell r="O194" t="str">
            <v>79 %</v>
          </cell>
          <cell r="P194" t="str">
            <v>NW</v>
          </cell>
          <cell r="Q194" t="str">
            <v>3 mph</v>
          </cell>
          <cell r="R194" t="str">
            <v>0 mph</v>
          </cell>
          <cell r="S194" t="str">
            <v>29.61 in</v>
          </cell>
          <cell r="T194" t="str">
            <v>0.0 in</v>
          </cell>
          <cell r="U194" t="str">
            <v>Haze</v>
          </cell>
          <cell r="V194" t="str">
            <v>Haze</v>
          </cell>
        </row>
        <row r="195">
          <cell r="L195" t="str">
            <v>5/19/2020 00:30</v>
          </cell>
          <cell r="M195" t="str">
            <v>84 °F</v>
          </cell>
          <cell r="N195" t="str">
            <v>75 °F</v>
          </cell>
          <cell r="O195" t="str">
            <v>74 %</v>
          </cell>
          <cell r="P195" t="str">
            <v>CALM</v>
          </cell>
          <cell r="Q195" t="str">
            <v>0 mph</v>
          </cell>
          <cell r="R195" t="str">
            <v>0 mph</v>
          </cell>
          <cell r="S195" t="str">
            <v>29.64 in</v>
          </cell>
          <cell r="T195" t="str">
            <v>0.0 in</v>
          </cell>
          <cell r="U195" t="str">
            <v>Haze</v>
          </cell>
          <cell r="V195" t="str">
            <v>Haze</v>
          </cell>
        </row>
        <row r="196">
          <cell r="L196" t="str">
            <v>5/19/2020 01:00</v>
          </cell>
          <cell r="M196" t="str">
            <v>84 °F</v>
          </cell>
          <cell r="N196" t="str">
            <v>77 °F</v>
          </cell>
          <cell r="O196" t="str">
            <v>79 %</v>
          </cell>
          <cell r="P196" t="str">
            <v>CALM</v>
          </cell>
          <cell r="Q196" t="str">
            <v>0 mph</v>
          </cell>
          <cell r="R196" t="str">
            <v>0 mph</v>
          </cell>
          <cell r="S196" t="str">
            <v>29.64 in</v>
          </cell>
          <cell r="T196" t="str">
            <v>0.0 in</v>
          </cell>
          <cell r="U196" t="str">
            <v>Haze</v>
          </cell>
          <cell r="V196" t="str">
            <v>Haze</v>
          </cell>
        </row>
        <row r="197">
          <cell r="L197" t="str">
            <v>5/19/2020 01:30</v>
          </cell>
          <cell r="M197" t="str">
            <v>86 °F</v>
          </cell>
          <cell r="N197" t="str">
            <v>75 °F</v>
          </cell>
          <cell r="O197" t="str">
            <v>70 %</v>
          </cell>
          <cell r="P197" t="str">
            <v>WNW</v>
          </cell>
          <cell r="Q197" t="str">
            <v>3 mph</v>
          </cell>
          <cell r="R197" t="str">
            <v>0 mph</v>
          </cell>
          <cell r="S197" t="str">
            <v>29.64 in</v>
          </cell>
          <cell r="T197" t="str">
            <v>0.0 in</v>
          </cell>
          <cell r="U197" t="str">
            <v>Haze</v>
          </cell>
          <cell r="V197" t="str">
            <v>Haze</v>
          </cell>
        </row>
        <row r="198">
          <cell r="L198" t="str">
            <v>5/19/2020 02:00</v>
          </cell>
          <cell r="M198" t="str">
            <v>86 °F</v>
          </cell>
          <cell r="N198" t="str">
            <v>77 °F</v>
          </cell>
          <cell r="O198" t="str">
            <v>74 %</v>
          </cell>
          <cell r="P198" t="str">
            <v>NNW</v>
          </cell>
          <cell r="Q198" t="str">
            <v>3 mph</v>
          </cell>
          <cell r="R198" t="str">
            <v>0 mph</v>
          </cell>
          <cell r="S198" t="str">
            <v>29.67 in</v>
          </cell>
          <cell r="T198" t="str">
            <v>0.0 in</v>
          </cell>
          <cell r="U198" t="str">
            <v>Haze</v>
          </cell>
          <cell r="V198" t="str">
            <v>Haze</v>
          </cell>
        </row>
        <row r="199">
          <cell r="L199" t="str">
            <v>5/19/2020 02:30</v>
          </cell>
          <cell r="M199" t="str">
            <v>86 °F</v>
          </cell>
          <cell r="N199" t="str">
            <v>75 °F</v>
          </cell>
          <cell r="O199" t="str">
            <v>70 %</v>
          </cell>
          <cell r="P199" t="str">
            <v>WNW</v>
          </cell>
          <cell r="Q199" t="str">
            <v>6 mph</v>
          </cell>
          <cell r="R199" t="str">
            <v>0 mph</v>
          </cell>
          <cell r="S199" t="str">
            <v>29.67 in</v>
          </cell>
          <cell r="T199" t="str">
            <v>0.0 in</v>
          </cell>
          <cell r="U199" t="str">
            <v>Haze</v>
          </cell>
          <cell r="V199" t="str">
            <v>Haze</v>
          </cell>
        </row>
        <row r="200">
          <cell r="L200" t="str">
            <v>5/19/2020 03:00</v>
          </cell>
          <cell r="M200" t="str">
            <v>88 °F</v>
          </cell>
          <cell r="N200" t="str">
            <v>75 °F</v>
          </cell>
          <cell r="O200" t="str">
            <v>66 %</v>
          </cell>
          <cell r="P200" t="str">
            <v>WNW</v>
          </cell>
          <cell r="Q200" t="str">
            <v>7 mph</v>
          </cell>
          <cell r="R200" t="str">
            <v>0 mph</v>
          </cell>
          <cell r="S200" t="str">
            <v>29.67 in</v>
          </cell>
          <cell r="T200" t="str">
            <v>0.0 in</v>
          </cell>
          <cell r="U200" t="str">
            <v>Haze</v>
          </cell>
          <cell r="V200" t="str">
            <v>Haze</v>
          </cell>
        </row>
        <row r="201">
          <cell r="L201" t="str">
            <v>5/19/2020 03:30</v>
          </cell>
          <cell r="M201" t="str">
            <v>88 °F</v>
          </cell>
          <cell r="N201" t="str">
            <v>75 °F</v>
          </cell>
          <cell r="O201" t="str">
            <v>66 %</v>
          </cell>
          <cell r="P201" t="str">
            <v>NW</v>
          </cell>
          <cell r="Q201" t="str">
            <v>8 mph</v>
          </cell>
          <cell r="R201" t="str">
            <v>0 mph</v>
          </cell>
          <cell r="S201" t="str">
            <v>29.70 in</v>
          </cell>
          <cell r="T201" t="str">
            <v>0.0 in</v>
          </cell>
          <cell r="U201" t="str">
            <v>Haze</v>
          </cell>
          <cell r="V201" t="str">
            <v>Haze</v>
          </cell>
        </row>
        <row r="202">
          <cell r="L202" t="str">
            <v>5/19/2020 04:00</v>
          </cell>
          <cell r="M202" t="str">
            <v>90 °F</v>
          </cell>
          <cell r="N202" t="str">
            <v>75 °F</v>
          </cell>
          <cell r="O202" t="str">
            <v>62 %</v>
          </cell>
          <cell r="P202" t="str">
            <v>WNW</v>
          </cell>
          <cell r="Q202" t="str">
            <v>9 mph</v>
          </cell>
          <cell r="R202" t="str">
            <v>0 mph</v>
          </cell>
          <cell r="S202" t="str">
            <v>29.70 in</v>
          </cell>
          <cell r="T202" t="str">
            <v>0.0 in</v>
          </cell>
          <cell r="U202" t="str">
            <v>Haze</v>
          </cell>
          <cell r="V202" t="str">
            <v>Haze</v>
          </cell>
        </row>
        <row r="203">
          <cell r="L203" t="str">
            <v>5/19/2020 04:30</v>
          </cell>
          <cell r="M203" t="str">
            <v>90 °F</v>
          </cell>
          <cell r="N203" t="str">
            <v>75 °F</v>
          </cell>
          <cell r="O203" t="str">
            <v>62 %</v>
          </cell>
          <cell r="P203" t="str">
            <v>W</v>
          </cell>
          <cell r="Q203" t="str">
            <v>13 mph</v>
          </cell>
          <cell r="R203" t="str">
            <v>0 mph</v>
          </cell>
          <cell r="S203" t="str">
            <v>29.70 in</v>
          </cell>
          <cell r="T203" t="str">
            <v>0.0 in</v>
          </cell>
          <cell r="U203" t="str">
            <v>Haze</v>
          </cell>
          <cell r="V203" t="str">
            <v>Haze</v>
          </cell>
        </row>
        <row r="204">
          <cell r="L204" t="str">
            <v>5/19/2020 05:00</v>
          </cell>
          <cell r="M204" t="str">
            <v>90 °F</v>
          </cell>
          <cell r="N204" t="str">
            <v>77 °F</v>
          </cell>
          <cell r="O204" t="str">
            <v>66 %</v>
          </cell>
          <cell r="P204" t="str">
            <v>WSW</v>
          </cell>
          <cell r="Q204" t="str">
            <v>12 mph</v>
          </cell>
          <cell r="R204" t="str">
            <v>0 mph</v>
          </cell>
          <cell r="S204" t="str">
            <v>29.70 in</v>
          </cell>
          <cell r="T204" t="str">
            <v>0.0 in</v>
          </cell>
          <cell r="U204" t="str">
            <v>Haze</v>
          </cell>
          <cell r="V204" t="str">
            <v>Haze</v>
          </cell>
        </row>
        <row r="205">
          <cell r="L205" t="str">
            <v>5/19/2020 05:30</v>
          </cell>
          <cell r="M205" t="str">
            <v>90 °F</v>
          </cell>
          <cell r="N205" t="str">
            <v>77 °F</v>
          </cell>
          <cell r="O205" t="str">
            <v>66 %</v>
          </cell>
          <cell r="P205" t="str">
            <v>W</v>
          </cell>
          <cell r="Q205" t="str">
            <v>16 mph</v>
          </cell>
          <cell r="R205" t="str">
            <v>0 mph</v>
          </cell>
          <cell r="S205" t="str">
            <v>29.67 in</v>
          </cell>
          <cell r="T205" t="str">
            <v>0.0 in</v>
          </cell>
          <cell r="U205" t="str">
            <v>Haze</v>
          </cell>
          <cell r="V205" t="str">
            <v>Haze</v>
          </cell>
        </row>
        <row r="206">
          <cell r="L206" t="str">
            <v>5/19/2020 06:00</v>
          </cell>
          <cell r="M206" t="str">
            <v>90 °F</v>
          </cell>
          <cell r="N206" t="str">
            <v>75 °F</v>
          </cell>
          <cell r="O206" t="str">
            <v>62 %</v>
          </cell>
          <cell r="P206" t="str">
            <v>W</v>
          </cell>
          <cell r="Q206" t="str">
            <v>12 mph</v>
          </cell>
          <cell r="R206" t="str">
            <v>0 mph</v>
          </cell>
          <cell r="S206" t="str">
            <v>29.67 in</v>
          </cell>
          <cell r="T206" t="str">
            <v>0.0 in</v>
          </cell>
          <cell r="U206" t="str">
            <v>Haze</v>
          </cell>
          <cell r="V206" t="str">
            <v>Haze</v>
          </cell>
        </row>
        <row r="207">
          <cell r="L207" t="str">
            <v>5/19/2020 06:30</v>
          </cell>
          <cell r="M207" t="str">
            <v>90 °F</v>
          </cell>
          <cell r="N207" t="str">
            <v>75 °F</v>
          </cell>
          <cell r="O207" t="str">
            <v>62 %</v>
          </cell>
          <cell r="P207" t="str">
            <v>W</v>
          </cell>
          <cell r="Q207" t="str">
            <v>14 mph</v>
          </cell>
          <cell r="R207" t="str">
            <v>0 mph</v>
          </cell>
          <cell r="S207" t="str">
            <v>29.67 in</v>
          </cell>
          <cell r="T207" t="str">
            <v>0.0 in</v>
          </cell>
          <cell r="U207" t="str">
            <v>Smoke</v>
          </cell>
          <cell r="V207" t="str">
            <v>Smoke</v>
          </cell>
        </row>
        <row r="208">
          <cell r="L208" t="str">
            <v>5/19/2020 07:00</v>
          </cell>
          <cell r="M208" t="str">
            <v>90 °F</v>
          </cell>
          <cell r="N208" t="str">
            <v>75 °F</v>
          </cell>
          <cell r="O208" t="str">
            <v>62 %</v>
          </cell>
          <cell r="P208" t="str">
            <v>W</v>
          </cell>
          <cell r="Q208" t="str">
            <v>16 mph</v>
          </cell>
          <cell r="R208" t="str">
            <v>0 mph</v>
          </cell>
          <cell r="S208" t="str">
            <v>29.67 in</v>
          </cell>
          <cell r="T208" t="str">
            <v>0.0 in</v>
          </cell>
          <cell r="U208" t="str">
            <v>Smoke</v>
          </cell>
          <cell r="V208" t="str">
            <v>Smoke</v>
          </cell>
        </row>
        <row r="209">
          <cell r="L209" t="str">
            <v>5/19/2020 07:30</v>
          </cell>
          <cell r="M209" t="str">
            <v>90 °F</v>
          </cell>
          <cell r="N209" t="str">
            <v>75 °F</v>
          </cell>
          <cell r="O209" t="str">
            <v>62 %</v>
          </cell>
          <cell r="P209" t="str">
            <v>W</v>
          </cell>
          <cell r="Q209" t="str">
            <v>16 mph</v>
          </cell>
          <cell r="R209" t="str">
            <v>0 mph</v>
          </cell>
          <cell r="S209" t="str">
            <v>29.64 in</v>
          </cell>
          <cell r="T209" t="str">
            <v>0.0 in</v>
          </cell>
          <cell r="U209" t="str">
            <v>Smoke</v>
          </cell>
          <cell r="V209" t="str">
            <v>Smoke</v>
          </cell>
        </row>
        <row r="210">
          <cell r="L210" t="str">
            <v>5/19/2020 08:00</v>
          </cell>
          <cell r="M210" t="str">
            <v>91 °F</v>
          </cell>
          <cell r="N210" t="str">
            <v>75 °F</v>
          </cell>
          <cell r="O210" t="str">
            <v>59 %</v>
          </cell>
          <cell r="P210" t="str">
            <v>W</v>
          </cell>
          <cell r="Q210" t="str">
            <v>9 mph</v>
          </cell>
          <cell r="R210" t="str">
            <v>21 mph</v>
          </cell>
          <cell r="S210" t="str">
            <v>29.64 in</v>
          </cell>
          <cell r="T210" t="str">
            <v>0.0 in</v>
          </cell>
          <cell r="U210" t="str">
            <v>Smoke</v>
          </cell>
          <cell r="V210" t="str">
            <v>Smoke</v>
          </cell>
        </row>
        <row r="211">
          <cell r="L211" t="str">
            <v>5/19/2020 08:30</v>
          </cell>
          <cell r="M211" t="str">
            <v>90 °F</v>
          </cell>
          <cell r="N211" t="str">
            <v>75 °F</v>
          </cell>
          <cell r="O211" t="str">
            <v>62 %</v>
          </cell>
          <cell r="P211" t="str">
            <v>W</v>
          </cell>
          <cell r="Q211" t="str">
            <v>9 mph</v>
          </cell>
          <cell r="R211" t="str">
            <v>21 mph</v>
          </cell>
          <cell r="S211" t="str">
            <v>29.64 in</v>
          </cell>
          <cell r="T211" t="str">
            <v>0.0 in</v>
          </cell>
          <cell r="U211" t="str">
            <v>Smoke</v>
          </cell>
          <cell r="V211" t="str">
            <v>Smoke</v>
          </cell>
        </row>
        <row r="212">
          <cell r="L212" t="str">
            <v>5/19/2020 09:00</v>
          </cell>
          <cell r="M212" t="str">
            <v>90 °F</v>
          </cell>
          <cell r="N212" t="str">
            <v>75 °F</v>
          </cell>
          <cell r="O212" t="str">
            <v>62 %</v>
          </cell>
          <cell r="P212" t="str">
            <v>WNW</v>
          </cell>
          <cell r="Q212" t="str">
            <v>8 mph</v>
          </cell>
          <cell r="R212" t="str">
            <v>0 mph</v>
          </cell>
          <cell r="S212" t="str">
            <v>29.61 in</v>
          </cell>
          <cell r="T212" t="str">
            <v>0.0 in</v>
          </cell>
          <cell r="U212" t="str">
            <v>Smoke</v>
          </cell>
          <cell r="V212" t="str">
            <v>Smoke</v>
          </cell>
        </row>
        <row r="213">
          <cell r="L213" t="str">
            <v>5/19/2020 09:30</v>
          </cell>
          <cell r="M213" t="str">
            <v>90 °F</v>
          </cell>
          <cell r="N213" t="str">
            <v>75 °F</v>
          </cell>
          <cell r="O213" t="str">
            <v>62 %</v>
          </cell>
          <cell r="P213" t="str">
            <v>WNW</v>
          </cell>
          <cell r="Q213" t="str">
            <v>10 mph</v>
          </cell>
          <cell r="R213" t="str">
            <v>0 mph</v>
          </cell>
          <cell r="S213" t="str">
            <v>29.61 in</v>
          </cell>
          <cell r="T213" t="str">
            <v>0.0 in</v>
          </cell>
          <cell r="U213" t="str">
            <v>Smoke</v>
          </cell>
          <cell r="V213" t="str">
            <v>Smoke</v>
          </cell>
        </row>
        <row r="214">
          <cell r="L214" t="str">
            <v>5/19/2020 10:00</v>
          </cell>
          <cell r="M214" t="str">
            <v>90 °F</v>
          </cell>
          <cell r="N214" t="str">
            <v>75 °F</v>
          </cell>
          <cell r="O214" t="str">
            <v>62 %</v>
          </cell>
          <cell r="P214" t="str">
            <v>W</v>
          </cell>
          <cell r="Q214" t="str">
            <v>13 mph</v>
          </cell>
          <cell r="R214" t="str">
            <v>0 mph</v>
          </cell>
          <cell r="S214" t="str">
            <v>29.61 in</v>
          </cell>
          <cell r="T214" t="str">
            <v>0.0 in</v>
          </cell>
          <cell r="U214" t="str">
            <v>Partly Cloudy</v>
          </cell>
          <cell r="V214" t="str">
            <v>Partly Cloudy</v>
          </cell>
        </row>
        <row r="215">
          <cell r="L215" t="str">
            <v>5/19/2020 10:30</v>
          </cell>
          <cell r="M215" t="str">
            <v>90 °F</v>
          </cell>
          <cell r="N215" t="str">
            <v>75 °F</v>
          </cell>
          <cell r="O215" t="str">
            <v>62 %</v>
          </cell>
          <cell r="P215" t="str">
            <v>W</v>
          </cell>
          <cell r="Q215" t="str">
            <v>14 mph</v>
          </cell>
          <cell r="R215" t="str">
            <v>0 mph</v>
          </cell>
          <cell r="S215" t="str">
            <v>29.58 in</v>
          </cell>
          <cell r="T215" t="str">
            <v>0.0 in</v>
          </cell>
          <cell r="U215" t="str">
            <v>Partly Cloudy</v>
          </cell>
          <cell r="V215" t="str">
            <v>Partly Cloudy</v>
          </cell>
        </row>
        <row r="216">
          <cell r="L216" t="str">
            <v>5/19/2020 11:00</v>
          </cell>
          <cell r="M216" t="str">
            <v>90 °F</v>
          </cell>
          <cell r="N216" t="str">
            <v>77 °F</v>
          </cell>
          <cell r="O216" t="str">
            <v>66 %</v>
          </cell>
          <cell r="P216" t="str">
            <v>W</v>
          </cell>
          <cell r="Q216" t="str">
            <v>13 mph</v>
          </cell>
          <cell r="R216" t="str">
            <v>0 mph</v>
          </cell>
          <cell r="S216" t="str">
            <v>29.58 in</v>
          </cell>
          <cell r="T216" t="str">
            <v>0.0 in</v>
          </cell>
          <cell r="U216" t="str">
            <v>Partly Cloudy</v>
          </cell>
          <cell r="V216" t="str">
            <v>Partly Cloudy</v>
          </cell>
        </row>
        <row r="217">
          <cell r="L217" t="str">
            <v>5/19/2020 11:30</v>
          </cell>
          <cell r="M217" t="str">
            <v>90 °F</v>
          </cell>
          <cell r="N217" t="str">
            <v>75 °F</v>
          </cell>
          <cell r="O217" t="str">
            <v>62 %</v>
          </cell>
          <cell r="P217" t="str">
            <v>W</v>
          </cell>
          <cell r="Q217" t="str">
            <v>8 mph</v>
          </cell>
          <cell r="R217" t="str">
            <v>20 mph</v>
          </cell>
          <cell r="S217" t="str">
            <v>29.58 in</v>
          </cell>
          <cell r="T217" t="str">
            <v>0.0 in</v>
          </cell>
          <cell r="U217" t="str">
            <v>Partly Cloudy</v>
          </cell>
          <cell r="V217" t="str">
            <v>Partly Cloudy</v>
          </cell>
        </row>
        <row r="218">
          <cell r="L218" t="str">
            <v>5/19/2020 12:00</v>
          </cell>
          <cell r="M218" t="str">
            <v>88 °F</v>
          </cell>
          <cell r="N218" t="str">
            <v>75 °F</v>
          </cell>
          <cell r="O218" t="str">
            <v>66 %</v>
          </cell>
          <cell r="P218" t="str">
            <v>W</v>
          </cell>
          <cell r="Q218" t="str">
            <v>14 mph</v>
          </cell>
          <cell r="R218" t="str">
            <v>0 mph</v>
          </cell>
          <cell r="S218" t="str">
            <v>29.58 in</v>
          </cell>
          <cell r="T218" t="str">
            <v>0.0 in</v>
          </cell>
          <cell r="U218" t="str">
            <v>Partly Cloudy</v>
          </cell>
          <cell r="V218" t="str">
            <v>Partly Cloudy</v>
          </cell>
        </row>
        <row r="219">
          <cell r="L219" t="str">
            <v>5/19/2020 12:30</v>
          </cell>
          <cell r="M219" t="str">
            <v>88 °F</v>
          </cell>
          <cell r="N219" t="str">
            <v>75 °F</v>
          </cell>
          <cell r="O219" t="str">
            <v>66 %</v>
          </cell>
          <cell r="P219" t="str">
            <v>WNW</v>
          </cell>
          <cell r="Q219" t="str">
            <v>13 mph</v>
          </cell>
          <cell r="R219" t="str">
            <v>0 mph</v>
          </cell>
          <cell r="S219" t="str">
            <v>29.58 in</v>
          </cell>
          <cell r="T219" t="str">
            <v>0.0 in</v>
          </cell>
          <cell r="U219" t="str">
            <v>Partly Cloudy</v>
          </cell>
          <cell r="V219" t="str">
            <v>Partly Cloudy</v>
          </cell>
        </row>
        <row r="220">
          <cell r="L220" t="str">
            <v>5/19/2020 13:00</v>
          </cell>
          <cell r="M220" t="str">
            <v>88 °F</v>
          </cell>
          <cell r="N220" t="str">
            <v>77 °F</v>
          </cell>
          <cell r="O220" t="str">
            <v>70 %</v>
          </cell>
          <cell r="P220" t="str">
            <v>W</v>
          </cell>
          <cell r="Q220" t="str">
            <v>9 mph</v>
          </cell>
          <cell r="R220" t="str">
            <v>0 mph</v>
          </cell>
          <cell r="S220" t="str">
            <v>29.58 in</v>
          </cell>
          <cell r="T220" t="str">
            <v>0.0 in</v>
          </cell>
          <cell r="U220" t="str">
            <v>Haze</v>
          </cell>
          <cell r="V220" t="str">
            <v>Haze</v>
          </cell>
        </row>
        <row r="221">
          <cell r="L221" t="str">
            <v>5/19/2020 13:30</v>
          </cell>
          <cell r="M221" t="str">
            <v>88 °F</v>
          </cell>
          <cell r="N221" t="str">
            <v>75 °F</v>
          </cell>
          <cell r="O221" t="str">
            <v>66 %</v>
          </cell>
          <cell r="P221" t="str">
            <v>WNW</v>
          </cell>
          <cell r="Q221" t="str">
            <v>8 mph</v>
          </cell>
          <cell r="R221" t="str">
            <v>0 mph</v>
          </cell>
          <cell r="S221" t="str">
            <v>29.61 in</v>
          </cell>
          <cell r="T221" t="str">
            <v>0.0 in</v>
          </cell>
          <cell r="U221" t="str">
            <v>Haze</v>
          </cell>
          <cell r="V221" t="str">
            <v>Haze</v>
          </cell>
        </row>
        <row r="222">
          <cell r="L222" t="str">
            <v>5/19/2020 14:00</v>
          </cell>
          <cell r="M222" t="str">
            <v>86 °F</v>
          </cell>
          <cell r="N222" t="str">
            <v>75 °F</v>
          </cell>
          <cell r="O222" t="str">
            <v>70 %</v>
          </cell>
          <cell r="P222" t="str">
            <v>WNW</v>
          </cell>
          <cell r="Q222" t="str">
            <v>8 mph</v>
          </cell>
          <cell r="R222" t="str">
            <v>0 mph</v>
          </cell>
          <cell r="S222" t="str">
            <v>29.61 in</v>
          </cell>
          <cell r="T222" t="str">
            <v>0.0 in</v>
          </cell>
          <cell r="U222" t="str">
            <v>Haze</v>
          </cell>
          <cell r="V222" t="str">
            <v>Haze</v>
          </cell>
        </row>
        <row r="223">
          <cell r="L223" t="str">
            <v>5/19/2020 14:30</v>
          </cell>
          <cell r="M223" t="str">
            <v>86 °F</v>
          </cell>
          <cell r="N223" t="str">
            <v>73 °F</v>
          </cell>
          <cell r="O223" t="str">
            <v>66 %</v>
          </cell>
          <cell r="P223" t="str">
            <v>WNW</v>
          </cell>
          <cell r="Q223" t="str">
            <v>7 mph</v>
          </cell>
          <cell r="R223" t="str">
            <v>0 mph</v>
          </cell>
          <cell r="S223" t="str">
            <v>29.61 in</v>
          </cell>
          <cell r="T223" t="str">
            <v>0.0 in</v>
          </cell>
          <cell r="U223" t="str">
            <v>Haze</v>
          </cell>
          <cell r="V223" t="str">
            <v>Haze</v>
          </cell>
        </row>
        <row r="224">
          <cell r="L224" t="str">
            <v>5/19/2020 15:00</v>
          </cell>
          <cell r="M224" t="str">
            <v>86 °F</v>
          </cell>
          <cell r="N224" t="str">
            <v>73 °F</v>
          </cell>
          <cell r="O224" t="str">
            <v>66 %</v>
          </cell>
          <cell r="P224" t="str">
            <v>WNW</v>
          </cell>
          <cell r="Q224" t="str">
            <v>8 mph</v>
          </cell>
          <cell r="R224" t="str">
            <v>0 mph</v>
          </cell>
          <cell r="S224" t="str">
            <v>29.61 in</v>
          </cell>
          <cell r="T224" t="str">
            <v>0.0 in</v>
          </cell>
          <cell r="U224" t="str">
            <v>Haze</v>
          </cell>
          <cell r="V224" t="str">
            <v>Haze</v>
          </cell>
        </row>
        <row r="225">
          <cell r="L225" t="str">
            <v>5/19/2020 15:30</v>
          </cell>
          <cell r="M225" t="str">
            <v>86 °F</v>
          </cell>
          <cell r="N225" t="str">
            <v>75 °F</v>
          </cell>
          <cell r="O225" t="str">
            <v>70 %</v>
          </cell>
          <cell r="P225" t="str">
            <v>WNW</v>
          </cell>
          <cell r="Q225" t="str">
            <v>9 mph</v>
          </cell>
          <cell r="R225" t="str">
            <v>0 mph</v>
          </cell>
          <cell r="S225" t="str">
            <v>29.64 in</v>
          </cell>
          <cell r="T225" t="str">
            <v>0.0 in</v>
          </cell>
          <cell r="U225" t="str">
            <v>Haze</v>
          </cell>
          <cell r="V225" t="str">
            <v>Haze</v>
          </cell>
        </row>
        <row r="226">
          <cell r="L226" t="str">
            <v>5/19/2020 16:00</v>
          </cell>
          <cell r="M226" t="str">
            <v>86 °F</v>
          </cell>
          <cell r="N226" t="str">
            <v>75 °F</v>
          </cell>
          <cell r="O226" t="str">
            <v>70 %</v>
          </cell>
          <cell r="P226" t="str">
            <v>W</v>
          </cell>
          <cell r="Q226" t="str">
            <v>7 mph</v>
          </cell>
          <cell r="R226" t="str">
            <v>0 mph</v>
          </cell>
          <cell r="S226" t="str">
            <v>29.64 in</v>
          </cell>
          <cell r="T226" t="str">
            <v>0.0 in</v>
          </cell>
          <cell r="U226" t="str">
            <v>Haze</v>
          </cell>
          <cell r="V226" t="str">
            <v>Haze</v>
          </cell>
        </row>
        <row r="227">
          <cell r="L227" t="str">
            <v>5/19/2020 16:30</v>
          </cell>
          <cell r="M227" t="str">
            <v>86 °F</v>
          </cell>
          <cell r="N227" t="str">
            <v>75 °F</v>
          </cell>
          <cell r="O227" t="str">
            <v>70 %</v>
          </cell>
          <cell r="P227" t="str">
            <v>W</v>
          </cell>
          <cell r="Q227" t="str">
            <v>8 mph</v>
          </cell>
          <cell r="R227" t="str">
            <v>0 mph</v>
          </cell>
          <cell r="S227" t="str">
            <v>29.64 in</v>
          </cell>
          <cell r="T227" t="str">
            <v>0.0 in</v>
          </cell>
          <cell r="U227" t="str">
            <v>Haze</v>
          </cell>
          <cell r="V227" t="str">
            <v>Haze</v>
          </cell>
        </row>
        <row r="228">
          <cell r="L228" t="str">
            <v>5/19/2020 17:00</v>
          </cell>
          <cell r="M228" t="str">
            <v>86 °F</v>
          </cell>
          <cell r="N228" t="str">
            <v>75 °F</v>
          </cell>
          <cell r="O228" t="str">
            <v>70 %</v>
          </cell>
          <cell r="P228" t="str">
            <v>W</v>
          </cell>
          <cell r="Q228" t="str">
            <v>6 mph</v>
          </cell>
          <cell r="R228" t="str">
            <v>0 mph</v>
          </cell>
          <cell r="S228" t="str">
            <v>29.64 in</v>
          </cell>
          <cell r="T228" t="str">
            <v>0.0 in</v>
          </cell>
          <cell r="U228" t="str">
            <v>Haze</v>
          </cell>
          <cell r="V228" t="str">
            <v>Haze</v>
          </cell>
        </row>
        <row r="229">
          <cell r="L229" t="str">
            <v>5/19/2020 17:30</v>
          </cell>
          <cell r="M229" t="str">
            <v>86 °F</v>
          </cell>
          <cell r="N229" t="str">
            <v>75 °F</v>
          </cell>
          <cell r="O229" t="str">
            <v>70 %</v>
          </cell>
          <cell r="P229" t="str">
            <v>WSW</v>
          </cell>
          <cell r="Q229" t="str">
            <v>6 mph</v>
          </cell>
          <cell r="R229" t="str">
            <v>0 mph</v>
          </cell>
          <cell r="S229" t="str">
            <v>29.67 in</v>
          </cell>
          <cell r="T229" t="str">
            <v>0.0 in</v>
          </cell>
          <cell r="U229" t="str">
            <v>Haze</v>
          </cell>
          <cell r="V229" t="str">
            <v>Haze</v>
          </cell>
        </row>
        <row r="230">
          <cell r="L230" t="str">
            <v>5/19/2020 18:00</v>
          </cell>
          <cell r="M230" t="str">
            <v>86 °F</v>
          </cell>
          <cell r="N230" t="str">
            <v>75 °F</v>
          </cell>
          <cell r="O230" t="str">
            <v>70 %</v>
          </cell>
          <cell r="P230" t="str">
            <v>WSW</v>
          </cell>
          <cell r="Q230" t="str">
            <v>7 mph</v>
          </cell>
          <cell r="R230" t="str">
            <v>0 mph</v>
          </cell>
          <cell r="S230" t="str">
            <v>29.64 in</v>
          </cell>
          <cell r="T230" t="str">
            <v>0.0 in</v>
          </cell>
          <cell r="U230" t="str">
            <v>Haze</v>
          </cell>
          <cell r="V230" t="str">
            <v>Haze</v>
          </cell>
        </row>
        <row r="231">
          <cell r="L231" t="str">
            <v>5/19/2020 18:30</v>
          </cell>
          <cell r="M231" t="str">
            <v>86 °F</v>
          </cell>
          <cell r="N231" t="str">
            <v>77 °F</v>
          </cell>
          <cell r="O231" t="str">
            <v>74 %</v>
          </cell>
          <cell r="P231" t="str">
            <v>NW</v>
          </cell>
          <cell r="Q231" t="str">
            <v>7 mph</v>
          </cell>
          <cell r="R231" t="str">
            <v>0 mph</v>
          </cell>
          <cell r="S231" t="str">
            <v>29.67 in</v>
          </cell>
          <cell r="T231" t="str">
            <v>0.0 in</v>
          </cell>
          <cell r="U231" t="str">
            <v>Haze</v>
          </cell>
          <cell r="V231" t="str">
            <v>Haze</v>
          </cell>
        </row>
        <row r="232">
          <cell r="L232" t="str">
            <v>5/19/2020 19:00</v>
          </cell>
          <cell r="M232" t="str">
            <v>86 °F</v>
          </cell>
          <cell r="N232" t="str">
            <v>77 °F</v>
          </cell>
          <cell r="O232" t="str">
            <v>74 %</v>
          </cell>
          <cell r="P232" t="str">
            <v>WNW</v>
          </cell>
          <cell r="Q232" t="str">
            <v>7 mph</v>
          </cell>
          <cell r="R232" t="str">
            <v>0 mph</v>
          </cell>
          <cell r="S232" t="str">
            <v>29.67 in</v>
          </cell>
          <cell r="T232" t="str">
            <v>0.0 in</v>
          </cell>
          <cell r="U232" t="str">
            <v>Haze</v>
          </cell>
          <cell r="V232" t="str">
            <v>Haze</v>
          </cell>
        </row>
        <row r="233">
          <cell r="L233" t="str">
            <v>5/19/2020 19:30</v>
          </cell>
          <cell r="M233" t="str">
            <v>86 °F</v>
          </cell>
          <cell r="N233" t="str">
            <v>77 °F</v>
          </cell>
          <cell r="O233" t="str">
            <v>74 %</v>
          </cell>
          <cell r="P233" t="str">
            <v>WNW</v>
          </cell>
          <cell r="Q233" t="str">
            <v>7 mph</v>
          </cell>
          <cell r="R233" t="str">
            <v>0 mph</v>
          </cell>
          <cell r="S233" t="str">
            <v>29.64 in</v>
          </cell>
          <cell r="T233" t="str">
            <v>0.0 in</v>
          </cell>
          <cell r="U233" t="str">
            <v>Haze</v>
          </cell>
          <cell r="V233" t="str">
            <v>Haze</v>
          </cell>
        </row>
        <row r="234">
          <cell r="L234" t="str">
            <v>5/19/2020 20:00</v>
          </cell>
          <cell r="M234" t="str">
            <v>86 °F</v>
          </cell>
          <cell r="N234" t="str">
            <v>77 °F</v>
          </cell>
          <cell r="O234" t="str">
            <v>74 %</v>
          </cell>
          <cell r="P234" t="str">
            <v>WNW</v>
          </cell>
          <cell r="Q234" t="str">
            <v>8 mph</v>
          </cell>
          <cell r="R234" t="str">
            <v>0 mph</v>
          </cell>
          <cell r="S234" t="str">
            <v>29.64 in</v>
          </cell>
          <cell r="T234" t="str">
            <v>0.0 in</v>
          </cell>
          <cell r="U234" t="str">
            <v>Haze</v>
          </cell>
          <cell r="V234" t="str">
            <v>Haze</v>
          </cell>
        </row>
        <row r="235">
          <cell r="L235" t="str">
            <v>5/19/2020 21:00</v>
          </cell>
          <cell r="M235" t="str">
            <v>86 °F</v>
          </cell>
          <cell r="N235" t="str">
            <v>75 °F</v>
          </cell>
          <cell r="O235" t="str">
            <v>70 %</v>
          </cell>
          <cell r="P235" t="str">
            <v>NW</v>
          </cell>
          <cell r="Q235" t="str">
            <v>7 mph</v>
          </cell>
          <cell r="R235" t="str">
            <v>0 mph</v>
          </cell>
          <cell r="S235" t="str">
            <v>29.61 in</v>
          </cell>
          <cell r="T235" t="str">
            <v>0.0 in</v>
          </cell>
          <cell r="U235" t="str">
            <v>Haze</v>
          </cell>
          <cell r="V235" t="str">
            <v>Haze</v>
          </cell>
        </row>
        <row r="236">
          <cell r="L236" t="str">
            <v>5/19/2020 21:30</v>
          </cell>
          <cell r="M236" t="str">
            <v>86 °F</v>
          </cell>
          <cell r="N236" t="str">
            <v>75 °F</v>
          </cell>
          <cell r="O236" t="str">
            <v>70 %</v>
          </cell>
          <cell r="P236" t="str">
            <v>NW</v>
          </cell>
          <cell r="Q236" t="str">
            <v>6 mph</v>
          </cell>
          <cell r="R236" t="str">
            <v>0 mph</v>
          </cell>
          <cell r="S236" t="str">
            <v>29.61 in</v>
          </cell>
          <cell r="T236" t="str">
            <v>0.0 in</v>
          </cell>
          <cell r="U236" t="str">
            <v>Haze</v>
          </cell>
          <cell r="V236" t="str">
            <v>Haze</v>
          </cell>
        </row>
        <row r="237">
          <cell r="L237" t="str">
            <v>5/19/2020 22:00</v>
          </cell>
          <cell r="M237" t="str">
            <v>86 °F</v>
          </cell>
          <cell r="N237" t="str">
            <v>75 °F</v>
          </cell>
          <cell r="O237" t="str">
            <v>70 %</v>
          </cell>
          <cell r="P237" t="str">
            <v>WNW</v>
          </cell>
          <cell r="Q237" t="str">
            <v>7 mph</v>
          </cell>
          <cell r="R237" t="str">
            <v>0 mph</v>
          </cell>
          <cell r="S237" t="str">
            <v>29.61 in</v>
          </cell>
          <cell r="T237" t="str">
            <v>0.0 in</v>
          </cell>
          <cell r="U237" t="str">
            <v>Haze</v>
          </cell>
          <cell r="V237" t="str">
            <v>Haze</v>
          </cell>
        </row>
        <row r="238">
          <cell r="L238" t="str">
            <v>5/19/2020 22:30</v>
          </cell>
          <cell r="M238" t="str">
            <v>86 °F</v>
          </cell>
          <cell r="N238" t="str">
            <v>77 °F</v>
          </cell>
          <cell r="O238" t="str">
            <v>74 %</v>
          </cell>
          <cell r="P238" t="str">
            <v>NW</v>
          </cell>
          <cell r="Q238" t="str">
            <v>5 mph</v>
          </cell>
          <cell r="R238" t="str">
            <v>0 mph</v>
          </cell>
          <cell r="S238" t="str">
            <v>29.61 in</v>
          </cell>
          <cell r="T238" t="str">
            <v>0.0 in</v>
          </cell>
          <cell r="U238" t="str">
            <v>Haze</v>
          </cell>
          <cell r="V238" t="str">
            <v>Haze</v>
          </cell>
        </row>
        <row r="239">
          <cell r="L239" t="str">
            <v>5/19/2020 23:00</v>
          </cell>
          <cell r="M239" t="str">
            <v>84 °F</v>
          </cell>
          <cell r="N239" t="str">
            <v>75 °F</v>
          </cell>
          <cell r="O239" t="str">
            <v>74 %</v>
          </cell>
          <cell r="P239" t="str">
            <v>WNW</v>
          </cell>
          <cell r="Q239" t="str">
            <v>7 mph</v>
          </cell>
          <cell r="R239" t="str">
            <v>0 mph</v>
          </cell>
          <cell r="S239" t="str">
            <v>29.61 in</v>
          </cell>
          <cell r="T239" t="str">
            <v>0.0 in</v>
          </cell>
          <cell r="U239" t="str">
            <v>Haze</v>
          </cell>
          <cell r="V239" t="str">
            <v>Haze</v>
          </cell>
        </row>
        <row r="240">
          <cell r="L240" t="str">
            <v>5/19/2020 23:30</v>
          </cell>
          <cell r="M240" t="str">
            <v>84 °F</v>
          </cell>
          <cell r="N240" t="str">
            <v>75 °F</v>
          </cell>
          <cell r="O240" t="str">
            <v>74 %</v>
          </cell>
          <cell r="P240" t="str">
            <v>WNW</v>
          </cell>
          <cell r="Q240" t="str">
            <v>3 mph</v>
          </cell>
          <cell r="R240" t="str">
            <v>0 mph</v>
          </cell>
          <cell r="S240" t="str">
            <v>29.61 in</v>
          </cell>
          <cell r="T240" t="str">
            <v>0.0 in</v>
          </cell>
          <cell r="U240" t="str">
            <v>Haze</v>
          </cell>
          <cell r="V240" t="str">
            <v>Haze</v>
          </cell>
        </row>
        <row r="241">
          <cell r="L241" t="str">
            <v>5/20/2020 00:00</v>
          </cell>
          <cell r="M241" t="str">
            <v>84 °F</v>
          </cell>
          <cell r="N241" t="str">
            <v>75 °F</v>
          </cell>
          <cell r="O241" t="str">
            <v>74 %</v>
          </cell>
          <cell r="P241" t="str">
            <v>WSW</v>
          </cell>
          <cell r="Q241" t="str">
            <v>5 mph</v>
          </cell>
          <cell r="R241" t="str">
            <v>0 mph</v>
          </cell>
          <cell r="S241" t="str">
            <v>29.61 in</v>
          </cell>
          <cell r="T241" t="str">
            <v>0.0 in</v>
          </cell>
          <cell r="U241" t="str">
            <v>Haze</v>
          </cell>
          <cell r="V241" t="str">
            <v>Haze</v>
          </cell>
        </row>
        <row r="242">
          <cell r="L242" t="str">
            <v>5/20/2020 00:30</v>
          </cell>
          <cell r="M242" t="str">
            <v>84 °F</v>
          </cell>
          <cell r="N242" t="str">
            <v>75 °F</v>
          </cell>
          <cell r="O242" t="str">
            <v>74 %</v>
          </cell>
          <cell r="P242" t="str">
            <v>CALM</v>
          </cell>
          <cell r="Q242" t="str">
            <v>0 mph</v>
          </cell>
          <cell r="R242" t="str">
            <v>0 mph</v>
          </cell>
          <cell r="S242" t="str">
            <v>29.61 in</v>
          </cell>
          <cell r="T242" t="str">
            <v>0.0 in</v>
          </cell>
          <cell r="U242" t="str">
            <v>Haze</v>
          </cell>
          <cell r="V242" t="str">
            <v>Haze</v>
          </cell>
        </row>
        <row r="243">
          <cell r="L243" t="str">
            <v>5/20/2020 01:00</v>
          </cell>
          <cell r="M243" t="str">
            <v>84 °F</v>
          </cell>
          <cell r="N243" t="str">
            <v>75 °F</v>
          </cell>
          <cell r="O243" t="str">
            <v>74 %</v>
          </cell>
          <cell r="P243" t="str">
            <v>WSW</v>
          </cell>
          <cell r="Q243" t="str">
            <v>5 mph</v>
          </cell>
          <cell r="R243" t="str">
            <v>0 mph</v>
          </cell>
          <cell r="S243" t="str">
            <v>29.64 in</v>
          </cell>
          <cell r="T243" t="str">
            <v>0.0 in</v>
          </cell>
          <cell r="U243" t="str">
            <v>Haze</v>
          </cell>
          <cell r="V243" t="str">
            <v>Haze</v>
          </cell>
        </row>
        <row r="244">
          <cell r="L244" t="str">
            <v>5/20/2020 01:30</v>
          </cell>
          <cell r="M244" t="str">
            <v>84 °F</v>
          </cell>
          <cell r="N244" t="str">
            <v>75 °F</v>
          </cell>
          <cell r="O244" t="str">
            <v>74 %</v>
          </cell>
          <cell r="P244" t="str">
            <v>SSW</v>
          </cell>
          <cell r="Q244" t="str">
            <v>3 mph</v>
          </cell>
          <cell r="R244" t="str">
            <v>0 mph</v>
          </cell>
          <cell r="S244" t="str">
            <v>29.64 in</v>
          </cell>
          <cell r="T244" t="str">
            <v>0.0 in</v>
          </cell>
          <cell r="U244" t="str">
            <v>Haze</v>
          </cell>
          <cell r="V244" t="str">
            <v>Haze</v>
          </cell>
        </row>
        <row r="245">
          <cell r="L245" t="str">
            <v>5/20/2020 02:00</v>
          </cell>
          <cell r="M245" t="str">
            <v>86 °F</v>
          </cell>
          <cell r="N245" t="str">
            <v>73 °F</v>
          </cell>
          <cell r="O245" t="str">
            <v>66 %</v>
          </cell>
          <cell r="P245" t="str">
            <v>SSW</v>
          </cell>
          <cell r="Q245" t="str">
            <v>5 mph</v>
          </cell>
          <cell r="R245" t="str">
            <v>0 mph</v>
          </cell>
          <cell r="S245" t="str">
            <v>29.64 in</v>
          </cell>
          <cell r="T245" t="str">
            <v>0.0 in</v>
          </cell>
          <cell r="U245" t="str">
            <v>Haze</v>
          </cell>
          <cell r="V245" t="str">
            <v>Haze</v>
          </cell>
        </row>
        <row r="246">
          <cell r="L246" t="str">
            <v>5/20/2020 02:30</v>
          </cell>
          <cell r="M246" t="str">
            <v>86 °F</v>
          </cell>
          <cell r="N246" t="str">
            <v>73 °F</v>
          </cell>
          <cell r="O246" t="str">
            <v>66 %</v>
          </cell>
          <cell r="P246" t="str">
            <v>W</v>
          </cell>
          <cell r="Q246" t="str">
            <v>5 mph</v>
          </cell>
          <cell r="R246" t="str">
            <v>0 mph</v>
          </cell>
          <cell r="S246" t="str">
            <v>29.67 in</v>
          </cell>
          <cell r="T246" t="str">
            <v>0.0 in</v>
          </cell>
          <cell r="U246" t="str">
            <v>Haze</v>
          </cell>
          <cell r="V246" t="str">
            <v>Haze</v>
          </cell>
        </row>
        <row r="247">
          <cell r="L247" t="str">
            <v>5/20/2020 03:00</v>
          </cell>
          <cell r="M247" t="str">
            <v>88 °F</v>
          </cell>
          <cell r="N247" t="str">
            <v>75 °F</v>
          </cell>
          <cell r="O247" t="str">
            <v>66 %</v>
          </cell>
          <cell r="P247" t="str">
            <v>WNW</v>
          </cell>
          <cell r="Q247" t="str">
            <v>5 mph</v>
          </cell>
          <cell r="R247" t="str">
            <v>0 mph</v>
          </cell>
          <cell r="S247" t="str">
            <v>29.67 in</v>
          </cell>
          <cell r="T247" t="str">
            <v>0.0 in</v>
          </cell>
          <cell r="U247" t="str">
            <v>Haze</v>
          </cell>
          <cell r="V247" t="str">
            <v>Haze</v>
          </cell>
        </row>
        <row r="248">
          <cell r="L248" t="str">
            <v>5/20/2020 03:30</v>
          </cell>
          <cell r="M248" t="str">
            <v>88 °F</v>
          </cell>
          <cell r="N248" t="str">
            <v>73 °F</v>
          </cell>
          <cell r="O248" t="str">
            <v>62 %</v>
          </cell>
          <cell r="P248" t="str">
            <v>WSW</v>
          </cell>
          <cell r="Q248" t="str">
            <v>9 mph</v>
          </cell>
          <cell r="R248" t="str">
            <v>0 mph</v>
          </cell>
          <cell r="S248" t="str">
            <v>29.67 in</v>
          </cell>
          <cell r="T248" t="str">
            <v>0.0 in</v>
          </cell>
          <cell r="U248" t="str">
            <v>Haze</v>
          </cell>
          <cell r="V248" t="str">
            <v>Haze</v>
          </cell>
        </row>
        <row r="249">
          <cell r="L249" t="str">
            <v>5/20/2020 04:00</v>
          </cell>
          <cell r="M249" t="str">
            <v>88 °F</v>
          </cell>
          <cell r="N249" t="str">
            <v>73 °F</v>
          </cell>
          <cell r="O249" t="str">
            <v>62 %</v>
          </cell>
          <cell r="P249" t="str">
            <v>W</v>
          </cell>
          <cell r="Q249" t="str">
            <v>7 mph</v>
          </cell>
          <cell r="R249" t="str">
            <v>0 mph</v>
          </cell>
          <cell r="S249" t="str">
            <v>29.67 in</v>
          </cell>
          <cell r="T249" t="str">
            <v>0.0 in</v>
          </cell>
          <cell r="U249" t="str">
            <v>Partly Cloudy</v>
          </cell>
          <cell r="V249" t="str">
            <v>Partly Cloudy</v>
          </cell>
        </row>
        <row r="250">
          <cell r="L250" t="str">
            <v>5/20/2020 04:30</v>
          </cell>
          <cell r="M250" t="str">
            <v>90 °F</v>
          </cell>
          <cell r="N250" t="str">
            <v>73 °F</v>
          </cell>
          <cell r="O250" t="str">
            <v>59 %</v>
          </cell>
          <cell r="P250" t="str">
            <v>W</v>
          </cell>
          <cell r="Q250" t="str">
            <v>6 mph</v>
          </cell>
          <cell r="R250" t="str">
            <v>0 mph</v>
          </cell>
          <cell r="S250" t="str">
            <v>29.67 in</v>
          </cell>
          <cell r="T250" t="str">
            <v>0.0 in</v>
          </cell>
          <cell r="U250" t="str">
            <v>Partly Cloudy</v>
          </cell>
          <cell r="V250" t="str">
            <v>Partly Cloudy</v>
          </cell>
        </row>
        <row r="251">
          <cell r="L251" t="str">
            <v>5/20/2020 05:00</v>
          </cell>
          <cell r="M251" t="str">
            <v>90 °F</v>
          </cell>
          <cell r="N251" t="str">
            <v>73 °F</v>
          </cell>
          <cell r="O251" t="str">
            <v>59 %</v>
          </cell>
          <cell r="P251" t="str">
            <v>WNW</v>
          </cell>
          <cell r="Q251" t="str">
            <v>6 mph</v>
          </cell>
          <cell r="R251" t="str">
            <v>0 mph</v>
          </cell>
          <cell r="S251" t="str">
            <v>29.67 in</v>
          </cell>
          <cell r="T251" t="str">
            <v>0.0 in</v>
          </cell>
          <cell r="U251" t="str">
            <v>Partly Cloudy</v>
          </cell>
          <cell r="V251" t="str">
            <v>Partly Cloudy</v>
          </cell>
        </row>
        <row r="252">
          <cell r="L252" t="str">
            <v>5/20/2020 05:30</v>
          </cell>
          <cell r="M252" t="str">
            <v>90 °F</v>
          </cell>
          <cell r="N252" t="str">
            <v>73 °F</v>
          </cell>
          <cell r="O252" t="str">
            <v>59 %</v>
          </cell>
          <cell r="P252" t="str">
            <v>W</v>
          </cell>
          <cell r="Q252" t="str">
            <v>6 mph</v>
          </cell>
          <cell r="R252" t="str">
            <v>0 mph</v>
          </cell>
          <cell r="S252" t="str">
            <v>29.67 in</v>
          </cell>
          <cell r="T252" t="str">
            <v>0.0 in</v>
          </cell>
          <cell r="U252" t="str">
            <v>Partly Cloudy</v>
          </cell>
          <cell r="V252" t="str">
            <v>Partly Cloudy</v>
          </cell>
        </row>
        <row r="253">
          <cell r="L253" t="str">
            <v>5/20/2020 06:00</v>
          </cell>
          <cell r="M253" t="str">
            <v>90 °F</v>
          </cell>
          <cell r="N253" t="str">
            <v>73 °F</v>
          </cell>
          <cell r="O253" t="str">
            <v>59 %</v>
          </cell>
          <cell r="P253" t="str">
            <v>W</v>
          </cell>
          <cell r="Q253" t="str">
            <v>6 mph</v>
          </cell>
          <cell r="R253" t="str">
            <v>0 mph</v>
          </cell>
          <cell r="S253" t="str">
            <v>29.67 in</v>
          </cell>
          <cell r="T253" t="str">
            <v>0.0 in</v>
          </cell>
          <cell r="U253" t="str">
            <v>Partly Cloudy</v>
          </cell>
          <cell r="V253" t="str">
            <v>Partly Cloudy</v>
          </cell>
        </row>
        <row r="254">
          <cell r="L254" t="str">
            <v>5/20/2020 06:30</v>
          </cell>
          <cell r="M254" t="str">
            <v>91 °F</v>
          </cell>
          <cell r="N254" t="str">
            <v>75 °F</v>
          </cell>
          <cell r="O254" t="str">
            <v>59 %</v>
          </cell>
          <cell r="P254" t="str">
            <v>W</v>
          </cell>
          <cell r="Q254" t="str">
            <v>12 mph</v>
          </cell>
          <cell r="R254" t="str">
            <v>0 mph</v>
          </cell>
          <cell r="S254" t="str">
            <v>29.67 in</v>
          </cell>
          <cell r="T254" t="str">
            <v>0.0 in</v>
          </cell>
          <cell r="U254" t="str">
            <v>Partly Cloudy</v>
          </cell>
          <cell r="V254" t="str">
            <v>Partly Cloudy</v>
          </cell>
        </row>
        <row r="255">
          <cell r="L255" t="str">
            <v>5/20/2020 07:00</v>
          </cell>
          <cell r="M255" t="str">
            <v>90 °F</v>
          </cell>
          <cell r="N255" t="str">
            <v>75 °F</v>
          </cell>
          <cell r="O255" t="str">
            <v>62 %</v>
          </cell>
          <cell r="P255" t="str">
            <v>W</v>
          </cell>
          <cell r="Q255" t="str">
            <v>13 mph</v>
          </cell>
          <cell r="R255" t="str">
            <v>0 mph</v>
          </cell>
          <cell r="S255" t="str">
            <v>29.67 in</v>
          </cell>
          <cell r="T255" t="str">
            <v>0.0 in</v>
          </cell>
          <cell r="U255" t="str">
            <v>Partly Cloudy</v>
          </cell>
          <cell r="V255" t="str">
            <v>Partly Cloudy</v>
          </cell>
        </row>
        <row r="256">
          <cell r="L256" t="str">
            <v>5/20/2020 07:30</v>
          </cell>
          <cell r="M256" t="str">
            <v>90 °F</v>
          </cell>
          <cell r="N256" t="str">
            <v>75 °F</v>
          </cell>
          <cell r="O256" t="str">
            <v>62 %</v>
          </cell>
          <cell r="P256" t="str">
            <v>WSW</v>
          </cell>
          <cell r="Q256" t="str">
            <v>10 mph</v>
          </cell>
          <cell r="R256" t="str">
            <v>0 mph</v>
          </cell>
          <cell r="S256" t="str">
            <v>29.64 in</v>
          </cell>
          <cell r="T256" t="str">
            <v>0.0 in</v>
          </cell>
          <cell r="U256" t="str">
            <v>Partly Cloudy</v>
          </cell>
          <cell r="V256" t="str">
            <v>Partly Cloudy</v>
          </cell>
        </row>
        <row r="257">
          <cell r="L257" t="str">
            <v>5/20/2020 08:00</v>
          </cell>
          <cell r="M257" t="str">
            <v>91 °F</v>
          </cell>
          <cell r="N257" t="str">
            <v>73 °F</v>
          </cell>
          <cell r="O257" t="str">
            <v>55 %</v>
          </cell>
          <cell r="P257" t="str">
            <v>W</v>
          </cell>
          <cell r="Q257" t="str">
            <v>14 mph</v>
          </cell>
          <cell r="R257" t="str">
            <v>0 mph</v>
          </cell>
          <cell r="S257" t="str">
            <v>29.64 in</v>
          </cell>
          <cell r="T257" t="str">
            <v>0.0 in</v>
          </cell>
          <cell r="U257" t="str">
            <v>Partly Cloudy</v>
          </cell>
          <cell r="V257" t="str">
            <v>Partly Cloudy</v>
          </cell>
        </row>
        <row r="258">
          <cell r="L258" t="str">
            <v>5/20/2020 08:30</v>
          </cell>
          <cell r="M258" t="str">
            <v>91 °F</v>
          </cell>
          <cell r="N258" t="str">
            <v>75 °F</v>
          </cell>
          <cell r="O258" t="str">
            <v>59 %</v>
          </cell>
          <cell r="P258" t="str">
            <v>W</v>
          </cell>
          <cell r="Q258" t="str">
            <v>14 mph</v>
          </cell>
          <cell r="R258" t="str">
            <v>0 mph</v>
          </cell>
          <cell r="S258" t="str">
            <v>29.61 in</v>
          </cell>
          <cell r="T258" t="str">
            <v>0.0 in</v>
          </cell>
          <cell r="U258" t="str">
            <v>Partly Cloudy</v>
          </cell>
          <cell r="V258" t="str">
            <v>Partly Cloudy</v>
          </cell>
        </row>
        <row r="259">
          <cell r="L259" t="str">
            <v>5/20/2020 09:00</v>
          </cell>
          <cell r="M259" t="str">
            <v>91 °F</v>
          </cell>
          <cell r="N259" t="str">
            <v>75 °F</v>
          </cell>
          <cell r="O259" t="str">
            <v>59 %</v>
          </cell>
          <cell r="P259" t="str">
            <v>W</v>
          </cell>
          <cell r="Q259" t="str">
            <v>14 mph</v>
          </cell>
          <cell r="R259" t="str">
            <v>0 mph</v>
          </cell>
          <cell r="S259" t="str">
            <v>29.61 in</v>
          </cell>
          <cell r="T259" t="str">
            <v>0.0 in</v>
          </cell>
          <cell r="U259" t="str">
            <v>Fair</v>
          </cell>
          <cell r="V259" t="str">
            <v>Fair</v>
          </cell>
        </row>
        <row r="260">
          <cell r="L260" t="str">
            <v>5/20/2020 09:30</v>
          </cell>
          <cell r="M260" t="str">
            <v>90 °F</v>
          </cell>
          <cell r="N260" t="str">
            <v>75 °F</v>
          </cell>
          <cell r="O260" t="str">
            <v>62 %</v>
          </cell>
          <cell r="P260" t="str">
            <v>W</v>
          </cell>
          <cell r="Q260" t="str">
            <v>14 mph</v>
          </cell>
          <cell r="R260" t="str">
            <v>0 mph</v>
          </cell>
          <cell r="S260" t="str">
            <v>29.58 in</v>
          </cell>
          <cell r="T260" t="str">
            <v>0.0 in</v>
          </cell>
          <cell r="U260" t="str">
            <v>Partly Cloudy</v>
          </cell>
          <cell r="V260" t="str">
            <v>Partly Cloudy</v>
          </cell>
        </row>
        <row r="261">
          <cell r="L261" t="str">
            <v>5/20/2020 10:00</v>
          </cell>
          <cell r="M261" t="str">
            <v>90 °F</v>
          </cell>
          <cell r="N261" t="str">
            <v>77 °F</v>
          </cell>
          <cell r="O261" t="str">
            <v>66 %</v>
          </cell>
          <cell r="P261" t="str">
            <v>W</v>
          </cell>
          <cell r="Q261" t="str">
            <v>16 mph</v>
          </cell>
          <cell r="R261" t="str">
            <v>0 mph</v>
          </cell>
          <cell r="S261" t="str">
            <v>29.58 in</v>
          </cell>
          <cell r="T261" t="str">
            <v>0.0 in</v>
          </cell>
          <cell r="U261" t="str">
            <v>Partly Cloudy</v>
          </cell>
          <cell r="V261" t="str">
            <v>Partly Cloudy</v>
          </cell>
        </row>
        <row r="262">
          <cell r="L262" t="str">
            <v>5/20/2020 10:30</v>
          </cell>
          <cell r="M262" t="str">
            <v>90 °F</v>
          </cell>
          <cell r="N262" t="str">
            <v>75 °F</v>
          </cell>
          <cell r="O262" t="str">
            <v>62 %</v>
          </cell>
          <cell r="P262" t="str">
            <v>WNW</v>
          </cell>
          <cell r="Q262" t="str">
            <v>13 mph</v>
          </cell>
          <cell r="R262" t="str">
            <v>0 mph</v>
          </cell>
          <cell r="S262" t="str">
            <v>29.58 in</v>
          </cell>
          <cell r="T262" t="str">
            <v>0.0 in</v>
          </cell>
          <cell r="U262" t="str">
            <v>Partly Cloudy</v>
          </cell>
          <cell r="V262" t="str">
            <v>Partly Cloudy</v>
          </cell>
        </row>
        <row r="263">
          <cell r="L263" t="str">
            <v>5/20/2020 11:00</v>
          </cell>
          <cell r="M263" t="str">
            <v>90 °F</v>
          </cell>
          <cell r="N263" t="str">
            <v>75 °F</v>
          </cell>
          <cell r="O263" t="str">
            <v>62 %</v>
          </cell>
          <cell r="P263" t="str">
            <v>W</v>
          </cell>
          <cell r="Q263" t="str">
            <v>16 mph</v>
          </cell>
          <cell r="R263" t="str">
            <v>0 mph</v>
          </cell>
          <cell r="S263" t="str">
            <v>29.58 in</v>
          </cell>
          <cell r="T263" t="str">
            <v>0.0 in</v>
          </cell>
          <cell r="U263" t="str">
            <v>Partly Cloudy</v>
          </cell>
          <cell r="V263" t="str">
            <v>Partly Cloudy</v>
          </cell>
        </row>
        <row r="264">
          <cell r="L264" t="str">
            <v>5/20/2020 11:30</v>
          </cell>
          <cell r="M264" t="str">
            <v>90 °F</v>
          </cell>
          <cell r="N264" t="str">
            <v>77 °F</v>
          </cell>
          <cell r="O264" t="str">
            <v>66 %</v>
          </cell>
          <cell r="P264" t="str">
            <v>W</v>
          </cell>
          <cell r="Q264" t="str">
            <v>16 mph</v>
          </cell>
          <cell r="R264" t="str">
            <v>0 mph</v>
          </cell>
          <cell r="S264" t="str">
            <v>29.58 in</v>
          </cell>
          <cell r="T264" t="str">
            <v>0.0 in</v>
          </cell>
          <cell r="U264" t="str">
            <v>Partly Cloudy</v>
          </cell>
          <cell r="V264" t="str">
            <v>Partly Cloudy</v>
          </cell>
        </row>
        <row r="265">
          <cell r="L265" t="str">
            <v>5/20/2020 12:00</v>
          </cell>
          <cell r="M265" t="str">
            <v>88 °F</v>
          </cell>
          <cell r="N265" t="str">
            <v>77 °F</v>
          </cell>
          <cell r="O265" t="str">
            <v>70 %</v>
          </cell>
          <cell r="P265" t="str">
            <v>W</v>
          </cell>
          <cell r="Q265" t="str">
            <v>12 mph</v>
          </cell>
          <cell r="R265" t="str">
            <v>0 mph</v>
          </cell>
          <cell r="S265" t="str">
            <v>29.58 in</v>
          </cell>
          <cell r="T265" t="str">
            <v>0.0 in</v>
          </cell>
          <cell r="U265" t="str">
            <v>Partly Cloudy</v>
          </cell>
          <cell r="V265" t="str">
            <v>Partly Cloudy</v>
          </cell>
        </row>
        <row r="266">
          <cell r="L266" t="str">
            <v>5/20/2020 12:30</v>
          </cell>
          <cell r="M266" t="str">
            <v>88 °F</v>
          </cell>
          <cell r="N266" t="str">
            <v>77 °F</v>
          </cell>
          <cell r="O266" t="str">
            <v>70 %</v>
          </cell>
          <cell r="P266" t="str">
            <v>W</v>
          </cell>
          <cell r="Q266" t="str">
            <v>9 mph</v>
          </cell>
          <cell r="R266" t="str">
            <v>0 mph</v>
          </cell>
          <cell r="S266" t="str">
            <v>29.58 in</v>
          </cell>
          <cell r="T266" t="str">
            <v>0.0 in</v>
          </cell>
          <cell r="U266" t="str">
            <v>Partly Cloudy</v>
          </cell>
          <cell r="V266" t="str">
            <v>Partly Cloudy</v>
          </cell>
        </row>
        <row r="267">
          <cell r="L267" t="str">
            <v>5/20/2020 13:00</v>
          </cell>
          <cell r="M267" t="str">
            <v>88 °F</v>
          </cell>
          <cell r="N267" t="str">
            <v>77 °F</v>
          </cell>
          <cell r="O267" t="str">
            <v>70 %</v>
          </cell>
          <cell r="P267" t="str">
            <v>WNW</v>
          </cell>
          <cell r="Q267" t="str">
            <v>12 mph</v>
          </cell>
          <cell r="R267" t="str">
            <v>0 mph</v>
          </cell>
          <cell r="S267" t="str">
            <v>29.61 in</v>
          </cell>
          <cell r="T267" t="str">
            <v>0.0 in</v>
          </cell>
          <cell r="U267" t="str">
            <v>Partly Cloudy</v>
          </cell>
          <cell r="V267" t="str">
            <v>Partly Cloudy</v>
          </cell>
        </row>
        <row r="268">
          <cell r="L268" t="str">
            <v>5/20/2020 13:30</v>
          </cell>
          <cell r="M268" t="str">
            <v>88 °F</v>
          </cell>
          <cell r="N268" t="str">
            <v>77 °F</v>
          </cell>
          <cell r="O268" t="str">
            <v>70 %</v>
          </cell>
          <cell r="P268" t="str">
            <v>WNW</v>
          </cell>
          <cell r="Q268" t="str">
            <v>10 mph</v>
          </cell>
          <cell r="R268" t="str">
            <v>0 mph</v>
          </cell>
          <cell r="S268" t="str">
            <v>29.61 in</v>
          </cell>
          <cell r="T268" t="str">
            <v>0.0 in</v>
          </cell>
          <cell r="U268" t="str">
            <v>Partly Cloudy</v>
          </cell>
          <cell r="V268" t="str">
            <v>Partly Cloudy</v>
          </cell>
        </row>
        <row r="269">
          <cell r="L269" t="str">
            <v>5/20/2020 14:00</v>
          </cell>
          <cell r="M269" t="str">
            <v>86 °F</v>
          </cell>
          <cell r="N269" t="str">
            <v>77 °F</v>
          </cell>
          <cell r="O269" t="str">
            <v>74 %</v>
          </cell>
          <cell r="P269" t="str">
            <v>W</v>
          </cell>
          <cell r="Q269" t="str">
            <v>8 mph</v>
          </cell>
          <cell r="R269" t="str">
            <v>0 mph</v>
          </cell>
          <cell r="S269" t="str">
            <v>29.64 in</v>
          </cell>
          <cell r="T269" t="str">
            <v>0.0 in</v>
          </cell>
          <cell r="U269" t="str">
            <v>Partly Cloudy</v>
          </cell>
          <cell r="V269" t="str">
            <v>Partly Cloudy</v>
          </cell>
        </row>
        <row r="270">
          <cell r="L270" t="str">
            <v>5/20/2020 14:30</v>
          </cell>
          <cell r="M270" t="str">
            <v>86 °F</v>
          </cell>
          <cell r="N270" t="str">
            <v>77 °F</v>
          </cell>
          <cell r="O270" t="str">
            <v>74 %</v>
          </cell>
          <cell r="P270" t="str">
            <v>W</v>
          </cell>
          <cell r="Q270" t="str">
            <v>9 mph</v>
          </cell>
          <cell r="R270" t="str">
            <v>0 mph</v>
          </cell>
          <cell r="S270" t="str">
            <v>29.64 in</v>
          </cell>
          <cell r="T270" t="str">
            <v>0.0 in</v>
          </cell>
          <cell r="U270" t="str">
            <v>Partly Cloudy</v>
          </cell>
          <cell r="V270" t="str">
            <v>Partly Cloudy</v>
          </cell>
        </row>
        <row r="271">
          <cell r="L271" t="str">
            <v>5/20/2020 15:00</v>
          </cell>
          <cell r="M271" t="str">
            <v>86 °F</v>
          </cell>
          <cell r="N271" t="str">
            <v>77 °F</v>
          </cell>
          <cell r="O271" t="str">
            <v>74 %</v>
          </cell>
          <cell r="P271" t="str">
            <v>W</v>
          </cell>
          <cell r="Q271" t="str">
            <v>9 mph</v>
          </cell>
          <cell r="R271" t="str">
            <v>0 mph</v>
          </cell>
          <cell r="S271" t="str">
            <v>29.64 in</v>
          </cell>
          <cell r="T271" t="str">
            <v>0.0 in</v>
          </cell>
          <cell r="U271" t="str">
            <v>Haze</v>
          </cell>
          <cell r="V271" t="str">
            <v>Haze</v>
          </cell>
        </row>
        <row r="272">
          <cell r="L272" t="str">
            <v>5/20/2020 15:30</v>
          </cell>
          <cell r="M272" t="str">
            <v>86 °F</v>
          </cell>
          <cell r="N272" t="str">
            <v>77 °F</v>
          </cell>
          <cell r="O272" t="str">
            <v>74 %</v>
          </cell>
          <cell r="P272" t="str">
            <v>W</v>
          </cell>
          <cell r="Q272" t="str">
            <v>9 mph</v>
          </cell>
          <cell r="R272" t="str">
            <v>0 mph</v>
          </cell>
          <cell r="S272" t="str">
            <v>29.67 in</v>
          </cell>
          <cell r="T272" t="str">
            <v>0.0 in</v>
          </cell>
          <cell r="U272" t="str">
            <v>Haze</v>
          </cell>
          <cell r="V272" t="str">
            <v>Haze</v>
          </cell>
        </row>
        <row r="273">
          <cell r="L273" t="str">
            <v>5/20/2020 16:00</v>
          </cell>
          <cell r="M273" t="str">
            <v>86 °F</v>
          </cell>
          <cell r="N273" t="str">
            <v>77 °F</v>
          </cell>
          <cell r="O273" t="str">
            <v>74 %</v>
          </cell>
          <cell r="P273" t="str">
            <v>W</v>
          </cell>
          <cell r="Q273" t="str">
            <v>9 mph</v>
          </cell>
          <cell r="R273" t="str">
            <v>0 mph</v>
          </cell>
          <cell r="S273" t="str">
            <v>29.67 in</v>
          </cell>
          <cell r="T273" t="str">
            <v>0.0 in</v>
          </cell>
          <cell r="U273" t="str">
            <v>Haze</v>
          </cell>
          <cell r="V273" t="str">
            <v>Haze</v>
          </cell>
        </row>
        <row r="274">
          <cell r="L274" t="str">
            <v>5/20/2020 16:30</v>
          </cell>
          <cell r="M274" t="str">
            <v>86 °F</v>
          </cell>
          <cell r="N274" t="str">
            <v>77 °F</v>
          </cell>
          <cell r="O274" t="str">
            <v>74 %</v>
          </cell>
          <cell r="P274" t="str">
            <v>W</v>
          </cell>
          <cell r="Q274" t="str">
            <v>7 mph</v>
          </cell>
          <cell r="R274" t="str">
            <v>0 mph</v>
          </cell>
          <cell r="S274" t="str">
            <v>29.67 in</v>
          </cell>
          <cell r="T274" t="str">
            <v>0.0 in</v>
          </cell>
          <cell r="U274" t="str">
            <v>Haze</v>
          </cell>
          <cell r="V274" t="str">
            <v>Haze</v>
          </cell>
        </row>
        <row r="275">
          <cell r="L275" t="str">
            <v>5/20/2020 17:00</v>
          </cell>
          <cell r="M275" t="str">
            <v>86 °F</v>
          </cell>
          <cell r="N275" t="str">
            <v>77 °F</v>
          </cell>
          <cell r="O275" t="str">
            <v>74 %</v>
          </cell>
          <cell r="P275" t="str">
            <v>WSW</v>
          </cell>
          <cell r="Q275" t="str">
            <v>7 mph</v>
          </cell>
          <cell r="R275" t="str">
            <v>0 mph</v>
          </cell>
          <cell r="S275" t="str">
            <v>29.67 in</v>
          </cell>
          <cell r="T275" t="str">
            <v>0.0 in</v>
          </cell>
          <cell r="U275" t="str">
            <v>Haze</v>
          </cell>
          <cell r="V275" t="str">
            <v>Haze</v>
          </cell>
        </row>
        <row r="276">
          <cell r="L276" t="str">
            <v>5/20/2020 17:30</v>
          </cell>
          <cell r="M276" t="str">
            <v>86 °F</v>
          </cell>
          <cell r="N276" t="str">
            <v>77 °F</v>
          </cell>
          <cell r="O276" t="str">
            <v>74 %</v>
          </cell>
          <cell r="P276" t="str">
            <v>WSW</v>
          </cell>
          <cell r="Q276" t="str">
            <v>7 mph</v>
          </cell>
          <cell r="R276" t="str">
            <v>0 mph</v>
          </cell>
          <cell r="S276" t="str">
            <v>29.67 in</v>
          </cell>
          <cell r="T276" t="str">
            <v>0.0 in</v>
          </cell>
          <cell r="U276" t="str">
            <v>Haze</v>
          </cell>
          <cell r="V276" t="str">
            <v>Haze</v>
          </cell>
        </row>
        <row r="277">
          <cell r="L277" t="str">
            <v>5/20/2020 18:00</v>
          </cell>
          <cell r="M277" t="str">
            <v>86 °F</v>
          </cell>
          <cell r="N277" t="str">
            <v>77 °F</v>
          </cell>
          <cell r="O277" t="str">
            <v>74 %</v>
          </cell>
          <cell r="P277" t="str">
            <v>WSW</v>
          </cell>
          <cell r="Q277" t="str">
            <v>8 mph</v>
          </cell>
          <cell r="R277" t="str">
            <v>0 mph</v>
          </cell>
          <cell r="S277" t="str">
            <v>29.70 in</v>
          </cell>
          <cell r="T277" t="str">
            <v>0.0 in</v>
          </cell>
          <cell r="U277" t="str">
            <v>Haze</v>
          </cell>
          <cell r="V277" t="str">
            <v>Haze</v>
          </cell>
        </row>
        <row r="278">
          <cell r="L278" t="str">
            <v>5/20/2020 18:30</v>
          </cell>
          <cell r="M278" t="str">
            <v>86 °F</v>
          </cell>
          <cell r="N278" t="str">
            <v>75 °F</v>
          </cell>
          <cell r="O278" t="str">
            <v>70 %</v>
          </cell>
          <cell r="P278" t="str">
            <v>WSW</v>
          </cell>
          <cell r="Q278" t="str">
            <v>7 mph</v>
          </cell>
          <cell r="R278" t="str">
            <v>0 mph</v>
          </cell>
          <cell r="S278" t="str">
            <v>29.64 in</v>
          </cell>
          <cell r="T278" t="str">
            <v>0.0 in</v>
          </cell>
          <cell r="U278" t="str">
            <v>Haze</v>
          </cell>
          <cell r="V278" t="str">
            <v>Haze</v>
          </cell>
        </row>
        <row r="279">
          <cell r="L279" t="str">
            <v>5/20/2020 19:00</v>
          </cell>
          <cell r="M279" t="str">
            <v>86 °F</v>
          </cell>
          <cell r="N279" t="str">
            <v>75 °F</v>
          </cell>
          <cell r="O279" t="str">
            <v>70 %</v>
          </cell>
          <cell r="P279" t="str">
            <v>WSW</v>
          </cell>
          <cell r="Q279" t="str">
            <v>6 mph</v>
          </cell>
          <cell r="R279" t="str">
            <v>0 mph</v>
          </cell>
          <cell r="S279" t="str">
            <v>29.64 in</v>
          </cell>
          <cell r="T279" t="str">
            <v>0.0 in</v>
          </cell>
          <cell r="U279" t="str">
            <v>Haze</v>
          </cell>
          <cell r="V279" t="str">
            <v>Haze</v>
          </cell>
        </row>
        <row r="280">
          <cell r="L280" t="str">
            <v>5/20/2020 19:30</v>
          </cell>
          <cell r="M280" t="str">
            <v>86 °F</v>
          </cell>
          <cell r="N280" t="str">
            <v>75 °F</v>
          </cell>
          <cell r="O280" t="str">
            <v>70 %</v>
          </cell>
          <cell r="P280" t="str">
            <v>W</v>
          </cell>
          <cell r="Q280" t="str">
            <v>7 mph</v>
          </cell>
          <cell r="R280" t="str">
            <v>0 mph</v>
          </cell>
          <cell r="S280" t="str">
            <v>29.64 in</v>
          </cell>
          <cell r="T280" t="str">
            <v>0.0 in</v>
          </cell>
          <cell r="U280" t="str">
            <v>Haze</v>
          </cell>
          <cell r="V280" t="str">
            <v>Haze</v>
          </cell>
        </row>
        <row r="281">
          <cell r="L281" t="str">
            <v>5/20/2020 20:00</v>
          </cell>
          <cell r="M281" t="str">
            <v>86 °F</v>
          </cell>
          <cell r="N281" t="str">
            <v>75 °F</v>
          </cell>
          <cell r="O281" t="str">
            <v>70 %</v>
          </cell>
          <cell r="P281" t="str">
            <v>WSW</v>
          </cell>
          <cell r="Q281" t="str">
            <v>8 mph</v>
          </cell>
          <cell r="R281" t="str">
            <v>0 mph</v>
          </cell>
          <cell r="S281" t="str">
            <v>29.64 in</v>
          </cell>
          <cell r="T281" t="str">
            <v>0.0 in</v>
          </cell>
          <cell r="U281" t="str">
            <v>Haze</v>
          </cell>
          <cell r="V281" t="str">
            <v>Haze</v>
          </cell>
        </row>
        <row r="282">
          <cell r="L282" t="str">
            <v>5/20/2020 20:30</v>
          </cell>
          <cell r="M282" t="str">
            <v>86 °F</v>
          </cell>
          <cell r="N282" t="str">
            <v>75 °F</v>
          </cell>
          <cell r="O282" t="str">
            <v>70 %</v>
          </cell>
          <cell r="P282" t="str">
            <v>W</v>
          </cell>
          <cell r="Q282" t="str">
            <v>7 mph</v>
          </cell>
          <cell r="R282" t="str">
            <v>0 mph</v>
          </cell>
          <cell r="S282" t="str">
            <v>29.64 in</v>
          </cell>
          <cell r="T282" t="str">
            <v>0.0 in</v>
          </cell>
          <cell r="U282" t="str">
            <v>Haze</v>
          </cell>
          <cell r="V282" t="str">
            <v>Haze</v>
          </cell>
        </row>
        <row r="283">
          <cell r="L283" t="str">
            <v>5/20/2020 21:00</v>
          </cell>
          <cell r="M283" t="str">
            <v>84 °F</v>
          </cell>
          <cell r="N283" t="str">
            <v>75 °F</v>
          </cell>
          <cell r="O283" t="str">
            <v>74 %</v>
          </cell>
          <cell r="P283" t="str">
            <v>W</v>
          </cell>
          <cell r="Q283" t="str">
            <v>8 mph</v>
          </cell>
          <cell r="R283" t="str">
            <v>0 mph</v>
          </cell>
          <cell r="S283" t="str">
            <v>29.61 in</v>
          </cell>
          <cell r="T283" t="str">
            <v>0.0 in</v>
          </cell>
          <cell r="U283" t="str">
            <v>Haze</v>
          </cell>
          <cell r="V283" t="str">
            <v>Haze</v>
          </cell>
        </row>
        <row r="284">
          <cell r="L284" t="str">
            <v>5/20/2020 21:30</v>
          </cell>
          <cell r="M284" t="str">
            <v>84 °F</v>
          </cell>
          <cell r="N284" t="str">
            <v>75 °F</v>
          </cell>
          <cell r="O284" t="str">
            <v>74 %</v>
          </cell>
          <cell r="P284" t="str">
            <v>W</v>
          </cell>
          <cell r="Q284" t="str">
            <v>7 mph</v>
          </cell>
          <cell r="R284" t="str">
            <v>0 mph</v>
          </cell>
          <cell r="S284" t="str">
            <v>29.61 in</v>
          </cell>
          <cell r="T284" t="str">
            <v>0.0 in</v>
          </cell>
          <cell r="U284" t="str">
            <v>Haze</v>
          </cell>
          <cell r="V284" t="str">
            <v>Haze</v>
          </cell>
        </row>
        <row r="285">
          <cell r="L285" t="str">
            <v>5/20/2020 22:00</v>
          </cell>
          <cell r="M285" t="str">
            <v>84 °F</v>
          </cell>
          <cell r="N285" t="str">
            <v>75 °F</v>
          </cell>
          <cell r="O285" t="str">
            <v>74 %</v>
          </cell>
          <cell r="P285" t="str">
            <v>W</v>
          </cell>
          <cell r="Q285" t="str">
            <v>6 mph</v>
          </cell>
          <cell r="R285" t="str">
            <v>0 mph</v>
          </cell>
          <cell r="S285" t="str">
            <v>29.61 in</v>
          </cell>
          <cell r="T285" t="str">
            <v>0.0 in</v>
          </cell>
          <cell r="U285" t="str">
            <v>Haze</v>
          </cell>
          <cell r="V285" t="str">
            <v>Haze</v>
          </cell>
        </row>
        <row r="286">
          <cell r="L286" t="str">
            <v>5/20/2020 22:30</v>
          </cell>
          <cell r="M286" t="str">
            <v>84 °F</v>
          </cell>
          <cell r="N286" t="str">
            <v>75 °F</v>
          </cell>
          <cell r="O286" t="str">
            <v>74 %</v>
          </cell>
          <cell r="P286" t="str">
            <v>W</v>
          </cell>
          <cell r="Q286" t="str">
            <v>6 mph</v>
          </cell>
          <cell r="R286" t="str">
            <v>0 mph</v>
          </cell>
          <cell r="S286" t="str">
            <v>29.61 in</v>
          </cell>
          <cell r="T286" t="str">
            <v>0.0 in</v>
          </cell>
          <cell r="U286" t="str">
            <v>Haze</v>
          </cell>
          <cell r="V286" t="str">
            <v>Haze</v>
          </cell>
        </row>
        <row r="287">
          <cell r="L287" t="str">
            <v>5/20/2020 23:00</v>
          </cell>
          <cell r="M287" t="str">
            <v>84 °F</v>
          </cell>
          <cell r="N287" t="str">
            <v>75 °F</v>
          </cell>
          <cell r="O287" t="str">
            <v>74 %</v>
          </cell>
          <cell r="P287" t="str">
            <v>W</v>
          </cell>
          <cell r="Q287" t="str">
            <v>6 mph</v>
          </cell>
          <cell r="R287" t="str">
            <v>0 mph</v>
          </cell>
          <cell r="S287" t="str">
            <v>29.61 in</v>
          </cell>
          <cell r="T287" t="str">
            <v>0.0 in</v>
          </cell>
          <cell r="U287" t="str">
            <v>Haze</v>
          </cell>
          <cell r="V287" t="str">
            <v>Haze</v>
          </cell>
        </row>
        <row r="288">
          <cell r="L288" t="str">
            <v>5/20/2020 23:30</v>
          </cell>
          <cell r="M288" t="str">
            <v>84 °F</v>
          </cell>
          <cell r="N288" t="str">
            <v>75 °F</v>
          </cell>
          <cell r="O288" t="str">
            <v>74 %</v>
          </cell>
          <cell r="P288" t="str">
            <v>WSW</v>
          </cell>
          <cell r="Q288" t="str">
            <v>6 mph</v>
          </cell>
          <cell r="R288" t="str">
            <v>0 mph</v>
          </cell>
          <cell r="S288" t="str">
            <v>29.61 in</v>
          </cell>
          <cell r="T288" t="str">
            <v>0.0 in</v>
          </cell>
          <cell r="U288" t="str">
            <v>Haze</v>
          </cell>
          <cell r="V288" t="str">
            <v>Haze</v>
          </cell>
        </row>
        <row r="289">
          <cell r="L289" t="str">
            <v>5/21/2020 00:00</v>
          </cell>
          <cell r="M289" t="str">
            <v>84 °F</v>
          </cell>
          <cell r="N289" t="str">
            <v>75 °F</v>
          </cell>
          <cell r="O289" t="str">
            <v>74 %</v>
          </cell>
          <cell r="P289" t="str">
            <v>CALM</v>
          </cell>
          <cell r="Q289" t="str">
            <v>0 mph</v>
          </cell>
          <cell r="R289" t="str">
            <v>0 mph</v>
          </cell>
          <cell r="S289" t="str">
            <v>29.64 in</v>
          </cell>
          <cell r="T289" t="str">
            <v>0.0 in</v>
          </cell>
          <cell r="U289" t="str">
            <v>Haze</v>
          </cell>
          <cell r="V289" t="str">
            <v>Haze</v>
          </cell>
        </row>
        <row r="290">
          <cell r="L290" t="str">
            <v>5/21/2020 00:30</v>
          </cell>
          <cell r="M290" t="str">
            <v>84 °F</v>
          </cell>
          <cell r="N290" t="str">
            <v>75 °F</v>
          </cell>
          <cell r="O290" t="str">
            <v>74 %</v>
          </cell>
          <cell r="P290" t="str">
            <v>SW</v>
          </cell>
          <cell r="Q290" t="str">
            <v>3 mph</v>
          </cell>
          <cell r="R290" t="str">
            <v>0 mph</v>
          </cell>
          <cell r="S290" t="str">
            <v>29.67 in</v>
          </cell>
          <cell r="T290" t="str">
            <v>0.0 in</v>
          </cell>
          <cell r="U290" t="str">
            <v>Haze</v>
          </cell>
          <cell r="V290" t="str">
            <v>Haze</v>
          </cell>
        </row>
        <row r="291">
          <cell r="L291" t="str">
            <v>5/21/2020 01:00</v>
          </cell>
          <cell r="M291" t="str">
            <v>84 °F</v>
          </cell>
          <cell r="N291" t="str">
            <v>75 °F</v>
          </cell>
          <cell r="O291" t="str">
            <v>74 %</v>
          </cell>
          <cell r="P291" t="str">
            <v>CALM</v>
          </cell>
          <cell r="Q291" t="str">
            <v>0 mph</v>
          </cell>
          <cell r="R291" t="str">
            <v>0 mph</v>
          </cell>
          <cell r="S291" t="str">
            <v>29.67 in</v>
          </cell>
          <cell r="T291" t="str">
            <v>0.0 in</v>
          </cell>
          <cell r="U291" t="str">
            <v>Haze</v>
          </cell>
          <cell r="V291" t="str">
            <v>Haze</v>
          </cell>
        </row>
        <row r="292">
          <cell r="L292" t="str">
            <v>5/21/2020 01:30</v>
          </cell>
          <cell r="M292" t="str">
            <v>86 °F</v>
          </cell>
          <cell r="N292" t="str">
            <v>75 °F</v>
          </cell>
          <cell r="O292" t="str">
            <v>70 %</v>
          </cell>
          <cell r="P292" t="str">
            <v>CALM</v>
          </cell>
          <cell r="Q292" t="str">
            <v>0 mph</v>
          </cell>
          <cell r="R292" t="str">
            <v>0 mph</v>
          </cell>
          <cell r="S292" t="str">
            <v>29.67 in</v>
          </cell>
          <cell r="T292" t="str">
            <v>0.0 in</v>
          </cell>
          <cell r="U292" t="str">
            <v>Haze</v>
          </cell>
          <cell r="V292" t="str">
            <v>Haze</v>
          </cell>
        </row>
        <row r="293">
          <cell r="L293" t="str">
            <v>5/21/2020 02:00</v>
          </cell>
          <cell r="M293" t="str">
            <v>86 °F</v>
          </cell>
          <cell r="N293" t="str">
            <v>75 °F</v>
          </cell>
          <cell r="O293" t="str">
            <v>70 %</v>
          </cell>
          <cell r="P293" t="str">
            <v>CALM</v>
          </cell>
          <cell r="Q293" t="str">
            <v>0 mph</v>
          </cell>
          <cell r="R293" t="str">
            <v>0 mph</v>
          </cell>
          <cell r="S293" t="str">
            <v>29.67 in</v>
          </cell>
          <cell r="T293" t="str">
            <v>0.0 in</v>
          </cell>
          <cell r="U293" t="str">
            <v>Haze</v>
          </cell>
          <cell r="V293" t="str">
            <v>Haze</v>
          </cell>
        </row>
        <row r="294">
          <cell r="L294" t="str">
            <v>5/21/2020 02:30</v>
          </cell>
          <cell r="M294" t="str">
            <v>86 °F</v>
          </cell>
          <cell r="N294" t="str">
            <v>77 °F</v>
          </cell>
          <cell r="O294" t="str">
            <v>74 %</v>
          </cell>
          <cell r="P294" t="str">
            <v>WNW</v>
          </cell>
          <cell r="Q294" t="str">
            <v>7 mph</v>
          </cell>
          <cell r="R294" t="str">
            <v>0 mph</v>
          </cell>
          <cell r="S294" t="str">
            <v>29.70 in</v>
          </cell>
          <cell r="T294" t="str">
            <v>0.0 in</v>
          </cell>
          <cell r="U294" t="str">
            <v>Haze</v>
          </cell>
          <cell r="V294" t="str">
            <v>Haze</v>
          </cell>
        </row>
        <row r="295">
          <cell r="L295" t="str">
            <v>5/21/2020 03:00</v>
          </cell>
          <cell r="M295" t="str">
            <v>88 °F</v>
          </cell>
          <cell r="N295" t="str">
            <v>75 °F</v>
          </cell>
          <cell r="O295" t="str">
            <v>66 %</v>
          </cell>
          <cell r="P295" t="str">
            <v>SW</v>
          </cell>
          <cell r="Q295" t="str">
            <v>6 mph</v>
          </cell>
          <cell r="R295" t="str">
            <v>0 mph</v>
          </cell>
          <cell r="S295" t="str">
            <v>29.70 in</v>
          </cell>
          <cell r="T295" t="str">
            <v>0.0 in</v>
          </cell>
          <cell r="U295" t="str">
            <v>Haze</v>
          </cell>
          <cell r="V295" t="str">
            <v>Haze</v>
          </cell>
        </row>
        <row r="296">
          <cell r="L296" t="str">
            <v>5/21/2020 03:30</v>
          </cell>
          <cell r="M296" t="str">
            <v>88 °F</v>
          </cell>
          <cell r="N296" t="str">
            <v>73 °F</v>
          </cell>
          <cell r="O296" t="str">
            <v>62 %</v>
          </cell>
          <cell r="P296" t="str">
            <v>SW</v>
          </cell>
          <cell r="Q296" t="str">
            <v>5 mph</v>
          </cell>
          <cell r="R296" t="str">
            <v>0 mph</v>
          </cell>
          <cell r="S296" t="str">
            <v>29.70 in</v>
          </cell>
          <cell r="T296" t="str">
            <v>0.0 in</v>
          </cell>
          <cell r="U296" t="str">
            <v>Haze</v>
          </cell>
          <cell r="V296" t="str">
            <v>Haze</v>
          </cell>
        </row>
        <row r="297">
          <cell r="L297" t="str">
            <v>5/21/2020 04:00</v>
          </cell>
          <cell r="M297" t="str">
            <v>90 °F</v>
          </cell>
          <cell r="N297" t="str">
            <v>73 °F</v>
          </cell>
          <cell r="O297" t="str">
            <v>59 %</v>
          </cell>
          <cell r="P297" t="str">
            <v>WSW</v>
          </cell>
          <cell r="Q297" t="str">
            <v>8 mph</v>
          </cell>
          <cell r="R297" t="str">
            <v>0 mph</v>
          </cell>
          <cell r="S297" t="str">
            <v>29.70 in</v>
          </cell>
          <cell r="T297" t="str">
            <v>0.0 in</v>
          </cell>
          <cell r="U297" t="str">
            <v>Haze</v>
          </cell>
          <cell r="V297" t="str">
            <v>Haze</v>
          </cell>
        </row>
        <row r="298">
          <cell r="L298" t="str">
            <v>5/21/2020 04:30</v>
          </cell>
          <cell r="M298" t="str">
            <v>90 °F</v>
          </cell>
          <cell r="N298" t="str">
            <v>75 °F</v>
          </cell>
          <cell r="O298" t="str">
            <v>62 %</v>
          </cell>
          <cell r="P298" t="str">
            <v>W</v>
          </cell>
          <cell r="Q298" t="str">
            <v>5 mph</v>
          </cell>
          <cell r="R298" t="str">
            <v>0 mph</v>
          </cell>
          <cell r="S298" t="str">
            <v>29.73 in</v>
          </cell>
          <cell r="T298" t="str">
            <v>0.0 in</v>
          </cell>
          <cell r="U298" t="str">
            <v>Haze</v>
          </cell>
          <cell r="V298" t="str">
            <v>Haze</v>
          </cell>
        </row>
        <row r="299">
          <cell r="L299" t="str">
            <v>5/21/2020 05:00</v>
          </cell>
          <cell r="M299" t="str">
            <v>90 °F</v>
          </cell>
          <cell r="N299" t="str">
            <v>75 °F</v>
          </cell>
          <cell r="O299" t="str">
            <v>62 %</v>
          </cell>
          <cell r="P299" t="str">
            <v>WSW</v>
          </cell>
          <cell r="Q299" t="str">
            <v>10 mph</v>
          </cell>
          <cell r="R299" t="str">
            <v>0 mph</v>
          </cell>
          <cell r="S299" t="str">
            <v>29.73 in</v>
          </cell>
          <cell r="T299" t="str">
            <v>0.0 in</v>
          </cell>
          <cell r="U299" t="str">
            <v>Fair</v>
          </cell>
          <cell r="V299" t="str">
            <v>Fair</v>
          </cell>
        </row>
        <row r="300">
          <cell r="L300" t="str">
            <v>5/21/2020 05:30</v>
          </cell>
          <cell r="M300" t="str">
            <v>90 °F</v>
          </cell>
          <cell r="N300" t="str">
            <v>73 °F</v>
          </cell>
          <cell r="O300" t="str">
            <v>59 %</v>
          </cell>
          <cell r="P300" t="str">
            <v>WSW</v>
          </cell>
          <cell r="Q300" t="str">
            <v>10 mph</v>
          </cell>
          <cell r="R300" t="str">
            <v>0 mph</v>
          </cell>
          <cell r="S300" t="str">
            <v>29.73 in</v>
          </cell>
          <cell r="T300" t="str">
            <v>0.0 in</v>
          </cell>
          <cell r="U300" t="str">
            <v>Partly Cloudy</v>
          </cell>
          <cell r="V300" t="str">
            <v>Partly Cloudy</v>
          </cell>
        </row>
        <row r="301">
          <cell r="L301" t="str">
            <v>5/21/2020 06:00</v>
          </cell>
          <cell r="M301" t="str">
            <v>91 °F</v>
          </cell>
          <cell r="N301" t="str">
            <v>73 °F</v>
          </cell>
          <cell r="O301" t="str">
            <v>55 %</v>
          </cell>
          <cell r="P301" t="str">
            <v>W</v>
          </cell>
          <cell r="Q301" t="str">
            <v>12 mph</v>
          </cell>
          <cell r="R301" t="str">
            <v>0 mph</v>
          </cell>
          <cell r="S301" t="str">
            <v>29.73 in</v>
          </cell>
          <cell r="T301" t="str">
            <v>0.0 in</v>
          </cell>
          <cell r="U301" t="str">
            <v>Partly Cloudy</v>
          </cell>
          <cell r="V301" t="str">
            <v>Partly Cloudy</v>
          </cell>
        </row>
        <row r="302">
          <cell r="L302" t="str">
            <v>5/21/2020 06:30</v>
          </cell>
          <cell r="M302" t="str">
            <v>91 °F</v>
          </cell>
          <cell r="N302" t="str">
            <v>75 °F</v>
          </cell>
          <cell r="O302" t="str">
            <v>59 %</v>
          </cell>
          <cell r="P302" t="str">
            <v>WNW</v>
          </cell>
          <cell r="Q302" t="str">
            <v>9 mph</v>
          </cell>
          <cell r="R302" t="str">
            <v>0 mph</v>
          </cell>
          <cell r="S302" t="str">
            <v>29.70 in</v>
          </cell>
          <cell r="T302" t="str">
            <v>0.0 in</v>
          </cell>
          <cell r="U302" t="str">
            <v>Partly Cloudy</v>
          </cell>
          <cell r="V302" t="str">
            <v>Partly Cloudy</v>
          </cell>
        </row>
        <row r="303">
          <cell r="L303" t="str">
            <v>5/21/2020 07:00</v>
          </cell>
          <cell r="M303" t="str">
            <v>91 °F</v>
          </cell>
          <cell r="N303" t="str">
            <v>73 °F</v>
          </cell>
          <cell r="O303" t="str">
            <v>55 %</v>
          </cell>
          <cell r="P303" t="str">
            <v>W</v>
          </cell>
          <cell r="Q303" t="str">
            <v>12 mph</v>
          </cell>
          <cell r="R303" t="str">
            <v>0 mph</v>
          </cell>
          <cell r="S303" t="str">
            <v>29.70 in</v>
          </cell>
          <cell r="T303" t="str">
            <v>0.0 in</v>
          </cell>
          <cell r="U303" t="str">
            <v>Fair</v>
          </cell>
          <cell r="V303" t="str">
            <v>Fair</v>
          </cell>
        </row>
        <row r="304">
          <cell r="L304" t="str">
            <v>5/21/2020 07:30</v>
          </cell>
          <cell r="M304" t="str">
            <v>91 °F</v>
          </cell>
          <cell r="N304" t="str">
            <v>75 °F</v>
          </cell>
          <cell r="O304" t="str">
            <v>59 %</v>
          </cell>
          <cell r="P304" t="str">
            <v>W</v>
          </cell>
          <cell r="Q304" t="str">
            <v>12 mph</v>
          </cell>
          <cell r="R304" t="str">
            <v>0 mph</v>
          </cell>
          <cell r="S304" t="str">
            <v>29.67 in</v>
          </cell>
          <cell r="T304" t="str">
            <v>0.0 in</v>
          </cell>
          <cell r="U304" t="str">
            <v>Fair</v>
          </cell>
          <cell r="V304" t="str">
            <v>Fair</v>
          </cell>
        </row>
        <row r="305">
          <cell r="L305" t="str">
            <v>5/21/2020 08:00</v>
          </cell>
          <cell r="M305" t="str">
            <v>91 °F</v>
          </cell>
          <cell r="N305" t="str">
            <v>75 °F</v>
          </cell>
          <cell r="O305" t="str">
            <v>59 %</v>
          </cell>
          <cell r="P305" t="str">
            <v>WSW</v>
          </cell>
          <cell r="Q305" t="str">
            <v>15 mph</v>
          </cell>
          <cell r="R305" t="str">
            <v>0 mph</v>
          </cell>
          <cell r="S305" t="str">
            <v>29.67 in</v>
          </cell>
          <cell r="T305" t="str">
            <v>0.0 in</v>
          </cell>
          <cell r="U305" t="str">
            <v>Fair</v>
          </cell>
          <cell r="V305" t="str">
            <v>Fair</v>
          </cell>
        </row>
        <row r="306">
          <cell r="L306" t="str">
            <v>5/21/2020 08:30</v>
          </cell>
          <cell r="M306" t="str">
            <v>91 °F</v>
          </cell>
          <cell r="N306" t="str">
            <v>75 °F</v>
          </cell>
          <cell r="O306" t="str">
            <v>59 %</v>
          </cell>
          <cell r="P306" t="str">
            <v>W</v>
          </cell>
          <cell r="Q306" t="str">
            <v>13 mph</v>
          </cell>
          <cell r="R306" t="str">
            <v>0 mph</v>
          </cell>
          <cell r="S306" t="str">
            <v>29.64 in</v>
          </cell>
          <cell r="T306" t="str">
            <v>0.0 in</v>
          </cell>
          <cell r="U306" t="str">
            <v>Fair</v>
          </cell>
          <cell r="V306" t="str">
            <v>Fair</v>
          </cell>
        </row>
        <row r="307">
          <cell r="L307" t="str">
            <v>5/21/2020 09:00</v>
          </cell>
          <cell r="M307" t="str">
            <v>90 °F</v>
          </cell>
          <cell r="N307" t="str">
            <v>73 °F</v>
          </cell>
          <cell r="O307" t="str">
            <v>59 %</v>
          </cell>
          <cell r="P307" t="str">
            <v>W</v>
          </cell>
          <cell r="Q307" t="str">
            <v>15 mph</v>
          </cell>
          <cell r="R307" t="str">
            <v>0 mph</v>
          </cell>
          <cell r="S307" t="str">
            <v>29.64 in</v>
          </cell>
          <cell r="T307" t="str">
            <v>0.0 in</v>
          </cell>
          <cell r="U307" t="str">
            <v>Fair</v>
          </cell>
          <cell r="V307" t="str">
            <v>Fair</v>
          </cell>
        </row>
        <row r="308">
          <cell r="L308" t="str">
            <v>5/21/2020 09:30</v>
          </cell>
          <cell r="M308" t="str">
            <v>90 °F</v>
          </cell>
          <cell r="N308" t="str">
            <v>75 °F</v>
          </cell>
          <cell r="O308" t="str">
            <v>62 %</v>
          </cell>
          <cell r="P308" t="str">
            <v>W</v>
          </cell>
          <cell r="Q308" t="str">
            <v>16 mph</v>
          </cell>
          <cell r="R308" t="str">
            <v>0 mph</v>
          </cell>
          <cell r="S308" t="str">
            <v>29.64 in</v>
          </cell>
          <cell r="T308" t="str">
            <v>0.0 in</v>
          </cell>
          <cell r="U308" t="str">
            <v>Fair</v>
          </cell>
          <cell r="V308" t="str">
            <v>Fair</v>
          </cell>
        </row>
        <row r="309">
          <cell r="L309" t="str">
            <v>5/21/2020 10:00</v>
          </cell>
          <cell r="M309" t="str">
            <v>90 °F</v>
          </cell>
          <cell r="N309" t="str">
            <v>75 °F</v>
          </cell>
          <cell r="O309" t="str">
            <v>62 %</v>
          </cell>
          <cell r="P309" t="str">
            <v>W</v>
          </cell>
          <cell r="Q309" t="str">
            <v>15 mph</v>
          </cell>
          <cell r="R309" t="str">
            <v>0 mph</v>
          </cell>
          <cell r="S309" t="str">
            <v>29.64 in</v>
          </cell>
          <cell r="T309" t="str">
            <v>0.0 in</v>
          </cell>
          <cell r="U309" t="str">
            <v>Fair</v>
          </cell>
          <cell r="V309" t="str">
            <v>Fair</v>
          </cell>
        </row>
        <row r="310">
          <cell r="L310" t="str">
            <v>5/21/2020 10:30</v>
          </cell>
          <cell r="M310" t="str">
            <v>90 °F</v>
          </cell>
          <cell r="N310" t="str">
            <v>75 °F</v>
          </cell>
          <cell r="O310" t="str">
            <v>62 %</v>
          </cell>
          <cell r="P310" t="str">
            <v>WNW</v>
          </cell>
          <cell r="Q310" t="str">
            <v>15 mph</v>
          </cell>
          <cell r="R310" t="str">
            <v>0 mph</v>
          </cell>
          <cell r="S310" t="str">
            <v>29.64 in</v>
          </cell>
          <cell r="T310" t="str">
            <v>0.0 in</v>
          </cell>
          <cell r="U310" t="str">
            <v>Fair</v>
          </cell>
          <cell r="V310" t="str">
            <v>Fair</v>
          </cell>
        </row>
        <row r="311">
          <cell r="L311" t="str">
            <v>5/21/2020 11:00</v>
          </cell>
          <cell r="M311" t="str">
            <v>90 °F</v>
          </cell>
          <cell r="N311" t="str">
            <v>75 °F</v>
          </cell>
          <cell r="O311" t="str">
            <v>62 %</v>
          </cell>
          <cell r="P311" t="str">
            <v>W</v>
          </cell>
          <cell r="Q311" t="str">
            <v>13 mph</v>
          </cell>
          <cell r="R311" t="str">
            <v>0 mph</v>
          </cell>
          <cell r="S311" t="str">
            <v>29.61 in</v>
          </cell>
          <cell r="T311" t="str">
            <v>0.0 in</v>
          </cell>
          <cell r="U311" t="str">
            <v>Partly Cloudy</v>
          </cell>
          <cell r="V311" t="str">
            <v>Partly Cloudy</v>
          </cell>
        </row>
        <row r="312">
          <cell r="L312" t="str">
            <v>5/21/2020 11:30</v>
          </cell>
          <cell r="M312" t="str">
            <v>90 °F</v>
          </cell>
          <cell r="N312" t="str">
            <v>77 °F</v>
          </cell>
          <cell r="O312" t="str">
            <v>66 %</v>
          </cell>
          <cell r="P312" t="str">
            <v>W</v>
          </cell>
          <cell r="Q312" t="str">
            <v>13 mph</v>
          </cell>
          <cell r="R312" t="str">
            <v>0 mph</v>
          </cell>
          <cell r="S312" t="str">
            <v>29.61 in</v>
          </cell>
          <cell r="T312" t="str">
            <v>0.0 in</v>
          </cell>
          <cell r="U312" t="str">
            <v>Partly Cloudy</v>
          </cell>
          <cell r="V312" t="str">
            <v>Partly Cloudy</v>
          </cell>
        </row>
        <row r="313">
          <cell r="L313" t="str">
            <v>5/21/2020 12:00</v>
          </cell>
          <cell r="M313" t="str">
            <v>90 °F</v>
          </cell>
          <cell r="N313" t="str">
            <v>77 °F</v>
          </cell>
          <cell r="O313" t="str">
            <v>66 %</v>
          </cell>
          <cell r="P313" t="str">
            <v>W</v>
          </cell>
          <cell r="Q313" t="str">
            <v>15 mph</v>
          </cell>
          <cell r="R313" t="str">
            <v>0 mph</v>
          </cell>
          <cell r="S313" t="str">
            <v>29.61 in</v>
          </cell>
          <cell r="T313" t="str">
            <v>0.0 in</v>
          </cell>
          <cell r="U313" t="str">
            <v>Partly Cloudy</v>
          </cell>
          <cell r="V313" t="str">
            <v>Partly Cloudy</v>
          </cell>
        </row>
        <row r="314">
          <cell r="L314" t="str">
            <v>5/21/2020 12:30</v>
          </cell>
          <cell r="M314" t="str">
            <v>88 °F</v>
          </cell>
          <cell r="N314" t="str">
            <v>77 °F</v>
          </cell>
          <cell r="O314" t="str">
            <v>70 %</v>
          </cell>
          <cell r="P314" t="str">
            <v>W</v>
          </cell>
          <cell r="Q314" t="str">
            <v>12 mph</v>
          </cell>
          <cell r="R314" t="str">
            <v>0 mph</v>
          </cell>
          <cell r="S314" t="str">
            <v>29.64 in</v>
          </cell>
          <cell r="T314" t="str">
            <v>0.0 in</v>
          </cell>
          <cell r="U314" t="str">
            <v>Partly Cloudy</v>
          </cell>
          <cell r="V314" t="str">
            <v>Partly Cloudy</v>
          </cell>
        </row>
        <row r="315">
          <cell r="L315" t="str">
            <v>5/21/2020 13:00</v>
          </cell>
          <cell r="M315" t="str">
            <v>88 °F</v>
          </cell>
          <cell r="N315" t="str">
            <v>77 °F</v>
          </cell>
          <cell r="O315" t="str">
            <v>70 %</v>
          </cell>
          <cell r="P315" t="str">
            <v>W</v>
          </cell>
          <cell r="Q315" t="str">
            <v>10 mph</v>
          </cell>
          <cell r="R315" t="str">
            <v>0 mph</v>
          </cell>
          <cell r="S315" t="str">
            <v>29.64 in</v>
          </cell>
          <cell r="T315" t="str">
            <v>0.0 in</v>
          </cell>
          <cell r="U315" t="str">
            <v>Partly Cloudy</v>
          </cell>
          <cell r="V315" t="str">
            <v>Partly Cloudy</v>
          </cell>
        </row>
        <row r="316">
          <cell r="L316" t="str">
            <v>5/21/2020 13:30</v>
          </cell>
          <cell r="M316" t="str">
            <v>88 °F</v>
          </cell>
          <cell r="N316" t="str">
            <v>79 °F</v>
          </cell>
          <cell r="O316" t="str">
            <v>75 %</v>
          </cell>
          <cell r="P316" t="str">
            <v>W</v>
          </cell>
          <cell r="Q316" t="str">
            <v>10 mph</v>
          </cell>
          <cell r="R316" t="str">
            <v>0 mph</v>
          </cell>
          <cell r="S316" t="str">
            <v>29.64 in</v>
          </cell>
          <cell r="T316" t="str">
            <v>0.0 in</v>
          </cell>
          <cell r="U316" t="str">
            <v>Haze</v>
          </cell>
          <cell r="V316" t="str">
            <v>Haze</v>
          </cell>
        </row>
        <row r="317">
          <cell r="L317" t="str">
            <v>5/21/2020 14:00</v>
          </cell>
          <cell r="M317" t="str">
            <v>86 °F</v>
          </cell>
          <cell r="N317" t="str">
            <v>79 °F</v>
          </cell>
          <cell r="O317" t="str">
            <v>79 %</v>
          </cell>
          <cell r="P317" t="str">
            <v>W</v>
          </cell>
          <cell r="Q317" t="str">
            <v>12 mph</v>
          </cell>
          <cell r="R317" t="str">
            <v>0 mph</v>
          </cell>
          <cell r="S317" t="str">
            <v>29.67 in</v>
          </cell>
          <cell r="T317" t="str">
            <v>0.0 in</v>
          </cell>
          <cell r="U317" t="str">
            <v>Haze</v>
          </cell>
          <cell r="V317" t="str">
            <v>Haze</v>
          </cell>
        </row>
        <row r="318">
          <cell r="L318" t="str">
            <v>5/21/2020 14:30</v>
          </cell>
          <cell r="M318" t="str">
            <v>86 °F</v>
          </cell>
          <cell r="N318" t="str">
            <v>79 °F</v>
          </cell>
          <cell r="O318" t="str">
            <v>79 %</v>
          </cell>
          <cell r="P318" t="str">
            <v>W</v>
          </cell>
          <cell r="Q318" t="str">
            <v>12 mph</v>
          </cell>
          <cell r="R318" t="str">
            <v>0 mph</v>
          </cell>
          <cell r="S318" t="str">
            <v>29.67 in</v>
          </cell>
          <cell r="T318" t="str">
            <v>0.0 in</v>
          </cell>
          <cell r="U318" t="str">
            <v>Haze</v>
          </cell>
          <cell r="V318" t="str">
            <v>Haze</v>
          </cell>
        </row>
        <row r="319">
          <cell r="L319" t="str">
            <v>5/21/2020 15:00</v>
          </cell>
          <cell r="M319" t="str">
            <v>86 °F</v>
          </cell>
          <cell r="N319" t="str">
            <v>77 °F</v>
          </cell>
          <cell r="O319" t="str">
            <v>74 %</v>
          </cell>
          <cell r="P319" t="str">
            <v>WSW</v>
          </cell>
          <cell r="Q319" t="str">
            <v>9 mph</v>
          </cell>
          <cell r="R319" t="str">
            <v>0 mph</v>
          </cell>
          <cell r="S319" t="str">
            <v>29.70 in</v>
          </cell>
          <cell r="T319" t="str">
            <v>0.0 in</v>
          </cell>
          <cell r="U319" t="str">
            <v>Haze</v>
          </cell>
          <cell r="V319" t="str">
            <v>Haze</v>
          </cell>
        </row>
        <row r="320">
          <cell r="L320" t="str">
            <v>5/21/2020 15:30</v>
          </cell>
          <cell r="M320" t="str">
            <v>86 °F</v>
          </cell>
          <cell r="N320" t="str">
            <v>77 °F</v>
          </cell>
          <cell r="O320" t="str">
            <v>74 %</v>
          </cell>
          <cell r="P320" t="str">
            <v>WSW</v>
          </cell>
          <cell r="Q320" t="str">
            <v>10 mph</v>
          </cell>
          <cell r="R320" t="str">
            <v>0 mph</v>
          </cell>
          <cell r="S320" t="str">
            <v>29.70 in</v>
          </cell>
          <cell r="T320" t="str">
            <v>0.0 in</v>
          </cell>
          <cell r="U320" t="str">
            <v>Haze</v>
          </cell>
          <cell r="V320" t="str">
            <v>Haze</v>
          </cell>
        </row>
        <row r="321">
          <cell r="L321" t="str">
            <v>5/21/2020 16:00</v>
          </cell>
          <cell r="M321" t="str">
            <v>86 °F</v>
          </cell>
          <cell r="N321" t="str">
            <v>77 °F</v>
          </cell>
          <cell r="O321" t="str">
            <v>74 %</v>
          </cell>
          <cell r="P321" t="str">
            <v>WSW</v>
          </cell>
          <cell r="Q321" t="str">
            <v>8 mph</v>
          </cell>
          <cell r="R321" t="str">
            <v>0 mph</v>
          </cell>
          <cell r="S321" t="str">
            <v>29.70 in</v>
          </cell>
          <cell r="T321" t="str">
            <v>0.0 in</v>
          </cell>
          <cell r="U321" t="str">
            <v>Haze</v>
          </cell>
          <cell r="V321" t="str">
            <v>Haze</v>
          </cell>
        </row>
        <row r="322">
          <cell r="L322" t="str">
            <v>5/21/2020 16:30</v>
          </cell>
          <cell r="M322" t="str">
            <v>86 °F</v>
          </cell>
          <cell r="N322" t="str">
            <v>77 °F</v>
          </cell>
          <cell r="O322" t="str">
            <v>74 %</v>
          </cell>
          <cell r="P322" t="str">
            <v>WSW</v>
          </cell>
          <cell r="Q322" t="str">
            <v>8 mph</v>
          </cell>
          <cell r="R322" t="str">
            <v>0 mph</v>
          </cell>
          <cell r="S322" t="str">
            <v>29.70 in</v>
          </cell>
          <cell r="T322" t="str">
            <v>0.0 in</v>
          </cell>
          <cell r="U322" t="str">
            <v>Haze</v>
          </cell>
          <cell r="V322" t="str">
            <v>Haze</v>
          </cell>
        </row>
        <row r="323">
          <cell r="L323" t="str">
            <v>5/21/2020 17:00</v>
          </cell>
          <cell r="M323" t="str">
            <v>86 °F</v>
          </cell>
          <cell r="N323" t="str">
            <v>77 °F</v>
          </cell>
          <cell r="O323" t="str">
            <v>74 %</v>
          </cell>
          <cell r="P323" t="str">
            <v>WSW</v>
          </cell>
          <cell r="Q323" t="str">
            <v>7 mph</v>
          </cell>
          <cell r="R323" t="str">
            <v>0 mph</v>
          </cell>
          <cell r="S323" t="str">
            <v>29.73 in</v>
          </cell>
          <cell r="T323" t="str">
            <v>0.0 in</v>
          </cell>
          <cell r="U323" t="str">
            <v>Haze</v>
          </cell>
          <cell r="V323" t="str">
            <v>Haze</v>
          </cell>
        </row>
        <row r="324">
          <cell r="L324" t="str">
            <v>5/21/2020 17:30</v>
          </cell>
          <cell r="M324" t="str">
            <v>86 °F</v>
          </cell>
          <cell r="N324" t="str">
            <v>77 °F</v>
          </cell>
          <cell r="O324" t="str">
            <v>74 %</v>
          </cell>
          <cell r="P324" t="str">
            <v>SW</v>
          </cell>
          <cell r="Q324" t="str">
            <v>6 mph</v>
          </cell>
          <cell r="R324" t="str">
            <v>0 mph</v>
          </cell>
          <cell r="S324" t="str">
            <v>29.73 in</v>
          </cell>
          <cell r="T324" t="str">
            <v>0.0 in</v>
          </cell>
          <cell r="U324" t="str">
            <v>Haze</v>
          </cell>
          <cell r="V324" t="str">
            <v>Haze</v>
          </cell>
        </row>
        <row r="325">
          <cell r="L325" t="str">
            <v>5/21/2020 18:00</v>
          </cell>
          <cell r="M325" t="str">
            <v>86 °F</v>
          </cell>
          <cell r="N325" t="str">
            <v>77 °F</v>
          </cell>
          <cell r="O325" t="str">
            <v>74 %</v>
          </cell>
          <cell r="P325" t="str">
            <v>WSW</v>
          </cell>
          <cell r="Q325" t="str">
            <v>6 mph</v>
          </cell>
          <cell r="R325" t="str">
            <v>0 mph</v>
          </cell>
          <cell r="S325" t="str">
            <v>29.73 in</v>
          </cell>
          <cell r="T325" t="str">
            <v>0.0 in</v>
          </cell>
          <cell r="U325" t="str">
            <v>Haze</v>
          </cell>
          <cell r="V325" t="str">
            <v>Haze</v>
          </cell>
        </row>
        <row r="326">
          <cell r="L326" t="str">
            <v>5/21/2020 18:30</v>
          </cell>
          <cell r="M326" t="str">
            <v>86 °F</v>
          </cell>
          <cell r="N326" t="str">
            <v>77 °F</v>
          </cell>
          <cell r="O326" t="str">
            <v>74 %</v>
          </cell>
          <cell r="P326" t="str">
            <v>W</v>
          </cell>
          <cell r="Q326" t="str">
            <v>7 mph</v>
          </cell>
          <cell r="R326" t="str">
            <v>0 mph</v>
          </cell>
          <cell r="S326" t="str">
            <v>29.70 in</v>
          </cell>
          <cell r="T326" t="str">
            <v>0.0 in</v>
          </cell>
          <cell r="U326" t="str">
            <v>Haze</v>
          </cell>
          <cell r="V326" t="str">
            <v>Haze</v>
          </cell>
        </row>
        <row r="327">
          <cell r="L327" t="str">
            <v>5/21/2020 19:00</v>
          </cell>
          <cell r="M327" t="str">
            <v>86 °F</v>
          </cell>
          <cell r="N327" t="str">
            <v>77 °F</v>
          </cell>
          <cell r="O327" t="str">
            <v>74 %</v>
          </cell>
          <cell r="P327" t="str">
            <v>WSW</v>
          </cell>
          <cell r="Q327" t="str">
            <v>6 mph</v>
          </cell>
          <cell r="R327" t="str">
            <v>0 mph</v>
          </cell>
          <cell r="S327" t="str">
            <v>29.67 in</v>
          </cell>
          <cell r="T327" t="str">
            <v>0.0 in</v>
          </cell>
          <cell r="U327" t="str">
            <v>Haze</v>
          </cell>
          <cell r="V327" t="str">
            <v>Haze</v>
          </cell>
        </row>
        <row r="328">
          <cell r="L328" t="str">
            <v>5/21/2020 19:30</v>
          </cell>
          <cell r="M328" t="str">
            <v>86 °F</v>
          </cell>
          <cell r="N328" t="str">
            <v>77 °F</v>
          </cell>
          <cell r="O328" t="str">
            <v>74 %</v>
          </cell>
          <cell r="P328" t="str">
            <v>SW</v>
          </cell>
          <cell r="Q328" t="str">
            <v>7 mph</v>
          </cell>
          <cell r="R328" t="str">
            <v>0 mph</v>
          </cell>
          <cell r="S328" t="str">
            <v>29.67 in</v>
          </cell>
          <cell r="T328" t="str">
            <v>0.0 in</v>
          </cell>
          <cell r="U328" t="str">
            <v>Haze</v>
          </cell>
          <cell r="V328" t="str">
            <v>Haze</v>
          </cell>
        </row>
        <row r="329">
          <cell r="L329" t="str">
            <v>5/21/2020 20:00</v>
          </cell>
          <cell r="M329" t="str">
            <v>86 °F</v>
          </cell>
          <cell r="N329" t="str">
            <v>77 °F</v>
          </cell>
          <cell r="O329" t="str">
            <v>74 %</v>
          </cell>
          <cell r="P329" t="str">
            <v>WSW</v>
          </cell>
          <cell r="Q329" t="str">
            <v>6 mph</v>
          </cell>
          <cell r="R329" t="str">
            <v>0 mph</v>
          </cell>
          <cell r="S329" t="str">
            <v>29.67 in</v>
          </cell>
          <cell r="T329" t="str">
            <v>0.0 in</v>
          </cell>
          <cell r="U329" t="str">
            <v>Haze</v>
          </cell>
          <cell r="V329" t="str">
            <v>Haze</v>
          </cell>
        </row>
        <row r="330">
          <cell r="L330" t="str">
            <v>5/21/2020 20:30</v>
          </cell>
          <cell r="M330" t="str">
            <v>86 °F</v>
          </cell>
          <cell r="N330" t="str">
            <v>77 °F</v>
          </cell>
          <cell r="O330" t="str">
            <v>74 %</v>
          </cell>
          <cell r="P330" t="str">
            <v>WSW</v>
          </cell>
          <cell r="Q330" t="str">
            <v>7 mph</v>
          </cell>
          <cell r="R330" t="str">
            <v>0 mph</v>
          </cell>
          <cell r="S330" t="str">
            <v>29.67 in</v>
          </cell>
          <cell r="T330" t="str">
            <v>0.0 in</v>
          </cell>
          <cell r="U330" t="str">
            <v>Haze</v>
          </cell>
          <cell r="V330" t="str">
            <v>Haze</v>
          </cell>
        </row>
        <row r="331">
          <cell r="L331" t="str">
            <v>5/21/2020 21:00</v>
          </cell>
          <cell r="M331" t="str">
            <v>86 °F</v>
          </cell>
          <cell r="N331" t="str">
            <v>77 °F</v>
          </cell>
          <cell r="O331" t="str">
            <v>74 %</v>
          </cell>
          <cell r="P331" t="str">
            <v>WSW</v>
          </cell>
          <cell r="Q331" t="str">
            <v>6 mph</v>
          </cell>
          <cell r="R331" t="str">
            <v>0 mph</v>
          </cell>
          <cell r="S331" t="str">
            <v>29.64 in</v>
          </cell>
          <cell r="T331" t="str">
            <v>0.0 in</v>
          </cell>
          <cell r="U331" t="str">
            <v>Haze</v>
          </cell>
          <cell r="V331" t="str">
            <v>Haze</v>
          </cell>
        </row>
        <row r="332">
          <cell r="L332" t="str">
            <v>5/21/2020 21:30</v>
          </cell>
          <cell r="M332" t="str">
            <v>86 °F</v>
          </cell>
          <cell r="N332" t="str">
            <v>77 °F</v>
          </cell>
          <cell r="O332" t="str">
            <v>74 %</v>
          </cell>
          <cell r="P332" t="str">
            <v>WSW</v>
          </cell>
          <cell r="Q332" t="str">
            <v>7 mph</v>
          </cell>
          <cell r="R332" t="str">
            <v>0 mph</v>
          </cell>
          <cell r="S332" t="str">
            <v>29.64 in</v>
          </cell>
          <cell r="T332" t="str">
            <v>0.0 in</v>
          </cell>
          <cell r="U332" t="str">
            <v>Haze</v>
          </cell>
          <cell r="V332" t="str">
            <v>Haze</v>
          </cell>
        </row>
        <row r="333">
          <cell r="L333" t="str">
            <v>5/21/2020 22:00</v>
          </cell>
          <cell r="M333" t="str">
            <v>86 °F</v>
          </cell>
          <cell r="N333" t="str">
            <v>75 °F</v>
          </cell>
          <cell r="O333" t="str">
            <v>70 %</v>
          </cell>
          <cell r="P333" t="str">
            <v>WSW</v>
          </cell>
          <cell r="Q333" t="str">
            <v>5 mph</v>
          </cell>
          <cell r="R333" t="str">
            <v>0 mph</v>
          </cell>
          <cell r="S333" t="str">
            <v>29.64 in</v>
          </cell>
          <cell r="T333" t="str">
            <v>0.0 in</v>
          </cell>
          <cell r="U333" t="str">
            <v>Haze</v>
          </cell>
          <cell r="V333" t="str">
            <v>Haze</v>
          </cell>
        </row>
        <row r="334">
          <cell r="L334" t="str">
            <v>5/21/2020 22:30</v>
          </cell>
          <cell r="M334" t="str">
            <v>86 °F</v>
          </cell>
          <cell r="N334" t="str">
            <v>75 °F</v>
          </cell>
          <cell r="O334" t="str">
            <v>70 %</v>
          </cell>
          <cell r="P334" t="str">
            <v>SSW</v>
          </cell>
          <cell r="Q334" t="str">
            <v>3 mph</v>
          </cell>
          <cell r="R334" t="str">
            <v>0 mph</v>
          </cell>
          <cell r="S334" t="str">
            <v>29.64 in</v>
          </cell>
          <cell r="T334" t="str">
            <v>0.0 in</v>
          </cell>
          <cell r="U334" t="str">
            <v>Haze</v>
          </cell>
          <cell r="V334" t="str">
            <v>Haze</v>
          </cell>
        </row>
        <row r="335">
          <cell r="L335" t="str">
            <v>5/21/2020 23:00</v>
          </cell>
          <cell r="M335" t="str">
            <v>86 °F</v>
          </cell>
          <cell r="N335" t="str">
            <v>75 °F</v>
          </cell>
          <cell r="O335" t="str">
            <v>70 %</v>
          </cell>
          <cell r="P335" t="str">
            <v>SW</v>
          </cell>
          <cell r="Q335" t="str">
            <v>5 mph</v>
          </cell>
          <cell r="R335" t="str">
            <v>0 mph</v>
          </cell>
          <cell r="S335" t="str">
            <v>29.64 in</v>
          </cell>
          <cell r="T335" t="str">
            <v>0.0 in</v>
          </cell>
          <cell r="U335" t="str">
            <v>Haze</v>
          </cell>
          <cell r="V335" t="str">
            <v>Haze</v>
          </cell>
        </row>
        <row r="336">
          <cell r="L336" t="str">
            <v>5/21/2020 23:30</v>
          </cell>
          <cell r="M336" t="str">
            <v>86 °F</v>
          </cell>
          <cell r="N336" t="str">
            <v>75 °F</v>
          </cell>
          <cell r="O336" t="str">
            <v>70 %</v>
          </cell>
          <cell r="P336" t="str">
            <v>CALM</v>
          </cell>
          <cell r="Q336" t="str">
            <v>0 mph</v>
          </cell>
          <cell r="R336" t="str">
            <v>0 mph</v>
          </cell>
          <cell r="S336" t="str">
            <v>29.64 in</v>
          </cell>
          <cell r="T336" t="str">
            <v>0.0 in</v>
          </cell>
          <cell r="U336" t="str">
            <v>Haze</v>
          </cell>
          <cell r="V336" t="str">
            <v>Haze</v>
          </cell>
        </row>
        <row r="337">
          <cell r="L337" t="str">
            <v>5/22/2020 00:00</v>
          </cell>
          <cell r="M337" t="str">
            <v>86 °F</v>
          </cell>
          <cell r="N337" t="str">
            <v>77 °F</v>
          </cell>
          <cell r="O337" t="str">
            <v>74 %</v>
          </cell>
          <cell r="P337" t="str">
            <v>W</v>
          </cell>
          <cell r="Q337" t="str">
            <v>3 mph</v>
          </cell>
          <cell r="R337" t="str">
            <v>0 mph</v>
          </cell>
          <cell r="S337" t="str">
            <v>29.67 in</v>
          </cell>
          <cell r="T337" t="str">
            <v>0.0 in</v>
          </cell>
          <cell r="U337" t="str">
            <v>Haze</v>
          </cell>
          <cell r="V337" t="str">
            <v>Haze</v>
          </cell>
        </row>
        <row r="338">
          <cell r="L338" t="str">
            <v>5/22/2020 00:30</v>
          </cell>
          <cell r="M338" t="str">
            <v>86 °F</v>
          </cell>
          <cell r="N338" t="str">
            <v>77 °F</v>
          </cell>
          <cell r="O338" t="str">
            <v>74 %</v>
          </cell>
          <cell r="P338" t="str">
            <v>WSW</v>
          </cell>
          <cell r="Q338" t="str">
            <v>6 mph</v>
          </cell>
          <cell r="R338" t="str">
            <v>0 mph</v>
          </cell>
          <cell r="S338" t="str">
            <v>29.70 in</v>
          </cell>
          <cell r="T338" t="str">
            <v>0.0 in</v>
          </cell>
          <cell r="U338" t="str">
            <v>Haze</v>
          </cell>
          <cell r="V338" t="str">
            <v>Haze</v>
          </cell>
        </row>
        <row r="339">
          <cell r="L339" t="str">
            <v>5/22/2020 01:00</v>
          </cell>
          <cell r="M339" t="str">
            <v>86 °F</v>
          </cell>
          <cell r="N339" t="str">
            <v>77 °F</v>
          </cell>
          <cell r="O339" t="str">
            <v>74 %</v>
          </cell>
          <cell r="P339" t="str">
            <v>W</v>
          </cell>
          <cell r="Q339" t="str">
            <v>5 mph</v>
          </cell>
          <cell r="R339" t="str">
            <v>0 mph</v>
          </cell>
          <cell r="S339" t="str">
            <v>29.70 in</v>
          </cell>
          <cell r="T339" t="str">
            <v>0.0 in</v>
          </cell>
          <cell r="U339" t="str">
            <v>Haze</v>
          </cell>
          <cell r="V339" t="str">
            <v>Haze</v>
          </cell>
        </row>
        <row r="340">
          <cell r="L340" t="str">
            <v>5/22/2020 01:30</v>
          </cell>
          <cell r="M340" t="str">
            <v>86 °F</v>
          </cell>
          <cell r="N340" t="str">
            <v>77 °F</v>
          </cell>
          <cell r="O340" t="str">
            <v>74 %</v>
          </cell>
          <cell r="P340" t="str">
            <v>W</v>
          </cell>
          <cell r="Q340" t="str">
            <v>6 mph</v>
          </cell>
          <cell r="R340" t="str">
            <v>0 mph</v>
          </cell>
          <cell r="S340" t="str">
            <v>29.70 in</v>
          </cell>
          <cell r="T340" t="str">
            <v>0.0 in</v>
          </cell>
          <cell r="U340" t="str">
            <v>Haze</v>
          </cell>
          <cell r="V340" t="str">
            <v>Haze</v>
          </cell>
        </row>
        <row r="341">
          <cell r="L341" t="str">
            <v>5/22/2020 02:00</v>
          </cell>
          <cell r="M341" t="str">
            <v>86 °F</v>
          </cell>
          <cell r="N341" t="str">
            <v>77 °F</v>
          </cell>
          <cell r="O341" t="str">
            <v>74 %</v>
          </cell>
          <cell r="P341" t="str">
            <v>WNW</v>
          </cell>
          <cell r="Q341" t="str">
            <v>6 mph</v>
          </cell>
          <cell r="R341" t="str">
            <v>0 mph</v>
          </cell>
          <cell r="S341" t="str">
            <v>29.73 in</v>
          </cell>
          <cell r="T341" t="str">
            <v>0.0 in</v>
          </cell>
          <cell r="U341" t="str">
            <v>Haze</v>
          </cell>
          <cell r="V341" t="str">
            <v>Haze</v>
          </cell>
        </row>
        <row r="342">
          <cell r="L342" t="str">
            <v>5/22/2020 02:30</v>
          </cell>
          <cell r="M342" t="str">
            <v>86 °F</v>
          </cell>
          <cell r="N342" t="str">
            <v>77 °F</v>
          </cell>
          <cell r="O342" t="str">
            <v>74 %</v>
          </cell>
          <cell r="P342" t="str">
            <v>W</v>
          </cell>
          <cell r="Q342" t="str">
            <v>9 mph</v>
          </cell>
          <cell r="R342" t="str">
            <v>0 mph</v>
          </cell>
          <cell r="S342" t="str">
            <v>29.73 in</v>
          </cell>
          <cell r="T342" t="str">
            <v>0.0 in</v>
          </cell>
          <cell r="U342" t="str">
            <v>Haze</v>
          </cell>
          <cell r="V342" t="str">
            <v>Haze</v>
          </cell>
        </row>
        <row r="343">
          <cell r="L343" t="str">
            <v>5/22/2020 03:00</v>
          </cell>
          <cell r="M343" t="str">
            <v>88 °F</v>
          </cell>
          <cell r="N343" t="str">
            <v>75 °F</v>
          </cell>
          <cell r="O343" t="str">
            <v>66 %</v>
          </cell>
          <cell r="P343" t="str">
            <v>W</v>
          </cell>
          <cell r="Q343" t="str">
            <v>8 mph</v>
          </cell>
          <cell r="R343" t="str">
            <v>0 mph</v>
          </cell>
          <cell r="S343" t="str">
            <v>29.73 in</v>
          </cell>
          <cell r="T343" t="str">
            <v>0.0 in</v>
          </cell>
          <cell r="U343" t="str">
            <v>Haze</v>
          </cell>
          <cell r="V343" t="str">
            <v>Haze</v>
          </cell>
        </row>
        <row r="344">
          <cell r="L344" t="str">
            <v>5/22/2020 03:30</v>
          </cell>
          <cell r="M344" t="str">
            <v>88 °F</v>
          </cell>
          <cell r="N344" t="str">
            <v>77 °F</v>
          </cell>
          <cell r="O344" t="str">
            <v>70 %</v>
          </cell>
          <cell r="P344" t="str">
            <v>WSW</v>
          </cell>
          <cell r="Q344" t="str">
            <v>8 mph</v>
          </cell>
          <cell r="R344" t="str">
            <v>0 mph</v>
          </cell>
          <cell r="S344" t="str">
            <v>29.76 in</v>
          </cell>
          <cell r="T344" t="str">
            <v>0.0 in</v>
          </cell>
          <cell r="U344" t="str">
            <v>Partly Cloudy</v>
          </cell>
          <cell r="V344" t="str">
            <v>Partly Cloudy</v>
          </cell>
        </row>
        <row r="345">
          <cell r="L345" t="str">
            <v>5/22/2020 04:00</v>
          </cell>
          <cell r="M345" t="str">
            <v>88 °F</v>
          </cell>
          <cell r="N345" t="str">
            <v>77 °F</v>
          </cell>
          <cell r="O345" t="str">
            <v>70 %</v>
          </cell>
          <cell r="P345" t="str">
            <v>W</v>
          </cell>
          <cell r="Q345" t="str">
            <v>10 mph</v>
          </cell>
          <cell r="R345" t="str">
            <v>0 mph</v>
          </cell>
          <cell r="S345" t="str">
            <v>29.76 in</v>
          </cell>
          <cell r="T345" t="str">
            <v>0.0 in</v>
          </cell>
          <cell r="U345" t="str">
            <v>Partly Cloudy</v>
          </cell>
          <cell r="V345" t="str">
            <v>Partly Cloudy</v>
          </cell>
        </row>
        <row r="346">
          <cell r="L346" t="str">
            <v>5/22/2020 04:30</v>
          </cell>
          <cell r="M346" t="str">
            <v>90 °F</v>
          </cell>
          <cell r="N346" t="str">
            <v>77 °F</v>
          </cell>
          <cell r="O346" t="str">
            <v>66 %</v>
          </cell>
          <cell r="P346" t="str">
            <v>W</v>
          </cell>
          <cell r="Q346" t="str">
            <v>10 mph</v>
          </cell>
          <cell r="R346" t="str">
            <v>0 mph</v>
          </cell>
          <cell r="S346" t="str">
            <v>29.76 in</v>
          </cell>
          <cell r="T346" t="str">
            <v>0.0 in</v>
          </cell>
          <cell r="U346" t="str">
            <v>Partly Cloudy</v>
          </cell>
          <cell r="V346" t="str">
            <v>Partly Cloudy</v>
          </cell>
        </row>
        <row r="347">
          <cell r="L347" t="str">
            <v>5/22/2020 05:00</v>
          </cell>
          <cell r="M347" t="str">
            <v>91 °F</v>
          </cell>
          <cell r="N347" t="str">
            <v>77 °F</v>
          </cell>
          <cell r="O347" t="str">
            <v>63 %</v>
          </cell>
          <cell r="P347" t="str">
            <v>W</v>
          </cell>
          <cell r="Q347" t="str">
            <v>10 mph</v>
          </cell>
          <cell r="R347" t="str">
            <v>0 mph</v>
          </cell>
          <cell r="S347" t="str">
            <v>29.76 in</v>
          </cell>
          <cell r="T347" t="str">
            <v>0.0 in</v>
          </cell>
          <cell r="U347" t="str">
            <v>Partly Cloudy</v>
          </cell>
          <cell r="V347" t="str">
            <v>Partly Cloudy</v>
          </cell>
        </row>
        <row r="348">
          <cell r="L348" t="str">
            <v>5/22/2020 05:30</v>
          </cell>
          <cell r="M348" t="str">
            <v>91 °F</v>
          </cell>
          <cell r="N348" t="str">
            <v>77 °F</v>
          </cell>
          <cell r="O348" t="str">
            <v>63 %</v>
          </cell>
          <cell r="P348" t="str">
            <v>W</v>
          </cell>
          <cell r="Q348" t="str">
            <v>10 mph</v>
          </cell>
          <cell r="R348" t="str">
            <v>0 mph</v>
          </cell>
          <cell r="S348" t="str">
            <v>29.76 in</v>
          </cell>
          <cell r="T348" t="str">
            <v>0.0 in</v>
          </cell>
          <cell r="U348" t="str">
            <v>Partly Cloudy</v>
          </cell>
          <cell r="V348" t="str">
            <v>Partly Cloudy</v>
          </cell>
        </row>
        <row r="349">
          <cell r="L349" t="str">
            <v>5/22/2020 06:00</v>
          </cell>
          <cell r="M349" t="str">
            <v>91 °F</v>
          </cell>
          <cell r="N349" t="str">
            <v>77 °F</v>
          </cell>
          <cell r="O349" t="str">
            <v>63 %</v>
          </cell>
          <cell r="P349" t="str">
            <v>W</v>
          </cell>
          <cell r="Q349" t="str">
            <v>10 mph</v>
          </cell>
          <cell r="R349" t="str">
            <v>0 mph</v>
          </cell>
          <cell r="S349" t="str">
            <v>29.76 in</v>
          </cell>
          <cell r="T349" t="str">
            <v>0.0 in</v>
          </cell>
          <cell r="U349" t="str">
            <v>Partly Cloudy</v>
          </cell>
          <cell r="V349" t="str">
            <v>Partly Cloudy</v>
          </cell>
        </row>
        <row r="350">
          <cell r="L350" t="str">
            <v>5/22/2020 06:30</v>
          </cell>
          <cell r="M350" t="str">
            <v>91 °F</v>
          </cell>
          <cell r="N350" t="str">
            <v>75 °F</v>
          </cell>
          <cell r="O350" t="str">
            <v>59 %</v>
          </cell>
          <cell r="P350" t="str">
            <v>W</v>
          </cell>
          <cell r="Q350" t="str">
            <v>13 mph</v>
          </cell>
          <cell r="R350" t="str">
            <v>0 mph</v>
          </cell>
          <cell r="S350" t="str">
            <v>29.73 in</v>
          </cell>
          <cell r="T350" t="str">
            <v>0.0 in</v>
          </cell>
          <cell r="U350" t="str">
            <v>Fair</v>
          </cell>
          <cell r="V350" t="str">
            <v>Fair</v>
          </cell>
        </row>
        <row r="351">
          <cell r="L351" t="str">
            <v>5/22/2020 07:00</v>
          </cell>
          <cell r="M351" t="str">
            <v>91 °F</v>
          </cell>
          <cell r="N351" t="str">
            <v>75 °F</v>
          </cell>
          <cell r="O351" t="str">
            <v>59 %</v>
          </cell>
          <cell r="P351" t="str">
            <v>W</v>
          </cell>
          <cell r="Q351" t="str">
            <v>14 mph</v>
          </cell>
          <cell r="R351" t="str">
            <v>0 mph</v>
          </cell>
          <cell r="S351" t="str">
            <v>29.73 in</v>
          </cell>
          <cell r="T351" t="str">
            <v>0.0 in</v>
          </cell>
          <cell r="U351" t="str">
            <v>Fair</v>
          </cell>
          <cell r="V351" t="str">
            <v>Fair</v>
          </cell>
        </row>
        <row r="352">
          <cell r="L352" t="str">
            <v>5/22/2020 07:30</v>
          </cell>
          <cell r="M352" t="str">
            <v>91 °F</v>
          </cell>
          <cell r="N352" t="str">
            <v>75 °F</v>
          </cell>
          <cell r="O352" t="str">
            <v>59 %</v>
          </cell>
          <cell r="P352" t="str">
            <v>WSW</v>
          </cell>
          <cell r="Q352" t="str">
            <v>12 mph</v>
          </cell>
          <cell r="R352" t="str">
            <v>0 mph</v>
          </cell>
          <cell r="S352" t="str">
            <v>29.73 in</v>
          </cell>
          <cell r="T352" t="str">
            <v>0.0 in</v>
          </cell>
          <cell r="U352" t="str">
            <v>Fair</v>
          </cell>
          <cell r="V352" t="str">
            <v>Fair</v>
          </cell>
        </row>
        <row r="353">
          <cell r="L353" t="str">
            <v>5/22/2020 08:00</v>
          </cell>
          <cell r="M353" t="str">
            <v>91 °F</v>
          </cell>
          <cell r="N353" t="str">
            <v>75 °F</v>
          </cell>
          <cell r="O353" t="str">
            <v>59 %</v>
          </cell>
          <cell r="P353" t="str">
            <v>W</v>
          </cell>
          <cell r="Q353" t="str">
            <v>13 mph</v>
          </cell>
          <cell r="R353" t="str">
            <v>0 mph</v>
          </cell>
          <cell r="S353" t="str">
            <v>29.70 in</v>
          </cell>
          <cell r="T353" t="str">
            <v>0.0 in</v>
          </cell>
          <cell r="U353" t="str">
            <v>Fair</v>
          </cell>
          <cell r="V353" t="str">
            <v>Fair</v>
          </cell>
        </row>
        <row r="354">
          <cell r="L354" t="str">
            <v>5/22/2020 08:30</v>
          </cell>
          <cell r="M354" t="str">
            <v>93 °F</v>
          </cell>
          <cell r="N354" t="str">
            <v>75 °F</v>
          </cell>
          <cell r="O354" t="str">
            <v>56 %</v>
          </cell>
          <cell r="P354" t="str">
            <v>W</v>
          </cell>
          <cell r="Q354" t="str">
            <v>13 mph</v>
          </cell>
          <cell r="R354" t="str">
            <v>0 mph</v>
          </cell>
          <cell r="S354" t="str">
            <v>29.70 in</v>
          </cell>
          <cell r="T354" t="str">
            <v>0.0 in</v>
          </cell>
          <cell r="U354" t="str">
            <v>Fair</v>
          </cell>
          <cell r="V354" t="str">
            <v>Fair</v>
          </cell>
        </row>
        <row r="355">
          <cell r="L355" t="str">
            <v>5/22/2020 09:00</v>
          </cell>
          <cell r="M355" t="str">
            <v>91 °F</v>
          </cell>
          <cell r="N355" t="str">
            <v>77 °F</v>
          </cell>
          <cell r="O355" t="str">
            <v>63 %</v>
          </cell>
          <cell r="P355" t="str">
            <v>W</v>
          </cell>
          <cell r="Q355" t="str">
            <v>9 mph</v>
          </cell>
          <cell r="R355" t="str">
            <v>21 mph</v>
          </cell>
          <cell r="S355" t="str">
            <v>29.70 in</v>
          </cell>
          <cell r="T355" t="str">
            <v>0.0 in</v>
          </cell>
          <cell r="U355" t="str">
            <v>Fair</v>
          </cell>
          <cell r="V355" t="str">
            <v>Fair</v>
          </cell>
        </row>
        <row r="356">
          <cell r="L356" t="str">
            <v>5/22/2020 09:30</v>
          </cell>
          <cell r="M356" t="str">
            <v>91 °F</v>
          </cell>
          <cell r="N356" t="str">
            <v>77 °F</v>
          </cell>
          <cell r="O356" t="str">
            <v>63 %</v>
          </cell>
          <cell r="P356" t="str">
            <v>W</v>
          </cell>
          <cell r="Q356" t="str">
            <v>9 mph</v>
          </cell>
          <cell r="R356" t="str">
            <v>21 mph</v>
          </cell>
          <cell r="S356" t="str">
            <v>29.67 in</v>
          </cell>
          <cell r="T356" t="str">
            <v>0.0 in</v>
          </cell>
          <cell r="U356" t="str">
            <v>Fair</v>
          </cell>
          <cell r="V356" t="str">
            <v>Fair</v>
          </cell>
        </row>
        <row r="357">
          <cell r="L357" t="str">
            <v>5/22/2020 10:00</v>
          </cell>
          <cell r="M357" t="str">
            <v>91 °F</v>
          </cell>
          <cell r="N357" t="str">
            <v>77 °F</v>
          </cell>
          <cell r="O357" t="str">
            <v>63 %</v>
          </cell>
          <cell r="P357" t="str">
            <v>W</v>
          </cell>
          <cell r="Q357" t="str">
            <v>8 mph</v>
          </cell>
          <cell r="R357" t="str">
            <v>20 mph</v>
          </cell>
          <cell r="S357" t="str">
            <v>29.67 in</v>
          </cell>
          <cell r="T357" t="str">
            <v>0.0 in</v>
          </cell>
          <cell r="U357" t="str">
            <v>Fair</v>
          </cell>
          <cell r="V357" t="str">
            <v>Fair</v>
          </cell>
        </row>
        <row r="358">
          <cell r="L358" t="str">
            <v>5/22/2020 10:30</v>
          </cell>
          <cell r="M358" t="str">
            <v>91 °F</v>
          </cell>
          <cell r="N358" t="str">
            <v>77 °F</v>
          </cell>
          <cell r="O358" t="str">
            <v>63 %</v>
          </cell>
          <cell r="P358" t="str">
            <v>W</v>
          </cell>
          <cell r="Q358" t="str">
            <v>12 mph</v>
          </cell>
          <cell r="R358" t="str">
            <v>0 mph</v>
          </cell>
          <cell r="S358" t="str">
            <v>29.67 in</v>
          </cell>
          <cell r="T358" t="str">
            <v>0.0 in</v>
          </cell>
          <cell r="U358" t="str">
            <v>Fair</v>
          </cell>
          <cell r="V358" t="str">
            <v>Fair</v>
          </cell>
        </row>
        <row r="359">
          <cell r="L359" t="str">
            <v>5/22/2020 11:00</v>
          </cell>
          <cell r="M359" t="str">
            <v>91 °F</v>
          </cell>
          <cell r="N359" t="str">
            <v>77 °F</v>
          </cell>
          <cell r="O359" t="str">
            <v>63 %</v>
          </cell>
          <cell r="P359" t="str">
            <v>W</v>
          </cell>
          <cell r="Q359" t="str">
            <v>8 mph</v>
          </cell>
          <cell r="R359" t="str">
            <v>20 mph</v>
          </cell>
          <cell r="S359" t="str">
            <v>29.67 in</v>
          </cell>
          <cell r="T359" t="str">
            <v>0.0 in</v>
          </cell>
          <cell r="U359" t="str">
            <v>Fair</v>
          </cell>
          <cell r="V359" t="str">
            <v>Fair</v>
          </cell>
        </row>
        <row r="360">
          <cell r="L360" t="str">
            <v>5/22/2020 11:30</v>
          </cell>
          <cell r="M360" t="str">
            <v>91 °F</v>
          </cell>
          <cell r="N360" t="str">
            <v>77 °F</v>
          </cell>
          <cell r="O360" t="str">
            <v>63 %</v>
          </cell>
          <cell r="P360" t="str">
            <v>WNW</v>
          </cell>
          <cell r="Q360" t="str">
            <v>10 mph</v>
          </cell>
          <cell r="R360" t="str">
            <v>0 mph</v>
          </cell>
          <cell r="S360" t="str">
            <v>29.67 in</v>
          </cell>
          <cell r="T360" t="str">
            <v>0.0 in</v>
          </cell>
          <cell r="U360" t="str">
            <v>Fair</v>
          </cell>
          <cell r="V360" t="str">
            <v>Fair</v>
          </cell>
        </row>
        <row r="361">
          <cell r="L361" t="str">
            <v>5/22/2020 12:00</v>
          </cell>
          <cell r="M361" t="str">
            <v>90 °F</v>
          </cell>
          <cell r="N361" t="str">
            <v>77 °F</v>
          </cell>
          <cell r="O361" t="str">
            <v>66 %</v>
          </cell>
          <cell r="P361" t="str">
            <v>W</v>
          </cell>
          <cell r="Q361" t="str">
            <v>10 mph</v>
          </cell>
          <cell r="R361" t="str">
            <v>0 mph</v>
          </cell>
          <cell r="S361" t="str">
            <v>29.67 in</v>
          </cell>
          <cell r="T361" t="str">
            <v>0.0 in</v>
          </cell>
          <cell r="U361" t="str">
            <v>Fair</v>
          </cell>
          <cell r="V361" t="str">
            <v>Fair</v>
          </cell>
        </row>
        <row r="362">
          <cell r="L362" t="str">
            <v>5/22/2020 12:30</v>
          </cell>
          <cell r="M362" t="str">
            <v>90 °F</v>
          </cell>
          <cell r="N362" t="str">
            <v>77 °F</v>
          </cell>
          <cell r="O362" t="str">
            <v>66 %</v>
          </cell>
          <cell r="P362" t="str">
            <v>W</v>
          </cell>
          <cell r="Q362" t="str">
            <v>12 mph</v>
          </cell>
          <cell r="R362" t="str">
            <v>0 mph</v>
          </cell>
          <cell r="S362" t="str">
            <v>29.67 in</v>
          </cell>
          <cell r="T362" t="str">
            <v>0.0 in</v>
          </cell>
          <cell r="U362" t="str">
            <v>Fair</v>
          </cell>
          <cell r="V362" t="str">
            <v>Fair</v>
          </cell>
        </row>
        <row r="363">
          <cell r="L363" t="str">
            <v>5/22/2020 13:00</v>
          </cell>
          <cell r="M363" t="str">
            <v>88 °F</v>
          </cell>
          <cell r="N363" t="str">
            <v>77 °F</v>
          </cell>
          <cell r="O363" t="str">
            <v>70 %</v>
          </cell>
          <cell r="P363" t="str">
            <v>WNW</v>
          </cell>
          <cell r="Q363" t="str">
            <v>10 mph</v>
          </cell>
          <cell r="R363" t="str">
            <v>0 mph</v>
          </cell>
          <cell r="S363" t="str">
            <v>29.67 in</v>
          </cell>
          <cell r="T363" t="str">
            <v>0.0 in</v>
          </cell>
          <cell r="U363" t="str">
            <v>Fair</v>
          </cell>
          <cell r="V363" t="str">
            <v>Fair</v>
          </cell>
        </row>
        <row r="364">
          <cell r="L364" t="str">
            <v>5/22/2020 13:30</v>
          </cell>
          <cell r="M364" t="str">
            <v>88 °F</v>
          </cell>
          <cell r="N364" t="str">
            <v>77 °F</v>
          </cell>
          <cell r="O364" t="str">
            <v>70 %</v>
          </cell>
          <cell r="P364" t="str">
            <v>W</v>
          </cell>
          <cell r="Q364" t="str">
            <v>13 mph</v>
          </cell>
          <cell r="R364" t="str">
            <v>0 mph</v>
          </cell>
          <cell r="S364" t="str">
            <v>29.70 in</v>
          </cell>
          <cell r="T364" t="str">
            <v>0.0 in</v>
          </cell>
          <cell r="U364" t="str">
            <v>Fair</v>
          </cell>
          <cell r="V364" t="str">
            <v>Fair</v>
          </cell>
        </row>
        <row r="365">
          <cell r="L365" t="str">
            <v>5/22/2020 14:00</v>
          </cell>
          <cell r="M365" t="str">
            <v>88 °F</v>
          </cell>
          <cell r="N365" t="str">
            <v>79 °F</v>
          </cell>
          <cell r="O365" t="str">
            <v>75 %</v>
          </cell>
          <cell r="P365" t="str">
            <v>WNW</v>
          </cell>
          <cell r="Q365" t="str">
            <v>10 mph</v>
          </cell>
          <cell r="R365" t="str">
            <v>0 mph</v>
          </cell>
          <cell r="S365" t="str">
            <v>29.70 in</v>
          </cell>
          <cell r="T365" t="str">
            <v>0.0 in</v>
          </cell>
          <cell r="U365" t="str">
            <v>Haze</v>
          </cell>
          <cell r="V365" t="str">
            <v>Haze</v>
          </cell>
        </row>
        <row r="366">
          <cell r="L366" t="str">
            <v>5/22/2020 14:30</v>
          </cell>
          <cell r="M366" t="str">
            <v>88 °F</v>
          </cell>
          <cell r="N366" t="str">
            <v>79 °F</v>
          </cell>
          <cell r="O366" t="str">
            <v>75 %</v>
          </cell>
          <cell r="P366" t="str">
            <v>WNW</v>
          </cell>
          <cell r="Q366" t="str">
            <v>10 mph</v>
          </cell>
          <cell r="R366" t="str">
            <v>0 mph</v>
          </cell>
          <cell r="S366" t="str">
            <v>29.73 in</v>
          </cell>
          <cell r="T366" t="str">
            <v>0.0 in</v>
          </cell>
          <cell r="U366" t="str">
            <v>Haze</v>
          </cell>
          <cell r="V366" t="str">
            <v>Haze</v>
          </cell>
        </row>
        <row r="367">
          <cell r="L367" t="str">
            <v>5/22/2020 15:00</v>
          </cell>
          <cell r="M367" t="str">
            <v>86 °F</v>
          </cell>
          <cell r="N367" t="str">
            <v>79 °F</v>
          </cell>
          <cell r="O367" t="str">
            <v>79 %</v>
          </cell>
          <cell r="P367" t="str">
            <v>WNW</v>
          </cell>
          <cell r="Q367" t="str">
            <v>12 mph</v>
          </cell>
          <cell r="R367" t="str">
            <v>0 mph</v>
          </cell>
          <cell r="S367" t="str">
            <v>29.73 in</v>
          </cell>
          <cell r="T367" t="str">
            <v>0.0 in</v>
          </cell>
          <cell r="U367" t="str">
            <v>Haze</v>
          </cell>
          <cell r="V367" t="str">
            <v>Haze</v>
          </cell>
        </row>
        <row r="368">
          <cell r="L368" t="str">
            <v>5/22/2020 15:30</v>
          </cell>
          <cell r="M368" t="str">
            <v>86 °F</v>
          </cell>
          <cell r="N368" t="str">
            <v>79 °F</v>
          </cell>
          <cell r="O368" t="str">
            <v>79 %</v>
          </cell>
          <cell r="P368" t="str">
            <v>WNW</v>
          </cell>
          <cell r="Q368" t="str">
            <v>10 mph</v>
          </cell>
          <cell r="R368" t="str">
            <v>0 mph</v>
          </cell>
          <cell r="S368" t="str">
            <v>29.73 in</v>
          </cell>
          <cell r="T368" t="str">
            <v>0.0 in</v>
          </cell>
          <cell r="U368" t="str">
            <v>Haze</v>
          </cell>
          <cell r="V368" t="str">
            <v>Haze</v>
          </cell>
        </row>
        <row r="369">
          <cell r="L369" t="str">
            <v>5/22/2020 16:00</v>
          </cell>
          <cell r="M369" t="str">
            <v>86 °F</v>
          </cell>
          <cell r="N369" t="str">
            <v>79 °F</v>
          </cell>
          <cell r="O369" t="str">
            <v>79 %</v>
          </cell>
          <cell r="P369" t="str">
            <v>WNW</v>
          </cell>
          <cell r="Q369" t="str">
            <v>7 mph</v>
          </cell>
          <cell r="R369" t="str">
            <v>0 mph</v>
          </cell>
          <cell r="S369" t="str">
            <v>29.73 in</v>
          </cell>
          <cell r="T369" t="str">
            <v>0.0 in</v>
          </cell>
          <cell r="U369" t="str">
            <v>Haze</v>
          </cell>
          <cell r="V369" t="str">
            <v>Haze</v>
          </cell>
        </row>
        <row r="370">
          <cell r="L370" t="str">
            <v>5/22/2020 16:30</v>
          </cell>
          <cell r="M370" t="str">
            <v>86 °F</v>
          </cell>
          <cell r="N370" t="str">
            <v>79 °F</v>
          </cell>
          <cell r="O370" t="str">
            <v>79 %</v>
          </cell>
          <cell r="P370" t="str">
            <v>NNW</v>
          </cell>
          <cell r="Q370" t="str">
            <v>3 mph</v>
          </cell>
          <cell r="R370" t="str">
            <v>0 mph</v>
          </cell>
          <cell r="S370" t="str">
            <v>29.73 in</v>
          </cell>
          <cell r="T370" t="str">
            <v>0.0 in</v>
          </cell>
          <cell r="U370" t="str">
            <v>Haze</v>
          </cell>
          <cell r="V370" t="str">
            <v>Haze</v>
          </cell>
        </row>
        <row r="371">
          <cell r="L371" t="str">
            <v>5/22/2020 17:00</v>
          </cell>
          <cell r="M371" t="str">
            <v>86 °F</v>
          </cell>
          <cell r="N371" t="str">
            <v>79 °F</v>
          </cell>
          <cell r="O371" t="str">
            <v>79 %</v>
          </cell>
          <cell r="P371" t="str">
            <v>WNW</v>
          </cell>
          <cell r="Q371" t="str">
            <v>6 mph</v>
          </cell>
          <cell r="R371" t="str">
            <v>0 mph</v>
          </cell>
          <cell r="S371" t="str">
            <v>29.73 in</v>
          </cell>
          <cell r="T371" t="str">
            <v>0.0 in</v>
          </cell>
          <cell r="U371" t="str">
            <v>Haze</v>
          </cell>
          <cell r="V371" t="str">
            <v>Haze</v>
          </cell>
        </row>
        <row r="372">
          <cell r="L372" t="str">
            <v>5/22/2020 17:30</v>
          </cell>
          <cell r="M372" t="str">
            <v>86 °F</v>
          </cell>
          <cell r="N372" t="str">
            <v>79 °F</v>
          </cell>
          <cell r="O372" t="str">
            <v>79 %</v>
          </cell>
          <cell r="P372" t="str">
            <v>NW</v>
          </cell>
          <cell r="Q372" t="str">
            <v>3 mph</v>
          </cell>
          <cell r="R372" t="str">
            <v>0 mph</v>
          </cell>
          <cell r="S372" t="str">
            <v>29.73 in</v>
          </cell>
          <cell r="T372" t="str">
            <v>0.0 in</v>
          </cell>
          <cell r="U372" t="str">
            <v>Haze</v>
          </cell>
          <cell r="V372" t="str">
            <v>Haze</v>
          </cell>
        </row>
        <row r="373">
          <cell r="L373" t="str">
            <v>5/22/2020 18:00</v>
          </cell>
          <cell r="M373" t="str">
            <v>86 °F</v>
          </cell>
          <cell r="N373" t="str">
            <v>79 °F</v>
          </cell>
          <cell r="O373" t="str">
            <v>79 %</v>
          </cell>
          <cell r="P373" t="str">
            <v>WNW</v>
          </cell>
          <cell r="Q373" t="str">
            <v>8 mph</v>
          </cell>
          <cell r="R373" t="str">
            <v>0 mph</v>
          </cell>
          <cell r="S373" t="str">
            <v>29.73 in</v>
          </cell>
          <cell r="T373" t="str">
            <v>0.0 in</v>
          </cell>
          <cell r="U373" t="str">
            <v>Haze</v>
          </cell>
          <cell r="V373" t="str">
            <v>Haze</v>
          </cell>
        </row>
        <row r="374">
          <cell r="L374" t="str">
            <v>5/22/2020 18:30</v>
          </cell>
          <cell r="M374" t="str">
            <v>86 °F</v>
          </cell>
          <cell r="N374" t="str">
            <v>77 °F</v>
          </cell>
          <cell r="O374" t="str">
            <v>74 %</v>
          </cell>
          <cell r="P374" t="str">
            <v>WSW</v>
          </cell>
          <cell r="Q374" t="str">
            <v>7 mph</v>
          </cell>
          <cell r="R374" t="str">
            <v>0 mph</v>
          </cell>
          <cell r="S374" t="str">
            <v>29.70 in</v>
          </cell>
          <cell r="T374" t="str">
            <v>0.0 in</v>
          </cell>
          <cell r="U374" t="str">
            <v>Haze</v>
          </cell>
          <cell r="V374" t="str">
            <v>Haze</v>
          </cell>
        </row>
        <row r="375">
          <cell r="L375" t="str">
            <v>5/22/2020 19:00</v>
          </cell>
          <cell r="M375" t="str">
            <v>86 °F</v>
          </cell>
          <cell r="N375" t="str">
            <v>77 °F</v>
          </cell>
          <cell r="O375" t="str">
            <v>74 %</v>
          </cell>
          <cell r="P375" t="str">
            <v>WSW</v>
          </cell>
          <cell r="Q375" t="str">
            <v>8 mph</v>
          </cell>
          <cell r="R375" t="str">
            <v>0 mph</v>
          </cell>
          <cell r="S375" t="str">
            <v>29.70 in</v>
          </cell>
          <cell r="T375" t="str">
            <v>0.0 in</v>
          </cell>
          <cell r="U375" t="str">
            <v>Haze</v>
          </cell>
          <cell r="V375" t="str">
            <v>Haze</v>
          </cell>
        </row>
        <row r="376">
          <cell r="L376" t="str">
            <v>5/22/2020 19:30</v>
          </cell>
          <cell r="M376" t="str">
            <v>86 °F</v>
          </cell>
          <cell r="N376" t="str">
            <v>77 °F</v>
          </cell>
          <cell r="O376" t="str">
            <v>74 %</v>
          </cell>
          <cell r="P376" t="str">
            <v>WSW</v>
          </cell>
          <cell r="Q376" t="str">
            <v>8 mph</v>
          </cell>
          <cell r="R376" t="str">
            <v>0 mph</v>
          </cell>
          <cell r="S376" t="str">
            <v>29.70 in</v>
          </cell>
          <cell r="T376" t="str">
            <v>0.0 in</v>
          </cell>
          <cell r="U376" t="str">
            <v>Haze</v>
          </cell>
          <cell r="V376" t="str">
            <v>Haze</v>
          </cell>
        </row>
        <row r="377">
          <cell r="L377" t="str">
            <v>5/22/2020 20:00</v>
          </cell>
          <cell r="M377" t="str">
            <v>86 °F</v>
          </cell>
          <cell r="N377" t="str">
            <v>77 °F</v>
          </cell>
          <cell r="O377" t="str">
            <v>74 %</v>
          </cell>
          <cell r="P377" t="str">
            <v>W</v>
          </cell>
          <cell r="Q377" t="str">
            <v>7 mph</v>
          </cell>
          <cell r="R377" t="str">
            <v>0 mph</v>
          </cell>
          <cell r="S377" t="str">
            <v>29.70 in</v>
          </cell>
          <cell r="T377" t="str">
            <v>0.0 in</v>
          </cell>
          <cell r="U377" t="str">
            <v>Haze</v>
          </cell>
          <cell r="V377" t="str">
            <v>Haze</v>
          </cell>
        </row>
        <row r="378">
          <cell r="L378" t="str">
            <v>5/22/2020 20:30</v>
          </cell>
          <cell r="M378" t="str">
            <v>86 °F</v>
          </cell>
          <cell r="N378" t="str">
            <v>77 °F</v>
          </cell>
          <cell r="O378" t="str">
            <v>74 %</v>
          </cell>
          <cell r="P378" t="str">
            <v>WSW</v>
          </cell>
          <cell r="Q378" t="str">
            <v>8 mph</v>
          </cell>
          <cell r="R378" t="str">
            <v>0 mph</v>
          </cell>
          <cell r="S378" t="str">
            <v>29.70 in</v>
          </cell>
          <cell r="T378" t="str">
            <v>0.0 in</v>
          </cell>
          <cell r="U378" t="str">
            <v>Haze</v>
          </cell>
          <cell r="V378" t="str">
            <v>Haze</v>
          </cell>
        </row>
        <row r="379">
          <cell r="L379" t="str">
            <v>5/22/2020 21:00</v>
          </cell>
          <cell r="M379" t="str">
            <v>86 °F</v>
          </cell>
          <cell r="N379" t="str">
            <v>77 °F</v>
          </cell>
          <cell r="O379" t="str">
            <v>74 %</v>
          </cell>
          <cell r="P379" t="str">
            <v>W</v>
          </cell>
          <cell r="Q379" t="str">
            <v>8 mph</v>
          </cell>
          <cell r="R379" t="str">
            <v>0 mph</v>
          </cell>
          <cell r="S379" t="str">
            <v>29.67 in</v>
          </cell>
          <cell r="T379" t="str">
            <v>0.0 in</v>
          </cell>
          <cell r="U379" t="str">
            <v>Haze</v>
          </cell>
          <cell r="V379" t="str">
            <v>Haze</v>
          </cell>
        </row>
        <row r="380">
          <cell r="L380" t="str">
            <v>5/22/2020 21:30</v>
          </cell>
          <cell r="M380" t="str">
            <v>86 °F</v>
          </cell>
          <cell r="N380" t="str">
            <v>77 °F</v>
          </cell>
          <cell r="O380" t="str">
            <v>74 %</v>
          </cell>
          <cell r="P380" t="str">
            <v>WSW</v>
          </cell>
          <cell r="Q380" t="str">
            <v>7 mph</v>
          </cell>
          <cell r="R380" t="str">
            <v>0 mph</v>
          </cell>
          <cell r="S380" t="str">
            <v>29.67 in</v>
          </cell>
          <cell r="T380" t="str">
            <v>0.0 in</v>
          </cell>
          <cell r="U380" t="str">
            <v>Haze</v>
          </cell>
          <cell r="V380" t="str">
            <v>Haze</v>
          </cell>
        </row>
        <row r="381">
          <cell r="L381" t="str">
            <v>5/22/2020 22:00</v>
          </cell>
          <cell r="M381" t="str">
            <v>86 °F</v>
          </cell>
          <cell r="N381" t="str">
            <v>77 °F</v>
          </cell>
          <cell r="O381" t="str">
            <v>74 %</v>
          </cell>
          <cell r="P381" t="str">
            <v>WSW</v>
          </cell>
          <cell r="Q381" t="str">
            <v>7 mph</v>
          </cell>
          <cell r="R381" t="str">
            <v>0 mph</v>
          </cell>
          <cell r="S381" t="str">
            <v>29.67 in</v>
          </cell>
          <cell r="T381" t="str">
            <v>0.0 in</v>
          </cell>
          <cell r="U381" t="str">
            <v>Haze</v>
          </cell>
          <cell r="V381" t="str">
            <v>Haze</v>
          </cell>
        </row>
        <row r="382">
          <cell r="L382" t="str">
            <v>5/22/2020 22:30</v>
          </cell>
          <cell r="M382" t="str">
            <v>86 °F</v>
          </cell>
          <cell r="N382" t="str">
            <v>77 °F</v>
          </cell>
          <cell r="O382" t="str">
            <v>74 %</v>
          </cell>
          <cell r="P382" t="str">
            <v>CALM</v>
          </cell>
          <cell r="Q382" t="str">
            <v>0 mph</v>
          </cell>
          <cell r="R382" t="str">
            <v>0 mph</v>
          </cell>
          <cell r="S382" t="str">
            <v>29.67 in</v>
          </cell>
          <cell r="T382" t="str">
            <v>0.0 in</v>
          </cell>
          <cell r="U382" t="str">
            <v>Haze</v>
          </cell>
          <cell r="V382" t="str">
            <v>Haze</v>
          </cell>
        </row>
        <row r="383">
          <cell r="L383" t="str">
            <v>5/22/2020 23:00</v>
          </cell>
          <cell r="M383" t="str">
            <v>86 °F</v>
          </cell>
          <cell r="N383" t="str">
            <v>77 °F</v>
          </cell>
          <cell r="O383" t="str">
            <v>74 %</v>
          </cell>
          <cell r="P383" t="str">
            <v>WSW</v>
          </cell>
          <cell r="Q383" t="str">
            <v>6 mph</v>
          </cell>
          <cell r="R383" t="str">
            <v>0 mph</v>
          </cell>
          <cell r="S383" t="str">
            <v>29.67 in</v>
          </cell>
          <cell r="T383" t="str">
            <v>0.0 in</v>
          </cell>
          <cell r="U383" t="str">
            <v>Haze</v>
          </cell>
          <cell r="V383" t="str">
            <v>Haze</v>
          </cell>
        </row>
        <row r="384">
          <cell r="L384" t="str">
            <v>5/22/2020 23:30</v>
          </cell>
          <cell r="M384" t="str">
            <v>86 °F</v>
          </cell>
          <cell r="N384" t="str">
            <v>77 °F</v>
          </cell>
          <cell r="O384" t="str">
            <v>74 %</v>
          </cell>
          <cell r="P384" t="str">
            <v>WSW</v>
          </cell>
          <cell r="Q384" t="str">
            <v>7 mph</v>
          </cell>
          <cell r="R384" t="str">
            <v>0 mph</v>
          </cell>
          <cell r="S384" t="str">
            <v>29.67 in</v>
          </cell>
          <cell r="T384" t="str">
            <v>0.0 in</v>
          </cell>
          <cell r="U384" t="str">
            <v>Haze</v>
          </cell>
          <cell r="V384" t="str">
            <v>Haze</v>
          </cell>
        </row>
        <row r="385">
          <cell r="L385" t="str">
            <v>5/23/2020 00:00</v>
          </cell>
          <cell r="M385" t="str">
            <v>84 °F</v>
          </cell>
          <cell r="N385" t="str">
            <v>79 °F</v>
          </cell>
          <cell r="O385" t="str">
            <v>84 %</v>
          </cell>
          <cell r="P385" t="str">
            <v>CALM</v>
          </cell>
          <cell r="Q385" t="str">
            <v>0 mph</v>
          </cell>
          <cell r="R385" t="str">
            <v>0 mph</v>
          </cell>
          <cell r="S385" t="str">
            <v>29.67 in</v>
          </cell>
          <cell r="T385" t="str">
            <v>0.0 in</v>
          </cell>
          <cell r="U385" t="str">
            <v>Haze</v>
          </cell>
          <cell r="V385" t="str">
            <v>Haze</v>
          </cell>
        </row>
        <row r="386">
          <cell r="L386" t="str">
            <v>5/23/2020 00:30</v>
          </cell>
          <cell r="M386" t="str">
            <v>84 °F</v>
          </cell>
          <cell r="N386" t="str">
            <v>79 °F</v>
          </cell>
          <cell r="O386" t="str">
            <v>84 %</v>
          </cell>
          <cell r="P386" t="str">
            <v>CALM</v>
          </cell>
          <cell r="Q386" t="str">
            <v>0 mph</v>
          </cell>
          <cell r="R386" t="str">
            <v>0 mph</v>
          </cell>
          <cell r="S386" t="str">
            <v>29.67 in</v>
          </cell>
          <cell r="T386" t="str">
            <v>0.0 in</v>
          </cell>
          <cell r="U386" t="str">
            <v>Haze</v>
          </cell>
          <cell r="V386" t="str">
            <v>Haze</v>
          </cell>
        </row>
        <row r="387">
          <cell r="L387" t="str">
            <v>5/23/2020 01:00</v>
          </cell>
          <cell r="M387" t="str">
            <v>84 °F</v>
          </cell>
          <cell r="N387" t="str">
            <v>77 °F</v>
          </cell>
          <cell r="O387" t="str">
            <v>79 %</v>
          </cell>
          <cell r="P387" t="str">
            <v>CALM</v>
          </cell>
          <cell r="Q387" t="str">
            <v>0 mph</v>
          </cell>
          <cell r="R387" t="str">
            <v>0 mph</v>
          </cell>
          <cell r="S387" t="str">
            <v>29.67 in</v>
          </cell>
          <cell r="T387" t="str">
            <v>0.0 in</v>
          </cell>
          <cell r="U387" t="str">
            <v>Haze</v>
          </cell>
          <cell r="V387" t="str">
            <v>Haze</v>
          </cell>
        </row>
        <row r="388">
          <cell r="L388" t="str">
            <v>5/23/2020 01:30</v>
          </cell>
          <cell r="M388" t="str">
            <v>84 °F</v>
          </cell>
          <cell r="N388" t="str">
            <v>77 °F</v>
          </cell>
          <cell r="O388" t="str">
            <v>79 %</v>
          </cell>
          <cell r="P388" t="str">
            <v>CALM</v>
          </cell>
          <cell r="Q388" t="str">
            <v>0 mph</v>
          </cell>
          <cell r="R388" t="str">
            <v>0 mph</v>
          </cell>
          <cell r="S388" t="str">
            <v>29.70 in</v>
          </cell>
          <cell r="T388" t="str">
            <v>0.0 in</v>
          </cell>
          <cell r="U388" t="str">
            <v>Haze</v>
          </cell>
          <cell r="V388" t="str">
            <v>Haze</v>
          </cell>
        </row>
        <row r="389">
          <cell r="L389" t="str">
            <v>5/23/2020 02:00</v>
          </cell>
          <cell r="M389" t="str">
            <v>86 °F</v>
          </cell>
          <cell r="N389" t="str">
            <v>77 °F</v>
          </cell>
          <cell r="O389" t="str">
            <v>74 %</v>
          </cell>
          <cell r="P389" t="str">
            <v>CALM</v>
          </cell>
          <cell r="Q389" t="str">
            <v>0 mph</v>
          </cell>
          <cell r="R389" t="str">
            <v>0 mph</v>
          </cell>
          <cell r="S389" t="str">
            <v>29.70 in</v>
          </cell>
          <cell r="T389" t="str">
            <v>0.0 in</v>
          </cell>
          <cell r="U389" t="str">
            <v>Haze</v>
          </cell>
          <cell r="V389" t="str">
            <v>Haze</v>
          </cell>
        </row>
        <row r="390">
          <cell r="L390" t="str">
            <v>5/23/2020 02:30</v>
          </cell>
          <cell r="M390" t="str">
            <v>86 °F</v>
          </cell>
          <cell r="N390" t="str">
            <v>77 °F</v>
          </cell>
          <cell r="O390" t="str">
            <v>74 %</v>
          </cell>
          <cell r="P390" t="str">
            <v>CALM</v>
          </cell>
          <cell r="Q390" t="str">
            <v>0 mph</v>
          </cell>
          <cell r="R390" t="str">
            <v>0 mph</v>
          </cell>
          <cell r="S390" t="str">
            <v>29.73 in</v>
          </cell>
          <cell r="T390" t="str">
            <v>0.0 in</v>
          </cell>
          <cell r="U390" t="str">
            <v>Haze</v>
          </cell>
          <cell r="V390" t="str">
            <v>Haze</v>
          </cell>
        </row>
        <row r="391">
          <cell r="L391" t="str">
            <v>5/23/2020 03:00</v>
          </cell>
          <cell r="M391" t="str">
            <v>88 °F</v>
          </cell>
          <cell r="N391" t="str">
            <v>75 °F</v>
          </cell>
          <cell r="O391" t="str">
            <v>66 %</v>
          </cell>
          <cell r="P391" t="str">
            <v>NNE</v>
          </cell>
          <cell r="Q391" t="str">
            <v>6 mph</v>
          </cell>
          <cell r="R391" t="str">
            <v>0 mph</v>
          </cell>
          <cell r="S391" t="str">
            <v>29.73 in</v>
          </cell>
          <cell r="T391" t="str">
            <v>0.0 in</v>
          </cell>
          <cell r="U391" t="str">
            <v>Haze</v>
          </cell>
          <cell r="V391" t="str">
            <v>Haze</v>
          </cell>
        </row>
        <row r="392">
          <cell r="L392" t="str">
            <v>5/23/2020 03:30</v>
          </cell>
          <cell r="M392" t="str">
            <v>90 °F</v>
          </cell>
          <cell r="N392" t="str">
            <v>75 °F</v>
          </cell>
          <cell r="O392" t="str">
            <v>62 %</v>
          </cell>
          <cell r="P392" t="str">
            <v>NNW</v>
          </cell>
          <cell r="Q392" t="str">
            <v>6 mph</v>
          </cell>
          <cell r="R392" t="str">
            <v>0 mph</v>
          </cell>
          <cell r="S392" t="str">
            <v>29.73 in</v>
          </cell>
          <cell r="T392" t="str">
            <v>0.0 in</v>
          </cell>
          <cell r="U392" t="str">
            <v>Haze</v>
          </cell>
          <cell r="V392" t="str">
            <v>Haze</v>
          </cell>
        </row>
        <row r="393">
          <cell r="L393" t="str">
            <v>5/23/2020 04:00</v>
          </cell>
          <cell r="M393" t="str">
            <v>91 °F</v>
          </cell>
          <cell r="N393" t="str">
            <v>73 °F</v>
          </cell>
          <cell r="O393" t="str">
            <v>55 %</v>
          </cell>
          <cell r="P393" t="str">
            <v>NNW</v>
          </cell>
          <cell r="Q393" t="str">
            <v>9 mph</v>
          </cell>
          <cell r="R393" t="str">
            <v>0 mph</v>
          </cell>
          <cell r="S393" t="str">
            <v>29.73 in</v>
          </cell>
          <cell r="T393" t="str">
            <v>0.0 in</v>
          </cell>
          <cell r="U393" t="str">
            <v>Haze</v>
          </cell>
          <cell r="V393" t="str">
            <v>Haze</v>
          </cell>
        </row>
        <row r="394">
          <cell r="L394" t="str">
            <v>5/23/2020 04:30</v>
          </cell>
          <cell r="M394" t="str">
            <v>91 °F</v>
          </cell>
          <cell r="N394" t="str">
            <v>73 °F</v>
          </cell>
          <cell r="O394" t="str">
            <v>55 %</v>
          </cell>
          <cell r="P394" t="str">
            <v>WNW</v>
          </cell>
          <cell r="Q394" t="str">
            <v>7 mph</v>
          </cell>
          <cell r="R394" t="str">
            <v>0 mph</v>
          </cell>
          <cell r="S394" t="str">
            <v>29.73 in</v>
          </cell>
          <cell r="T394" t="str">
            <v>0.0 in</v>
          </cell>
          <cell r="U394" t="str">
            <v>Haze</v>
          </cell>
          <cell r="V394" t="str">
            <v>Haze</v>
          </cell>
        </row>
        <row r="395">
          <cell r="L395" t="str">
            <v>5/23/2020 05:00</v>
          </cell>
          <cell r="M395" t="str">
            <v>93 °F</v>
          </cell>
          <cell r="N395" t="str">
            <v>72 °F</v>
          </cell>
          <cell r="O395" t="str">
            <v>49 %</v>
          </cell>
          <cell r="P395" t="str">
            <v>NW</v>
          </cell>
          <cell r="Q395" t="str">
            <v>5 mph</v>
          </cell>
          <cell r="R395" t="str">
            <v>0 mph</v>
          </cell>
          <cell r="S395" t="str">
            <v>29.73 in</v>
          </cell>
          <cell r="T395" t="str">
            <v>0.0 in</v>
          </cell>
          <cell r="U395" t="str">
            <v>Smoke</v>
          </cell>
          <cell r="V395" t="str">
            <v>Smoke</v>
          </cell>
        </row>
        <row r="396">
          <cell r="L396" t="str">
            <v>5/23/2020 05:30</v>
          </cell>
          <cell r="M396" t="str">
            <v>93 °F</v>
          </cell>
          <cell r="N396" t="str">
            <v>75 °F</v>
          </cell>
          <cell r="O396" t="str">
            <v>56 %</v>
          </cell>
          <cell r="P396" t="str">
            <v>W</v>
          </cell>
          <cell r="Q396" t="str">
            <v>13 mph</v>
          </cell>
          <cell r="R396" t="str">
            <v>0 mph</v>
          </cell>
          <cell r="S396" t="str">
            <v>29.70 in</v>
          </cell>
          <cell r="T396" t="str">
            <v>0.0 in</v>
          </cell>
          <cell r="U396" t="str">
            <v>Haze</v>
          </cell>
          <cell r="V396" t="str">
            <v>Haze</v>
          </cell>
        </row>
        <row r="397">
          <cell r="L397" t="str">
            <v>5/23/2020 06:00</v>
          </cell>
          <cell r="M397" t="str">
            <v>93 °F</v>
          </cell>
          <cell r="N397" t="str">
            <v>77 °F</v>
          </cell>
          <cell r="O397" t="str">
            <v>59 %</v>
          </cell>
          <cell r="P397" t="str">
            <v>W</v>
          </cell>
          <cell r="Q397" t="str">
            <v>13 mph</v>
          </cell>
          <cell r="R397" t="str">
            <v>24 mph</v>
          </cell>
          <cell r="S397" t="str">
            <v>29.70 in</v>
          </cell>
          <cell r="T397" t="str">
            <v>0.0 in</v>
          </cell>
          <cell r="U397" t="str">
            <v>Haze</v>
          </cell>
          <cell r="V397" t="str">
            <v>Haze</v>
          </cell>
        </row>
        <row r="398">
          <cell r="L398" t="str">
            <v>5/23/2020 06:30</v>
          </cell>
          <cell r="M398" t="str">
            <v>91 °F</v>
          </cell>
          <cell r="N398" t="str">
            <v>77 °F</v>
          </cell>
          <cell r="O398" t="str">
            <v>63 %</v>
          </cell>
          <cell r="P398" t="str">
            <v>W</v>
          </cell>
          <cell r="Q398" t="str">
            <v>9 mph</v>
          </cell>
          <cell r="R398" t="str">
            <v>21 mph</v>
          </cell>
          <cell r="S398" t="str">
            <v>29.70 in</v>
          </cell>
          <cell r="T398" t="str">
            <v>0.0 in</v>
          </cell>
          <cell r="U398" t="str">
            <v>Haze</v>
          </cell>
          <cell r="V398" t="str">
            <v>Haze</v>
          </cell>
        </row>
        <row r="399">
          <cell r="L399" t="str">
            <v>5/23/2020 07:00</v>
          </cell>
          <cell r="M399" t="str">
            <v>93 °F</v>
          </cell>
          <cell r="N399" t="str">
            <v>77 °F</v>
          </cell>
          <cell r="O399" t="str">
            <v>59 %</v>
          </cell>
          <cell r="P399" t="str">
            <v>WNW</v>
          </cell>
          <cell r="Q399" t="str">
            <v>8 mph</v>
          </cell>
          <cell r="R399" t="str">
            <v>20 mph</v>
          </cell>
          <cell r="S399" t="str">
            <v>29.70 in</v>
          </cell>
          <cell r="T399" t="str">
            <v>0.0 in</v>
          </cell>
          <cell r="U399" t="str">
            <v>Haze</v>
          </cell>
          <cell r="V399" t="str">
            <v>Haze</v>
          </cell>
        </row>
        <row r="400">
          <cell r="L400" t="str">
            <v>5/23/2020 07:30</v>
          </cell>
          <cell r="M400" t="str">
            <v>93 °F</v>
          </cell>
          <cell r="N400" t="str">
            <v>77 °F</v>
          </cell>
          <cell r="O400" t="str">
            <v>59 %</v>
          </cell>
          <cell r="P400" t="str">
            <v>WNW</v>
          </cell>
          <cell r="Q400" t="str">
            <v>10 mph</v>
          </cell>
          <cell r="R400" t="str">
            <v>22 mph</v>
          </cell>
          <cell r="S400" t="str">
            <v>29.70 in</v>
          </cell>
          <cell r="T400" t="str">
            <v>0.0 in</v>
          </cell>
          <cell r="U400" t="str">
            <v>Haze</v>
          </cell>
          <cell r="V400" t="str">
            <v>Haze</v>
          </cell>
        </row>
        <row r="401">
          <cell r="L401" t="str">
            <v>5/23/2020 08:00</v>
          </cell>
          <cell r="M401" t="str">
            <v>91 °F</v>
          </cell>
          <cell r="N401" t="str">
            <v>77 °F</v>
          </cell>
          <cell r="O401" t="str">
            <v>63 %</v>
          </cell>
          <cell r="P401" t="str">
            <v>WNW</v>
          </cell>
          <cell r="Q401" t="str">
            <v>10 mph</v>
          </cell>
          <cell r="R401" t="str">
            <v>22 mph</v>
          </cell>
          <cell r="S401" t="str">
            <v>29.67 in</v>
          </cell>
          <cell r="T401" t="str">
            <v>0.0 in</v>
          </cell>
          <cell r="U401" t="str">
            <v>Haze</v>
          </cell>
          <cell r="V401" t="str">
            <v>Haze</v>
          </cell>
        </row>
        <row r="402">
          <cell r="L402" t="str">
            <v>5/23/2020 08:30</v>
          </cell>
          <cell r="M402" t="str">
            <v>93 °F</v>
          </cell>
          <cell r="N402" t="str">
            <v>77 °F</v>
          </cell>
          <cell r="O402" t="str">
            <v>59 %</v>
          </cell>
          <cell r="P402" t="str">
            <v>W</v>
          </cell>
          <cell r="Q402" t="str">
            <v>12 mph</v>
          </cell>
          <cell r="R402" t="str">
            <v>23 mph</v>
          </cell>
          <cell r="S402" t="str">
            <v>29.67 in</v>
          </cell>
          <cell r="T402" t="str">
            <v>0.0 in</v>
          </cell>
          <cell r="U402" t="str">
            <v>Haze</v>
          </cell>
          <cell r="V402" t="str">
            <v>Haze</v>
          </cell>
        </row>
        <row r="403">
          <cell r="L403" t="str">
            <v>5/23/2020 09:00</v>
          </cell>
          <cell r="M403" t="str">
            <v>93 °F</v>
          </cell>
          <cell r="N403" t="str">
            <v>77 °F</v>
          </cell>
          <cell r="O403" t="str">
            <v>59 %</v>
          </cell>
          <cell r="P403" t="str">
            <v>W</v>
          </cell>
          <cell r="Q403" t="str">
            <v>10 mph</v>
          </cell>
          <cell r="R403" t="str">
            <v>22 mph</v>
          </cell>
          <cell r="S403" t="str">
            <v>29.67 in</v>
          </cell>
          <cell r="T403" t="str">
            <v>0.0 in</v>
          </cell>
          <cell r="U403" t="str">
            <v>Haze</v>
          </cell>
          <cell r="V403" t="str">
            <v>Haze</v>
          </cell>
        </row>
        <row r="404">
          <cell r="L404" t="str">
            <v>5/23/2020 09:30</v>
          </cell>
          <cell r="M404" t="str">
            <v>91 °F</v>
          </cell>
          <cell r="N404" t="str">
            <v>77 °F</v>
          </cell>
          <cell r="O404" t="str">
            <v>63 %</v>
          </cell>
          <cell r="P404" t="str">
            <v>W</v>
          </cell>
          <cell r="Q404" t="str">
            <v>13 mph</v>
          </cell>
          <cell r="R404" t="str">
            <v>24 mph</v>
          </cell>
          <cell r="S404" t="str">
            <v>29.64 in</v>
          </cell>
          <cell r="T404" t="str">
            <v>0.0 in</v>
          </cell>
          <cell r="U404" t="str">
            <v>Haze</v>
          </cell>
          <cell r="V404" t="str">
            <v>Haze</v>
          </cell>
        </row>
        <row r="405">
          <cell r="L405" t="str">
            <v>5/23/2020 10:00</v>
          </cell>
          <cell r="M405" t="str">
            <v>91 °F</v>
          </cell>
          <cell r="N405" t="str">
            <v>77 °F</v>
          </cell>
          <cell r="O405" t="str">
            <v>63 %</v>
          </cell>
          <cell r="P405" t="str">
            <v>W</v>
          </cell>
          <cell r="Q405" t="str">
            <v>9 mph</v>
          </cell>
          <cell r="R405" t="str">
            <v>21 mph</v>
          </cell>
          <cell r="S405" t="str">
            <v>29.64 in</v>
          </cell>
          <cell r="T405" t="str">
            <v>0.0 in</v>
          </cell>
          <cell r="U405" t="str">
            <v>Haze</v>
          </cell>
          <cell r="V405" t="str">
            <v>Haze</v>
          </cell>
        </row>
        <row r="406">
          <cell r="L406" t="str">
            <v>5/23/2020 10:30</v>
          </cell>
          <cell r="M406" t="str">
            <v>91 °F</v>
          </cell>
          <cell r="N406" t="str">
            <v>77 °F</v>
          </cell>
          <cell r="O406" t="str">
            <v>63 %</v>
          </cell>
          <cell r="P406" t="str">
            <v>W</v>
          </cell>
          <cell r="Q406" t="str">
            <v>9 mph</v>
          </cell>
          <cell r="R406" t="str">
            <v>21 mph</v>
          </cell>
          <cell r="S406" t="str">
            <v>29.64 in</v>
          </cell>
          <cell r="T406" t="str">
            <v>0.0 in</v>
          </cell>
          <cell r="U406" t="str">
            <v>Haze</v>
          </cell>
          <cell r="V406" t="str">
            <v>Haze</v>
          </cell>
        </row>
        <row r="407">
          <cell r="L407" t="str">
            <v>5/23/2020 11:00</v>
          </cell>
          <cell r="M407" t="str">
            <v>90 °F</v>
          </cell>
          <cell r="N407" t="str">
            <v>79 °F</v>
          </cell>
          <cell r="O407" t="str">
            <v>70 %</v>
          </cell>
          <cell r="P407" t="str">
            <v>W</v>
          </cell>
          <cell r="Q407" t="str">
            <v>14 mph</v>
          </cell>
          <cell r="R407" t="str">
            <v>0 mph</v>
          </cell>
          <cell r="S407" t="str">
            <v>29.64 in</v>
          </cell>
          <cell r="T407" t="str">
            <v>0.0 in</v>
          </cell>
          <cell r="U407" t="str">
            <v>Fair</v>
          </cell>
          <cell r="V407" t="str">
            <v>Fair</v>
          </cell>
        </row>
        <row r="408">
          <cell r="L408" t="str">
            <v>5/23/2020 11:30</v>
          </cell>
          <cell r="M408" t="str">
            <v>90 °F</v>
          </cell>
          <cell r="N408" t="str">
            <v>79 °F</v>
          </cell>
          <cell r="O408" t="str">
            <v>70 %</v>
          </cell>
          <cell r="P408" t="str">
            <v>W</v>
          </cell>
          <cell r="Q408" t="str">
            <v>14 mph</v>
          </cell>
          <cell r="R408" t="str">
            <v>0 mph</v>
          </cell>
          <cell r="S408" t="str">
            <v>29.64 in</v>
          </cell>
          <cell r="T408" t="str">
            <v>0.0 in</v>
          </cell>
          <cell r="U408" t="str">
            <v>Fair</v>
          </cell>
          <cell r="V408" t="str">
            <v>Fair</v>
          </cell>
        </row>
        <row r="409">
          <cell r="L409" t="str">
            <v>5/23/2020 12:00</v>
          </cell>
          <cell r="M409" t="str">
            <v>88 °F</v>
          </cell>
          <cell r="N409" t="str">
            <v>77 °F</v>
          </cell>
          <cell r="O409" t="str">
            <v>70 %</v>
          </cell>
          <cell r="P409" t="str">
            <v>W</v>
          </cell>
          <cell r="Q409" t="str">
            <v>14 mph</v>
          </cell>
          <cell r="R409" t="str">
            <v>0 mph</v>
          </cell>
          <cell r="S409" t="str">
            <v>29.67 in</v>
          </cell>
          <cell r="T409" t="str">
            <v>0.0 in</v>
          </cell>
          <cell r="U409" t="str">
            <v>Partly Cloudy</v>
          </cell>
          <cell r="V409" t="str">
            <v>Partly Cloudy</v>
          </cell>
        </row>
        <row r="410">
          <cell r="L410" t="str">
            <v>5/23/2020 12:30</v>
          </cell>
          <cell r="M410" t="str">
            <v>88 °F</v>
          </cell>
          <cell r="N410" t="str">
            <v>77 °F</v>
          </cell>
          <cell r="O410" t="str">
            <v>70 %</v>
          </cell>
          <cell r="P410" t="str">
            <v>W</v>
          </cell>
          <cell r="Q410" t="str">
            <v>14 mph</v>
          </cell>
          <cell r="R410" t="str">
            <v>0 mph</v>
          </cell>
          <cell r="S410" t="str">
            <v>29.67 in</v>
          </cell>
          <cell r="T410" t="str">
            <v>0.0 in</v>
          </cell>
          <cell r="U410" t="str">
            <v>Partly Cloudy</v>
          </cell>
          <cell r="V410" t="str">
            <v>Partly Cloudy</v>
          </cell>
        </row>
        <row r="411">
          <cell r="L411" t="str">
            <v>5/23/2020 13:00</v>
          </cell>
          <cell r="M411" t="str">
            <v>88 °F</v>
          </cell>
          <cell r="N411" t="str">
            <v>77 °F</v>
          </cell>
          <cell r="O411" t="str">
            <v>70 %</v>
          </cell>
          <cell r="P411" t="str">
            <v>W</v>
          </cell>
          <cell r="Q411" t="str">
            <v>15 mph</v>
          </cell>
          <cell r="R411" t="str">
            <v>0 mph</v>
          </cell>
          <cell r="S411" t="str">
            <v>29.67 in</v>
          </cell>
          <cell r="T411" t="str">
            <v>0.0 in</v>
          </cell>
          <cell r="U411" t="str">
            <v>Partly Cloudy</v>
          </cell>
          <cell r="V411" t="str">
            <v>Partly Cloudy</v>
          </cell>
        </row>
        <row r="412">
          <cell r="L412" t="str">
            <v>5/23/2020 13:30</v>
          </cell>
          <cell r="M412" t="str">
            <v>88 °F</v>
          </cell>
          <cell r="N412" t="str">
            <v>79 °F</v>
          </cell>
          <cell r="O412" t="str">
            <v>75 %</v>
          </cell>
          <cell r="P412" t="str">
            <v>W</v>
          </cell>
          <cell r="Q412" t="str">
            <v>14 mph</v>
          </cell>
          <cell r="R412" t="str">
            <v>0 mph</v>
          </cell>
          <cell r="S412" t="str">
            <v>29.70 in</v>
          </cell>
          <cell r="T412" t="str">
            <v>0.0 in</v>
          </cell>
          <cell r="U412" t="str">
            <v>Partly Cloudy</v>
          </cell>
          <cell r="V412" t="str">
            <v>Partly Cloudy</v>
          </cell>
        </row>
        <row r="413">
          <cell r="L413" t="str">
            <v>5/23/2020 14:00</v>
          </cell>
          <cell r="M413" t="str">
            <v>88 °F</v>
          </cell>
          <cell r="N413" t="str">
            <v>79 °F</v>
          </cell>
          <cell r="O413" t="str">
            <v>75 %</v>
          </cell>
          <cell r="P413" t="str">
            <v>W</v>
          </cell>
          <cell r="Q413" t="str">
            <v>14 mph</v>
          </cell>
          <cell r="R413" t="str">
            <v>0 mph</v>
          </cell>
          <cell r="S413" t="str">
            <v>29.70 in</v>
          </cell>
          <cell r="T413" t="str">
            <v>0.0 in</v>
          </cell>
          <cell r="U413" t="str">
            <v>Partly Cloudy</v>
          </cell>
          <cell r="V413" t="str">
            <v>Partly Cloudy</v>
          </cell>
        </row>
        <row r="414">
          <cell r="L414" t="str">
            <v>5/23/2020 14:30</v>
          </cell>
          <cell r="M414" t="str">
            <v>86 °F</v>
          </cell>
          <cell r="N414" t="str">
            <v>79 °F</v>
          </cell>
          <cell r="O414" t="str">
            <v>79 %</v>
          </cell>
          <cell r="P414" t="str">
            <v>W</v>
          </cell>
          <cell r="Q414" t="str">
            <v>13 mph</v>
          </cell>
          <cell r="R414" t="str">
            <v>0 mph</v>
          </cell>
          <cell r="S414" t="str">
            <v>29.70 in</v>
          </cell>
          <cell r="T414" t="str">
            <v>0.0 in</v>
          </cell>
          <cell r="U414" t="str">
            <v>Partly Cloudy</v>
          </cell>
          <cell r="V414" t="str">
            <v>Partly Cloudy</v>
          </cell>
        </row>
        <row r="415">
          <cell r="L415" t="str">
            <v>5/23/2020 15:00</v>
          </cell>
          <cell r="M415" t="str">
            <v>86 °F</v>
          </cell>
          <cell r="N415" t="str">
            <v>79 °F</v>
          </cell>
          <cell r="O415" t="str">
            <v>79 %</v>
          </cell>
          <cell r="P415" t="str">
            <v>W</v>
          </cell>
          <cell r="Q415" t="str">
            <v>12 mph</v>
          </cell>
          <cell r="R415" t="str">
            <v>0 mph</v>
          </cell>
          <cell r="S415" t="str">
            <v>29.73 in</v>
          </cell>
          <cell r="T415" t="str">
            <v>0.0 in</v>
          </cell>
          <cell r="U415" t="str">
            <v>Partly Cloudy</v>
          </cell>
          <cell r="V415" t="str">
            <v>Partly Cloudy</v>
          </cell>
        </row>
        <row r="416">
          <cell r="L416" t="str">
            <v>5/23/2020 15:30</v>
          </cell>
          <cell r="M416" t="str">
            <v>86 °F</v>
          </cell>
          <cell r="N416" t="str">
            <v>79 °F</v>
          </cell>
          <cell r="O416" t="str">
            <v>79 %</v>
          </cell>
          <cell r="P416" t="str">
            <v>W</v>
          </cell>
          <cell r="Q416" t="str">
            <v>10 mph</v>
          </cell>
          <cell r="R416" t="str">
            <v>0 mph</v>
          </cell>
          <cell r="S416" t="str">
            <v>29.73 in</v>
          </cell>
          <cell r="T416" t="str">
            <v>0.0 in</v>
          </cell>
          <cell r="U416" t="str">
            <v>Partly Cloudy</v>
          </cell>
          <cell r="V416" t="str">
            <v>Partly Cloudy</v>
          </cell>
        </row>
        <row r="417">
          <cell r="L417" t="str">
            <v>5/23/2020 16:00</v>
          </cell>
          <cell r="M417" t="str">
            <v>86 °F</v>
          </cell>
          <cell r="N417" t="str">
            <v>79 °F</v>
          </cell>
          <cell r="O417" t="str">
            <v>79 %</v>
          </cell>
          <cell r="P417" t="str">
            <v>W</v>
          </cell>
          <cell r="Q417" t="str">
            <v>10 mph</v>
          </cell>
          <cell r="R417" t="str">
            <v>0 mph</v>
          </cell>
          <cell r="S417" t="str">
            <v>29.73 in</v>
          </cell>
          <cell r="T417" t="str">
            <v>0.0 in</v>
          </cell>
          <cell r="U417" t="str">
            <v>Haze</v>
          </cell>
          <cell r="V417" t="str">
            <v>Haze</v>
          </cell>
        </row>
        <row r="418">
          <cell r="L418" t="str">
            <v>5/23/2020 16:30</v>
          </cell>
          <cell r="M418" t="str">
            <v>86 °F</v>
          </cell>
          <cell r="N418" t="str">
            <v>79 °F</v>
          </cell>
          <cell r="O418" t="str">
            <v>79 %</v>
          </cell>
          <cell r="P418" t="str">
            <v>W</v>
          </cell>
          <cell r="Q418" t="str">
            <v>12 mph</v>
          </cell>
          <cell r="R418" t="str">
            <v>0 mph</v>
          </cell>
          <cell r="S418" t="str">
            <v>29.73 in</v>
          </cell>
          <cell r="T418" t="str">
            <v>0.0 in</v>
          </cell>
          <cell r="U418" t="str">
            <v>Haze</v>
          </cell>
          <cell r="V418" t="str">
            <v>Haze</v>
          </cell>
        </row>
        <row r="419">
          <cell r="L419" t="str">
            <v>5/23/2020 17:00</v>
          </cell>
          <cell r="M419" t="str">
            <v>86 °F</v>
          </cell>
          <cell r="N419" t="str">
            <v>79 °F</v>
          </cell>
          <cell r="O419" t="str">
            <v>79 %</v>
          </cell>
          <cell r="P419" t="str">
            <v>W</v>
          </cell>
          <cell r="Q419" t="str">
            <v>10 mph</v>
          </cell>
          <cell r="R419" t="str">
            <v>0 mph</v>
          </cell>
          <cell r="S419" t="str">
            <v>29.73 in</v>
          </cell>
          <cell r="T419" t="str">
            <v>0.0 in</v>
          </cell>
          <cell r="U419" t="str">
            <v>Haze</v>
          </cell>
          <cell r="V419" t="str">
            <v>Haze</v>
          </cell>
        </row>
        <row r="420">
          <cell r="L420" t="str">
            <v>5/23/2020 17:30</v>
          </cell>
          <cell r="M420" t="str">
            <v>86 °F</v>
          </cell>
          <cell r="N420" t="str">
            <v>81 °F</v>
          </cell>
          <cell r="O420" t="str">
            <v>84 %</v>
          </cell>
          <cell r="P420" t="str">
            <v>W</v>
          </cell>
          <cell r="Q420" t="str">
            <v>9 mph</v>
          </cell>
          <cell r="R420" t="str">
            <v>0 mph</v>
          </cell>
          <cell r="S420" t="str">
            <v>29.73 in</v>
          </cell>
          <cell r="T420" t="str">
            <v>0.0 in</v>
          </cell>
          <cell r="U420" t="str">
            <v>Haze</v>
          </cell>
          <cell r="V420" t="str">
            <v>Haze</v>
          </cell>
        </row>
        <row r="421">
          <cell r="L421" t="str">
            <v>5/23/2020 18:00</v>
          </cell>
          <cell r="M421" t="str">
            <v>86 °F</v>
          </cell>
          <cell r="N421" t="str">
            <v>81 °F</v>
          </cell>
          <cell r="O421" t="str">
            <v>84 %</v>
          </cell>
          <cell r="P421" t="str">
            <v>WNW</v>
          </cell>
          <cell r="Q421" t="str">
            <v>10 mph</v>
          </cell>
          <cell r="R421" t="str">
            <v>0 mph</v>
          </cell>
          <cell r="S421" t="str">
            <v>29.73 in</v>
          </cell>
          <cell r="T421" t="str">
            <v>0.0 in</v>
          </cell>
          <cell r="U421" t="str">
            <v>Haze</v>
          </cell>
          <cell r="V421" t="str">
            <v>Haze</v>
          </cell>
        </row>
        <row r="422">
          <cell r="L422" t="str">
            <v>5/23/2020 18:30</v>
          </cell>
          <cell r="M422" t="str">
            <v>86 °F</v>
          </cell>
          <cell r="N422" t="str">
            <v>79 °F</v>
          </cell>
          <cell r="O422" t="str">
            <v>79 %</v>
          </cell>
          <cell r="P422" t="str">
            <v>WNW</v>
          </cell>
          <cell r="Q422" t="str">
            <v>5 mph</v>
          </cell>
          <cell r="R422" t="str">
            <v>0 mph</v>
          </cell>
          <cell r="S422" t="str">
            <v>29.73 in</v>
          </cell>
          <cell r="T422" t="str">
            <v>0.0 in</v>
          </cell>
          <cell r="U422" t="str">
            <v>Haze</v>
          </cell>
          <cell r="V422" t="str">
            <v>Haze</v>
          </cell>
        </row>
        <row r="423">
          <cell r="L423" t="str">
            <v>5/23/2020 19:00</v>
          </cell>
          <cell r="M423" t="str">
            <v>86 °F</v>
          </cell>
          <cell r="N423" t="str">
            <v>79 °F</v>
          </cell>
          <cell r="O423" t="str">
            <v>79 %</v>
          </cell>
          <cell r="P423" t="str">
            <v>W</v>
          </cell>
          <cell r="Q423" t="str">
            <v>5 mph</v>
          </cell>
          <cell r="R423" t="str">
            <v>0 mph</v>
          </cell>
          <cell r="S423" t="str">
            <v>29.73 in</v>
          </cell>
          <cell r="T423" t="str">
            <v>0.0 in</v>
          </cell>
          <cell r="U423" t="str">
            <v>Haze</v>
          </cell>
          <cell r="V423" t="str">
            <v>Haze</v>
          </cell>
        </row>
        <row r="424">
          <cell r="L424" t="str">
            <v>5/23/2020 19:30</v>
          </cell>
          <cell r="M424" t="str">
            <v>86 °F</v>
          </cell>
          <cell r="N424" t="str">
            <v>79 °F</v>
          </cell>
          <cell r="O424" t="str">
            <v>79 %</v>
          </cell>
          <cell r="P424" t="str">
            <v>W</v>
          </cell>
          <cell r="Q424" t="str">
            <v>6 mph</v>
          </cell>
          <cell r="R424" t="str">
            <v>0 mph</v>
          </cell>
          <cell r="S424" t="str">
            <v>29.70 in</v>
          </cell>
          <cell r="T424" t="str">
            <v>0.0 in</v>
          </cell>
          <cell r="U424" t="str">
            <v>Haze</v>
          </cell>
          <cell r="V424" t="str">
            <v>Haze</v>
          </cell>
        </row>
        <row r="425">
          <cell r="L425" t="str">
            <v>5/23/2020 20:00</v>
          </cell>
          <cell r="M425" t="str">
            <v>86 °F</v>
          </cell>
          <cell r="N425" t="str">
            <v>79 °F</v>
          </cell>
          <cell r="O425" t="str">
            <v>79 %</v>
          </cell>
          <cell r="P425" t="str">
            <v>CALM</v>
          </cell>
          <cell r="Q425" t="str">
            <v>0 mph</v>
          </cell>
          <cell r="R425" t="str">
            <v>0 mph</v>
          </cell>
          <cell r="S425" t="str">
            <v>29.70 in</v>
          </cell>
          <cell r="T425" t="str">
            <v>0.0 in</v>
          </cell>
          <cell r="U425" t="str">
            <v>Haze</v>
          </cell>
          <cell r="V425" t="str">
            <v>Haze</v>
          </cell>
        </row>
        <row r="426">
          <cell r="L426" t="str">
            <v>5/23/2020 20:30</v>
          </cell>
          <cell r="M426" t="str">
            <v>86 °F</v>
          </cell>
          <cell r="N426" t="str">
            <v>79 °F</v>
          </cell>
          <cell r="O426" t="str">
            <v>79 %</v>
          </cell>
          <cell r="P426" t="str">
            <v>CALM</v>
          </cell>
          <cell r="Q426" t="str">
            <v>0 mph</v>
          </cell>
          <cell r="R426" t="str">
            <v>0 mph</v>
          </cell>
          <cell r="S426" t="str">
            <v>29.70 in</v>
          </cell>
          <cell r="T426" t="str">
            <v>0.0 in</v>
          </cell>
          <cell r="U426" t="str">
            <v>Haze</v>
          </cell>
          <cell r="V426" t="str">
            <v>Haze</v>
          </cell>
        </row>
        <row r="427">
          <cell r="L427" t="str">
            <v>5/23/2020 21:00</v>
          </cell>
          <cell r="M427" t="str">
            <v>86 °F</v>
          </cell>
          <cell r="N427" t="str">
            <v>79 °F</v>
          </cell>
          <cell r="O427" t="str">
            <v>79 %</v>
          </cell>
          <cell r="P427" t="str">
            <v>N</v>
          </cell>
          <cell r="Q427" t="str">
            <v>3 mph</v>
          </cell>
          <cell r="R427" t="str">
            <v>0 mph</v>
          </cell>
          <cell r="S427" t="str">
            <v>29.70 in</v>
          </cell>
          <cell r="T427" t="str">
            <v>0.0 in</v>
          </cell>
          <cell r="U427" t="str">
            <v>Haze</v>
          </cell>
          <cell r="V427" t="str">
            <v>Haze</v>
          </cell>
        </row>
        <row r="428">
          <cell r="L428" t="str">
            <v>5/23/2020 21:30</v>
          </cell>
          <cell r="M428" t="str">
            <v>86 °F</v>
          </cell>
          <cell r="N428" t="str">
            <v>79 °F</v>
          </cell>
          <cell r="O428" t="str">
            <v>79 %</v>
          </cell>
          <cell r="P428" t="str">
            <v>CALM</v>
          </cell>
          <cell r="Q428" t="str">
            <v>0 mph</v>
          </cell>
          <cell r="R428" t="str">
            <v>0 mph</v>
          </cell>
          <cell r="S428" t="str">
            <v>29.67 in</v>
          </cell>
          <cell r="T428" t="str">
            <v>0.0 in</v>
          </cell>
          <cell r="U428" t="str">
            <v>Haze</v>
          </cell>
          <cell r="V428" t="str">
            <v>Haze</v>
          </cell>
        </row>
        <row r="429">
          <cell r="L429" t="str">
            <v>5/23/2020 22:00</v>
          </cell>
          <cell r="M429" t="str">
            <v>84 °F</v>
          </cell>
          <cell r="N429" t="str">
            <v>79 °F</v>
          </cell>
          <cell r="O429" t="str">
            <v>84 %</v>
          </cell>
          <cell r="P429" t="str">
            <v>CALM</v>
          </cell>
          <cell r="Q429" t="str">
            <v>0 mph</v>
          </cell>
          <cell r="R429" t="str">
            <v>0 mph</v>
          </cell>
          <cell r="S429" t="str">
            <v>29.67 in</v>
          </cell>
          <cell r="T429" t="str">
            <v>0.0 in</v>
          </cell>
          <cell r="U429" t="str">
            <v>Haze</v>
          </cell>
          <cell r="V429" t="str">
            <v>Haze</v>
          </cell>
        </row>
        <row r="430">
          <cell r="L430" t="str">
            <v>5/23/2020 22:30</v>
          </cell>
          <cell r="M430" t="str">
            <v>84 °F</v>
          </cell>
          <cell r="N430" t="str">
            <v>79 °F</v>
          </cell>
          <cell r="O430" t="str">
            <v>84 %</v>
          </cell>
          <cell r="P430" t="str">
            <v>CALM</v>
          </cell>
          <cell r="Q430" t="str">
            <v>0 mph</v>
          </cell>
          <cell r="R430" t="str">
            <v>0 mph</v>
          </cell>
          <cell r="S430" t="str">
            <v>29.67 in</v>
          </cell>
          <cell r="T430" t="str">
            <v>0.0 in</v>
          </cell>
          <cell r="U430" t="str">
            <v>Haze</v>
          </cell>
          <cell r="V430" t="str">
            <v>Haze</v>
          </cell>
        </row>
        <row r="431">
          <cell r="L431" t="str">
            <v>5/23/2020 23:00</v>
          </cell>
          <cell r="M431" t="str">
            <v>84 °F</v>
          </cell>
          <cell r="N431" t="str">
            <v>79 °F</v>
          </cell>
          <cell r="O431" t="str">
            <v>84 %</v>
          </cell>
          <cell r="P431" t="str">
            <v>CALM</v>
          </cell>
          <cell r="Q431" t="str">
            <v>0 mph</v>
          </cell>
          <cell r="R431" t="str">
            <v>0 mph</v>
          </cell>
          <cell r="S431" t="str">
            <v>29.67 in</v>
          </cell>
          <cell r="T431" t="str">
            <v>0.0 in</v>
          </cell>
          <cell r="U431" t="str">
            <v>Haze</v>
          </cell>
          <cell r="V431" t="str">
            <v>Haze</v>
          </cell>
        </row>
        <row r="432">
          <cell r="L432" t="str">
            <v>5/23/2020 23:30</v>
          </cell>
          <cell r="M432" t="str">
            <v>84 °F</v>
          </cell>
          <cell r="N432" t="str">
            <v>79 °F</v>
          </cell>
          <cell r="O432" t="str">
            <v>84 %</v>
          </cell>
          <cell r="P432" t="str">
            <v>CALM</v>
          </cell>
          <cell r="Q432" t="str">
            <v>0 mph</v>
          </cell>
          <cell r="R432" t="str">
            <v>0 mph</v>
          </cell>
          <cell r="S432" t="str">
            <v>29.67 in</v>
          </cell>
          <cell r="T432" t="str">
            <v>0.0 in</v>
          </cell>
          <cell r="U432" t="str">
            <v>Haze</v>
          </cell>
          <cell r="V432" t="str">
            <v>Haze</v>
          </cell>
        </row>
        <row r="433">
          <cell r="L433" t="str">
            <v>5/24/2020 00:00</v>
          </cell>
          <cell r="M433" t="str">
            <v>86 °F</v>
          </cell>
          <cell r="N433" t="str">
            <v>79 °F</v>
          </cell>
          <cell r="O433" t="str">
            <v>79 %</v>
          </cell>
          <cell r="P433" t="str">
            <v>NNW</v>
          </cell>
          <cell r="Q433" t="str">
            <v>5 mph</v>
          </cell>
          <cell r="R433" t="str">
            <v>0 mph</v>
          </cell>
          <cell r="S433" t="str">
            <v>29.70 in</v>
          </cell>
          <cell r="T433" t="str">
            <v>0.0 in</v>
          </cell>
          <cell r="U433" t="str">
            <v>Haze</v>
          </cell>
          <cell r="V433" t="str">
            <v>Haze</v>
          </cell>
        </row>
        <row r="434">
          <cell r="L434" t="str">
            <v>5/24/2020 00:30</v>
          </cell>
          <cell r="M434" t="str">
            <v>86 °F</v>
          </cell>
          <cell r="N434" t="str">
            <v>79 °F</v>
          </cell>
          <cell r="O434" t="str">
            <v>79 %</v>
          </cell>
          <cell r="P434" t="str">
            <v>NNW</v>
          </cell>
          <cell r="Q434" t="str">
            <v>5 mph</v>
          </cell>
          <cell r="R434" t="str">
            <v>0 mph</v>
          </cell>
          <cell r="S434" t="str">
            <v>29.70 in</v>
          </cell>
          <cell r="T434" t="str">
            <v>0.0 in</v>
          </cell>
          <cell r="U434" t="str">
            <v>Haze</v>
          </cell>
          <cell r="V434" t="str">
            <v>Haze</v>
          </cell>
        </row>
        <row r="435">
          <cell r="L435" t="str">
            <v>5/24/2020 01:00</v>
          </cell>
          <cell r="M435" t="str">
            <v>86 °F</v>
          </cell>
          <cell r="N435" t="str">
            <v>79 °F</v>
          </cell>
          <cell r="O435" t="str">
            <v>79 %</v>
          </cell>
          <cell r="P435" t="str">
            <v>NW</v>
          </cell>
          <cell r="Q435" t="str">
            <v>5 mph</v>
          </cell>
          <cell r="R435" t="str">
            <v>0 mph</v>
          </cell>
          <cell r="S435" t="str">
            <v>29.73 in</v>
          </cell>
          <cell r="T435" t="str">
            <v>0.0 in</v>
          </cell>
          <cell r="U435" t="str">
            <v>Haze</v>
          </cell>
          <cell r="V435" t="str">
            <v>Haze</v>
          </cell>
        </row>
        <row r="436">
          <cell r="L436" t="str">
            <v>5/24/2020 01:30</v>
          </cell>
          <cell r="M436" t="str">
            <v>86 °F</v>
          </cell>
          <cell r="N436" t="str">
            <v>79 °F</v>
          </cell>
          <cell r="O436" t="str">
            <v>79 %</v>
          </cell>
          <cell r="P436" t="str">
            <v>WNW</v>
          </cell>
          <cell r="Q436" t="str">
            <v>5 mph</v>
          </cell>
          <cell r="R436" t="str">
            <v>0 mph</v>
          </cell>
          <cell r="S436" t="str">
            <v>29.73 in</v>
          </cell>
          <cell r="T436" t="str">
            <v>0.0 in</v>
          </cell>
          <cell r="U436" t="str">
            <v>Haze</v>
          </cell>
          <cell r="V436" t="str">
            <v>Haze</v>
          </cell>
        </row>
        <row r="437">
          <cell r="L437" t="str">
            <v>5/24/2020 02:00</v>
          </cell>
          <cell r="M437" t="str">
            <v>86 °F</v>
          </cell>
          <cell r="N437" t="str">
            <v>79 °F</v>
          </cell>
          <cell r="O437" t="str">
            <v>79 %</v>
          </cell>
          <cell r="P437" t="str">
            <v>WNW</v>
          </cell>
          <cell r="Q437" t="str">
            <v>5 mph</v>
          </cell>
          <cell r="R437" t="str">
            <v>0 mph</v>
          </cell>
          <cell r="S437" t="str">
            <v>29.73 in</v>
          </cell>
          <cell r="T437" t="str">
            <v>0.0 in</v>
          </cell>
          <cell r="U437" t="str">
            <v>Haze</v>
          </cell>
          <cell r="V437" t="str">
            <v>Haze</v>
          </cell>
        </row>
        <row r="438">
          <cell r="L438" t="str">
            <v>5/24/2020 02:30</v>
          </cell>
          <cell r="M438" t="str">
            <v>88 °F</v>
          </cell>
          <cell r="N438" t="str">
            <v>79 °F</v>
          </cell>
          <cell r="O438" t="str">
            <v>75 %</v>
          </cell>
          <cell r="P438" t="str">
            <v>WNW</v>
          </cell>
          <cell r="Q438" t="str">
            <v>9 mph</v>
          </cell>
          <cell r="R438" t="str">
            <v>0 mph</v>
          </cell>
          <cell r="S438" t="str">
            <v>29.76 in</v>
          </cell>
          <cell r="T438" t="str">
            <v>0.0 in</v>
          </cell>
          <cell r="U438" t="str">
            <v>Haze</v>
          </cell>
          <cell r="V438" t="str">
            <v>Haze</v>
          </cell>
        </row>
        <row r="439">
          <cell r="L439" t="str">
            <v>5/24/2020 03:00</v>
          </cell>
          <cell r="M439" t="str">
            <v>90 °F</v>
          </cell>
          <cell r="N439" t="str">
            <v>79 °F</v>
          </cell>
          <cell r="O439" t="str">
            <v>70 %</v>
          </cell>
          <cell r="P439" t="str">
            <v>N</v>
          </cell>
          <cell r="Q439" t="str">
            <v>3 mph</v>
          </cell>
          <cell r="R439" t="str">
            <v>0 mph</v>
          </cell>
          <cell r="S439" t="str">
            <v>29.76 in</v>
          </cell>
          <cell r="T439" t="str">
            <v>0.0 in</v>
          </cell>
          <cell r="U439" t="str">
            <v>Haze</v>
          </cell>
          <cell r="V439" t="str">
            <v>Haze</v>
          </cell>
        </row>
        <row r="440">
          <cell r="L440" t="str">
            <v>5/24/2020 03:30</v>
          </cell>
          <cell r="M440" t="str">
            <v>88 °F</v>
          </cell>
          <cell r="N440" t="str">
            <v>79 °F</v>
          </cell>
          <cell r="O440" t="str">
            <v>75 %</v>
          </cell>
          <cell r="P440" t="str">
            <v>SW</v>
          </cell>
          <cell r="Q440" t="str">
            <v>5 mph</v>
          </cell>
          <cell r="R440" t="str">
            <v>0 mph</v>
          </cell>
          <cell r="S440" t="str">
            <v>29.76 in</v>
          </cell>
          <cell r="T440" t="str">
            <v>0.0 in</v>
          </cell>
          <cell r="U440" t="str">
            <v>Haze</v>
          </cell>
          <cell r="V440" t="str">
            <v>Haze</v>
          </cell>
        </row>
        <row r="441">
          <cell r="L441" t="str">
            <v>5/24/2020 04:00</v>
          </cell>
          <cell r="M441" t="str">
            <v>90 °F</v>
          </cell>
          <cell r="N441" t="str">
            <v>79 °F</v>
          </cell>
          <cell r="O441" t="str">
            <v>70 %</v>
          </cell>
          <cell r="P441" t="str">
            <v>W</v>
          </cell>
          <cell r="Q441" t="str">
            <v>12 mph</v>
          </cell>
          <cell r="R441" t="str">
            <v>0 mph</v>
          </cell>
          <cell r="S441" t="str">
            <v>29.76 in</v>
          </cell>
          <cell r="T441" t="str">
            <v>0.0 in</v>
          </cell>
          <cell r="U441" t="str">
            <v>Haze</v>
          </cell>
          <cell r="V441" t="str">
            <v>Haze</v>
          </cell>
        </row>
        <row r="442">
          <cell r="L442" t="str">
            <v>5/24/2020 04:30</v>
          </cell>
          <cell r="M442" t="str">
            <v>90 °F</v>
          </cell>
          <cell r="N442" t="str">
            <v>79 °F</v>
          </cell>
          <cell r="O442" t="str">
            <v>70 %</v>
          </cell>
          <cell r="P442" t="str">
            <v>W</v>
          </cell>
          <cell r="Q442" t="str">
            <v>9 mph</v>
          </cell>
          <cell r="R442" t="str">
            <v>0 mph</v>
          </cell>
          <cell r="S442" t="str">
            <v>29.76 in</v>
          </cell>
          <cell r="T442" t="str">
            <v>0.0 in</v>
          </cell>
          <cell r="U442" t="str">
            <v>Haze</v>
          </cell>
          <cell r="V442" t="str">
            <v>Haze</v>
          </cell>
        </row>
        <row r="443">
          <cell r="L443" t="str">
            <v>5/24/2020 05:00</v>
          </cell>
          <cell r="M443" t="str">
            <v>90 °F</v>
          </cell>
          <cell r="N443" t="str">
            <v>77 °F</v>
          </cell>
          <cell r="O443" t="str">
            <v>66 %</v>
          </cell>
          <cell r="P443" t="str">
            <v>WSW</v>
          </cell>
          <cell r="Q443" t="str">
            <v>10 mph</v>
          </cell>
          <cell r="R443" t="str">
            <v>0 mph</v>
          </cell>
          <cell r="S443" t="str">
            <v>29.76 in</v>
          </cell>
          <cell r="T443" t="str">
            <v>0.0 in</v>
          </cell>
          <cell r="U443" t="str">
            <v>Haze</v>
          </cell>
          <cell r="V443" t="str">
            <v>Haze</v>
          </cell>
        </row>
        <row r="444">
          <cell r="L444" t="str">
            <v>5/24/2020 05:30</v>
          </cell>
          <cell r="M444" t="str">
            <v>90 °F</v>
          </cell>
          <cell r="N444" t="str">
            <v>77 °F</v>
          </cell>
          <cell r="O444" t="str">
            <v>66 %</v>
          </cell>
          <cell r="P444" t="str">
            <v>WSW</v>
          </cell>
          <cell r="Q444" t="str">
            <v>10 mph</v>
          </cell>
          <cell r="R444" t="str">
            <v>0 mph</v>
          </cell>
          <cell r="S444" t="str">
            <v>29.76 in</v>
          </cell>
          <cell r="T444" t="str">
            <v>0.0 in</v>
          </cell>
          <cell r="U444" t="str">
            <v>Haze</v>
          </cell>
          <cell r="V444" t="str">
            <v>Haze</v>
          </cell>
        </row>
        <row r="445">
          <cell r="L445" t="str">
            <v>5/24/2020 06:00</v>
          </cell>
          <cell r="M445" t="str">
            <v>90 °F</v>
          </cell>
          <cell r="N445" t="str">
            <v>79 °F</v>
          </cell>
          <cell r="O445" t="str">
            <v>70 %</v>
          </cell>
          <cell r="P445" t="str">
            <v>W</v>
          </cell>
          <cell r="Q445" t="str">
            <v>14 mph</v>
          </cell>
          <cell r="R445" t="str">
            <v>0 mph</v>
          </cell>
          <cell r="S445" t="str">
            <v>29.76 in</v>
          </cell>
          <cell r="T445" t="str">
            <v>0.0 in</v>
          </cell>
          <cell r="U445" t="str">
            <v>Haze</v>
          </cell>
          <cell r="V445" t="str">
            <v>Haze</v>
          </cell>
        </row>
        <row r="446">
          <cell r="L446" t="str">
            <v>5/24/2020 06:30</v>
          </cell>
          <cell r="M446" t="str">
            <v>91 °F</v>
          </cell>
          <cell r="N446" t="str">
            <v>79 °F</v>
          </cell>
          <cell r="O446" t="str">
            <v>66 %</v>
          </cell>
          <cell r="P446" t="str">
            <v>W</v>
          </cell>
          <cell r="Q446" t="str">
            <v>13 mph</v>
          </cell>
          <cell r="R446" t="str">
            <v>0 mph</v>
          </cell>
          <cell r="S446" t="str">
            <v>29.76 in</v>
          </cell>
          <cell r="T446" t="str">
            <v>0.0 in</v>
          </cell>
          <cell r="U446" t="str">
            <v>Haze</v>
          </cell>
          <cell r="V446" t="str">
            <v>Haze</v>
          </cell>
        </row>
        <row r="447">
          <cell r="L447" t="str">
            <v>5/24/2020 07:00</v>
          </cell>
          <cell r="M447" t="str">
            <v>91 °F</v>
          </cell>
          <cell r="N447" t="str">
            <v>79 °F</v>
          </cell>
          <cell r="O447" t="str">
            <v>66 %</v>
          </cell>
          <cell r="P447" t="str">
            <v>W</v>
          </cell>
          <cell r="Q447" t="str">
            <v>14 mph</v>
          </cell>
          <cell r="R447" t="str">
            <v>0 mph</v>
          </cell>
          <cell r="S447" t="str">
            <v>29.73 in</v>
          </cell>
          <cell r="T447" t="str">
            <v>0.0 in</v>
          </cell>
          <cell r="U447" t="str">
            <v>Haze</v>
          </cell>
          <cell r="V447" t="str">
            <v>Haze</v>
          </cell>
        </row>
        <row r="448">
          <cell r="L448" t="str">
            <v>5/24/2020 07:30</v>
          </cell>
          <cell r="M448" t="str">
            <v>91 °F</v>
          </cell>
          <cell r="N448" t="str">
            <v>79 °F</v>
          </cell>
          <cell r="O448" t="str">
            <v>66 %</v>
          </cell>
          <cell r="P448" t="str">
            <v>W</v>
          </cell>
          <cell r="Q448" t="str">
            <v>8 mph</v>
          </cell>
          <cell r="R448" t="str">
            <v>20 mph</v>
          </cell>
          <cell r="S448" t="str">
            <v>29.73 in</v>
          </cell>
          <cell r="T448" t="str">
            <v>0.0 in</v>
          </cell>
          <cell r="U448" t="str">
            <v>Fair</v>
          </cell>
          <cell r="V448" t="str">
            <v>Fair</v>
          </cell>
        </row>
        <row r="449">
          <cell r="L449" t="str">
            <v>5/24/2020 08:00</v>
          </cell>
          <cell r="M449" t="str">
            <v>91 °F</v>
          </cell>
          <cell r="N449" t="str">
            <v>79 °F</v>
          </cell>
          <cell r="O449" t="str">
            <v>66 %</v>
          </cell>
          <cell r="P449" t="str">
            <v>W</v>
          </cell>
          <cell r="Q449" t="str">
            <v>14 mph</v>
          </cell>
          <cell r="R449" t="str">
            <v>0 mph</v>
          </cell>
          <cell r="S449" t="str">
            <v>29.73 in</v>
          </cell>
          <cell r="T449" t="str">
            <v>0.0 in</v>
          </cell>
          <cell r="U449" t="str">
            <v>Fair</v>
          </cell>
          <cell r="V449" t="str">
            <v>Fair</v>
          </cell>
        </row>
        <row r="450">
          <cell r="L450" t="str">
            <v>5/24/2020 08:30</v>
          </cell>
          <cell r="M450" t="str">
            <v>91 °F</v>
          </cell>
          <cell r="N450" t="str">
            <v>79 °F</v>
          </cell>
          <cell r="O450" t="str">
            <v>66 %</v>
          </cell>
          <cell r="P450" t="str">
            <v>W</v>
          </cell>
          <cell r="Q450" t="str">
            <v>8 mph</v>
          </cell>
          <cell r="R450" t="str">
            <v>20 mph</v>
          </cell>
          <cell r="S450" t="str">
            <v>29.73 in</v>
          </cell>
          <cell r="T450" t="str">
            <v>0.0 in</v>
          </cell>
          <cell r="U450" t="str">
            <v>Fair</v>
          </cell>
          <cell r="V450" t="str">
            <v>Fair</v>
          </cell>
        </row>
        <row r="451">
          <cell r="L451" t="str">
            <v>5/24/2020 09:00</v>
          </cell>
          <cell r="M451" t="str">
            <v>91 °F</v>
          </cell>
          <cell r="N451" t="str">
            <v>79 °F</v>
          </cell>
          <cell r="O451" t="str">
            <v>66 %</v>
          </cell>
          <cell r="P451" t="str">
            <v>W</v>
          </cell>
          <cell r="Q451" t="str">
            <v>13 mph</v>
          </cell>
          <cell r="R451" t="str">
            <v>0 mph</v>
          </cell>
          <cell r="S451" t="str">
            <v>29.70 in</v>
          </cell>
          <cell r="T451" t="str">
            <v>0.0 in</v>
          </cell>
          <cell r="U451" t="str">
            <v>Fair</v>
          </cell>
          <cell r="V451" t="str">
            <v>Fair</v>
          </cell>
        </row>
        <row r="452">
          <cell r="L452" t="str">
            <v>5/24/2020 09:30</v>
          </cell>
          <cell r="M452" t="str">
            <v>90 °F</v>
          </cell>
          <cell r="N452" t="str">
            <v>79 °F</v>
          </cell>
          <cell r="O452" t="str">
            <v>70 %</v>
          </cell>
          <cell r="P452" t="str">
            <v>W</v>
          </cell>
          <cell r="Q452" t="str">
            <v>15 mph</v>
          </cell>
          <cell r="R452" t="str">
            <v>0 mph</v>
          </cell>
          <cell r="S452" t="str">
            <v>29.70 in</v>
          </cell>
          <cell r="T452" t="str">
            <v>0.0 in</v>
          </cell>
          <cell r="U452" t="str">
            <v>Fair</v>
          </cell>
          <cell r="V452" t="str">
            <v>Fair</v>
          </cell>
        </row>
        <row r="453">
          <cell r="L453" t="str">
            <v>5/24/2020 10:00</v>
          </cell>
          <cell r="M453" t="str">
            <v>90 °F</v>
          </cell>
          <cell r="N453" t="str">
            <v>79 °F</v>
          </cell>
          <cell r="O453" t="str">
            <v>70 %</v>
          </cell>
          <cell r="P453" t="str">
            <v>W</v>
          </cell>
          <cell r="Q453" t="str">
            <v>17 mph</v>
          </cell>
          <cell r="R453" t="str">
            <v>0 mph</v>
          </cell>
          <cell r="S453" t="str">
            <v>29.67 in</v>
          </cell>
          <cell r="T453" t="str">
            <v>0.0 in</v>
          </cell>
          <cell r="U453" t="str">
            <v>Fair</v>
          </cell>
          <cell r="V453" t="str">
            <v>Fair</v>
          </cell>
        </row>
        <row r="454">
          <cell r="L454" t="str">
            <v>5/24/2020 10:30</v>
          </cell>
          <cell r="M454" t="str">
            <v>90 °F</v>
          </cell>
          <cell r="N454" t="str">
            <v>79 °F</v>
          </cell>
          <cell r="O454" t="str">
            <v>70 %</v>
          </cell>
          <cell r="P454" t="str">
            <v>WNW</v>
          </cell>
          <cell r="Q454" t="str">
            <v>13 mph</v>
          </cell>
          <cell r="R454" t="str">
            <v>0 mph</v>
          </cell>
          <cell r="S454" t="str">
            <v>29.67 in</v>
          </cell>
          <cell r="T454" t="str">
            <v>0.0 in</v>
          </cell>
          <cell r="U454" t="str">
            <v>Fair</v>
          </cell>
          <cell r="V454" t="str">
            <v>Fair</v>
          </cell>
        </row>
        <row r="455">
          <cell r="L455" t="str">
            <v>5/24/2020 11:00</v>
          </cell>
          <cell r="M455" t="str">
            <v>91 °F</v>
          </cell>
          <cell r="N455" t="str">
            <v>79 °F</v>
          </cell>
          <cell r="O455" t="str">
            <v>66 %</v>
          </cell>
          <cell r="P455" t="str">
            <v>W</v>
          </cell>
          <cell r="Q455" t="str">
            <v>15 mph</v>
          </cell>
          <cell r="R455" t="str">
            <v>0 mph</v>
          </cell>
          <cell r="S455" t="str">
            <v>29.67 in</v>
          </cell>
          <cell r="T455" t="str">
            <v>0.0 in</v>
          </cell>
          <cell r="U455" t="str">
            <v>Fair</v>
          </cell>
          <cell r="V455" t="str">
            <v>Fair</v>
          </cell>
        </row>
        <row r="456">
          <cell r="L456" t="str">
            <v>5/24/2020 11:30</v>
          </cell>
          <cell r="M456" t="str">
            <v>90 °F</v>
          </cell>
          <cell r="N456" t="str">
            <v>79 °F</v>
          </cell>
          <cell r="O456" t="str">
            <v>70 %</v>
          </cell>
          <cell r="P456" t="str">
            <v>WNW</v>
          </cell>
          <cell r="Q456" t="str">
            <v>10 mph</v>
          </cell>
          <cell r="R456" t="str">
            <v>0 mph</v>
          </cell>
          <cell r="S456" t="str">
            <v>29.67 in</v>
          </cell>
          <cell r="T456" t="str">
            <v>0.0 in</v>
          </cell>
          <cell r="U456" t="str">
            <v>Fair</v>
          </cell>
          <cell r="V456" t="str">
            <v>Fair</v>
          </cell>
        </row>
        <row r="457">
          <cell r="L457" t="str">
            <v>5/24/2020 12:00</v>
          </cell>
          <cell r="M457" t="str">
            <v>90 °F</v>
          </cell>
          <cell r="N457" t="str">
            <v>79 °F</v>
          </cell>
          <cell r="O457" t="str">
            <v>70 %</v>
          </cell>
          <cell r="P457" t="str">
            <v>W</v>
          </cell>
          <cell r="Q457" t="str">
            <v>12 mph</v>
          </cell>
          <cell r="R457" t="str">
            <v>0 mph</v>
          </cell>
          <cell r="S457" t="str">
            <v>29.67 in</v>
          </cell>
          <cell r="T457" t="str">
            <v>0.0 in</v>
          </cell>
          <cell r="U457" t="str">
            <v>Fair</v>
          </cell>
          <cell r="V457" t="str">
            <v>Fair</v>
          </cell>
        </row>
        <row r="458">
          <cell r="L458" t="str">
            <v>5/24/2020 12:30</v>
          </cell>
          <cell r="M458" t="str">
            <v>90 °F</v>
          </cell>
          <cell r="N458" t="str">
            <v>79 °F</v>
          </cell>
          <cell r="O458" t="str">
            <v>70 %</v>
          </cell>
          <cell r="P458" t="str">
            <v>W</v>
          </cell>
          <cell r="Q458" t="str">
            <v>10 mph</v>
          </cell>
          <cell r="R458" t="str">
            <v>0 mph</v>
          </cell>
          <cell r="S458" t="str">
            <v>29.67 in</v>
          </cell>
          <cell r="T458" t="str">
            <v>0.0 in</v>
          </cell>
          <cell r="U458" t="str">
            <v>Fair</v>
          </cell>
          <cell r="V458" t="str">
            <v>Fair</v>
          </cell>
        </row>
        <row r="459">
          <cell r="L459" t="str">
            <v>5/24/2020 13:00</v>
          </cell>
          <cell r="M459" t="str">
            <v>90 °F</v>
          </cell>
          <cell r="N459" t="str">
            <v>77 °F</v>
          </cell>
          <cell r="O459" t="str">
            <v>66 %</v>
          </cell>
          <cell r="P459" t="str">
            <v>WNW</v>
          </cell>
          <cell r="Q459" t="str">
            <v>9 mph</v>
          </cell>
          <cell r="R459" t="str">
            <v>0 mph</v>
          </cell>
          <cell r="S459" t="str">
            <v>29.67 in</v>
          </cell>
          <cell r="T459" t="str">
            <v>0.0 in</v>
          </cell>
          <cell r="U459" t="str">
            <v>Fair</v>
          </cell>
          <cell r="V459" t="str">
            <v>Fair</v>
          </cell>
        </row>
        <row r="460">
          <cell r="L460" t="str">
            <v>5/24/2020 13:30</v>
          </cell>
          <cell r="M460" t="str">
            <v>88 °F</v>
          </cell>
          <cell r="N460" t="str">
            <v>77 °F</v>
          </cell>
          <cell r="O460" t="str">
            <v>70 %</v>
          </cell>
          <cell r="P460" t="str">
            <v>NW</v>
          </cell>
          <cell r="Q460" t="str">
            <v>10 mph</v>
          </cell>
          <cell r="R460" t="str">
            <v>0 mph</v>
          </cell>
          <cell r="S460" t="str">
            <v>29.67 in</v>
          </cell>
          <cell r="T460" t="str">
            <v>0.0 in</v>
          </cell>
          <cell r="U460" t="str">
            <v>Haze</v>
          </cell>
          <cell r="V460" t="str">
            <v>Haze</v>
          </cell>
        </row>
        <row r="461">
          <cell r="L461" t="str">
            <v>5/24/2020 14:00</v>
          </cell>
          <cell r="M461" t="str">
            <v>88 °F</v>
          </cell>
          <cell r="N461" t="str">
            <v>79 °F</v>
          </cell>
          <cell r="O461" t="str">
            <v>75 %</v>
          </cell>
          <cell r="P461" t="str">
            <v>WNW</v>
          </cell>
          <cell r="Q461" t="str">
            <v>10 mph</v>
          </cell>
          <cell r="R461" t="str">
            <v>0 mph</v>
          </cell>
          <cell r="S461" t="str">
            <v>29.70 in</v>
          </cell>
          <cell r="T461" t="str">
            <v>0.0 in</v>
          </cell>
          <cell r="U461" t="str">
            <v>Haze</v>
          </cell>
          <cell r="V461" t="str">
            <v>Haze</v>
          </cell>
        </row>
        <row r="462">
          <cell r="L462" t="str">
            <v>5/24/2020 14:30</v>
          </cell>
          <cell r="M462" t="str">
            <v>88 °F</v>
          </cell>
          <cell r="N462" t="str">
            <v>79 °F</v>
          </cell>
          <cell r="O462" t="str">
            <v>75 %</v>
          </cell>
          <cell r="P462" t="str">
            <v>WNW</v>
          </cell>
          <cell r="Q462" t="str">
            <v>12 mph</v>
          </cell>
          <cell r="R462" t="str">
            <v>0 mph</v>
          </cell>
          <cell r="S462" t="str">
            <v>29.70 in</v>
          </cell>
          <cell r="T462" t="str">
            <v>0.0 in</v>
          </cell>
          <cell r="U462" t="str">
            <v>Haze</v>
          </cell>
          <cell r="V462" t="str">
            <v>Haze</v>
          </cell>
        </row>
        <row r="463">
          <cell r="L463" t="str">
            <v>5/24/2020 15:00</v>
          </cell>
          <cell r="M463" t="str">
            <v>86 °F</v>
          </cell>
          <cell r="N463" t="str">
            <v>79 °F</v>
          </cell>
          <cell r="O463" t="str">
            <v>79 %</v>
          </cell>
          <cell r="P463" t="str">
            <v>W</v>
          </cell>
          <cell r="Q463" t="str">
            <v>8 mph</v>
          </cell>
          <cell r="R463" t="str">
            <v>0 mph</v>
          </cell>
          <cell r="S463" t="str">
            <v>29.70 in</v>
          </cell>
          <cell r="T463" t="str">
            <v>0.0 in</v>
          </cell>
          <cell r="U463" t="str">
            <v>Haze</v>
          </cell>
          <cell r="V463" t="str">
            <v>Haze</v>
          </cell>
        </row>
        <row r="464">
          <cell r="L464" t="str">
            <v>5/24/2020 15:30</v>
          </cell>
          <cell r="M464" t="str">
            <v>86 °F</v>
          </cell>
          <cell r="N464" t="str">
            <v>81 °F</v>
          </cell>
          <cell r="O464" t="str">
            <v>84 %</v>
          </cell>
          <cell r="P464" t="str">
            <v>WNW</v>
          </cell>
          <cell r="Q464" t="str">
            <v>8 mph</v>
          </cell>
          <cell r="R464" t="str">
            <v>0 mph</v>
          </cell>
          <cell r="S464" t="str">
            <v>29.73 in</v>
          </cell>
          <cell r="T464" t="str">
            <v>0.0 in</v>
          </cell>
          <cell r="U464" t="str">
            <v>Haze</v>
          </cell>
          <cell r="V464" t="str">
            <v>Haze</v>
          </cell>
        </row>
        <row r="465">
          <cell r="L465" t="str">
            <v>5/24/2020 16:00</v>
          </cell>
          <cell r="M465" t="str">
            <v>86 °F</v>
          </cell>
          <cell r="N465" t="str">
            <v>81 °F</v>
          </cell>
          <cell r="O465" t="str">
            <v>84 %</v>
          </cell>
          <cell r="P465" t="str">
            <v>WNW</v>
          </cell>
          <cell r="Q465" t="str">
            <v>10 mph</v>
          </cell>
          <cell r="R465" t="str">
            <v>0 mph</v>
          </cell>
          <cell r="S465" t="str">
            <v>29.73 in</v>
          </cell>
          <cell r="T465" t="str">
            <v>0.0 in</v>
          </cell>
          <cell r="U465" t="str">
            <v>Haze</v>
          </cell>
          <cell r="V465" t="str">
            <v>Haze</v>
          </cell>
        </row>
        <row r="466">
          <cell r="L466" t="str">
            <v>5/24/2020 16:30</v>
          </cell>
          <cell r="M466" t="str">
            <v>86 °F</v>
          </cell>
          <cell r="N466" t="str">
            <v>81 °F</v>
          </cell>
          <cell r="O466" t="str">
            <v>84 %</v>
          </cell>
          <cell r="P466" t="str">
            <v>WNW</v>
          </cell>
          <cell r="Q466" t="str">
            <v>9 mph</v>
          </cell>
          <cell r="R466" t="str">
            <v>0 mph</v>
          </cell>
          <cell r="S466" t="str">
            <v>29.73 in</v>
          </cell>
          <cell r="T466" t="str">
            <v>0.0 in</v>
          </cell>
          <cell r="U466" t="str">
            <v>Haze</v>
          </cell>
          <cell r="V466" t="str">
            <v>Haze</v>
          </cell>
        </row>
        <row r="467">
          <cell r="L467" t="str">
            <v>5/24/2020 17:00</v>
          </cell>
          <cell r="M467" t="str">
            <v>86 °F</v>
          </cell>
          <cell r="N467" t="str">
            <v>81 °F</v>
          </cell>
          <cell r="O467" t="str">
            <v>84 %</v>
          </cell>
          <cell r="P467" t="str">
            <v>W</v>
          </cell>
          <cell r="Q467" t="str">
            <v>9 mph</v>
          </cell>
          <cell r="R467" t="str">
            <v>0 mph</v>
          </cell>
          <cell r="S467" t="str">
            <v>29.73 in</v>
          </cell>
          <cell r="T467" t="str">
            <v>0.0 in</v>
          </cell>
          <cell r="U467" t="str">
            <v>Haze</v>
          </cell>
          <cell r="V467" t="str">
            <v>Haze</v>
          </cell>
        </row>
        <row r="468">
          <cell r="L468" t="str">
            <v>5/24/2020 17:30</v>
          </cell>
          <cell r="M468" t="str">
            <v>86 °F</v>
          </cell>
          <cell r="N468" t="str">
            <v>81 °F</v>
          </cell>
          <cell r="O468" t="str">
            <v>84 %</v>
          </cell>
          <cell r="P468" t="str">
            <v>W</v>
          </cell>
          <cell r="Q468" t="str">
            <v>9 mph</v>
          </cell>
          <cell r="R468" t="str">
            <v>0 mph</v>
          </cell>
          <cell r="S468" t="str">
            <v>29.73 in</v>
          </cell>
          <cell r="T468" t="str">
            <v>0.0 in</v>
          </cell>
          <cell r="U468" t="str">
            <v>Haze</v>
          </cell>
          <cell r="V468" t="str">
            <v>Haze</v>
          </cell>
        </row>
        <row r="469">
          <cell r="L469" t="str">
            <v>5/24/2020 18:00</v>
          </cell>
          <cell r="M469" t="str">
            <v>86 °F</v>
          </cell>
          <cell r="N469" t="str">
            <v>81 °F</v>
          </cell>
          <cell r="O469" t="str">
            <v>84 %</v>
          </cell>
          <cell r="P469" t="str">
            <v>WNW</v>
          </cell>
          <cell r="Q469" t="str">
            <v>10 mph</v>
          </cell>
          <cell r="R469" t="str">
            <v>0 mph</v>
          </cell>
          <cell r="S469" t="str">
            <v>29.73 in</v>
          </cell>
          <cell r="T469" t="str">
            <v>0.0 in</v>
          </cell>
          <cell r="U469" t="str">
            <v>Haze</v>
          </cell>
          <cell r="V469" t="str">
            <v>Haze</v>
          </cell>
        </row>
        <row r="470">
          <cell r="L470" t="str">
            <v>5/24/2020 18:30</v>
          </cell>
          <cell r="M470" t="str">
            <v>86 °F</v>
          </cell>
          <cell r="N470" t="str">
            <v>81 °F</v>
          </cell>
          <cell r="O470" t="str">
            <v>84 %</v>
          </cell>
          <cell r="P470" t="str">
            <v>WNW</v>
          </cell>
          <cell r="Q470" t="str">
            <v>12 mph</v>
          </cell>
          <cell r="R470" t="str">
            <v>0 mph</v>
          </cell>
          <cell r="S470" t="str">
            <v>29.73 in</v>
          </cell>
          <cell r="T470" t="str">
            <v>0.0 in</v>
          </cell>
          <cell r="U470" t="str">
            <v>Haze</v>
          </cell>
          <cell r="V470" t="str">
            <v>Haze</v>
          </cell>
        </row>
        <row r="471">
          <cell r="L471" t="str">
            <v>5/24/2020 19:00</v>
          </cell>
          <cell r="M471" t="str">
            <v>86 °F</v>
          </cell>
          <cell r="N471" t="str">
            <v>79 °F</v>
          </cell>
          <cell r="O471" t="str">
            <v>79 %</v>
          </cell>
          <cell r="P471" t="str">
            <v>WNW</v>
          </cell>
          <cell r="Q471" t="str">
            <v>10 mph</v>
          </cell>
          <cell r="R471" t="str">
            <v>0 mph</v>
          </cell>
          <cell r="S471" t="str">
            <v>29.73 in</v>
          </cell>
          <cell r="T471" t="str">
            <v>0.0 in</v>
          </cell>
          <cell r="U471" t="str">
            <v>Haze</v>
          </cell>
          <cell r="V471" t="str">
            <v>Haze</v>
          </cell>
        </row>
        <row r="472">
          <cell r="L472" t="str">
            <v>5/24/2020 19:30</v>
          </cell>
          <cell r="M472" t="str">
            <v>86 °F</v>
          </cell>
          <cell r="N472" t="str">
            <v>79 °F</v>
          </cell>
          <cell r="O472" t="str">
            <v>79 %</v>
          </cell>
          <cell r="P472" t="str">
            <v>WNW</v>
          </cell>
          <cell r="Q472" t="str">
            <v>7 mph</v>
          </cell>
          <cell r="R472" t="str">
            <v>0 mph</v>
          </cell>
          <cell r="S472" t="str">
            <v>29.73 in</v>
          </cell>
          <cell r="T472" t="str">
            <v>0.0 in</v>
          </cell>
          <cell r="U472" t="str">
            <v>Haze</v>
          </cell>
          <cell r="V472" t="str">
            <v>Haze</v>
          </cell>
        </row>
        <row r="473">
          <cell r="L473" t="str">
            <v>5/24/2020 20:00</v>
          </cell>
          <cell r="M473" t="str">
            <v>86 °F</v>
          </cell>
          <cell r="N473" t="str">
            <v>79 °F</v>
          </cell>
          <cell r="O473" t="str">
            <v>79 %</v>
          </cell>
          <cell r="P473" t="str">
            <v>WNW</v>
          </cell>
          <cell r="Q473" t="str">
            <v>6 mph</v>
          </cell>
          <cell r="R473" t="str">
            <v>0 mph</v>
          </cell>
          <cell r="S473" t="str">
            <v>29.73 in</v>
          </cell>
          <cell r="T473" t="str">
            <v>0.0 in</v>
          </cell>
          <cell r="U473" t="str">
            <v>Haze</v>
          </cell>
          <cell r="V473" t="str">
            <v>Haze</v>
          </cell>
        </row>
        <row r="474">
          <cell r="L474" t="str">
            <v>5/24/2020 20:30</v>
          </cell>
          <cell r="M474" t="str">
            <v>86 °F</v>
          </cell>
          <cell r="N474" t="str">
            <v>79 °F</v>
          </cell>
          <cell r="O474" t="str">
            <v>79 %</v>
          </cell>
          <cell r="P474" t="str">
            <v>WNW</v>
          </cell>
          <cell r="Q474" t="str">
            <v>7 mph</v>
          </cell>
          <cell r="R474" t="str">
            <v>0 mph</v>
          </cell>
          <cell r="S474" t="str">
            <v>29.70 in</v>
          </cell>
          <cell r="T474" t="str">
            <v>0.0 in</v>
          </cell>
          <cell r="U474" t="str">
            <v>Haze</v>
          </cell>
          <cell r="V474" t="str">
            <v>Haze</v>
          </cell>
        </row>
        <row r="475">
          <cell r="L475" t="str">
            <v>5/24/2020 21:00</v>
          </cell>
          <cell r="M475" t="str">
            <v>86 °F</v>
          </cell>
          <cell r="N475" t="str">
            <v>79 °F</v>
          </cell>
          <cell r="O475" t="str">
            <v>79 %</v>
          </cell>
          <cell r="P475" t="str">
            <v>NW</v>
          </cell>
          <cell r="Q475" t="str">
            <v>7 mph</v>
          </cell>
          <cell r="R475" t="str">
            <v>0 mph</v>
          </cell>
          <cell r="S475" t="str">
            <v>29.70 in</v>
          </cell>
          <cell r="T475" t="str">
            <v>0.0 in</v>
          </cell>
          <cell r="U475" t="str">
            <v>Haze</v>
          </cell>
          <cell r="V475" t="str">
            <v>Haze</v>
          </cell>
        </row>
        <row r="476">
          <cell r="L476" t="str">
            <v>5/24/2020 21:30</v>
          </cell>
          <cell r="M476" t="str">
            <v>86 °F</v>
          </cell>
          <cell r="N476" t="str">
            <v>79 °F</v>
          </cell>
          <cell r="O476" t="str">
            <v>79 %</v>
          </cell>
          <cell r="P476" t="str">
            <v>NW</v>
          </cell>
          <cell r="Q476" t="str">
            <v>7 mph</v>
          </cell>
          <cell r="R476" t="str">
            <v>0 mph</v>
          </cell>
          <cell r="S476" t="str">
            <v>29.70 in</v>
          </cell>
          <cell r="T476" t="str">
            <v>0.0 in</v>
          </cell>
          <cell r="U476" t="str">
            <v>Haze</v>
          </cell>
          <cell r="V476" t="str">
            <v>Haze</v>
          </cell>
        </row>
        <row r="477">
          <cell r="L477" t="str">
            <v>5/24/2020 22:00</v>
          </cell>
          <cell r="M477" t="str">
            <v>86 °F</v>
          </cell>
          <cell r="N477" t="str">
            <v>79 °F</v>
          </cell>
          <cell r="O477" t="str">
            <v>79 %</v>
          </cell>
          <cell r="P477" t="str">
            <v>WNW</v>
          </cell>
          <cell r="Q477" t="str">
            <v>8 mph</v>
          </cell>
          <cell r="R477" t="str">
            <v>0 mph</v>
          </cell>
          <cell r="S477" t="str">
            <v>29.70 in</v>
          </cell>
          <cell r="T477" t="str">
            <v>0.0 in</v>
          </cell>
          <cell r="U477" t="str">
            <v>Haze</v>
          </cell>
          <cell r="V477" t="str">
            <v>Haze</v>
          </cell>
        </row>
        <row r="478">
          <cell r="L478" t="str">
            <v>5/24/2020 22:30</v>
          </cell>
          <cell r="M478" t="str">
            <v>86 °F</v>
          </cell>
          <cell r="N478" t="str">
            <v>79 °F</v>
          </cell>
          <cell r="O478" t="str">
            <v>79 %</v>
          </cell>
          <cell r="P478" t="str">
            <v>WNW</v>
          </cell>
          <cell r="Q478" t="str">
            <v>5 mph</v>
          </cell>
          <cell r="R478" t="str">
            <v>0 mph</v>
          </cell>
          <cell r="S478" t="str">
            <v>29.70 in</v>
          </cell>
          <cell r="T478" t="str">
            <v>0.0 in</v>
          </cell>
          <cell r="U478" t="str">
            <v>Haze</v>
          </cell>
          <cell r="V478" t="str">
            <v>Haze</v>
          </cell>
        </row>
        <row r="479">
          <cell r="L479" t="str">
            <v>5/24/2020 23:00</v>
          </cell>
          <cell r="M479" t="str">
            <v>86 °F</v>
          </cell>
          <cell r="N479" t="str">
            <v>79 °F</v>
          </cell>
          <cell r="O479" t="str">
            <v>79 %</v>
          </cell>
          <cell r="P479" t="str">
            <v>WNW</v>
          </cell>
          <cell r="Q479" t="str">
            <v>5 mph</v>
          </cell>
          <cell r="R479" t="str">
            <v>0 mph</v>
          </cell>
          <cell r="S479" t="str">
            <v>29.70 in</v>
          </cell>
          <cell r="T479" t="str">
            <v>0.0 in</v>
          </cell>
          <cell r="U479" t="str">
            <v>Haze</v>
          </cell>
          <cell r="V479" t="str">
            <v>Haze</v>
          </cell>
        </row>
        <row r="480">
          <cell r="L480" t="str">
            <v>5/24/2020 23:30</v>
          </cell>
          <cell r="M480" t="str">
            <v>86 °F</v>
          </cell>
          <cell r="N480" t="str">
            <v>79 °F</v>
          </cell>
          <cell r="O480" t="str">
            <v>79 %</v>
          </cell>
          <cell r="P480" t="str">
            <v>WNW</v>
          </cell>
          <cell r="Q480" t="str">
            <v>6 mph</v>
          </cell>
          <cell r="R480" t="str">
            <v>0 mph</v>
          </cell>
          <cell r="S480" t="str">
            <v>29.70 in</v>
          </cell>
          <cell r="T480" t="str">
            <v>0.0 in</v>
          </cell>
          <cell r="U480" t="str">
            <v>Haze</v>
          </cell>
          <cell r="V480" t="str">
            <v>Haze</v>
          </cell>
        </row>
        <row r="481">
          <cell r="L481" t="str">
            <v>5/25/2020 00:00</v>
          </cell>
          <cell r="M481" t="str">
            <v>86 °F</v>
          </cell>
          <cell r="N481" t="str">
            <v>79 °F</v>
          </cell>
          <cell r="O481" t="str">
            <v>79 %</v>
          </cell>
          <cell r="P481" t="str">
            <v>NNW</v>
          </cell>
          <cell r="Q481" t="str">
            <v>5 mph</v>
          </cell>
          <cell r="R481" t="str">
            <v>0 mph</v>
          </cell>
          <cell r="S481" t="str">
            <v>29.70 in</v>
          </cell>
          <cell r="T481" t="str">
            <v>0.0 in</v>
          </cell>
          <cell r="U481" t="str">
            <v>Haze</v>
          </cell>
          <cell r="V481" t="str">
            <v>Haze</v>
          </cell>
        </row>
        <row r="482">
          <cell r="L482" t="str">
            <v>5/25/2020 00:30</v>
          </cell>
          <cell r="M482" t="str">
            <v>86 °F</v>
          </cell>
          <cell r="N482" t="str">
            <v>81 °F</v>
          </cell>
          <cell r="O482" t="str">
            <v>84 %</v>
          </cell>
          <cell r="P482" t="str">
            <v>NW</v>
          </cell>
          <cell r="Q482" t="str">
            <v>6 mph</v>
          </cell>
          <cell r="R482" t="str">
            <v>0 mph</v>
          </cell>
          <cell r="S482" t="str">
            <v>29.73 in</v>
          </cell>
          <cell r="T482" t="str">
            <v>0.0 in</v>
          </cell>
          <cell r="U482" t="str">
            <v>Haze</v>
          </cell>
          <cell r="V482" t="str">
            <v>Haze</v>
          </cell>
        </row>
        <row r="483">
          <cell r="L483" t="str">
            <v>5/25/2020 01:00</v>
          </cell>
          <cell r="M483" t="str">
            <v>86 °F</v>
          </cell>
          <cell r="N483" t="str">
            <v>81 °F</v>
          </cell>
          <cell r="O483" t="str">
            <v>84 %</v>
          </cell>
          <cell r="P483" t="str">
            <v>CALM</v>
          </cell>
          <cell r="Q483" t="str">
            <v>0 mph</v>
          </cell>
          <cell r="R483" t="str">
            <v>0 mph</v>
          </cell>
          <cell r="S483" t="str">
            <v>29.73 in</v>
          </cell>
          <cell r="T483" t="str">
            <v>0.0 in</v>
          </cell>
          <cell r="U483" t="str">
            <v>Haze</v>
          </cell>
          <cell r="V483" t="str">
            <v>Haze</v>
          </cell>
        </row>
        <row r="484">
          <cell r="L484" t="str">
            <v>5/25/2020 01:30</v>
          </cell>
          <cell r="M484" t="str">
            <v>86 °F</v>
          </cell>
          <cell r="N484" t="str">
            <v>81 °F</v>
          </cell>
          <cell r="O484" t="str">
            <v>84 %</v>
          </cell>
          <cell r="P484" t="str">
            <v>NW</v>
          </cell>
          <cell r="Q484" t="str">
            <v>3 mph</v>
          </cell>
          <cell r="R484" t="str">
            <v>0 mph</v>
          </cell>
          <cell r="S484" t="str">
            <v>29.73 in</v>
          </cell>
          <cell r="T484" t="str">
            <v>0.0 in</v>
          </cell>
          <cell r="U484" t="str">
            <v>Haze</v>
          </cell>
          <cell r="V484" t="str">
            <v>Haze</v>
          </cell>
        </row>
        <row r="485">
          <cell r="L485" t="str">
            <v>5/25/2020 02:00</v>
          </cell>
          <cell r="M485" t="str">
            <v>88 °F</v>
          </cell>
          <cell r="N485" t="str">
            <v>81 °F</v>
          </cell>
          <cell r="O485" t="str">
            <v>79 %</v>
          </cell>
          <cell r="P485" t="str">
            <v>NNW</v>
          </cell>
          <cell r="Q485" t="str">
            <v>3 mph</v>
          </cell>
          <cell r="R485" t="str">
            <v>0 mph</v>
          </cell>
          <cell r="S485" t="str">
            <v>29.76 in</v>
          </cell>
          <cell r="T485" t="str">
            <v>0.0 in</v>
          </cell>
          <cell r="U485" t="str">
            <v>Haze</v>
          </cell>
          <cell r="V485" t="str">
            <v>Haze</v>
          </cell>
        </row>
        <row r="486">
          <cell r="L486" t="str">
            <v>5/25/2020 02:30</v>
          </cell>
          <cell r="M486" t="str">
            <v>88 °F</v>
          </cell>
          <cell r="N486" t="str">
            <v>79 °F</v>
          </cell>
          <cell r="O486" t="str">
            <v>75 %</v>
          </cell>
          <cell r="P486" t="str">
            <v>NW</v>
          </cell>
          <cell r="Q486" t="str">
            <v>6 mph</v>
          </cell>
          <cell r="R486" t="str">
            <v>0 mph</v>
          </cell>
          <cell r="S486" t="str">
            <v>29.76 in</v>
          </cell>
          <cell r="T486" t="str">
            <v>0.0 in</v>
          </cell>
          <cell r="U486" t="str">
            <v>Haze</v>
          </cell>
          <cell r="V486" t="str">
            <v>Haze</v>
          </cell>
        </row>
        <row r="487">
          <cell r="L487" t="str">
            <v>5/25/2020 03:00</v>
          </cell>
          <cell r="M487" t="str">
            <v>90 °F</v>
          </cell>
          <cell r="N487" t="str">
            <v>79 °F</v>
          </cell>
          <cell r="O487" t="str">
            <v>70 %</v>
          </cell>
          <cell r="P487" t="str">
            <v>WNW</v>
          </cell>
          <cell r="Q487" t="str">
            <v>6 mph</v>
          </cell>
          <cell r="R487" t="str">
            <v>0 mph</v>
          </cell>
          <cell r="S487" t="str">
            <v>29.79 in</v>
          </cell>
          <cell r="T487" t="str">
            <v>0.0 in</v>
          </cell>
          <cell r="U487" t="str">
            <v>Haze</v>
          </cell>
          <cell r="V487" t="str">
            <v>Haze</v>
          </cell>
        </row>
        <row r="488">
          <cell r="L488" t="str">
            <v>5/25/2020 03:30</v>
          </cell>
          <cell r="M488" t="str">
            <v>90 °F</v>
          </cell>
          <cell r="N488" t="str">
            <v>79 °F</v>
          </cell>
          <cell r="O488" t="str">
            <v>70 %</v>
          </cell>
          <cell r="P488" t="str">
            <v>W</v>
          </cell>
          <cell r="Q488" t="str">
            <v>6 mph</v>
          </cell>
          <cell r="R488" t="str">
            <v>0 mph</v>
          </cell>
          <cell r="S488" t="str">
            <v>29.79 in</v>
          </cell>
          <cell r="T488" t="str">
            <v>0.0 in</v>
          </cell>
          <cell r="U488" t="str">
            <v>Haze</v>
          </cell>
          <cell r="V488" t="str">
            <v>Haze</v>
          </cell>
        </row>
        <row r="489">
          <cell r="L489" t="str">
            <v>5/25/2020 04:00</v>
          </cell>
          <cell r="M489" t="str">
            <v>90 °F</v>
          </cell>
          <cell r="N489" t="str">
            <v>79 °F</v>
          </cell>
          <cell r="O489" t="str">
            <v>70 %</v>
          </cell>
          <cell r="P489" t="str">
            <v>SW</v>
          </cell>
          <cell r="Q489" t="str">
            <v>7 mph</v>
          </cell>
          <cell r="R489" t="str">
            <v>0 mph</v>
          </cell>
          <cell r="S489" t="str">
            <v>29.76 in</v>
          </cell>
          <cell r="T489" t="str">
            <v>0.0 in</v>
          </cell>
          <cell r="U489" t="str">
            <v>Haze</v>
          </cell>
          <cell r="V489" t="str">
            <v>Haze</v>
          </cell>
        </row>
        <row r="490">
          <cell r="L490" t="str">
            <v>5/25/2020 04:30</v>
          </cell>
          <cell r="M490" t="str">
            <v>91 °F</v>
          </cell>
          <cell r="N490" t="str">
            <v>79 °F</v>
          </cell>
          <cell r="O490" t="str">
            <v>66 %</v>
          </cell>
          <cell r="P490" t="str">
            <v>W</v>
          </cell>
          <cell r="Q490" t="str">
            <v>10 mph</v>
          </cell>
          <cell r="R490" t="str">
            <v>0 mph</v>
          </cell>
          <cell r="S490" t="str">
            <v>29.76 in</v>
          </cell>
          <cell r="T490" t="str">
            <v>0.0 in</v>
          </cell>
          <cell r="U490" t="str">
            <v>Haze</v>
          </cell>
          <cell r="V490" t="str">
            <v>Haze</v>
          </cell>
        </row>
        <row r="491">
          <cell r="L491" t="str">
            <v>5/25/2020 05:00</v>
          </cell>
          <cell r="M491" t="str">
            <v>91 °F</v>
          </cell>
          <cell r="N491" t="str">
            <v>81 °F</v>
          </cell>
          <cell r="O491" t="str">
            <v>71 %</v>
          </cell>
          <cell r="P491" t="str">
            <v>W</v>
          </cell>
          <cell r="Q491" t="str">
            <v>12 mph</v>
          </cell>
          <cell r="R491" t="str">
            <v>0 mph</v>
          </cell>
          <cell r="S491" t="str">
            <v>29.76 in</v>
          </cell>
          <cell r="T491" t="str">
            <v>0.0 in</v>
          </cell>
          <cell r="U491" t="str">
            <v>Partly Cloudy</v>
          </cell>
          <cell r="V491" t="str">
            <v>Partly Cloudy</v>
          </cell>
        </row>
        <row r="492">
          <cell r="L492" t="str">
            <v>5/25/2020 05:30</v>
          </cell>
          <cell r="M492" t="str">
            <v>90 °F</v>
          </cell>
          <cell r="N492" t="str">
            <v>81 °F</v>
          </cell>
          <cell r="O492" t="str">
            <v>75 %</v>
          </cell>
          <cell r="P492" t="str">
            <v>WSW</v>
          </cell>
          <cell r="Q492" t="str">
            <v>14 mph</v>
          </cell>
          <cell r="R492" t="str">
            <v>0 mph</v>
          </cell>
          <cell r="S492" t="str">
            <v>29.76 in</v>
          </cell>
          <cell r="T492" t="str">
            <v>0.0 in</v>
          </cell>
          <cell r="U492" t="str">
            <v>Partly Cloudy</v>
          </cell>
          <cell r="V492" t="str">
            <v>Partly Cloudy</v>
          </cell>
        </row>
        <row r="493">
          <cell r="L493" t="str">
            <v>5/25/2020 06:00</v>
          </cell>
          <cell r="M493" t="str">
            <v>90 °F</v>
          </cell>
          <cell r="N493" t="str">
            <v>81 °F</v>
          </cell>
          <cell r="O493" t="str">
            <v>75 %</v>
          </cell>
          <cell r="P493" t="str">
            <v>SW</v>
          </cell>
          <cell r="Q493" t="str">
            <v>13 mph</v>
          </cell>
          <cell r="R493" t="str">
            <v>0 mph</v>
          </cell>
          <cell r="S493" t="str">
            <v>29.76 in</v>
          </cell>
          <cell r="T493" t="str">
            <v>0.0 in</v>
          </cell>
          <cell r="U493" t="str">
            <v>Partly Cloudy</v>
          </cell>
          <cell r="V493" t="str">
            <v>Partly Cloudy</v>
          </cell>
        </row>
        <row r="494">
          <cell r="L494" t="str">
            <v>5/25/2020 06:30</v>
          </cell>
          <cell r="M494" t="str">
            <v>90 °F</v>
          </cell>
          <cell r="N494" t="str">
            <v>81 °F</v>
          </cell>
          <cell r="O494" t="str">
            <v>75 %</v>
          </cell>
          <cell r="P494" t="str">
            <v>WSW</v>
          </cell>
          <cell r="Q494" t="str">
            <v>9 mph</v>
          </cell>
          <cell r="R494" t="str">
            <v>21 mph</v>
          </cell>
          <cell r="S494" t="str">
            <v>29.76 in</v>
          </cell>
          <cell r="T494" t="str">
            <v>0.0 in</v>
          </cell>
          <cell r="U494" t="str">
            <v>Partly Cloudy</v>
          </cell>
          <cell r="V494" t="str">
            <v>Partly Cloudy</v>
          </cell>
        </row>
        <row r="495">
          <cell r="L495" t="str">
            <v>5/25/2020 07:00</v>
          </cell>
          <cell r="M495" t="str">
            <v>90 °F</v>
          </cell>
          <cell r="N495" t="str">
            <v>79 °F</v>
          </cell>
          <cell r="O495" t="str">
            <v>70 %</v>
          </cell>
          <cell r="P495" t="str">
            <v>W</v>
          </cell>
          <cell r="Q495" t="str">
            <v>12 mph</v>
          </cell>
          <cell r="R495" t="str">
            <v>0 mph</v>
          </cell>
          <cell r="S495" t="str">
            <v>29.76 in</v>
          </cell>
          <cell r="T495" t="str">
            <v>0.0 in</v>
          </cell>
          <cell r="U495" t="str">
            <v>Partly Cloudy</v>
          </cell>
          <cell r="V495" t="str">
            <v>Partly Cloudy</v>
          </cell>
        </row>
        <row r="496">
          <cell r="L496" t="str">
            <v>5/25/2020 07:30</v>
          </cell>
          <cell r="M496" t="str">
            <v>90 °F</v>
          </cell>
          <cell r="N496" t="str">
            <v>79 °F</v>
          </cell>
          <cell r="O496" t="str">
            <v>70 %</v>
          </cell>
          <cell r="P496" t="str">
            <v>WSW</v>
          </cell>
          <cell r="Q496" t="str">
            <v>8 mph</v>
          </cell>
          <cell r="R496" t="str">
            <v>20 mph</v>
          </cell>
          <cell r="S496" t="str">
            <v>29.76 in</v>
          </cell>
          <cell r="T496" t="str">
            <v>0.0 in</v>
          </cell>
          <cell r="U496" t="str">
            <v>Partly Cloudy</v>
          </cell>
          <cell r="V496" t="str">
            <v>Partly Cloudy</v>
          </cell>
        </row>
        <row r="497">
          <cell r="L497" t="str">
            <v>5/25/2020 08:00</v>
          </cell>
          <cell r="M497" t="str">
            <v>90 °F</v>
          </cell>
          <cell r="N497" t="str">
            <v>79 °F</v>
          </cell>
          <cell r="O497" t="str">
            <v>70 %</v>
          </cell>
          <cell r="P497" t="str">
            <v>W</v>
          </cell>
          <cell r="Q497" t="str">
            <v>9 mph</v>
          </cell>
          <cell r="R497" t="str">
            <v>21 mph</v>
          </cell>
          <cell r="S497" t="str">
            <v>29.73 in</v>
          </cell>
          <cell r="T497" t="str">
            <v>0.0 in</v>
          </cell>
          <cell r="U497" t="str">
            <v>Partly Cloudy</v>
          </cell>
          <cell r="V497" t="str">
            <v>Partly Cloudy</v>
          </cell>
        </row>
        <row r="498">
          <cell r="L498" t="str">
            <v>5/25/2020 08:30</v>
          </cell>
          <cell r="M498" t="str">
            <v>91 °F</v>
          </cell>
          <cell r="N498" t="str">
            <v>79 °F</v>
          </cell>
          <cell r="O498" t="str">
            <v>66 %</v>
          </cell>
          <cell r="P498" t="str">
            <v>W</v>
          </cell>
          <cell r="Q498" t="str">
            <v>14 mph</v>
          </cell>
          <cell r="R498" t="str">
            <v>0 mph</v>
          </cell>
          <cell r="S498" t="str">
            <v>29.76 in</v>
          </cell>
          <cell r="T498" t="str">
            <v>0.0 in</v>
          </cell>
          <cell r="U498" t="str">
            <v>Partly Cloudy</v>
          </cell>
          <cell r="V498" t="str">
            <v>Partly Cloudy</v>
          </cell>
        </row>
        <row r="499">
          <cell r="L499" t="str">
            <v>5/25/2020 09:00</v>
          </cell>
          <cell r="M499" t="str">
            <v>91 °F</v>
          </cell>
          <cell r="N499" t="str">
            <v>79 °F</v>
          </cell>
          <cell r="O499" t="str">
            <v>66 %</v>
          </cell>
          <cell r="P499" t="str">
            <v>W</v>
          </cell>
          <cell r="Q499" t="str">
            <v>8 mph</v>
          </cell>
          <cell r="R499" t="str">
            <v>20 mph</v>
          </cell>
          <cell r="S499" t="str">
            <v>29.73 in</v>
          </cell>
          <cell r="T499" t="str">
            <v>0.0 in</v>
          </cell>
          <cell r="U499" t="str">
            <v>Partly Cloudy</v>
          </cell>
          <cell r="V499" t="str">
            <v>Partly Cloudy</v>
          </cell>
        </row>
        <row r="500">
          <cell r="L500" t="str">
            <v>5/25/2020 09:30</v>
          </cell>
          <cell r="M500" t="str">
            <v>90 °F</v>
          </cell>
          <cell r="N500" t="str">
            <v>79 °F</v>
          </cell>
          <cell r="O500" t="str">
            <v>70 %</v>
          </cell>
          <cell r="P500" t="str">
            <v>W</v>
          </cell>
          <cell r="Q500" t="str">
            <v>16 mph</v>
          </cell>
          <cell r="R500" t="str">
            <v>0 mph</v>
          </cell>
          <cell r="S500" t="str">
            <v>29.73 in</v>
          </cell>
          <cell r="T500" t="str">
            <v>0.0 in</v>
          </cell>
          <cell r="U500" t="str">
            <v>Fair</v>
          </cell>
          <cell r="V500" t="str">
            <v>Fair</v>
          </cell>
        </row>
        <row r="501">
          <cell r="L501" t="str">
            <v>5/25/2020 10:00</v>
          </cell>
          <cell r="M501" t="str">
            <v>90 °F</v>
          </cell>
          <cell r="N501" t="str">
            <v>79 °F</v>
          </cell>
          <cell r="O501" t="str">
            <v>70 %</v>
          </cell>
          <cell r="P501" t="str">
            <v>W</v>
          </cell>
          <cell r="Q501" t="str">
            <v>15 mph</v>
          </cell>
          <cell r="R501" t="str">
            <v>0 mph</v>
          </cell>
          <cell r="S501" t="str">
            <v>29.70 in</v>
          </cell>
          <cell r="T501" t="str">
            <v>0.0 in</v>
          </cell>
          <cell r="U501" t="str">
            <v>Fair</v>
          </cell>
          <cell r="V501" t="str">
            <v>Fair</v>
          </cell>
        </row>
        <row r="502">
          <cell r="L502" t="str">
            <v>5/25/2020 10:30</v>
          </cell>
          <cell r="M502" t="str">
            <v>91 °F</v>
          </cell>
          <cell r="N502" t="str">
            <v>79 °F</v>
          </cell>
          <cell r="O502" t="str">
            <v>66 %</v>
          </cell>
          <cell r="P502" t="str">
            <v>W</v>
          </cell>
          <cell r="Q502" t="str">
            <v>9 mph</v>
          </cell>
          <cell r="R502" t="str">
            <v>21 mph</v>
          </cell>
          <cell r="S502" t="str">
            <v>29.70 in</v>
          </cell>
          <cell r="T502" t="str">
            <v>0.0 in</v>
          </cell>
          <cell r="U502" t="str">
            <v>Fair</v>
          </cell>
          <cell r="V502" t="str">
            <v>Fair</v>
          </cell>
        </row>
        <row r="503">
          <cell r="L503" t="str">
            <v>5/25/2020 11:00</v>
          </cell>
          <cell r="M503" t="str">
            <v>90 °F</v>
          </cell>
          <cell r="N503" t="str">
            <v>79 °F</v>
          </cell>
          <cell r="O503" t="str">
            <v>70 %</v>
          </cell>
          <cell r="P503" t="str">
            <v>W</v>
          </cell>
          <cell r="Q503" t="str">
            <v>10 mph</v>
          </cell>
          <cell r="R503" t="str">
            <v>22 mph</v>
          </cell>
          <cell r="S503" t="str">
            <v>29.70 in</v>
          </cell>
          <cell r="T503" t="str">
            <v>0.0 in</v>
          </cell>
          <cell r="U503" t="str">
            <v>Fair</v>
          </cell>
          <cell r="V503" t="str">
            <v>Fair</v>
          </cell>
        </row>
        <row r="504">
          <cell r="L504" t="str">
            <v>5/25/2020 11:30</v>
          </cell>
          <cell r="M504" t="str">
            <v>90 °F</v>
          </cell>
          <cell r="N504" t="str">
            <v>79 °F</v>
          </cell>
          <cell r="O504" t="str">
            <v>70 %</v>
          </cell>
          <cell r="P504" t="str">
            <v>W</v>
          </cell>
          <cell r="Q504" t="str">
            <v>8 mph</v>
          </cell>
          <cell r="R504" t="str">
            <v>20 mph</v>
          </cell>
          <cell r="S504" t="str">
            <v>29.70 in</v>
          </cell>
          <cell r="T504" t="str">
            <v>0.0 in</v>
          </cell>
          <cell r="U504" t="str">
            <v>Fair</v>
          </cell>
          <cell r="V504" t="str">
            <v>Fair</v>
          </cell>
        </row>
        <row r="505">
          <cell r="L505" t="str">
            <v>5/25/2020 12:00</v>
          </cell>
          <cell r="M505" t="str">
            <v>90 °F</v>
          </cell>
          <cell r="N505" t="str">
            <v>77 °F</v>
          </cell>
          <cell r="O505" t="str">
            <v>66 %</v>
          </cell>
          <cell r="P505" t="str">
            <v>W</v>
          </cell>
          <cell r="Q505" t="str">
            <v>9 mph</v>
          </cell>
          <cell r="R505" t="str">
            <v>21 mph</v>
          </cell>
          <cell r="S505" t="str">
            <v>29.70 in</v>
          </cell>
          <cell r="T505" t="str">
            <v>0.0 in</v>
          </cell>
          <cell r="U505" t="str">
            <v>Fair</v>
          </cell>
          <cell r="V505" t="str">
            <v>Fair</v>
          </cell>
        </row>
        <row r="506">
          <cell r="L506" t="str">
            <v>5/25/2020 12:30</v>
          </cell>
          <cell r="M506" t="str">
            <v>88 °F</v>
          </cell>
          <cell r="N506" t="str">
            <v>77 °F</v>
          </cell>
          <cell r="O506" t="str">
            <v>70 %</v>
          </cell>
          <cell r="P506" t="str">
            <v>WSW</v>
          </cell>
          <cell r="Q506" t="str">
            <v>14 mph</v>
          </cell>
          <cell r="R506" t="str">
            <v>0 mph</v>
          </cell>
          <cell r="S506" t="str">
            <v>29.70 in</v>
          </cell>
          <cell r="T506" t="str">
            <v>0.0 in</v>
          </cell>
          <cell r="U506" t="str">
            <v>Fair</v>
          </cell>
          <cell r="V506" t="str">
            <v>Fair</v>
          </cell>
        </row>
        <row r="507">
          <cell r="L507" t="str">
            <v>5/25/2020 13:00</v>
          </cell>
          <cell r="M507" t="str">
            <v>88 °F</v>
          </cell>
          <cell r="N507" t="str">
            <v>79 °F</v>
          </cell>
          <cell r="O507" t="str">
            <v>75 %</v>
          </cell>
          <cell r="P507" t="str">
            <v>W</v>
          </cell>
          <cell r="Q507" t="str">
            <v>13 mph</v>
          </cell>
          <cell r="R507" t="str">
            <v>0 mph</v>
          </cell>
          <cell r="S507" t="str">
            <v>29.70 in</v>
          </cell>
          <cell r="T507" t="str">
            <v>0.0 in</v>
          </cell>
          <cell r="U507" t="str">
            <v>Fair</v>
          </cell>
          <cell r="V507" t="str">
            <v>Fair</v>
          </cell>
        </row>
        <row r="508">
          <cell r="L508" t="str">
            <v>5/25/2020 13:30</v>
          </cell>
          <cell r="M508" t="str">
            <v>88 °F</v>
          </cell>
          <cell r="N508" t="str">
            <v>81 °F</v>
          </cell>
          <cell r="O508" t="str">
            <v>79 %</v>
          </cell>
          <cell r="P508" t="str">
            <v>WNW</v>
          </cell>
          <cell r="Q508" t="str">
            <v>12 mph</v>
          </cell>
          <cell r="R508" t="str">
            <v>0 mph</v>
          </cell>
          <cell r="S508" t="str">
            <v>29.70 in</v>
          </cell>
          <cell r="T508" t="str">
            <v>0.0 in</v>
          </cell>
          <cell r="U508" t="str">
            <v>Fair</v>
          </cell>
          <cell r="V508" t="str">
            <v>Fair</v>
          </cell>
        </row>
        <row r="509">
          <cell r="L509" t="str">
            <v>5/25/2020 14:00</v>
          </cell>
          <cell r="M509" t="str">
            <v>88 °F</v>
          </cell>
          <cell r="N509" t="str">
            <v>81 °F</v>
          </cell>
          <cell r="O509" t="str">
            <v>79 %</v>
          </cell>
          <cell r="P509" t="str">
            <v>WNW</v>
          </cell>
          <cell r="Q509" t="str">
            <v>10 mph</v>
          </cell>
          <cell r="R509" t="str">
            <v>0 mph</v>
          </cell>
          <cell r="S509" t="str">
            <v>29.70 in</v>
          </cell>
          <cell r="T509" t="str">
            <v>0.0 in</v>
          </cell>
          <cell r="U509" t="str">
            <v>Fair</v>
          </cell>
          <cell r="V509" t="str">
            <v>Fair</v>
          </cell>
        </row>
        <row r="510">
          <cell r="L510" t="str">
            <v>5/25/2020 14:30</v>
          </cell>
          <cell r="M510" t="str">
            <v>86 °F</v>
          </cell>
          <cell r="N510" t="str">
            <v>81 °F</v>
          </cell>
          <cell r="O510" t="str">
            <v>84 %</v>
          </cell>
          <cell r="P510" t="str">
            <v>WNW</v>
          </cell>
          <cell r="Q510" t="str">
            <v>9 mph</v>
          </cell>
          <cell r="R510" t="str">
            <v>0 mph</v>
          </cell>
          <cell r="S510" t="str">
            <v>29.70 in</v>
          </cell>
          <cell r="T510" t="str">
            <v>0.0 in</v>
          </cell>
          <cell r="U510" t="str">
            <v>Fair</v>
          </cell>
          <cell r="V510" t="str">
            <v>Fair</v>
          </cell>
        </row>
        <row r="511">
          <cell r="L511" t="str">
            <v>5/25/2020 15:00</v>
          </cell>
          <cell r="M511" t="str">
            <v>86 °F</v>
          </cell>
          <cell r="N511" t="str">
            <v>81 °F</v>
          </cell>
          <cell r="O511" t="str">
            <v>84 %</v>
          </cell>
          <cell r="P511" t="str">
            <v>WNW</v>
          </cell>
          <cell r="Q511" t="str">
            <v>10 mph</v>
          </cell>
          <cell r="R511" t="str">
            <v>0 mph</v>
          </cell>
          <cell r="S511" t="str">
            <v>29.73 in</v>
          </cell>
          <cell r="T511" t="str">
            <v>0.0 in</v>
          </cell>
          <cell r="U511" t="str">
            <v>Haze</v>
          </cell>
          <cell r="V511" t="str">
            <v>Haze</v>
          </cell>
        </row>
        <row r="512">
          <cell r="L512" t="str">
            <v>5/25/2020 15:30</v>
          </cell>
          <cell r="M512" t="str">
            <v>86 °F</v>
          </cell>
          <cell r="N512" t="str">
            <v>81 °F</v>
          </cell>
          <cell r="O512" t="str">
            <v>84 %</v>
          </cell>
          <cell r="P512" t="str">
            <v>WNW</v>
          </cell>
          <cell r="Q512" t="str">
            <v>12 mph</v>
          </cell>
          <cell r="R512" t="str">
            <v>0 mph</v>
          </cell>
          <cell r="S512" t="str">
            <v>29.73 in</v>
          </cell>
          <cell r="T512" t="str">
            <v>0.0 in</v>
          </cell>
          <cell r="U512" t="str">
            <v>Haze</v>
          </cell>
          <cell r="V512" t="str">
            <v>Haze</v>
          </cell>
        </row>
        <row r="513">
          <cell r="L513" t="str">
            <v>5/25/2020 16:00</v>
          </cell>
          <cell r="M513" t="str">
            <v>86 °F</v>
          </cell>
          <cell r="N513" t="str">
            <v>81 °F</v>
          </cell>
          <cell r="O513" t="str">
            <v>84 %</v>
          </cell>
          <cell r="P513" t="str">
            <v>NW</v>
          </cell>
          <cell r="Q513" t="str">
            <v>8 mph</v>
          </cell>
          <cell r="R513" t="str">
            <v>0 mph</v>
          </cell>
          <cell r="S513" t="str">
            <v>29.73 in</v>
          </cell>
          <cell r="T513" t="str">
            <v>0.0 in</v>
          </cell>
          <cell r="U513" t="str">
            <v>Haze</v>
          </cell>
          <cell r="V513" t="str">
            <v>Haze</v>
          </cell>
        </row>
        <row r="514">
          <cell r="L514" t="str">
            <v>5/25/2020 16:30</v>
          </cell>
          <cell r="M514" t="str">
            <v>86 °F</v>
          </cell>
          <cell r="N514" t="str">
            <v>81 °F</v>
          </cell>
          <cell r="O514" t="str">
            <v>84 %</v>
          </cell>
          <cell r="P514" t="str">
            <v>NW</v>
          </cell>
          <cell r="Q514" t="str">
            <v>10 mph</v>
          </cell>
          <cell r="R514" t="str">
            <v>0 mph</v>
          </cell>
          <cell r="S514" t="str">
            <v>29.73 in</v>
          </cell>
          <cell r="T514" t="str">
            <v>0.0 in</v>
          </cell>
          <cell r="U514" t="str">
            <v>Haze</v>
          </cell>
          <cell r="V514" t="str">
            <v>Haze</v>
          </cell>
        </row>
        <row r="515">
          <cell r="L515" t="str">
            <v>5/25/2020 17:00</v>
          </cell>
          <cell r="M515" t="str">
            <v>86 °F</v>
          </cell>
          <cell r="N515" t="str">
            <v>81 °F</v>
          </cell>
          <cell r="O515" t="str">
            <v>84 %</v>
          </cell>
          <cell r="P515" t="str">
            <v>NW</v>
          </cell>
          <cell r="Q515" t="str">
            <v>6 mph</v>
          </cell>
          <cell r="R515" t="str">
            <v>0 mph</v>
          </cell>
          <cell r="S515" t="str">
            <v>29.76 in</v>
          </cell>
          <cell r="T515" t="str">
            <v>0.0 in</v>
          </cell>
          <cell r="U515" t="str">
            <v>Haze</v>
          </cell>
          <cell r="V515" t="str">
            <v>Haze</v>
          </cell>
        </row>
        <row r="516">
          <cell r="L516" t="str">
            <v>5/25/2020 17:30</v>
          </cell>
          <cell r="M516" t="str">
            <v>86 °F</v>
          </cell>
          <cell r="N516" t="str">
            <v>81 °F</v>
          </cell>
          <cell r="O516" t="str">
            <v>84 %</v>
          </cell>
          <cell r="P516" t="str">
            <v>NNW</v>
          </cell>
          <cell r="Q516" t="str">
            <v>7 mph</v>
          </cell>
          <cell r="R516" t="str">
            <v>0 mph</v>
          </cell>
          <cell r="S516" t="str">
            <v>29.76 in</v>
          </cell>
          <cell r="T516" t="str">
            <v>0.0 in</v>
          </cell>
          <cell r="U516" t="str">
            <v>Haze</v>
          </cell>
          <cell r="V516" t="str">
            <v>Haze</v>
          </cell>
        </row>
        <row r="517">
          <cell r="L517" t="str">
            <v>5/25/2020 18:00</v>
          </cell>
          <cell r="M517" t="str">
            <v>86 °F</v>
          </cell>
          <cell r="N517" t="str">
            <v>81 °F</v>
          </cell>
          <cell r="O517" t="str">
            <v>84 %</v>
          </cell>
          <cell r="P517" t="str">
            <v>NW</v>
          </cell>
          <cell r="Q517" t="str">
            <v>6 mph</v>
          </cell>
          <cell r="R517" t="str">
            <v>0 mph</v>
          </cell>
          <cell r="S517" t="str">
            <v>29.73 in</v>
          </cell>
          <cell r="T517" t="str">
            <v>0.0 in</v>
          </cell>
          <cell r="U517" t="str">
            <v>Haze</v>
          </cell>
          <cell r="V517" t="str">
            <v>Haze</v>
          </cell>
        </row>
        <row r="518">
          <cell r="L518" t="str">
            <v>5/25/2020 18:30</v>
          </cell>
          <cell r="M518" t="str">
            <v>86 °F</v>
          </cell>
          <cell r="N518" t="str">
            <v>81 °F</v>
          </cell>
          <cell r="O518" t="str">
            <v>84 %</v>
          </cell>
          <cell r="P518" t="str">
            <v>WNW</v>
          </cell>
          <cell r="Q518" t="str">
            <v>9 mph</v>
          </cell>
          <cell r="R518" t="str">
            <v>0 mph</v>
          </cell>
          <cell r="S518" t="str">
            <v>29.73 in</v>
          </cell>
          <cell r="T518" t="str">
            <v>0.0 in</v>
          </cell>
          <cell r="U518" t="str">
            <v>Haze</v>
          </cell>
          <cell r="V518" t="str">
            <v>Haze</v>
          </cell>
        </row>
        <row r="519">
          <cell r="L519" t="str">
            <v>5/25/2020 19:00</v>
          </cell>
          <cell r="M519" t="str">
            <v>86 °F</v>
          </cell>
          <cell r="N519" t="str">
            <v>81 °F</v>
          </cell>
          <cell r="O519" t="str">
            <v>84 %</v>
          </cell>
          <cell r="P519" t="str">
            <v>NW</v>
          </cell>
          <cell r="Q519" t="str">
            <v>5 mph</v>
          </cell>
          <cell r="R519" t="str">
            <v>0 mph</v>
          </cell>
          <cell r="S519" t="str">
            <v>29.73 in</v>
          </cell>
          <cell r="T519" t="str">
            <v>0.0 in</v>
          </cell>
          <cell r="U519" t="str">
            <v>Haze</v>
          </cell>
          <cell r="V519" t="str">
            <v>Haze</v>
          </cell>
        </row>
        <row r="520">
          <cell r="L520" t="str">
            <v>5/25/2020 19:30</v>
          </cell>
          <cell r="M520" t="str">
            <v>86 °F</v>
          </cell>
          <cell r="N520" t="str">
            <v>79 °F</v>
          </cell>
          <cell r="O520" t="str">
            <v>79 %</v>
          </cell>
          <cell r="P520" t="str">
            <v>WNW</v>
          </cell>
          <cell r="Q520" t="str">
            <v>7 mph</v>
          </cell>
          <cell r="R520" t="str">
            <v>0 mph</v>
          </cell>
          <cell r="S520" t="str">
            <v>29.73 in</v>
          </cell>
          <cell r="T520" t="str">
            <v>0.0 in</v>
          </cell>
          <cell r="U520" t="str">
            <v>Haze</v>
          </cell>
          <cell r="V520" t="str">
            <v>Haze</v>
          </cell>
        </row>
        <row r="521">
          <cell r="L521" t="str">
            <v>5/25/2020 20:00</v>
          </cell>
          <cell r="M521" t="str">
            <v>86 °F</v>
          </cell>
          <cell r="N521" t="str">
            <v>81 °F</v>
          </cell>
          <cell r="O521" t="str">
            <v>84 %</v>
          </cell>
          <cell r="P521" t="str">
            <v>WNW</v>
          </cell>
          <cell r="Q521" t="str">
            <v>7 mph</v>
          </cell>
          <cell r="R521" t="str">
            <v>0 mph</v>
          </cell>
          <cell r="S521" t="str">
            <v>29.73 in</v>
          </cell>
          <cell r="T521" t="str">
            <v>0.0 in</v>
          </cell>
          <cell r="U521" t="str">
            <v>Haze</v>
          </cell>
          <cell r="V521" t="str">
            <v>Haze</v>
          </cell>
        </row>
        <row r="522">
          <cell r="L522" t="str">
            <v>5/25/2020 20:30</v>
          </cell>
          <cell r="M522" t="str">
            <v>86 °F</v>
          </cell>
          <cell r="N522" t="str">
            <v>79 °F</v>
          </cell>
          <cell r="O522" t="str">
            <v>79 %</v>
          </cell>
          <cell r="P522" t="str">
            <v>NW</v>
          </cell>
          <cell r="Q522" t="str">
            <v>7 mph</v>
          </cell>
          <cell r="R522" t="str">
            <v>0 mph</v>
          </cell>
          <cell r="S522" t="str">
            <v>29.70 in</v>
          </cell>
          <cell r="T522" t="str">
            <v>0.0 in</v>
          </cell>
          <cell r="U522" t="str">
            <v>Haze</v>
          </cell>
          <cell r="V522" t="str">
            <v>Haze</v>
          </cell>
        </row>
        <row r="523">
          <cell r="L523" t="str">
            <v>5/25/2020 21:00</v>
          </cell>
          <cell r="M523" t="str">
            <v>86 °F</v>
          </cell>
          <cell r="N523" t="str">
            <v>79 °F</v>
          </cell>
          <cell r="O523" t="str">
            <v>79 %</v>
          </cell>
          <cell r="P523" t="str">
            <v>WNW</v>
          </cell>
          <cell r="Q523" t="str">
            <v>7 mph</v>
          </cell>
          <cell r="R523" t="str">
            <v>0 mph</v>
          </cell>
          <cell r="S523" t="str">
            <v>29.70 in</v>
          </cell>
          <cell r="T523" t="str">
            <v>0.0 in</v>
          </cell>
          <cell r="U523" t="str">
            <v>Haze</v>
          </cell>
          <cell r="V523" t="str">
            <v>Haze</v>
          </cell>
        </row>
        <row r="524">
          <cell r="L524" t="str">
            <v>5/25/2020 21:30</v>
          </cell>
          <cell r="M524" t="str">
            <v>86 °F</v>
          </cell>
          <cell r="N524" t="str">
            <v>79 °F</v>
          </cell>
          <cell r="O524" t="str">
            <v>79 %</v>
          </cell>
          <cell r="P524" t="str">
            <v>WNW</v>
          </cell>
          <cell r="Q524" t="str">
            <v>6 mph</v>
          </cell>
          <cell r="R524" t="str">
            <v>0 mph</v>
          </cell>
          <cell r="S524" t="str">
            <v>29.70 in</v>
          </cell>
          <cell r="T524" t="str">
            <v>0.0 in</v>
          </cell>
          <cell r="U524" t="str">
            <v>Haze</v>
          </cell>
          <cell r="V524" t="str">
            <v>Haze</v>
          </cell>
        </row>
        <row r="525">
          <cell r="L525" t="str">
            <v>5/25/2020 22:00</v>
          </cell>
          <cell r="M525" t="str">
            <v>86 °F</v>
          </cell>
          <cell r="N525" t="str">
            <v>79 °F</v>
          </cell>
          <cell r="O525" t="str">
            <v>79 %</v>
          </cell>
          <cell r="P525" t="str">
            <v>WNW</v>
          </cell>
          <cell r="Q525" t="str">
            <v>7 mph</v>
          </cell>
          <cell r="R525" t="str">
            <v>0 mph</v>
          </cell>
          <cell r="S525" t="str">
            <v>29.70 in</v>
          </cell>
          <cell r="T525" t="str">
            <v>0.0 in</v>
          </cell>
          <cell r="U525" t="str">
            <v>Haze</v>
          </cell>
          <cell r="V525" t="str">
            <v>Haze</v>
          </cell>
        </row>
        <row r="526">
          <cell r="L526" t="str">
            <v>5/25/2020 22:30</v>
          </cell>
          <cell r="M526" t="str">
            <v>86 °F</v>
          </cell>
          <cell r="N526" t="str">
            <v>79 °F</v>
          </cell>
          <cell r="O526" t="str">
            <v>79 %</v>
          </cell>
          <cell r="P526" t="str">
            <v>WNW</v>
          </cell>
          <cell r="Q526" t="str">
            <v>5 mph</v>
          </cell>
          <cell r="R526" t="str">
            <v>0 mph</v>
          </cell>
          <cell r="S526" t="str">
            <v>29.70 in</v>
          </cell>
          <cell r="T526" t="str">
            <v>0.0 in</v>
          </cell>
          <cell r="U526" t="str">
            <v>Haze</v>
          </cell>
          <cell r="V526" t="str">
            <v>Haze</v>
          </cell>
        </row>
        <row r="527">
          <cell r="L527" t="str">
            <v>5/25/2020 23:00</v>
          </cell>
          <cell r="M527" t="str">
            <v>86 °F</v>
          </cell>
          <cell r="N527" t="str">
            <v>79 °F</v>
          </cell>
          <cell r="O527" t="str">
            <v>79 %</v>
          </cell>
          <cell r="P527" t="str">
            <v>NW</v>
          </cell>
          <cell r="Q527" t="str">
            <v>5 mph</v>
          </cell>
          <cell r="R527" t="str">
            <v>0 mph</v>
          </cell>
          <cell r="S527" t="str">
            <v>29.70 in</v>
          </cell>
          <cell r="T527" t="str">
            <v>0.0 in</v>
          </cell>
          <cell r="U527" t="str">
            <v>Haze</v>
          </cell>
          <cell r="V527" t="str">
            <v>Haze</v>
          </cell>
        </row>
        <row r="528">
          <cell r="L528" t="str">
            <v>5/25/2020 23:30</v>
          </cell>
          <cell r="M528" t="str">
            <v>86 °F</v>
          </cell>
          <cell r="N528" t="str">
            <v>79 °F</v>
          </cell>
          <cell r="O528" t="str">
            <v>79 %</v>
          </cell>
          <cell r="P528" t="str">
            <v>NW</v>
          </cell>
          <cell r="Q528" t="str">
            <v>6 mph</v>
          </cell>
          <cell r="R528" t="str">
            <v>0 mph</v>
          </cell>
          <cell r="S528" t="str">
            <v>29.70 in</v>
          </cell>
          <cell r="T528" t="str">
            <v>0.0 in</v>
          </cell>
          <cell r="U528" t="str">
            <v>Haze</v>
          </cell>
          <cell r="V528" t="str">
            <v>Haze</v>
          </cell>
        </row>
        <row r="529">
          <cell r="L529" t="str">
            <v>5/26/2020 00:00</v>
          </cell>
          <cell r="M529" t="str">
            <v>86 °F</v>
          </cell>
          <cell r="N529" t="str">
            <v>81 °F</v>
          </cell>
          <cell r="O529" t="str">
            <v>84 %</v>
          </cell>
          <cell r="P529" t="str">
            <v>WNW</v>
          </cell>
          <cell r="Q529" t="str">
            <v>6 mph</v>
          </cell>
          <cell r="R529" t="str">
            <v>0 mph</v>
          </cell>
          <cell r="S529" t="str">
            <v>29.70 in</v>
          </cell>
          <cell r="T529" t="str">
            <v>0.0 in</v>
          </cell>
          <cell r="U529" t="str">
            <v>Haze</v>
          </cell>
          <cell r="V529" t="str">
            <v>Haze</v>
          </cell>
        </row>
        <row r="530">
          <cell r="L530" t="str">
            <v>5/26/2020 00:30</v>
          </cell>
          <cell r="M530" t="str">
            <v>86 °F</v>
          </cell>
          <cell r="N530" t="str">
            <v>81 °F</v>
          </cell>
          <cell r="O530" t="str">
            <v>84 %</v>
          </cell>
          <cell r="P530" t="str">
            <v>WNW</v>
          </cell>
          <cell r="Q530" t="str">
            <v>7 mph</v>
          </cell>
          <cell r="R530" t="str">
            <v>0 mph</v>
          </cell>
          <cell r="S530" t="str">
            <v>29.70 in</v>
          </cell>
          <cell r="T530" t="str">
            <v>0.0 in</v>
          </cell>
          <cell r="U530" t="str">
            <v>Haze</v>
          </cell>
          <cell r="V530" t="str">
            <v>Haze</v>
          </cell>
        </row>
        <row r="531">
          <cell r="L531" t="str">
            <v>5/26/2020 01:00</v>
          </cell>
          <cell r="M531" t="str">
            <v>86 °F</v>
          </cell>
          <cell r="N531" t="str">
            <v>81 °F</v>
          </cell>
          <cell r="O531" t="str">
            <v>84 %</v>
          </cell>
          <cell r="P531" t="str">
            <v>W</v>
          </cell>
          <cell r="Q531" t="str">
            <v>5 mph</v>
          </cell>
          <cell r="R531" t="str">
            <v>0 mph</v>
          </cell>
          <cell r="S531" t="str">
            <v>29.73 in</v>
          </cell>
          <cell r="T531" t="str">
            <v>0.0 in</v>
          </cell>
          <cell r="U531" t="str">
            <v>Haze</v>
          </cell>
          <cell r="V531" t="str">
            <v>Haze</v>
          </cell>
        </row>
        <row r="532">
          <cell r="L532" t="str">
            <v>5/26/2020 01:30</v>
          </cell>
          <cell r="M532" t="str">
            <v>86 °F</v>
          </cell>
          <cell r="N532" t="str">
            <v>81 °F</v>
          </cell>
          <cell r="O532" t="str">
            <v>84 %</v>
          </cell>
          <cell r="P532" t="str">
            <v>W</v>
          </cell>
          <cell r="Q532" t="str">
            <v>5 mph</v>
          </cell>
          <cell r="R532" t="str">
            <v>0 mph</v>
          </cell>
          <cell r="S532" t="str">
            <v>29.73 in</v>
          </cell>
          <cell r="T532" t="str">
            <v>0.0 in</v>
          </cell>
          <cell r="U532" t="str">
            <v>Haze</v>
          </cell>
          <cell r="V532" t="str">
            <v>Haze</v>
          </cell>
        </row>
        <row r="533">
          <cell r="L533" t="str">
            <v>5/26/2020 02:00</v>
          </cell>
          <cell r="M533" t="str">
            <v>86 °F</v>
          </cell>
          <cell r="N533" t="str">
            <v>81 °F</v>
          </cell>
          <cell r="O533" t="str">
            <v>84 %</v>
          </cell>
          <cell r="P533" t="str">
            <v>NW</v>
          </cell>
          <cell r="Q533" t="str">
            <v>5 mph</v>
          </cell>
          <cell r="R533" t="str">
            <v>0 mph</v>
          </cell>
          <cell r="S533" t="str">
            <v>29.73 in</v>
          </cell>
          <cell r="T533" t="str">
            <v>0.0 in</v>
          </cell>
          <cell r="U533" t="str">
            <v>Haze</v>
          </cell>
          <cell r="V533" t="str">
            <v>Haze</v>
          </cell>
        </row>
        <row r="534">
          <cell r="L534" t="str">
            <v>5/26/2020 02:30</v>
          </cell>
          <cell r="M534" t="str">
            <v>88 °F</v>
          </cell>
          <cell r="N534" t="str">
            <v>81 °F</v>
          </cell>
          <cell r="O534" t="str">
            <v>79 %</v>
          </cell>
          <cell r="P534" t="str">
            <v>W</v>
          </cell>
          <cell r="Q534" t="str">
            <v>7 mph</v>
          </cell>
          <cell r="R534" t="str">
            <v>0 mph</v>
          </cell>
          <cell r="S534" t="str">
            <v>29.76 in</v>
          </cell>
          <cell r="T534" t="str">
            <v>0.0 in</v>
          </cell>
          <cell r="U534" t="str">
            <v>Haze</v>
          </cell>
          <cell r="V534" t="str">
            <v>Haze</v>
          </cell>
        </row>
        <row r="535">
          <cell r="L535" t="str">
            <v>5/26/2020 03:00</v>
          </cell>
          <cell r="M535" t="str">
            <v>88 °F</v>
          </cell>
          <cell r="N535" t="str">
            <v>79 °F</v>
          </cell>
          <cell r="O535" t="str">
            <v>75 %</v>
          </cell>
          <cell r="P535" t="str">
            <v>W</v>
          </cell>
          <cell r="Q535" t="str">
            <v>7 mph</v>
          </cell>
          <cell r="R535" t="str">
            <v>0 mph</v>
          </cell>
          <cell r="S535" t="str">
            <v>29.76 in</v>
          </cell>
          <cell r="T535" t="str">
            <v>0.0 in</v>
          </cell>
          <cell r="U535" t="str">
            <v>Haze</v>
          </cell>
          <cell r="V535" t="str">
            <v>Haze</v>
          </cell>
        </row>
        <row r="536">
          <cell r="L536" t="str">
            <v>5/26/2020 03:30</v>
          </cell>
          <cell r="M536" t="str">
            <v>90 °F</v>
          </cell>
          <cell r="N536" t="str">
            <v>81 °F</v>
          </cell>
          <cell r="O536" t="str">
            <v>75 %</v>
          </cell>
          <cell r="P536" t="str">
            <v>W</v>
          </cell>
          <cell r="Q536" t="str">
            <v>9 mph</v>
          </cell>
          <cell r="R536" t="str">
            <v>0 mph</v>
          </cell>
          <cell r="S536" t="str">
            <v>29.76 in</v>
          </cell>
          <cell r="T536" t="str">
            <v>0.0 in</v>
          </cell>
          <cell r="U536" t="str">
            <v>Haze</v>
          </cell>
          <cell r="V536" t="str">
            <v>Haze</v>
          </cell>
        </row>
        <row r="537">
          <cell r="L537" t="str">
            <v>5/26/2020 04:00</v>
          </cell>
          <cell r="M537" t="str">
            <v>90 °F</v>
          </cell>
          <cell r="N537" t="str">
            <v>79 °F</v>
          </cell>
          <cell r="O537" t="str">
            <v>70 %</v>
          </cell>
          <cell r="P537" t="str">
            <v>W</v>
          </cell>
          <cell r="Q537" t="str">
            <v>8 mph</v>
          </cell>
          <cell r="R537" t="str">
            <v>0 mph</v>
          </cell>
          <cell r="S537" t="str">
            <v>29.76 in</v>
          </cell>
          <cell r="T537" t="str">
            <v>0.0 in</v>
          </cell>
          <cell r="U537" t="str">
            <v>Haze</v>
          </cell>
          <cell r="V537" t="str">
            <v>Haze</v>
          </cell>
        </row>
        <row r="538">
          <cell r="L538" t="str">
            <v>5/26/2020 04:30</v>
          </cell>
          <cell r="M538" t="str">
            <v>90 °F</v>
          </cell>
          <cell r="N538" t="str">
            <v>79 °F</v>
          </cell>
          <cell r="O538" t="str">
            <v>70 %</v>
          </cell>
          <cell r="P538" t="str">
            <v>W</v>
          </cell>
          <cell r="Q538" t="str">
            <v>8 mph</v>
          </cell>
          <cell r="R538" t="str">
            <v>0 mph</v>
          </cell>
          <cell r="S538" t="str">
            <v>29.76 in</v>
          </cell>
          <cell r="T538" t="str">
            <v>0.0 in</v>
          </cell>
          <cell r="U538" t="str">
            <v>Partly Cloudy</v>
          </cell>
          <cell r="V538" t="str">
            <v>Partly Cloudy</v>
          </cell>
        </row>
        <row r="539">
          <cell r="L539" t="str">
            <v>5/26/2020 05:00</v>
          </cell>
          <cell r="M539" t="str">
            <v>90 °F</v>
          </cell>
          <cell r="N539" t="str">
            <v>79 °F</v>
          </cell>
          <cell r="O539" t="str">
            <v>70 %</v>
          </cell>
          <cell r="P539" t="str">
            <v>WSW</v>
          </cell>
          <cell r="Q539" t="str">
            <v>10 mph</v>
          </cell>
          <cell r="R539" t="str">
            <v>0 mph</v>
          </cell>
          <cell r="S539" t="str">
            <v>29.79 in</v>
          </cell>
          <cell r="T539" t="str">
            <v>0.0 in</v>
          </cell>
          <cell r="U539" t="str">
            <v>Partly Cloudy</v>
          </cell>
          <cell r="V539" t="str">
            <v>Partly Cloudy</v>
          </cell>
        </row>
        <row r="540">
          <cell r="L540" t="str">
            <v>5/26/2020 05:30</v>
          </cell>
          <cell r="M540" t="str">
            <v>90 °F</v>
          </cell>
          <cell r="N540" t="str">
            <v>79 °F</v>
          </cell>
          <cell r="O540" t="str">
            <v>70 %</v>
          </cell>
          <cell r="P540" t="str">
            <v>W</v>
          </cell>
          <cell r="Q540" t="str">
            <v>9 mph</v>
          </cell>
          <cell r="R540" t="str">
            <v>0 mph</v>
          </cell>
          <cell r="S540" t="str">
            <v>29.79 in</v>
          </cell>
          <cell r="T540" t="str">
            <v>0.0 in</v>
          </cell>
          <cell r="U540" t="str">
            <v>Partly Cloudy</v>
          </cell>
          <cell r="V540" t="str">
            <v>Partly Cloudy</v>
          </cell>
        </row>
        <row r="541">
          <cell r="L541" t="str">
            <v>5/26/2020 06:00</v>
          </cell>
          <cell r="M541" t="str">
            <v>91 °F</v>
          </cell>
          <cell r="N541" t="str">
            <v>77 °F</v>
          </cell>
          <cell r="O541" t="str">
            <v>63 %</v>
          </cell>
          <cell r="P541" t="str">
            <v>W</v>
          </cell>
          <cell r="Q541" t="str">
            <v>13 mph</v>
          </cell>
          <cell r="R541" t="str">
            <v>0 mph</v>
          </cell>
          <cell r="S541" t="str">
            <v>29.79 in</v>
          </cell>
          <cell r="T541" t="str">
            <v>0.0 in</v>
          </cell>
          <cell r="U541" t="str">
            <v>Partly Cloudy</v>
          </cell>
          <cell r="V541" t="str">
            <v>Partly Cloudy</v>
          </cell>
        </row>
        <row r="542">
          <cell r="L542" t="str">
            <v>5/26/2020 06:30</v>
          </cell>
          <cell r="M542" t="str">
            <v>91 °F</v>
          </cell>
          <cell r="N542" t="str">
            <v>79 °F</v>
          </cell>
          <cell r="O542" t="str">
            <v>66 %</v>
          </cell>
          <cell r="P542" t="str">
            <v>WSW</v>
          </cell>
          <cell r="Q542" t="str">
            <v>14 mph</v>
          </cell>
          <cell r="R542" t="str">
            <v>0 mph</v>
          </cell>
          <cell r="S542" t="str">
            <v>29.76 in</v>
          </cell>
          <cell r="T542" t="str">
            <v>0.0 in</v>
          </cell>
          <cell r="U542" t="str">
            <v>Partly Cloudy</v>
          </cell>
          <cell r="V542" t="str">
            <v>Partly Cloudy</v>
          </cell>
        </row>
        <row r="543">
          <cell r="L543" t="str">
            <v>5/26/2020 07:00</v>
          </cell>
          <cell r="M543" t="str">
            <v>91 °F</v>
          </cell>
          <cell r="N543" t="str">
            <v>79 °F</v>
          </cell>
          <cell r="O543" t="str">
            <v>66 %</v>
          </cell>
          <cell r="P543" t="str">
            <v>WSW</v>
          </cell>
          <cell r="Q543" t="str">
            <v>12 mph</v>
          </cell>
          <cell r="R543" t="str">
            <v>0 mph</v>
          </cell>
          <cell r="S543" t="str">
            <v>29.76 in</v>
          </cell>
          <cell r="T543" t="str">
            <v>0.0 in</v>
          </cell>
          <cell r="U543" t="str">
            <v>Partly Cloudy</v>
          </cell>
          <cell r="V543" t="str">
            <v>Partly Cloudy</v>
          </cell>
        </row>
        <row r="544">
          <cell r="L544" t="str">
            <v>5/26/2020 07:30</v>
          </cell>
          <cell r="M544" t="str">
            <v>91 °F</v>
          </cell>
          <cell r="N544" t="str">
            <v>77 °F</v>
          </cell>
          <cell r="O544" t="str">
            <v>63 %</v>
          </cell>
          <cell r="P544" t="str">
            <v>W</v>
          </cell>
          <cell r="Q544" t="str">
            <v>13 mph</v>
          </cell>
          <cell r="R544" t="str">
            <v>0 mph</v>
          </cell>
          <cell r="S544" t="str">
            <v>29.76 in</v>
          </cell>
          <cell r="T544" t="str">
            <v>0.0 in</v>
          </cell>
          <cell r="U544" t="str">
            <v>Fair</v>
          </cell>
          <cell r="V544" t="str">
            <v>Fair</v>
          </cell>
        </row>
        <row r="545">
          <cell r="L545" t="str">
            <v>5/26/2020 08:00</v>
          </cell>
          <cell r="M545" t="str">
            <v>91 °F</v>
          </cell>
          <cell r="N545" t="str">
            <v>77 °F</v>
          </cell>
          <cell r="O545" t="str">
            <v>63 %</v>
          </cell>
          <cell r="P545" t="str">
            <v>W</v>
          </cell>
          <cell r="Q545" t="str">
            <v>14 mph</v>
          </cell>
          <cell r="R545" t="str">
            <v>0 mph</v>
          </cell>
          <cell r="S545" t="str">
            <v>29.76 in</v>
          </cell>
          <cell r="T545" t="str">
            <v>0.0 in</v>
          </cell>
          <cell r="U545" t="str">
            <v>Fair</v>
          </cell>
          <cell r="V545" t="str">
            <v>Fair</v>
          </cell>
        </row>
        <row r="546">
          <cell r="L546" t="str">
            <v>5/26/2020 08:30</v>
          </cell>
          <cell r="M546" t="str">
            <v>91 °F</v>
          </cell>
          <cell r="N546" t="str">
            <v>77 °F</v>
          </cell>
          <cell r="O546" t="str">
            <v>63 %</v>
          </cell>
          <cell r="P546" t="str">
            <v>W</v>
          </cell>
          <cell r="Q546" t="str">
            <v>14 mph</v>
          </cell>
          <cell r="R546" t="str">
            <v>0 mph</v>
          </cell>
          <cell r="S546" t="str">
            <v>29.73 in</v>
          </cell>
          <cell r="T546" t="str">
            <v>0.0 in</v>
          </cell>
          <cell r="U546" t="str">
            <v>Fair</v>
          </cell>
          <cell r="V546" t="str">
            <v>Fair</v>
          </cell>
        </row>
        <row r="547">
          <cell r="L547" t="str">
            <v>5/26/2020 09:00</v>
          </cell>
          <cell r="M547" t="str">
            <v>91 °F</v>
          </cell>
          <cell r="N547" t="str">
            <v>77 °F</v>
          </cell>
          <cell r="O547" t="str">
            <v>63 %</v>
          </cell>
          <cell r="P547" t="str">
            <v>W</v>
          </cell>
          <cell r="Q547" t="str">
            <v>14 mph</v>
          </cell>
          <cell r="R547" t="str">
            <v>0 mph</v>
          </cell>
          <cell r="S547" t="str">
            <v>29.73 in</v>
          </cell>
          <cell r="T547" t="str">
            <v>0.0 in</v>
          </cell>
          <cell r="U547" t="str">
            <v>Fair</v>
          </cell>
          <cell r="V547" t="str">
            <v>Fair</v>
          </cell>
        </row>
        <row r="548">
          <cell r="L548" t="str">
            <v>5/26/2020 09:30</v>
          </cell>
          <cell r="M548" t="str">
            <v>91 °F</v>
          </cell>
          <cell r="N548" t="str">
            <v>73 °F</v>
          </cell>
          <cell r="O548" t="str">
            <v>55 %</v>
          </cell>
          <cell r="P548" t="str">
            <v>WSW</v>
          </cell>
          <cell r="Q548" t="str">
            <v>10 mph</v>
          </cell>
          <cell r="R548" t="str">
            <v>0 mph</v>
          </cell>
          <cell r="S548" t="str">
            <v>29.73 in</v>
          </cell>
          <cell r="T548" t="str">
            <v>0.0 in</v>
          </cell>
          <cell r="U548" t="str">
            <v>Fair</v>
          </cell>
          <cell r="V548" t="str">
            <v>Fair</v>
          </cell>
        </row>
        <row r="549">
          <cell r="L549" t="str">
            <v>5/26/2020 10:00</v>
          </cell>
          <cell r="M549" t="str">
            <v>91 °F</v>
          </cell>
          <cell r="N549" t="str">
            <v>77 °F</v>
          </cell>
          <cell r="O549" t="str">
            <v>63 %</v>
          </cell>
          <cell r="P549" t="str">
            <v>W</v>
          </cell>
          <cell r="Q549" t="str">
            <v>13 mph</v>
          </cell>
          <cell r="R549" t="str">
            <v>0 mph</v>
          </cell>
          <cell r="S549" t="str">
            <v>29.70 in</v>
          </cell>
          <cell r="T549" t="str">
            <v>0.0 in</v>
          </cell>
          <cell r="U549" t="str">
            <v>Fair</v>
          </cell>
          <cell r="V549" t="str">
            <v>Fair</v>
          </cell>
        </row>
        <row r="550">
          <cell r="L550" t="str">
            <v>5/26/2020 10:30</v>
          </cell>
          <cell r="M550" t="str">
            <v>91 °F</v>
          </cell>
          <cell r="N550" t="str">
            <v>77 °F</v>
          </cell>
          <cell r="O550" t="str">
            <v>63 %</v>
          </cell>
          <cell r="P550" t="str">
            <v>W</v>
          </cell>
          <cell r="Q550" t="str">
            <v>14 mph</v>
          </cell>
          <cell r="R550" t="str">
            <v>0 mph</v>
          </cell>
          <cell r="S550" t="str">
            <v>29.70 in</v>
          </cell>
          <cell r="T550" t="str">
            <v>0.0 in</v>
          </cell>
          <cell r="U550" t="str">
            <v>Fair</v>
          </cell>
          <cell r="V550" t="str">
            <v>Fair</v>
          </cell>
        </row>
        <row r="551">
          <cell r="L551" t="str">
            <v>5/26/2020 11:00</v>
          </cell>
          <cell r="M551" t="str">
            <v>90 °F</v>
          </cell>
          <cell r="N551" t="str">
            <v>77 °F</v>
          </cell>
          <cell r="O551" t="str">
            <v>66 %</v>
          </cell>
          <cell r="P551" t="str">
            <v>WSW</v>
          </cell>
          <cell r="Q551" t="str">
            <v>14 mph</v>
          </cell>
          <cell r="R551" t="str">
            <v>0 mph</v>
          </cell>
          <cell r="S551" t="str">
            <v>29.70 in</v>
          </cell>
          <cell r="T551" t="str">
            <v>0.0 in</v>
          </cell>
          <cell r="U551" t="str">
            <v>Fair</v>
          </cell>
          <cell r="V551" t="str">
            <v>Fair</v>
          </cell>
        </row>
        <row r="552">
          <cell r="L552" t="str">
            <v>5/26/2020 11:30</v>
          </cell>
          <cell r="M552" t="str">
            <v>90 °F</v>
          </cell>
          <cell r="N552" t="str">
            <v>77 °F</v>
          </cell>
          <cell r="O552" t="str">
            <v>66 %</v>
          </cell>
          <cell r="P552" t="str">
            <v>WSW</v>
          </cell>
          <cell r="Q552" t="str">
            <v>13 mph</v>
          </cell>
          <cell r="R552" t="str">
            <v>0 mph</v>
          </cell>
          <cell r="S552" t="str">
            <v>29.70 in</v>
          </cell>
          <cell r="T552" t="str">
            <v>0.0 in</v>
          </cell>
          <cell r="U552" t="str">
            <v>Fair</v>
          </cell>
          <cell r="V552" t="str">
            <v>Fair</v>
          </cell>
        </row>
        <row r="553">
          <cell r="L553" t="str">
            <v>5/26/2020 12:00</v>
          </cell>
          <cell r="M553" t="str">
            <v>90 °F</v>
          </cell>
          <cell r="N553" t="str">
            <v>79 °F</v>
          </cell>
          <cell r="O553" t="str">
            <v>70 %</v>
          </cell>
          <cell r="P553" t="str">
            <v>WSW</v>
          </cell>
          <cell r="Q553" t="str">
            <v>12 mph</v>
          </cell>
          <cell r="R553" t="str">
            <v>0 mph</v>
          </cell>
          <cell r="S553" t="str">
            <v>29.70 in</v>
          </cell>
          <cell r="T553" t="str">
            <v>0.0 in</v>
          </cell>
          <cell r="U553" t="str">
            <v>Fair</v>
          </cell>
          <cell r="V553" t="str">
            <v>Fair</v>
          </cell>
        </row>
        <row r="554">
          <cell r="L554" t="str">
            <v>5/26/2020 12:30</v>
          </cell>
          <cell r="M554" t="str">
            <v>90 °F</v>
          </cell>
          <cell r="N554" t="str">
            <v>79 °F</v>
          </cell>
          <cell r="O554" t="str">
            <v>70 %</v>
          </cell>
          <cell r="P554" t="str">
            <v>W</v>
          </cell>
          <cell r="Q554" t="str">
            <v>13 mph</v>
          </cell>
          <cell r="R554" t="str">
            <v>0 mph</v>
          </cell>
          <cell r="S554" t="str">
            <v>29.70 in</v>
          </cell>
          <cell r="T554" t="str">
            <v>0.0 in</v>
          </cell>
          <cell r="U554" t="str">
            <v>Fair</v>
          </cell>
          <cell r="V554" t="str">
            <v>Fair</v>
          </cell>
        </row>
        <row r="555">
          <cell r="L555" t="str">
            <v>5/26/2020 13:00</v>
          </cell>
          <cell r="M555" t="str">
            <v>88 °F</v>
          </cell>
          <cell r="N555" t="str">
            <v>79 °F</v>
          </cell>
          <cell r="O555" t="str">
            <v>75 %</v>
          </cell>
          <cell r="P555" t="str">
            <v>W</v>
          </cell>
          <cell r="Q555" t="str">
            <v>13 mph</v>
          </cell>
          <cell r="R555" t="str">
            <v>0 mph</v>
          </cell>
          <cell r="S555" t="str">
            <v>29.70 in</v>
          </cell>
          <cell r="T555" t="str">
            <v>0.0 in</v>
          </cell>
          <cell r="U555" t="str">
            <v>Partly Cloudy</v>
          </cell>
          <cell r="V555" t="str">
            <v>Partly Cloudy</v>
          </cell>
        </row>
        <row r="556">
          <cell r="L556" t="str">
            <v>5/26/2020 13:30</v>
          </cell>
          <cell r="M556" t="str">
            <v>88 °F</v>
          </cell>
          <cell r="N556" t="str">
            <v>79 °F</v>
          </cell>
          <cell r="O556" t="str">
            <v>75 %</v>
          </cell>
          <cell r="P556" t="str">
            <v>WSW</v>
          </cell>
          <cell r="Q556" t="str">
            <v>13 mph</v>
          </cell>
          <cell r="R556" t="str">
            <v>0 mph</v>
          </cell>
          <cell r="S556" t="str">
            <v>29.70 in</v>
          </cell>
          <cell r="T556" t="str">
            <v>0.0 in</v>
          </cell>
          <cell r="U556" t="str">
            <v>Partly Cloudy</v>
          </cell>
          <cell r="V556" t="str">
            <v>Partly Cloudy</v>
          </cell>
        </row>
        <row r="557">
          <cell r="L557" t="str">
            <v>5/26/2020 14:00</v>
          </cell>
          <cell r="M557" t="str">
            <v>88 °F</v>
          </cell>
          <cell r="N557" t="str">
            <v>79 °F</v>
          </cell>
          <cell r="O557" t="str">
            <v>75 %</v>
          </cell>
          <cell r="P557" t="str">
            <v>WSW</v>
          </cell>
          <cell r="Q557" t="str">
            <v>13 mph</v>
          </cell>
          <cell r="R557" t="str">
            <v>0 mph</v>
          </cell>
          <cell r="S557" t="str">
            <v>29.73 in</v>
          </cell>
          <cell r="T557" t="str">
            <v>0.0 in</v>
          </cell>
          <cell r="U557" t="str">
            <v>Haze</v>
          </cell>
          <cell r="V557" t="str">
            <v>Haze</v>
          </cell>
        </row>
        <row r="558">
          <cell r="L558" t="str">
            <v>5/26/2020 14:30</v>
          </cell>
          <cell r="M558" t="str">
            <v>88 °F</v>
          </cell>
          <cell r="N558" t="str">
            <v>79 °F</v>
          </cell>
          <cell r="O558" t="str">
            <v>75 %</v>
          </cell>
          <cell r="P558" t="str">
            <v>W</v>
          </cell>
          <cell r="Q558" t="str">
            <v>13 mph</v>
          </cell>
          <cell r="R558" t="str">
            <v>0 mph</v>
          </cell>
          <cell r="S558" t="str">
            <v>29.73 in</v>
          </cell>
          <cell r="T558" t="str">
            <v>0.0 in</v>
          </cell>
          <cell r="U558" t="str">
            <v>Haze</v>
          </cell>
          <cell r="V558" t="str">
            <v>Haze</v>
          </cell>
        </row>
        <row r="559">
          <cell r="L559" t="str">
            <v>5/26/2020 15:00</v>
          </cell>
          <cell r="M559" t="str">
            <v>88 °F</v>
          </cell>
          <cell r="N559" t="str">
            <v>79 °F</v>
          </cell>
          <cell r="O559" t="str">
            <v>75 %</v>
          </cell>
          <cell r="P559" t="str">
            <v>WSW</v>
          </cell>
          <cell r="Q559" t="str">
            <v>9 mph</v>
          </cell>
          <cell r="R559" t="str">
            <v>0 mph</v>
          </cell>
          <cell r="S559" t="str">
            <v>29.73 in</v>
          </cell>
          <cell r="T559" t="str">
            <v>0.0 in</v>
          </cell>
          <cell r="U559" t="str">
            <v>Haze</v>
          </cell>
          <cell r="V559" t="str">
            <v>Haze</v>
          </cell>
        </row>
        <row r="560">
          <cell r="L560" t="str">
            <v>5/26/2020 15:30</v>
          </cell>
          <cell r="M560" t="str">
            <v>88 °F</v>
          </cell>
          <cell r="N560" t="str">
            <v>79 °F</v>
          </cell>
          <cell r="O560" t="str">
            <v>75 %</v>
          </cell>
          <cell r="P560" t="str">
            <v>WSW</v>
          </cell>
          <cell r="Q560" t="str">
            <v>12 mph</v>
          </cell>
          <cell r="R560" t="str">
            <v>0 mph</v>
          </cell>
          <cell r="S560" t="str">
            <v>29.76 in</v>
          </cell>
          <cell r="T560" t="str">
            <v>0.0 in</v>
          </cell>
          <cell r="U560" t="str">
            <v>Haze</v>
          </cell>
          <cell r="V560" t="str">
            <v>Haze</v>
          </cell>
        </row>
        <row r="561">
          <cell r="L561" t="str">
            <v>5/26/2020 16:00</v>
          </cell>
          <cell r="M561" t="str">
            <v>88 °F</v>
          </cell>
          <cell r="N561" t="str">
            <v>79 °F</v>
          </cell>
          <cell r="O561" t="str">
            <v>75 %</v>
          </cell>
          <cell r="P561" t="str">
            <v>W</v>
          </cell>
          <cell r="Q561" t="str">
            <v>9 mph</v>
          </cell>
          <cell r="R561" t="str">
            <v>0 mph</v>
          </cell>
          <cell r="S561" t="str">
            <v>29.76 in</v>
          </cell>
          <cell r="T561" t="str">
            <v>0.0 in</v>
          </cell>
          <cell r="U561" t="str">
            <v>Haze</v>
          </cell>
          <cell r="V561" t="str">
            <v>Haze</v>
          </cell>
        </row>
        <row r="562">
          <cell r="L562" t="str">
            <v>5/26/2020 16:30</v>
          </cell>
          <cell r="M562" t="str">
            <v>88 °F</v>
          </cell>
          <cell r="N562" t="str">
            <v>79 °F</v>
          </cell>
          <cell r="O562" t="str">
            <v>75 %</v>
          </cell>
          <cell r="P562" t="str">
            <v>WSW</v>
          </cell>
          <cell r="Q562" t="str">
            <v>9 mph</v>
          </cell>
          <cell r="R562" t="str">
            <v>0 mph</v>
          </cell>
          <cell r="S562" t="str">
            <v>29.76 in</v>
          </cell>
          <cell r="T562" t="str">
            <v>0.0 in</v>
          </cell>
          <cell r="U562" t="str">
            <v>Haze</v>
          </cell>
          <cell r="V562" t="str">
            <v>Haze</v>
          </cell>
        </row>
        <row r="563">
          <cell r="L563" t="str">
            <v>5/26/2020 17:00</v>
          </cell>
          <cell r="M563" t="str">
            <v>86 °F</v>
          </cell>
          <cell r="N563" t="str">
            <v>79 °F</v>
          </cell>
          <cell r="O563" t="str">
            <v>79 %</v>
          </cell>
          <cell r="P563" t="str">
            <v>W</v>
          </cell>
          <cell r="Q563" t="str">
            <v>8 mph</v>
          </cell>
          <cell r="R563" t="str">
            <v>0 mph</v>
          </cell>
          <cell r="S563" t="str">
            <v>29.76 in</v>
          </cell>
          <cell r="T563" t="str">
            <v>0.0 in</v>
          </cell>
          <cell r="U563" t="str">
            <v>Haze</v>
          </cell>
          <cell r="V563" t="str">
            <v>Haze</v>
          </cell>
        </row>
        <row r="564">
          <cell r="L564" t="str">
            <v>5/26/2020 17:30</v>
          </cell>
          <cell r="M564" t="str">
            <v>86 °F</v>
          </cell>
          <cell r="N564" t="str">
            <v>79 °F</v>
          </cell>
          <cell r="O564" t="str">
            <v>79 %</v>
          </cell>
          <cell r="P564" t="str">
            <v>WSW</v>
          </cell>
          <cell r="Q564" t="str">
            <v>9 mph</v>
          </cell>
          <cell r="R564" t="str">
            <v>0 mph</v>
          </cell>
          <cell r="S564" t="str">
            <v>29.76 in</v>
          </cell>
          <cell r="T564" t="str">
            <v>0.0 in</v>
          </cell>
          <cell r="U564" t="str">
            <v>Haze</v>
          </cell>
          <cell r="V564" t="str">
            <v>Haze</v>
          </cell>
        </row>
        <row r="565">
          <cell r="L565" t="str">
            <v>5/26/2020 18:00</v>
          </cell>
          <cell r="M565" t="str">
            <v>86 °F</v>
          </cell>
          <cell r="N565" t="str">
            <v>79 °F</v>
          </cell>
          <cell r="O565" t="str">
            <v>79 %</v>
          </cell>
          <cell r="P565" t="str">
            <v>WSW</v>
          </cell>
          <cell r="Q565" t="str">
            <v>8 mph</v>
          </cell>
          <cell r="R565" t="str">
            <v>0 mph</v>
          </cell>
          <cell r="S565" t="str">
            <v>29.76 in</v>
          </cell>
          <cell r="T565" t="str">
            <v>0.0 in</v>
          </cell>
          <cell r="U565" t="str">
            <v>Haze</v>
          </cell>
          <cell r="V565" t="str">
            <v>Haze</v>
          </cell>
        </row>
        <row r="566">
          <cell r="L566" t="str">
            <v>5/26/2020 18:30</v>
          </cell>
          <cell r="M566" t="str">
            <v>86 °F</v>
          </cell>
          <cell r="N566" t="str">
            <v>81 °F</v>
          </cell>
          <cell r="O566" t="str">
            <v>84 %</v>
          </cell>
          <cell r="P566" t="str">
            <v>NW</v>
          </cell>
          <cell r="Q566" t="str">
            <v>6 mph</v>
          </cell>
          <cell r="R566" t="str">
            <v>0 mph</v>
          </cell>
          <cell r="S566" t="str">
            <v>29.73 in</v>
          </cell>
          <cell r="T566" t="str">
            <v>0.0 in</v>
          </cell>
          <cell r="U566" t="str">
            <v>Haze</v>
          </cell>
          <cell r="V566" t="str">
            <v>Haze</v>
          </cell>
        </row>
        <row r="567">
          <cell r="L567" t="str">
            <v>5/26/2020 19:00</v>
          </cell>
          <cell r="M567" t="str">
            <v>86 °F</v>
          </cell>
          <cell r="N567" t="str">
            <v>81 °F</v>
          </cell>
          <cell r="O567" t="str">
            <v>84 %</v>
          </cell>
          <cell r="P567" t="str">
            <v>WNW</v>
          </cell>
          <cell r="Q567" t="str">
            <v>6 mph</v>
          </cell>
          <cell r="R567" t="str">
            <v>0 mph</v>
          </cell>
          <cell r="S567" t="str">
            <v>29.73 in</v>
          </cell>
          <cell r="T567" t="str">
            <v>0.0 in</v>
          </cell>
          <cell r="U567" t="str">
            <v>Haze</v>
          </cell>
          <cell r="V567" t="str">
            <v>Haze</v>
          </cell>
        </row>
        <row r="568">
          <cell r="L568" t="str">
            <v>5/26/2020 19:30</v>
          </cell>
          <cell r="M568" t="str">
            <v>86 °F</v>
          </cell>
          <cell r="N568" t="str">
            <v>81 °F</v>
          </cell>
          <cell r="O568" t="str">
            <v>84 %</v>
          </cell>
          <cell r="P568" t="str">
            <v>WNW</v>
          </cell>
          <cell r="Q568" t="str">
            <v>8 mph</v>
          </cell>
          <cell r="R568" t="str">
            <v>0 mph</v>
          </cell>
          <cell r="S568" t="str">
            <v>29.73 in</v>
          </cell>
          <cell r="T568" t="str">
            <v>0.0 in</v>
          </cell>
          <cell r="U568" t="str">
            <v>Haze</v>
          </cell>
          <cell r="V568" t="str">
            <v>Haze</v>
          </cell>
        </row>
        <row r="569">
          <cell r="L569" t="str">
            <v>5/26/2020 20:00</v>
          </cell>
          <cell r="M569" t="str">
            <v>86 °F</v>
          </cell>
          <cell r="N569" t="str">
            <v>79 °F</v>
          </cell>
          <cell r="O569" t="str">
            <v>79 %</v>
          </cell>
          <cell r="P569" t="str">
            <v>WNW</v>
          </cell>
          <cell r="Q569" t="str">
            <v>5 mph</v>
          </cell>
          <cell r="R569" t="str">
            <v>0 mph</v>
          </cell>
          <cell r="S569" t="str">
            <v>29.70 in</v>
          </cell>
          <cell r="T569" t="str">
            <v>0.0 in</v>
          </cell>
          <cell r="U569" t="str">
            <v>Haze</v>
          </cell>
          <cell r="V569" t="str">
            <v>Haze</v>
          </cell>
        </row>
        <row r="570">
          <cell r="L570" t="str">
            <v>5/26/2020 20:30</v>
          </cell>
          <cell r="M570" t="str">
            <v>86 °F</v>
          </cell>
          <cell r="N570" t="str">
            <v>79 °F</v>
          </cell>
          <cell r="O570" t="str">
            <v>79 %</v>
          </cell>
          <cell r="P570" t="str">
            <v>WNW</v>
          </cell>
          <cell r="Q570" t="str">
            <v>7 mph</v>
          </cell>
          <cell r="R570" t="str">
            <v>0 mph</v>
          </cell>
          <cell r="S570" t="str">
            <v>29.70 in</v>
          </cell>
          <cell r="T570" t="str">
            <v>0.0 in</v>
          </cell>
          <cell r="U570" t="str">
            <v>Haze</v>
          </cell>
          <cell r="V570" t="str">
            <v>Haze</v>
          </cell>
        </row>
        <row r="571">
          <cell r="L571" t="str">
            <v>5/26/2020 21:00</v>
          </cell>
          <cell r="M571" t="str">
            <v>86 °F</v>
          </cell>
          <cell r="N571" t="str">
            <v>79 °F</v>
          </cell>
          <cell r="O571" t="str">
            <v>79 %</v>
          </cell>
          <cell r="P571" t="str">
            <v>NW</v>
          </cell>
          <cell r="Q571" t="str">
            <v>5 mph</v>
          </cell>
          <cell r="R571" t="str">
            <v>0 mph</v>
          </cell>
          <cell r="S571" t="str">
            <v>29.70 in</v>
          </cell>
          <cell r="T571" t="str">
            <v>0.0 in</v>
          </cell>
          <cell r="U571" t="str">
            <v>Haze</v>
          </cell>
          <cell r="V571" t="str">
            <v>Haze</v>
          </cell>
        </row>
        <row r="572">
          <cell r="L572" t="str">
            <v>5/26/2020 21:30</v>
          </cell>
          <cell r="M572" t="str">
            <v>86 °F</v>
          </cell>
          <cell r="N572" t="str">
            <v>79 °F</v>
          </cell>
          <cell r="O572" t="str">
            <v>79 %</v>
          </cell>
          <cell r="P572" t="str">
            <v>WNW</v>
          </cell>
          <cell r="Q572" t="str">
            <v>7 mph</v>
          </cell>
          <cell r="R572" t="str">
            <v>0 mph</v>
          </cell>
          <cell r="S572" t="str">
            <v>29.70 in</v>
          </cell>
          <cell r="T572" t="str">
            <v>0.0 in</v>
          </cell>
          <cell r="U572" t="str">
            <v>Haze</v>
          </cell>
          <cell r="V572" t="str">
            <v>Haze</v>
          </cell>
        </row>
        <row r="573">
          <cell r="L573" t="str">
            <v>5/26/2020 22:00</v>
          </cell>
          <cell r="M573" t="str">
            <v>86 °F</v>
          </cell>
          <cell r="N573" t="str">
            <v>81 °F</v>
          </cell>
          <cell r="O573" t="str">
            <v>84 %</v>
          </cell>
          <cell r="P573" t="str">
            <v>NW</v>
          </cell>
          <cell r="Q573" t="str">
            <v>5 mph</v>
          </cell>
          <cell r="R573" t="str">
            <v>0 mph</v>
          </cell>
          <cell r="S573" t="str">
            <v>29.70 in</v>
          </cell>
          <cell r="T573" t="str">
            <v>0.0 in</v>
          </cell>
          <cell r="U573" t="str">
            <v>Haze</v>
          </cell>
          <cell r="V573" t="str">
            <v>Haze</v>
          </cell>
        </row>
        <row r="574">
          <cell r="L574" t="str">
            <v>5/26/2020 22:30</v>
          </cell>
          <cell r="M574" t="str">
            <v>86 °F</v>
          </cell>
          <cell r="N574" t="str">
            <v>81 °F</v>
          </cell>
          <cell r="O574" t="str">
            <v>84 %</v>
          </cell>
          <cell r="P574" t="str">
            <v>NW</v>
          </cell>
          <cell r="Q574" t="str">
            <v>5 mph</v>
          </cell>
          <cell r="R574" t="str">
            <v>0 mph</v>
          </cell>
          <cell r="S574" t="str">
            <v>29.70 in</v>
          </cell>
          <cell r="T574" t="str">
            <v>0.0 in</v>
          </cell>
          <cell r="U574" t="str">
            <v>Haze</v>
          </cell>
          <cell r="V574" t="str">
            <v>Haze</v>
          </cell>
        </row>
        <row r="575">
          <cell r="L575" t="str">
            <v>5/26/2020 23:00</v>
          </cell>
          <cell r="M575" t="str">
            <v>86 °F</v>
          </cell>
          <cell r="N575" t="str">
            <v>81 °F</v>
          </cell>
          <cell r="O575" t="str">
            <v>84 %</v>
          </cell>
          <cell r="P575" t="str">
            <v>NNW</v>
          </cell>
          <cell r="Q575" t="str">
            <v>5 mph</v>
          </cell>
          <cell r="R575" t="str">
            <v>0 mph</v>
          </cell>
          <cell r="S575" t="str">
            <v>29.70 in</v>
          </cell>
          <cell r="T575" t="str">
            <v>0.0 in</v>
          </cell>
          <cell r="U575" t="str">
            <v>Haze</v>
          </cell>
          <cell r="V575" t="str">
            <v>Haze</v>
          </cell>
        </row>
        <row r="576">
          <cell r="L576" t="str">
            <v>5/26/2020 23:30</v>
          </cell>
          <cell r="M576" t="str">
            <v>86 °F</v>
          </cell>
          <cell r="N576" t="str">
            <v>81 °F</v>
          </cell>
          <cell r="O576" t="str">
            <v>84 %</v>
          </cell>
          <cell r="P576" t="str">
            <v>W</v>
          </cell>
          <cell r="Q576" t="str">
            <v>7 mph</v>
          </cell>
          <cell r="R576" t="str">
            <v>0 mph</v>
          </cell>
          <cell r="S576" t="str">
            <v>29.70 in</v>
          </cell>
          <cell r="T576" t="str">
            <v>0.0 in</v>
          </cell>
          <cell r="U576" t="str">
            <v>Haze</v>
          </cell>
          <cell r="V576" t="str">
            <v>Haze</v>
          </cell>
        </row>
        <row r="577">
          <cell r="L577" t="str">
            <v>5/27/2020 00:00</v>
          </cell>
          <cell r="M577" t="str">
            <v>86 °F</v>
          </cell>
          <cell r="N577" t="str">
            <v>77 °F</v>
          </cell>
          <cell r="O577" t="str">
            <v>74 %</v>
          </cell>
          <cell r="P577" t="str">
            <v>W</v>
          </cell>
          <cell r="Q577" t="str">
            <v>8 mph</v>
          </cell>
          <cell r="R577" t="str">
            <v>0 mph</v>
          </cell>
          <cell r="S577" t="str">
            <v>29.73 in</v>
          </cell>
          <cell r="T577" t="str">
            <v>0.0 in</v>
          </cell>
          <cell r="U577" t="str">
            <v>Haze</v>
          </cell>
          <cell r="V577" t="str">
            <v>Haze</v>
          </cell>
        </row>
        <row r="578">
          <cell r="L578" t="str">
            <v>5/27/2020 00:30</v>
          </cell>
          <cell r="M578" t="str">
            <v>86 °F</v>
          </cell>
          <cell r="N578" t="str">
            <v>77 °F</v>
          </cell>
          <cell r="O578" t="str">
            <v>74 %</v>
          </cell>
          <cell r="P578" t="str">
            <v>WNW</v>
          </cell>
          <cell r="Q578" t="str">
            <v>6 mph</v>
          </cell>
          <cell r="R578" t="str">
            <v>0 mph</v>
          </cell>
          <cell r="S578" t="str">
            <v>29.73 in</v>
          </cell>
          <cell r="T578" t="str">
            <v>0.0 in</v>
          </cell>
          <cell r="U578" t="str">
            <v>Haze</v>
          </cell>
          <cell r="V578" t="str">
            <v>Haze</v>
          </cell>
        </row>
        <row r="579">
          <cell r="L579" t="str">
            <v>5/27/2020 01:00</v>
          </cell>
          <cell r="M579" t="str">
            <v>86 °F</v>
          </cell>
          <cell r="N579" t="str">
            <v>79 °F</v>
          </cell>
          <cell r="O579" t="str">
            <v>79 %</v>
          </cell>
          <cell r="P579" t="str">
            <v>WNW</v>
          </cell>
          <cell r="Q579" t="str">
            <v>6 mph</v>
          </cell>
          <cell r="R579" t="str">
            <v>0 mph</v>
          </cell>
          <cell r="S579" t="str">
            <v>29.73 in</v>
          </cell>
          <cell r="T579" t="str">
            <v>0.0 in</v>
          </cell>
          <cell r="U579" t="str">
            <v>Haze</v>
          </cell>
          <cell r="V579" t="str">
            <v>Haze</v>
          </cell>
        </row>
        <row r="580">
          <cell r="L580" t="str">
            <v>5/27/2020 01:30</v>
          </cell>
          <cell r="M580" t="str">
            <v>86 °F</v>
          </cell>
          <cell r="N580" t="str">
            <v>79 °F</v>
          </cell>
          <cell r="O580" t="str">
            <v>79 %</v>
          </cell>
          <cell r="P580" t="str">
            <v>WNW</v>
          </cell>
          <cell r="Q580" t="str">
            <v>6 mph</v>
          </cell>
          <cell r="R580" t="str">
            <v>0 mph</v>
          </cell>
          <cell r="S580" t="str">
            <v>29.73 in</v>
          </cell>
          <cell r="T580" t="str">
            <v>0.0 in</v>
          </cell>
          <cell r="U580" t="str">
            <v>Haze</v>
          </cell>
          <cell r="V580" t="str">
            <v>Haze</v>
          </cell>
        </row>
        <row r="581">
          <cell r="L581" t="str">
            <v>5/27/2020 02:00</v>
          </cell>
          <cell r="M581" t="str">
            <v>88 °F</v>
          </cell>
          <cell r="N581" t="str">
            <v>77 °F</v>
          </cell>
          <cell r="O581" t="str">
            <v>70 %</v>
          </cell>
          <cell r="P581" t="str">
            <v>WNW</v>
          </cell>
          <cell r="Q581" t="str">
            <v>7 mph</v>
          </cell>
          <cell r="R581" t="str">
            <v>0 mph</v>
          </cell>
          <cell r="S581" t="str">
            <v>29.76 in</v>
          </cell>
          <cell r="T581" t="str">
            <v>0.0 in</v>
          </cell>
          <cell r="U581" t="str">
            <v>Haze</v>
          </cell>
          <cell r="V581" t="str">
            <v>Haze</v>
          </cell>
        </row>
        <row r="582">
          <cell r="L582" t="str">
            <v>5/27/2020 02:30</v>
          </cell>
          <cell r="M582" t="str">
            <v>88 °F</v>
          </cell>
          <cell r="N582" t="str">
            <v>77 °F</v>
          </cell>
          <cell r="O582" t="str">
            <v>70 %</v>
          </cell>
          <cell r="P582" t="str">
            <v>WNW</v>
          </cell>
          <cell r="Q582" t="str">
            <v>8 mph</v>
          </cell>
          <cell r="R582" t="str">
            <v>0 mph</v>
          </cell>
          <cell r="S582" t="str">
            <v>29.76 in</v>
          </cell>
          <cell r="T582" t="str">
            <v>0.0 in</v>
          </cell>
          <cell r="U582" t="str">
            <v>Haze</v>
          </cell>
          <cell r="V582" t="str">
            <v>Haze</v>
          </cell>
        </row>
        <row r="583">
          <cell r="L583" t="str">
            <v>5/27/2020 03:00</v>
          </cell>
          <cell r="M583" t="str">
            <v>88 °F</v>
          </cell>
          <cell r="N583" t="str">
            <v>77 °F</v>
          </cell>
          <cell r="O583" t="str">
            <v>70 %</v>
          </cell>
          <cell r="P583" t="str">
            <v>WNW</v>
          </cell>
          <cell r="Q583" t="str">
            <v>10 mph</v>
          </cell>
          <cell r="R583" t="str">
            <v>0 mph</v>
          </cell>
          <cell r="S583" t="str">
            <v>29.76 in</v>
          </cell>
          <cell r="T583" t="str">
            <v>0.0 in</v>
          </cell>
          <cell r="U583" t="str">
            <v>Haze</v>
          </cell>
          <cell r="V583" t="str">
            <v>Haze</v>
          </cell>
        </row>
        <row r="584">
          <cell r="L584" t="str">
            <v>5/27/2020 03:30</v>
          </cell>
          <cell r="M584" t="str">
            <v>88 °F</v>
          </cell>
          <cell r="N584" t="str">
            <v>79 °F</v>
          </cell>
          <cell r="O584" t="str">
            <v>75 %</v>
          </cell>
          <cell r="P584" t="str">
            <v>W</v>
          </cell>
          <cell r="Q584" t="str">
            <v>10 mph</v>
          </cell>
          <cell r="R584" t="str">
            <v>0 mph</v>
          </cell>
          <cell r="S584" t="str">
            <v>29.76 in</v>
          </cell>
          <cell r="T584" t="str">
            <v>0.0 in</v>
          </cell>
          <cell r="U584" t="str">
            <v>Partly Cloudy</v>
          </cell>
          <cell r="V584" t="str">
            <v>Partly Cloudy</v>
          </cell>
        </row>
        <row r="585">
          <cell r="L585" t="str">
            <v>5/27/2020 04:00</v>
          </cell>
          <cell r="M585" t="str">
            <v>90 °F</v>
          </cell>
          <cell r="N585" t="str">
            <v>77 °F</v>
          </cell>
          <cell r="O585" t="str">
            <v>66 %</v>
          </cell>
          <cell r="P585" t="str">
            <v>W</v>
          </cell>
          <cell r="Q585" t="str">
            <v>14 mph</v>
          </cell>
          <cell r="R585" t="str">
            <v>0 mph</v>
          </cell>
          <cell r="S585" t="str">
            <v>29.76 in</v>
          </cell>
          <cell r="T585" t="str">
            <v>0.0 in</v>
          </cell>
          <cell r="U585" t="str">
            <v>Partly Cloudy</v>
          </cell>
          <cell r="V585" t="str">
            <v>Partly Cloudy</v>
          </cell>
        </row>
        <row r="586">
          <cell r="L586" t="str">
            <v>5/27/2020 04:30</v>
          </cell>
          <cell r="M586" t="str">
            <v>90 °F</v>
          </cell>
          <cell r="N586" t="str">
            <v>77 °F</v>
          </cell>
          <cell r="O586" t="str">
            <v>66 %</v>
          </cell>
          <cell r="P586" t="str">
            <v>W</v>
          </cell>
          <cell r="Q586" t="str">
            <v>12 mph</v>
          </cell>
          <cell r="R586" t="str">
            <v>0 mph</v>
          </cell>
          <cell r="S586" t="str">
            <v>29.76 in</v>
          </cell>
          <cell r="T586" t="str">
            <v>0.0 in</v>
          </cell>
          <cell r="U586" t="str">
            <v>Partly Cloudy</v>
          </cell>
          <cell r="V586" t="str">
            <v>Partly Cloudy</v>
          </cell>
        </row>
        <row r="587">
          <cell r="L587" t="str">
            <v>5/27/2020 05:00</v>
          </cell>
          <cell r="M587" t="str">
            <v>90 °F</v>
          </cell>
          <cell r="N587" t="str">
            <v>77 °F</v>
          </cell>
          <cell r="O587" t="str">
            <v>66 %</v>
          </cell>
          <cell r="P587" t="str">
            <v>W</v>
          </cell>
          <cell r="Q587" t="str">
            <v>13 mph</v>
          </cell>
          <cell r="R587" t="str">
            <v>0 mph</v>
          </cell>
          <cell r="S587" t="str">
            <v>29.76 in</v>
          </cell>
          <cell r="T587" t="str">
            <v>0.0 in</v>
          </cell>
          <cell r="U587" t="str">
            <v>Partly Cloudy</v>
          </cell>
          <cell r="V587" t="str">
            <v>Partly Cloudy</v>
          </cell>
        </row>
        <row r="588">
          <cell r="L588" t="str">
            <v>5/27/2020 05:30</v>
          </cell>
          <cell r="M588" t="str">
            <v>90 °F</v>
          </cell>
          <cell r="N588" t="str">
            <v>77 °F</v>
          </cell>
          <cell r="O588" t="str">
            <v>66 %</v>
          </cell>
          <cell r="P588" t="str">
            <v>W</v>
          </cell>
          <cell r="Q588" t="str">
            <v>14 mph</v>
          </cell>
          <cell r="R588" t="str">
            <v>0 mph</v>
          </cell>
          <cell r="S588" t="str">
            <v>29.76 in</v>
          </cell>
          <cell r="T588" t="str">
            <v>0.0 in</v>
          </cell>
          <cell r="U588" t="str">
            <v>Partly Cloudy</v>
          </cell>
          <cell r="V588" t="str">
            <v>Partly Cloudy</v>
          </cell>
        </row>
        <row r="589">
          <cell r="L589" t="str">
            <v>5/27/2020 06:00</v>
          </cell>
          <cell r="M589" t="str">
            <v>91 °F</v>
          </cell>
          <cell r="N589" t="str">
            <v>75 °F</v>
          </cell>
          <cell r="O589" t="str">
            <v>59 %</v>
          </cell>
          <cell r="P589" t="str">
            <v>W</v>
          </cell>
          <cell r="Q589" t="str">
            <v>15 mph</v>
          </cell>
          <cell r="R589" t="str">
            <v>0 mph</v>
          </cell>
          <cell r="S589" t="str">
            <v>29.76 in</v>
          </cell>
          <cell r="T589" t="str">
            <v>0.0 in</v>
          </cell>
          <cell r="U589" t="str">
            <v>Partly Cloudy</v>
          </cell>
          <cell r="V589" t="str">
            <v>Partly Cloudy</v>
          </cell>
        </row>
        <row r="590">
          <cell r="L590" t="str">
            <v>5/27/2020 06:30</v>
          </cell>
          <cell r="M590" t="str">
            <v>91 °F</v>
          </cell>
          <cell r="N590" t="str">
            <v>75 °F</v>
          </cell>
          <cell r="O590" t="str">
            <v>59 %</v>
          </cell>
          <cell r="P590" t="str">
            <v>WNW</v>
          </cell>
          <cell r="Q590" t="str">
            <v>10 mph</v>
          </cell>
          <cell r="R590" t="str">
            <v>0 mph</v>
          </cell>
          <cell r="S590" t="str">
            <v>29.76 in</v>
          </cell>
          <cell r="T590" t="str">
            <v>0.0 in</v>
          </cell>
          <cell r="U590" t="str">
            <v>Partly Cloudy</v>
          </cell>
          <cell r="V590" t="str">
            <v>Partly Cloudy</v>
          </cell>
        </row>
        <row r="591">
          <cell r="L591" t="str">
            <v>5/27/2020 07:00</v>
          </cell>
          <cell r="M591" t="str">
            <v>91 °F</v>
          </cell>
          <cell r="N591" t="str">
            <v>75 °F</v>
          </cell>
          <cell r="O591" t="str">
            <v>59 %</v>
          </cell>
          <cell r="P591" t="str">
            <v>W</v>
          </cell>
          <cell r="Q591" t="str">
            <v>16 mph</v>
          </cell>
          <cell r="R591" t="str">
            <v>0 mph</v>
          </cell>
          <cell r="S591" t="str">
            <v>29.73 in</v>
          </cell>
          <cell r="T591" t="str">
            <v>0.0 in</v>
          </cell>
          <cell r="U591" t="str">
            <v>Partly Cloudy</v>
          </cell>
          <cell r="V591" t="str">
            <v>Partly Cloudy</v>
          </cell>
        </row>
        <row r="592">
          <cell r="L592" t="str">
            <v>5/27/2020 07:30</v>
          </cell>
          <cell r="M592" t="str">
            <v>91 °F</v>
          </cell>
          <cell r="N592" t="str">
            <v>77 °F</v>
          </cell>
          <cell r="O592" t="str">
            <v>63 %</v>
          </cell>
          <cell r="P592" t="str">
            <v>W</v>
          </cell>
          <cell r="Q592" t="str">
            <v>14 mph</v>
          </cell>
          <cell r="R592" t="str">
            <v>0 mph</v>
          </cell>
          <cell r="S592" t="str">
            <v>29.73 in</v>
          </cell>
          <cell r="T592" t="str">
            <v>0.0 in</v>
          </cell>
          <cell r="U592" t="str">
            <v>Fair</v>
          </cell>
          <cell r="V592" t="str">
            <v>Fair</v>
          </cell>
        </row>
        <row r="593">
          <cell r="L593" t="str">
            <v>5/27/2020 08:00</v>
          </cell>
          <cell r="M593" t="str">
            <v>91 °F</v>
          </cell>
          <cell r="N593" t="str">
            <v>77 °F</v>
          </cell>
          <cell r="O593" t="str">
            <v>63 %</v>
          </cell>
          <cell r="P593" t="str">
            <v>W</v>
          </cell>
          <cell r="Q593" t="str">
            <v>10 mph</v>
          </cell>
          <cell r="R593" t="str">
            <v>0 mph</v>
          </cell>
          <cell r="S593" t="str">
            <v>29.73 in</v>
          </cell>
          <cell r="T593" t="str">
            <v>0.0 in</v>
          </cell>
          <cell r="U593" t="str">
            <v>Fair</v>
          </cell>
          <cell r="V593" t="str">
            <v>Fair</v>
          </cell>
        </row>
        <row r="594">
          <cell r="L594" t="str">
            <v>5/27/2020 08:30</v>
          </cell>
          <cell r="M594" t="str">
            <v>91 °F</v>
          </cell>
          <cell r="N594" t="str">
            <v>77 °F</v>
          </cell>
          <cell r="O594" t="str">
            <v>63 %</v>
          </cell>
          <cell r="P594" t="str">
            <v>W</v>
          </cell>
          <cell r="Q594" t="str">
            <v>13 mph</v>
          </cell>
          <cell r="R594" t="str">
            <v>0 mph</v>
          </cell>
          <cell r="S594" t="str">
            <v>29.70 in</v>
          </cell>
          <cell r="T594" t="str">
            <v>0.0 in</v>
          </cell>
          <cell r="U594" t="str">
            <v>Fair</v>
          </cell>
          <cell r="V594" t="str">
            <v>Fair</v>
          </cell>
        </row>
        <row r="595">
          <cell r="L595" t="str">
            <v>5/27/2020 09:00</v>
          </cell>
          <cell r="M595" t="str">
            <v>91 °F</v>
          </cell>
          <cell r="N595" t="str">
            <v>77 °F</v>
          </cell>
          <cell r="O595" t="str">
            <v>63 %</v>
          </cell>
          <cell r="P595" t="str">
            <v>W</v>
          </cell>
          <cell r="Q595" t="str">
            <v>15 mph</v>
          </cell>
          <cell r="R595" t="str">
            <v>0 mph</v>
          </cell>
          <cell r="S595" t="str">
            <v>29.70 in</v>
          </cell>
          <cell r="T595" t="str">
            <v>0.0 in</v>
          </cell>
          <cell r="U595" t="str">
            <v>Fair</v>
          </cell>
          <cell r="V595" t="str">
            <v>Fair</v>
          </cell>
        </row>
        <row r="596">
          <cell r="L596" t="str">
            <v>5/27/2020 09:30</v>
          </cell>
          <cell r="M596" t="str">
            <v>91 °F</v>
          </cell>
          <cell r="N596" t="str">
            <v>77 °F</v>
          </cell>
          <cell r="O596" t="str">
            <v>63 %</v>
          </cell>
          <cell r="P596" t="str">
            <v>W</v>
          </cell>
          <cell r="Q596" t="str">
            <v>16 mph</v>
          </cell>
          <cell r="R596" t="str">
            <v>0 mph</v>
          </cell>
          <cell r="S596" t="str">
            <v>29.70 in</v>
          </cell>
          <cell r="T596" t="str">
            <v>0.0 in</v>
          </cell>
          <cell r="U596" t="str">
            <v>Fair</v>
          </cell>
          <cell r="V596" t="str">
            <v>Fair</v>
          </cell>
        </row>
        <row r="597">
          <cell r="L597" t="str">
            <v>5/27/2020 10:00</v>
          </cell>
          <cell r="M597" t="str">
            <v>91 °F</v>
          </cell>
          <cell r="N597" t="str">
            <v>77 °F</v>
          </cell>
          <cell r="O597" t="str">
            <v>63 %</v>
          </cell>
          <cell r="P597" t="str">
            <v>W</v>
          </cell>
          <cell r="Q597" t="str">
            <v>14 mph</v>
          </cell>
          <cell r="R597" t="str">
            <v>0 mph</v>
          </cell>
          <cell r="S597" t="str">
            <v>29.67 in</v>
          </cell>
          <cell r="T597" t="str">
            <v>0.0 in</v>
          </cell>
          <cell r="U597" t="str">
            <v>Fair</v>
          </cell>
          <cell r="V597" t="str">
            <v>Fair</v>
          </cell>
        </row>
        <row r="598">
          <cell r="L598" t="str">
            <v>5/27/2020 10:30</v>
          </cell>
          <cell r="M598" t="str">
            <v>90 °F</v>
          </cell>
          <cell r="N598" t="str">
            <v>79 °F</v>
          </cell>
          <cell r="O598" t="str">
            <v>70 %</v>
          </cell>
          <cell r="P598" t="str">
            <v>WSW</v>
          </cell>
          <cell r="Q598" t="str">
            <v>13 mph</v>
          </cell>
          <cell r="R598" t="str">
            <v>0 mph</v>
          </cell>
          <cell r="S598" t="str">
            <v>29.67 in</v>
          </cell>
          <cell r="T598" t="str">
            <v>0.0 in</v>
          </cell>
          <cell r="U598" t="str">
            <v>Partly Cloudy</v>
          </cell>
          <cell r="V598" t="str">
            <v>Partly Cloudy</v>
          </cell>
        </row>
        <row r="599">
          <cell r="L599" t="str">
            <v>5/27/2020 11:00</v>
          </cell>
          <cell r="M599" t="str">
            <v>90 °F</v>
          </cell>
          <cell r="N599" t="str">
            <v>77 °F</v>
          </cell>
          <cell r="O599" t="str">
            <v>66 %</v>
          </cell>
          <cell r="P599" t="str">
            <v>W</v>
          </cell>
          <cell r="Q599" t="str">
            <v>10 mph</v>
          </cell>
          <cell r="R599" t="str">
            <v>0 mph</v>
          </cell>
          <cell r="S599" t="str">
            <v>29.67 in</v>
          </cell>
          <cell r="T599" t="str">
            <v>0.0 in</v>
          </cell>
          <cell r="U599" t="str">
            <v>Partly Cloudy</v>
          </cell>
          <cell r="V599" t="str">
            <v>Partly Cloudy</v>
          </cell>
        </row>
        <row r="600">
          <cell r="L600" t="str">
            <v>5/27/2020 11:30</v>
          </cell>
          <cell r="M600" t="str">
            <v>90 °F</v>
          </cell>
          <cell r="N600" t="str">
            <v>77 °F</v>
          </cell>
          <cell r="O600" t="str">
            <v>66 %</v>
          </cell>
          <cell r="P600" t="str">
            <v>W</v>
          </cell>
          <cell r="Q600" t="str">
            <v>14 mph</v>
          </cell>
          <cell r="R600" t="str">
            <v>0 mph</v>
          </cell>
          <cell r="S600" t="str">
            <v>29.67 in</v>
          </cell>
          <cell r="T600" t="str">
            <v>0.0 in</v>
          </cell>
          <cell r="U600" t="str">
            <v>Partly Cloudy</v>
          </cell>
          <cell r="V600" t="str">
            <v>Partly Cloudy</v>
          </cell>
        </row>
        <row r="601">
          <cell r="L601" t="str">
            <v>5/27/2020 12:00</v>
          </cell>
          <cell r="M601" t="str">
            <v>90 °F</v>
          </cell>
          <cell r="N601" t="str">
            <v>77 °F</v>
          </cell>
          <cell r="O601" t="str">
            <v>66 %</v>
          </cell>
          <cell r="P601" t="str">
            <v>W</v>
          </cell>
          <cell r="Q601" t="str">
            <v>13 mph</v>
          </cell>
          <cell r="R601" t="str">
            <v>0 mph</v>
          </cell>
          <cell r="S601" t="str">
            <v>29.67 in</v>
          </cell>
          <cell r="T601" t="str">
            <v>0.0 in</v>
          </cell>
          <cell r="U601" t="str">
            <v>Partly Cloudy</v>
          </cell>
          <cell r="V601" t="str">
            <v>Partly Cloudy</v>
          </cell>
        </row>
        <row r="602">
          <cell r="L602" t="str">
            <v>5/27/2020 12:30</v>
          </cell>
          <cell r="M602" t="str">
            <v>90 °F</v>
          </cell>
          <cell r="N602" t="str">
            <v>77 °F</v>
          </cell>
          <cell r="O602" t="str">
            <v>66 %</v>
          </cell>
          <cell r="P602" t="str">
            <v>W</v>
          </cell>
          <cell r="Q602" t="str">
            <v>13 mph</v>
          </cell>
          <cell r="R602" t="str">
            <v>0 mph</v>
          </cell>
          <cell r="S602" t="str">
            <v>29.67 in</v>
          </cell>
          <cell r="T602" t="str">
            <v>0.0 in</v>
          </cell>
          <cell r="U602" t="str">
            <v>Partly Cloudy</v>
          </cell>
          <cell r="V602" t="str">
            <v>Partly Cloudy</v>
          </cell>
        </row>
        <row r="603">
          <cell r="L603" t="str">
            <v>5/27/2020 13:00</v>
          </cell>
          <cell r="M603" t="str">
            <v>88 °F</v>
          </cell>
          <cell r="N603" t="str">
            <v>77 °F</v>
          </cell>
          <cell r="O603" t="str">
            <v>70 %</v>
          </cell>
          <cell r="P603" t="str">
            <v>WSW</v>
          </cell>
          <cell r="Q603" t="str">
            <v>10 mph</v>
          </cell>
          <cell r="R603" t="str">
            <v>0 mph</v>
          </cell>
          <cell r="S603" t="str">
            <v>29.67 in</v>
          </cell>
          <cell r="T603" t="str">
            <v>0.0 in</v>
          </cell>
          <cell r="U603" t="str">
            <v>Partly Cloudy</v>
          </cell>
          <cell r="V603" t="str">
            <v>Partly Cloudy</v>
          </cell>
        </row>
        <row r="604">
          <cell r="L604" t="str">
            <v>5/27/2020 13:30</v>
          </cell>
          <cell r="M604" t="str">
            <v>88 °F</v>
          </cell>
          <cell r="N604" t="str">
            <v>77 °F</v>
          </cell>
          <cell r="O604" t="str">
            <v>70 %</v>
          </cell>
          <cell r="P604" t="str">
            <v>WSW</v>
          </cell>
          <cell r="Q604" t="str">
            <v>10 mph</v>
          </cell>
          <cell r="R604" t="str">
            <v>0 mph</v>
          </cell>
          <cell r="S604" t="str">
            <v>29.67 in</v>
          </cell>
          <cell r="T604" t="str">
            <v>0.0 in</v>
          </cell>
          <cell r="U604" t="str">
            <v>Partly Cloudy</v>
          </cell>
          <cell r="V604" t="str">
            <v>Partly Cloudy</v>
          </cell>
        </row>
        <row r="605">
          <cell r="L605" t="str">
            <v>5/27/2020 14:00</v>
          </cell>
          <cell r="M605" t="str">
            <v>88 °F</v>
          </cell>
          <cell r="N605" t="str">
            <v>77 °F</v>
          </cell>
          <cell r="O605" t="str">
            <v>70 %</v>
          </cell>
          <cell r="P605" t="str">
            <v>W</v>
          </cell>
          <cell r="Q605" t="str">
            <v>9 mph</v>
          </cell>
          <cell r="R605" t="str">
            <v>0 mph</v>
          </cell>
          <cell r="S605" t="str">
            <v>29.67 in</v>
          </cell>
          <cell r="T605" t="str">
            <v>0.0 in</v>
          </cell>
          <cell r="U605" t="str">
            <v>Haze</v>
          </cell>
          <cell r="V605" t="str">
            <v>Haze</v>
          </cell>
        </row>
        <row r="606">
          <cell r="L606" t="str">
            <v>5/27/2020 14:30</v>
          </cell>
          <cell r="M606" t="str">
            <v>88 °F</v>
          </cell>
          <cell r="N606" t="str">
            <v>77 °F</v>
          </cell>
          <cell r="O606" t="str">
            <v>70 %</v>
          </cell>
          <cell r="P606" t="str">
            <v>WSW</v>
          </cell>
          <cell r="Q606" t="str">
            <v>8 mph</v>
          </cell>
          <cell r="R606" t="str">
            <v>0 mph</v>
          </cell>
          <cell r="S606" t="str">
            <v>29.70 in</v>
          </cell>
          <cell r="T606" t="str">
            <v>0.0 in</v>
          </cell>
          <cell r="U606" t="str">
            <v>Haze</v>
          </cell>
          <cell r="V606" t="str">
            <v>Haze</v>
          </cell>
        </row>
        <row r="607">
          <cell r="L607" t="str">
            <v>5/27/2020 15:00</v>
          </cell>
          <cell r="M607" t="str">
            <v>88 °F</v>
          </cell>
          <cell r="N607" t="str">
            <v>77 °F</v>
          </cell>
          <cell r="O607" t="str">
            <v>70 %</v>
          </cell>
          <cell r="P607" t="str">
            <v>WSW</v>
          </cell>
          <cell r="Q607" t="str">
            <v>8 mph</v>
          </cell>
          <cell r="R607" t="str">
            <v>0 mph</v>
          </cell>
          <cell r="S607" t="str">
            <v>29.70 in</v>
          </cell>
          <cell r="T607" t="str">
            <v>0.0 in</v>
          </cell>
          <cell r="U607" t="str">
            <v>Haze</v>
          </cell>
          <cell r="V607" t="str">
            <v>Haze</v>
          </cell>
        </row>
        <row r="608">
          <cell r="L608" t="str">
            <v>5/27/2020 15:30</v>
          </cell>
          <cell r="M608" t="str">
            <v>88 °F</v>
          </cell>
          <cell r="N608" t="str">
            <v>77 °F</v>
          </cell>
          <cell r="O608" t="str">
            <v>70 %</v>
          </cell>
          <cell r="P608" t="str">
            <v>SW</v>
          </cell>
          <cell r="Q608" t="str">
            <v>7 mph</v>
          </cell>
          <cell r="R608" t="str">
            <v>0 mph</v>
          </cell>
          <cell r="S608" t="str">
            <v>29.70 in</v>
          </cell>
          <cell r="T608" t="str">
            <v>0.0 in</v>
          </cell>
          <cell r="U608" t="str">
            <v>Haze</v>
          </cell>
          <cell r="V608" t="str">
            <v>Haze</v>
          </cell>
        </row>
        <row r="609">
          <cell r="L609" t="str">
            <v>5/27/2020 16:00</v>
          </cell>
          <cell r="M609" t="str">
            <v>88 °F</v>
          </cell>
          <cell r="N609" t="str">
            <v>77 °F</v>
          </cell>
          <cell r="O609" t="str">
            <v>70 %</v>
          </cell>
          <cell r="P609" t="str">
            <v>SSW</v>
          </cell>
          <cell r="Q609" t="str">
            <v>6 mph</v>
          </cell>
          <cell r="R609" t="str">
            <v>0 mph</v>
          </cell>
          <cell r="S609" t="str">
            <v>29.70 in</v>
          </cell>
          <cell r="T609" t="str">
            <v>0.0 in</v>
          </cell>
          <cell r="U609" t="str">
            <v>Haze</v>
          </cell>
          <cell r="V609" t="str">
            <v>Haze</v>
          </cell>
        </row>
        <row r="610">
          <cell r="L610" t="str">
            <v>5/27/2020 16:30</v>
          </cell>
          <cell r="M610" t="str">
            <v>88 °F</v>
          </cell>
          <cell r="N610" t="str">
            <v>77 °F</v>
          </cell>
          <cell r="O610" t="str">
            <v>70 %</v>
          </cell>
          <cell r="P610" t="str">
            <v>WSW</v>
          </cell>
          <cell r="Q610" t="str">
            <v>9 mph</v>
          </cell>
          <cell r="R610" t="str">
            <v>0 mph</v>
          </cell>
          <cell r="S610" t="str">
            <v>29.73 in</v>
          </cell>
          <cell r="T610" t="str">
            <v>0.0 in</v>
          </cell>
          <cell r="U610" t="str">
            <v>Haze</v>
          </cell>
          <cell r="V610" t="str">
            <v>Haze</v>
          </cell>
        </row>
        <row r="611">
          <cell r="L611" t="str">
            <v>5/27/2020 17:00</v>
          </cell>
          <cell r="M611" t="str">
            <v>86 °F</v>
          </cell>
          <cell r="N611" t="str">
            <v>77 °F</v>
          </cell>
          <cell r="O611" t="str">
            <v>74 %</v>
          </cell>
          <cell r="P611" t="str">
            <v>WSW</v>
          </cell>
          <cell r="Q611" t="str">
            <v>8 mph</v>
          </cell>
          <cell r="R611" t="str">
            <v>0 mph</v>
          </cell>
          <cell r="S611" t="str">
            <v>29.73 in</v>
          </cell>
          <cell r="T611" t="str">
            <v>0.0 in</v>
          </cell>
          <cell r="U611" t="str">
            <v>Haze</v>
          </cell>
          <cell r="V611" t="str">
            <v>Haze</v>
          </cell>
        </row>
        <row r="612">
          <cell r="L612" t="str">
            <v>5/27/2020 17:30</v>
          </cell>
          <cell r="M612" t="str">
            <v>86 °F</v>
          </cell>
          <cell r="N612" t="str">
            <v>77 °F</v>
          </cell>
          <cell r="O612" t="str">
            <v>74 %</v>
          </cell>
          <cell r="P612" t="str">
            <v>SW</v>
          </cell>
          <cell r="Q612" t="str">
            <v>8 mph</v>
          </cell>
          <cell r="R612" t="str">
            <v>0 mph</v>
          </cell>
          <cell r="S612" t="str">
            <v>29.73 in</v>
          </cell>
          <cell r="T612" t="str">
            <v>0.0 in</v>
          </cell>
          <cell r="U612" t="str">
            <v>Haze</v>
          </cell>
          <cell r="V612" t="str">
            <v>Haze</v>
          </cell>
        </row>
        <row r="613">
          <cell r="L613" t="str">
            <v>5/27/2020 18:00</v>
          </cell>
          <cell r="M613" t="str">
            <v>86 °F</v>
          </cell>
          <cell r="N613" t="str">
            <v>77 °F</v>
          </cell>
          <cell r="O613" t="str">
            <v>74 %</v>
          </cell>
          <cell r="P613" t="str">
            <v>SW</v>
          </cell>
          <cell r="Q613" t="str">
            <v>8 mph</v>
          </cell>
          <cell r="R613" t="str">
            <v>0 mph</v>
          </cell>
          <cell r="S613" t="str">
            <v>29.73 in</v>
          </cell>
          <cell r="T613" t="str">
            <v>0.0 in</v>
          </cell>
          <cell r="U613" t="str">
            <v>Haze</v>
          </cell>
          <cell r="V613" t="str">
            <v>Haze</v>
          </cell>
        </row>
        <row r="614">
          <cell r="L614" t="str">
            <v>5/27/2020 18:30</v>
          </cell>
          <cell r="M614" t="str">
            <v>86 °F</v>
          </cell>
          <cell r="N614" t="str">
            <v>79 °F</v>
          </cell>
          <cell r="O614" t="str">
            <v>79 %</v>
          </cell>
          <cell r="P614" t="str">
            <v>W</v>
          </cell>
          <cell r="Q614" t="str">
            <v>9 mph</v>
          </cell>
          <cell r="R614" t="str">
            <v>0 mph</v>
          </cell>
          <cell r="S614" t="str">
            <v>29.76 in</v>
          </cell>
          <cell r="T614" t="str">
            <v>0.0 in</v>
          </cell>
          <cell r="U614" t="str">
            <v>Haze</v>
          </cell>
          <cell r="V614" t="str">
            <v>Haze</v>
          </cell>
        </row>
        <row r="615">
          <cell r="L615" t="str">
            <v>5/27/2020 19:00</v>
          </cell>
          <cell r="M615" t="str">
            <v>86 °F</v>
          </cell>
          <cell r="N615" t="str">
            <v>79 °F</v>
          </cell>
          <cell r="O615" t="str">
            <v>79 %</v>
          </cell>
          <cell r="P615" t="str">
            <v>WSW</v>
          </cell>
          <cell r="Q615" t="str">
            <v>8 mph</v>
          </cell>
          <cell r="R615" t="str">
            <v>0 mph</v>
          </cell>
          <cell r="S615" t="str">
            <v>29.73 in</v>
          </cell>
          <cell r="T615" t="str">
            <v>0.0 in</v>
          </cell>
          <cell r="U615" t="str">
            <v>Haze</v>
          </cell>
          <cell r="V615" t="str">
            <v>Haze</v>
          </cell>
        </row>
        <row r="616">
          <cell r="L616" t="str">
            <v>5/27/2020 19:30</v>
          </cell>
          <cell r="M616" t="str">
            <v>86 °F</v>
          </cell>
          <cell r="N616" t="str">
            <v>79 °F</v>
          </cell>
          <cell r="O616" t="str">
            <v>79 %</v>
          </cell>
          <cell r="P616" t="str">
            <v>WSW</v>
          </cell>
          <cell r="Q616" t="str">
            <v>8 mph</v>
          </cell>
          <cell r="R616" t="str">
            <v>0 mph</v>
          </cell>
          <cell r="S616" t="str">
            <v>29.73 in</v>
          </cell>
          <cell r="T616" t="str">
            <v>0.0 in</v>
          </cell>
          <cell r="U616" t="str">
            <v>Haze</v>
          </cell>
          <cell r="V616" t="str">
            <v>Haze</v>
          </cell>
        </row>
        <row r="617">
          <cell r="L617" t="str">
            <v>5/27/2020 20:00</v>
          </cell>
          <cell r="M617" t="str">
            <v>86 °F</v>
          </cell>
          <cell r="N617" t="str">
            <v>79 °F</v>
          </cell>
          <cell r="O617" t="str">
            <v>79 %</v>
          </cell>
          <cell r="P617" t="str">
            <v>WSW</v>
          </cell>
          <cell r="Q617" t="str">
            <v>9 mph</v>
          </cell>
          <cell r="R617" t="str">
            <v>0 mph</v>
          </cell>
          <cell r="S617" t="str">
            <v>29.73 in</v>
          </cell>
          <cell r="T617" t="str">
            <v>0.0 in</v>
          </cell>
          <cell r="U617" t="str">
            <v>Haze</v>
          </cell>
          <cell r="V617" t="str">
            <v>Haze</v>
          </cell>
        </row>
        <row r="618">
          <cell r="L618" t="str">
            <v>5/27/2020 20:30</v>
          </cell>
          <cell r="M618" t="str">
            <v>86 °F</v>
          </cell>
          <cell r="N618" t="str">
            <v>79 °F</v>
          </cell>
          <cell r="O618" t="str">
            <v>79 %</v>
          </cell>
          <cell r="P618" t="str">
            <v>W</v>
          </cell>
          <cell r="Q618" t="str">
            <v>9 mph</v>
          </cell>
          <cell r="R618" t="str">
            <v>0 mph</v>
          </cell>
          <cell r="S618" t="str">
            <v>29.73 in</v>
          </cell>
          <cell r="T618" t="str">
            <v>0.0 in</v>
          </cell>
          <cell r="U618" t="str">
            <v>Haze</v>
          </cell>
          <cell r="V618" t="str">
            <v>Haze</v>
          </cell>
        </row>
        <row r="619">
          <cell r="L619" t="str">
            <v>5/27/2020 21:00</v>
          </cell>
          <cell r="M619" t="str">
            <v>86 °F</v>
          </cell>
          <cell r="N619" t="str">
            <v>79 °F</v>
          </cell>
          <cell r="O619" t="str">
            <v>79 %</v>
          </cell>
          <cell r="P619" t="str">
            <v>W</v>
          </cell>
          <cell r="Q619" t="str">
            <v>7 mph</v>
          </cell>
          <cell r="R619" t="str">
            <v>0 mph</v>
          </cell>
          <cell r="S619" t="str">
            <v>29.73 in</v>
          </cell>
          <cell r="T619" t="str">
            <v>0.0 in</v>
          </cell>
          <cell r="U619" t="str">
            <v>Haze</v>
          </cell>
          <cell r="V619" t="str">
            <v>Haze</v>
          </cell>
        </row>
        <row r="620">
          <cell r="L620" t="str">
            <v>5/27/2020 21:30</v>
          </cell>
          <cell r="M620" t="str">
            <v>86 °F</v>
          </cell>
          <cell r="N620" t="str">
            <v>79 °F</v>
          </cell>
          <cell r="O620" t="str">
            <v>79 %</v>
          </cell>
          <cell r="P620" t="str">
            <v>W</v>
          </cell>
          <cell r="Q620" t="str">
            <v>9 mph</v>
          </cell>
          <cell r="R620" t="str">
            <v>0 mph</v>
          </cell>
          <cell r="S620" t="str">
            <v>29.70 in</v>
          </cell>
          <cell r="T620" t="str">
            <v>0.0 in</v>
          </cell>
          <cell r="U620" t="str">
            <v>Haze</v>
          </cell>
          <cell r="V620" t="str">
            <v>Haze</v>
          </cell>
        </row>
        <row r="621">
          <cell r="L621" t="str">
            <v>5/27/2020 22:00</v>
          </cell>
          <cell r="M621" t="str">
            <v>86 °F</v>
          </cell>
          <cell r="N621" t="str">
            <v>79 °F</v>
          </cell>
          <cell r="O621" t="str">
            <v>79 %</v>
          </cell>
          <cell r="P621" t="str">
            <v>W</v>
          </cell>
          <cell r="Q621" t="str">
            <v>10 mph</v>
          </cell>
          <cell r="R621" t="str">
            <v>0 mph</v>
          </cell>
          <cell r="S621" t="str">
            <v>29.70 in</v>
          </cell>
          <cell r="T621" t="str">
            <v>0.0 in</v>
          </cell>
          <cell r="U621" t="str">
            <v>Haze</v>
          </cell>
          <cell r="V621" t="str">
            <v>Haze</v>
          </cell>
        </row>
        <row r="622">
          <cell r="L622" t="str">
            <v>5/27/2020 22:30</v>
          </cell>
          <cell r="M622" t="str">
            <v>86 °F</v>
          </cell>
          <cell r="N622" t="str">
            <v>77 °F</v>
          </cell>
          <cell r="O622" t="str">
            <v>74 %</v>
          </cell>
          <cell r="P622" t="str">
            <v>W</v>
          </cell>
          <cell r="Q622" t="str">
            <v>8 mph</v>
          </cell>
          <cell r="R622" t="str">
            <v>0 mph</v>
          </cell>
          <cell r="S622" t="str">
            <v>29.70 in</v>
          </cell>
          <cell r="T622" t="str">
            <v>0.0 in</v>
          </cell>
          <cell r="U622" t="str">
            <v>Haze</v>
          </cell>
          <cell r="V622" t="str">
            <v>Haze</v>
          </cell>
        </row>
        <row r="623">
          <cell r="L623" t="str">
            <v>5/27/2020 23:00</v>
          </cell>
          <cell r="M623" t="str">
            <v>86 °F</v>
          </cell>
          <cell r="N623" t="str">
            <v>79 °F</v>
          </cell>
          <cell r="O623" t="str">
            <v>79 %</v>
          </cell>
          <cell r="P623" t="str">
            <v>W</v>
          </cell>
          <cell r="Q623" t="str">
            <v>9 mph</v>
          </cell>
          <cell r="R623" t="str">
            <v>0 mph</v>
          </cell>
          <cell r="S623" t="str">
            <v>29.70 in</v>
          </cell>
          <cell r="T623" t="str">
            <v>0.0 in</v>
          </cell>
          <cell r="U623" t="str">
            <v>Haze</v>
          </cell>
          <cell r="V623" t="str">
            <v>Haze</v>
          </cell>
        </row>
        <row r="624">
          <cell r="L624" t="str">
            <v>5/27/2020 23:30</v>
          </cell>
          <cell r="M624" t="str">
            <v>86 °F</v>
          </cell>
          <cell r="N624" t="str">
            <v>79 °F</v>
          </cell>
          <cell r="O624" t="str">
            <v>79 %</v>
          </cell>
          <cell r="P624" t="str">
            <v>WNW</v>
          </cell>
          <cell r="Q624" t="str">
            <v>6 mph</v>
          </cell>
          <cell r="R624" t="str">
            <v>0 mph</v>
          </cell>
          <cell r="S624" t="str">
            <v>29.70 in</v>
          </cell>
          <cell r="T624" t="str">
            <v>0.0 in</v>
          </cell>
          <cell r="U624" t="str">
            <v>Haze</v>
          </cell>
          <cell r="V624" t="str">
            <v>Haze</v>
          </cell>
        </row>
        <row r="625">
          <cell r="L625" t="str">
            <v>5/28/2020 00:00</v>
          </cell>
          <cell r="M625" t="str">
            <v>86 °F</v>
          </cell>
          <cell r="N625" t="str">
            <v>77 °F</v>
          </cell>
          <cell r="O625" t="str">
            <v>74 %</v>
          </cell>
          <cell r="P625" t="str">
            <v>WSW</v>
          </cell>
          <cell r="Q625" t="str">
            <v>10 mph</v>
          </cell>
          <cell r="R625" t="str">
            <v>0 mph</v>
          </cell>
          <cell r="S625" t="str">
            <v>29.70 in</v>
          </cell>
          <cell r="T625" t="str">
            <v>0.0 in</v>
          </cell>
          <cell r="U625" t="str">
            <v>Haze</v>
          </cell>
          <cell r="V625" t="str">
            <v>Haze</v>
          </cell>
        </row>
        <row r="626">
          <cell r="L626" t="str">
            <v>5/28/2020 00:30</v>
          </cell>
          <cell r="M626" t="str">
            <v>86 °F</v>
          </cell>
          <cell r="N626" t="str">
            <v>77 °F</v>
          </cell>
          <cell r="O626" t="str">
            <v>74 %</v>
          </cell>
          <cell r="P626" t="str">
            <v>W</v>
          </cell>
          <cell r="Q626" t="str">
            <v>10 mph</v>
          </cell>
          <cell r="R626" t="str">
            <v>0 mph</v>
          </cell>
          <cell r="S626" t="str">
            <v>29.70 in</v>
          </cell>
          <cell r="T626" t="str">
            <v>0.0 in</v>
          </cell>
          <cell r="U626" t="str">
            <v>Haze</v>
          </cell>
          <cell r="V626" t="str">
            <v>Haze</v>
          </cell>
        </row>
        <row r="627">
          <cell r="L627" t="str">
            <v>5/28/2020 01:00</v>
          </cell>
          <cell r="M627" t="str">
            <v>86 °F</v>
          </cell>
          <cell r="N627" t="str">
            <v>77 °F</v>
          </cell>
          <cell r="O627" t="str">
            <v>74 %</v>
          </cell>
          <cell r="P627" t="str">
            <v>WSW</v>
          </cell>
          <cell r="Q627" t="str">
            <v>9 mph</v>
          </cell>
          <cell r="R627" t="str">
            <v>0 mph</v>
          </cell>
          <cell r="S627" t="str">
            <v>29.70 in</v>
          </cell>
          <cell r="T627" t="str">
            <v>0.0 in</v>
          </cell>
          <cell r="U627" t="str">
            <v>Haze</v>
          </cell>
          <cell r="V627" t="str">
            <v>Haze</v>
          </cell>
        </row>
        <row r="628">
          <cell r="L628" t="str">
            <v>5/28/2020 01:30</v>
          </cell>
          <cell r="M628" t="str">
            <v>86 °F</v>
          </cell>
          <cell r="N628" t="str">
            <v>77 °F</v>
          </cell>
          <cell r="O628" t="str">
            <v>74 %</v>
          </cell>
          <cell r="P628" t="str">
            <v>WSW</v>
          </cell>
          <cell r="Q628" t="str">
            <v>7 mph</v>
          </cell>
          <cell r="R628" t="str">
            <v>0 mph</v>
          </cell>
          <cell r="S628" t="str">
            <v>29.73 in</v>
          </cell>
          <cell r="T628" t="str">
            <v>0.0 in</v>
          </cell>
          <cell r="U628" t="str">
            <v>Haze</v>
          </cell>
          <cell r="V628" t="str">
            <v>Haze</v>
          </cell>
        </row>
        <row r="629">
          <cell r="L629" t="str">
            <v>5/28/2020 02:00</v>
          </cell>
          <cell r="M629" t="str">
            <v>88 °F</v>
          </cell>
          <cell r="N629" t="str">
            <v>77 °F</v>
          </cell>
          <cell r="O629" t="str">
            <v>70 %</v>
          </cell>
          <cell r="P629" t="str">
            <v>W</v>
          </cell>
          <cell r="Q629" t="str">
            <v>12 mph</v>
          </cell>
          <cell r="R629" t="str">
            <v>0 mph</v>
          </cell>
          <cell r="S629" t="str">
            <v>29.73 in</v>
          </cell>
          <cell r="T629" t="str">
            <v>0.0 in</v>
          </cell>
          <cell r="U629" t="str">
            <v>Haze</v>
          </cell>
          <cell r="V629" t="str">
            <v>Haze</v>
          </cell>
        </row>
        <row r="630">
          <cell r="L630" t="str">
            <v>5/28/2020 02:30</v>
          </cell>
          <cell r="M630" t="str">
            <v>88 °F</v>
          </cell>
          <cell r="N630" t="str">
            <v>77 °F</v>
          </cell>
          <cell r="O630" t="str">
            <v>70 %</v>
          </cell>
          <cell r="P630" t="str">
            <v>W</v>
          </cell>
          <cell r="Q630" t="str">
            <v>8 mph</v>
          </cell>
          <cell r="R630" t="str">
            <v>0 mph</v>
          </cell>
          <cell r="S630" t="str">
            <v>29.73 in</v>
          </cell>
          <cell r="T630" t="str">
            <v>0.0 in</v>
          </cell>
          <cell r="U630" t="str">
            <v>Haze</v>
          </cell>
          <cell r="V630" t="str">
            <v>Haze</v>
          </cell>
        </row>
        <row r="631">
          <cell r="L631" t="str">
            <v>5/28/2020 03:00</v>
          </cell>
          <cell r="M631" t="str">
            <v>88 °F</v>
          </cell>
          <cell r="N631" t="str">
            <v>77 °F</v>
          </cell>
          <cell r="O631" t="str">
            <v>70 %</v>
          </cell>
          <cell r="P631" t="str">
            <v>W</v>
          </cell>
          <cell r="Q631" t="str">
            <v>10 mph</v>
          </cell>
          <cell r="R631" t="str">
            <v>0 mph</v>
          </cell>
          <cell r="S631" t="str">
            <v>29.73 in</v>
          </cell>
          <cell r="T631" t="str">
            <v>0.0 in</v>
          </cell>
          <cell r="U631" t="str">
            <v>Haze</v>
          </cell>
          <cell r="V631" t="str">
            <v>Haze</v>
          </cell>
        </row>
        <row r="632">
          <cell r="L632" t="str">
            <v>5/28/2020 03:30</v>
          </cell>
          <cell r="M632" t="str">
            <v>90 °F</v>
          </cell>
          <cell r="N632" t="str">
            <v>77 °F</v>
          </cell>
          <cell r="O632" t="str">
            <v>66 %</v>
          </cell>
          <cell r="P632" t="str">
            <v>WNW</v>
          </cell>
          <cell r="Q632" t="str">
            <v>7 mph</v>
          </cell>
          <cell r="R632" t="str">
            <v>0 mph</v>
          </cell>
          <cell r="S632" t="str">
            <v>29.73 in</v>
          </cell>
          <cell r="T632" t="str">
            <v>0.0 in</v>
          </cell>
          <cell r="U632" t="str">
            <v>Partly Cloudy</v>
          </cell>
          <cell r="V632" t="str">
            <v>Partly Cloudy</v>
          </cell>
        </row>
        <row r="633">
          <cell r="L633" t="str">
            <v>5/28/2020 04:00</v>
          </cell>
          <cell r="M633" t="str">
            <v>90 °F</v>
          </cell>
          <cell r="N633" t="str">
            <v>77 °F</v>
          </cell>
          <cell r="O633" t="str">
            <v>66 %</v>
          </cell>
          <cell r="P633" t="str">
            <v>W</v>
          </cell>
          <cell r="Q633" t="str">
            <v>5 mph</v>
          </cell>
          <cell r="R633" t="str">
            <v>0 mph</v>
          </cell>
          <cell r="S633" t="str">
            <v>29.73 in</v>
          </cell>
          <cell r="T633" t="str">
            <v>0.0 in</v>
          </cell>
          <cell r="U633" t="str">
            <v>Partly Cloudy</v>
          </cell>
          <cell r="V633" t="str">
            <v>Partly Cloudy</v>
          </cell>
        </row>
        <row r="634">
          <cell r="L634" t="str">
            <v>5/28/2020 04:30</v>
          </cell>
          <cell r="M634" t="str">
            <v>90 °F</v>
          </cell>
          <cell r="N634" t="str">
            <v>75 °F</v>
          </cell>
          <cell r="O634" t="str">
            <v>62 %</v>
          </cell>
          <cell r="P634" t="str">
            <v>W</v>
          </cell>
          <cell r="Q634" t="str">
            <v>8 mph</v>
          </cell>
          <cell r="R634" t="str">
            <v>0 mph</v>
          </cell>
          <cell r="S634" t="str">
            <v>29.73 in</v>
          </cell>
          <cell r="T634" t="str">
            <v>0.0 in</v>
          </cell>
          <cell r="U634" t="str">
            <v>Partly Cloudy</v>
          </cell>
          <cell r="V634" t="str">
            <v>Partly Cloudy</v>
          </cell>
        </row>
        <row r="635">
          <cell r="L635" t="str">
            <v>5/28/2020 05:00</v>
          </cell>
          <cell r="M635" t="str">
            <v>90 °F</v>
          </cell>
          <cell r="N635" t="str">
            <v>75 °F</v>
          </cell>
          <cell r="O635" t="str">
            <v>62 %</v>
          </cell>
          <cell r="P635" t="str">
            <v>WSW</v>
          </cell>
          <cell r="Q635" t="str">
            <v>10 mph</v>
          </cell>
          <cell r="R635" t="str">
            <v>0 mph</v>
          </cell>
          <cell r="S635" t="str">
            <v>29.73 in</v>
          </cell>
          <cell r="T635" t="str">
            <v>0.0 in</v>
          </cell>
          <cell r="U635" t="str">
            <v>Partly Cloudy</v>
          </cell>
          <cell r="V635" t="str">
            <v>Partly Cloudy</v>
          </cell>
        </row>
        <row r="636">
          <cell r="L636" t="str">
            <v>5/28/2020 05:30</v>
          </cell>
          <cell r="M636" t="str">
            <v>91 °F</v>
          </cell>
          <cell r="N636" t="str">
            <v>77 °F</v>
          </cell>
          <cell r="O636" t="str">
            <v>63 %</v>
          </cell>
          <cell r="P636" t="str">
            <v>WSW</v>
          </cell>
          <cell r="Q636" t="str">
            <v>12 mph</v>
          </cell>
          <cell r="R636" t="str">
            <v>0 mph</v>
          </cell>
          <cell r="S636" t="str">
            <v>29.73 in</v>
          </cell>
          <cell r="T636" t="str">
            <v>0.0 in</v>
          </cell>
          <cell r="U636" t="str">
            <v>Partly Cloudy</v>
          </cell>
          <cell r="V636" t="str">
            <v>Partly Cloudy</v>
          </cell>
        </row>
        <row r="637">
          <cell r="L637" t="str">
            <v>5/28/2020 06:00</v>
          </cell>
          <cell r="M637" t="str">
            <v>91 °F</v>
          </cell>
          <cell r="N637" t="str">
            <v>75 °F</v>
          </cell>
          <cell r="O637" t="str">
            <v>59 %</v>
          </cell>
          <cell r="P637" t="str">
            <v>WSW</v>
          </cell>
          <cell r="Q637" t="str">
            <v>14 mph</v>
          </cell>
          <cell r="R637" t="str">
            <v>0 mph</v>
          </cell>
          <cell r="S637" t="str">
            <v>29.73 in</v>
          </cell>
          <cell r="T637" t="str">
            <v>0.0 in</v>
          </cell>
          <cell r="U637" t="str">
            <v>Partly Cloudy</v>
          </cell>
          <cell r="V637" t="str">
            <v>Partly Cloudy</v>
          </cell>
        </row>
        <row r="638">
          <cell r="L638" t="str">
            <v>5/28/2020 06:30</v>
          </cell>
          <cell r="M638" t="str">
            <v>91 °F</v>
          </cell>
          <cell r="N638" t="str">
            <v>77 °F</v>
          </cell>
          <cell r="O638" t="str">
            <v>63 %</v>
          </cell>
          <cell r="P638" t="str">
            <v>W</v>
          </cell>
          <cell r="Q638" t="str">
            <v>14 mph</v>
          </cell>
          <cell r="R638" t="str">
            <v>0 mph</v>
          </cell>
          <cell r="S638" t="str">
            <v>29.70 in</v>
          </cell>
          <cell r="T638" t="str">
            <v>0.0 in</v>
          </cell>
          <cell r="U638" t="str">
            <v>Partly Cloudy</v>
          </cell>
          <cell r="V638" t="str">
            <v>Partly Cloudy</v>
          </cell>
        </row>
        <row r="639">
          <cell r="L639" t="str">
            <v>5/28/2020 07:00</v>
          </cell>
          <cell r="M639" t="str">
            <v>91 °F</v>
          </cell>
          <cell r="N639" t="str">
            <v>75 °F</v>
          </cell>
          <cell r="O639" t="str">
            <v>59 %</v>
          </cell>
          <cell r="P639" t="str">
            <v>W</v>
          </cell>
          <cell r="Q639" t="str">
            <v>9 mph</v>
          </cell>
          <cell r="R639" t="str">
            <v>0 mph</v>
          </cell>
          <cell r="S639" t="str">
            <v>29.70 in</v>
          </cell>
          <cell r="T639" t="str">
            <v>0.0 in</v>
          </cell>
          <cell r="U639" t="str">
            <v>Partly Cloudy</v>
          </cell>
          <cell r="V639" t="str">
            <v>Partly Cloudy</v>
          </cell>
        </row>
        <row r="640">
          <cell r="L640" t="str">
            <v>5/28/2020 07:30</v>
          </cell>
          <cell r="M640" t="str">
            <v>91 °F</v>
          </cell>
          <cell r="N640" t="str">
            <v>77 °F</v>
          </cell>
          <cell r="O640" t="str">
            <v>63 %</v>
          </cell>
          <cell r="P640" t="str">
            <v>W</v>
          </cell>
          <cell r="Q640" t="str">
            <v>13 mph</v>
          </cell>
          <cell r="R640" t="str">
            <v>0 mph</v>
          </cell>
          <cell r="S640" t="str">
            <v>29.70 in</v>
          </cell>
          <cell r="T640" t="str">
            <v>0.0 in</v>
          </cell>
          <cell r="U640" t="str">
            <v>Partly Cloudy</v>
          </cell>
          <cell r="V640" t="str">
            <v>Partly Cloudy</v>
          </cell>
        </row>
        <row r="641">
          <cell r="L641" t="str">
            <v>5/28/2020 08:00</v>
          </cell>
          <cell r="M641" t="str">
            <v>91 °F</v>
          </cell>
          <cell r="N641" t="str">
            <v>75 °F</v>
          </cell>
          <cell r="O641" t="str">
            <v>59 %</v>
          </cell>
          <cell r="P641" t="str">
            <v>WSW</v>
          </cell>
          <cell r="Q641" t="str">
            <v>13 mph</v>
          </cell>
          <cell r="R641" t="str">
            <v>0 mph</v>
          </cell>
          <cell r="S641" t="str">
            <v>29.67 in</v>
          </cell>
          <cell r="T641" t="str">
            <v>0.0 in</v>
          </cell>
          <cell r="U641" t="str">
            <v>Partly Cloudy</v>
          </cell>
          <cell r="V641" t="str">
            <v>Partly Cloudy</v>
          </cell>
        </row>
        <row r="642">
          <cell r="L642" t="str">
            <v>5/28/2020 08:30</v>
          </cell>
          <cell r="M642" t="str">
            <v>91 °F</v>
          </cell>
          <cell r="N642" t="str">
            <v>77 °F</v>
          </cell>
          <cell r="O642" t="str">
            <v>63 %</v>
          </cell>
          <cell r="P642" t="str">
            <v>W</v>
          </cell>
          <cell r="Q642" t="str">
            <v>14 mph</v>
          </cell>
          <cell r="R642" t="str">
            <v>0 mph</v>
          </cell>
          <cell r="S642" t="str">
            <v>29.67 in</v>
          </cell>
          <cell r="T642" t="str">
            <v>0.0 in</v>
          </cell>
          <cell r="U642" t="str">
            <v>Partly Cloudy</v>
          </cell>
          <cell r="V642" t="str">
            <v>Partly Cloudy</v>
          </cell>
        </row>
        <row r="643">
          <cell r="L643" t="str">
            <v>5/28/2020 09:00</v>
          </cell>
          <cell r="M643" t="str">
            <v>91 °F</v>
          </cell>
          <cell r="N643" t="str">
            <v>75 °F</v>
          </cell>
          <cell r="O643" t="str">
            <v>59 %</v>
          </cell>
          <cell r="P643" t="str">
            <v>W</v>
          </cell>
          <cell r="Q643" t="str">
            <v>13 mph</v>
          </cell>
          <cell r="R643" t="str">
            <v>24 mph</v>
          </cell>
          <cell r="S643" t="str">
            <v>29.67 in</v>
          </cell>
          <cell r="T643" t="str">
            <v>0.0 in</v>
          </cell>
          <cell r="U643" t="str">
            <v>Partly Cloudy</v>
          </cell>
          <cell r="V643" t="str">
            <v>Partly Cloudy</v>
          </cell>
        </row>
        <row r="644">
          <cell r="L644" t="str">
            <v>5/28/2020 09:30</v>
          </cell>
          <cell r="M644" t="str">
            <v>91 °F</v>
          </cell>
          <cell r="N644" t="str">
            <v>77 °F</v>
          </cell>
          <cell r="O644" t="str">
            <v>63 %</v>
          </cell>
          <cell r="P644" t="str">
            <v>W</v>
          </cell>
          <cell r="Q644" t="str">
            <v>8 mph</v>
          </cell>
          <cell r="R644" t="str">
            <v>20 mph</v>
          </cell>
          <cell r="S644" t="str">
            <v>29.64 in</v>
          </cell>
          <cell r="T644" t="str">
            <v>0.0 in</v>
          </cell>
          <cell r="U644" t="str">
            <v>Partly Cloudy</v>
          </cell>
          <cell r="V644" t="str">
            <v>Partly Cloudy</v>
          </cell>
        </row>
        <row r="645">
          <cell r="L645" t="str">
            <v>5/28/2020 10:00</v>
          </cell>
          <cell r="M645" t="str">
            <v>90 °F</v>
          </cell>
          <cell r="N645" t="str">
            <v>77 °F</v>
          </cell>
          <cell r="O645" t="str">
            <v>66 %</v>
          </cell>
          <cell r="P645" t="str">
            <v>W</v>
          </cell>
          <cell r="Q645" t="str">
            <v>8 mph</v>
          </cell>
          <cell r="R645" t="str">
            <v>20 mph</v>
          </cell>
          <cell r="S645" t="str">
            <v>29.64 in</v>
          </cell>
          <cell r="T645" t="str">
            <v>0.0 in</v>
          </cell>
          <cell r="U645" t="str">
            <v>Partly Cloudy</v>
          </cell>
          <cell r="V645" t="str">
            <v>Partly Cloudy</v>
          </cell>
        </row>
        <row r="646">
          <cell r="L646" t="str">
            <v>5/28/2020 10:30</v>
          </cell>
          <cell r="M646" t="str">
            <v>90 °F</v>
          </cell>
          <cell r="N646" t="str">
            <v>77 °F</v>
          </cell>
          <cell r="O646" t="str">
            <v>66 %</v>
          </cell>
          <cell r="P646" t="str">
            <v>W</v>
          </cell>
          <cell r="Q646" t="str">
            <v>10 mph</v>
          </cell>
          <cell r="R646" t="str">
            <v>0 mph</v>
          </cell>
          <cell r="S646" t="str">
            <v>29.64 in</v>
          </cell>
          <cell r="T646" t="str">
            <v>0.0 in</v>
          </cell>
          <cell r="U646" t="str">
            <v>Partly Cloudy</v>
          </cell>
          <cell r="V646" t="str">
            <v>Partly Cloudy</v>
          </cell>
        </row>
        <row r="647">
          <cell r="L647" t="str">
            <v>5/28/2020 11:00</v>
          </cell>
          <cell r="M647" t="str">
            <v>90 °F</v>
          </cell>
          <cell r="N647" t="str">
            <v>77 °F</v>
          </cell>
          <cell r="O647" t="str">
            <v>66 %</v>
          </cell>
          <cell r="P647" t="str">
            <v>WSW</v>
          </cell>
          <cell r="Q647" t="str">
            <v>10 mph</v>
          </cell>
          <cell r="R647" t="str">
            <v>0 mph</v>
          </cell>
          <cell r="S647" t="str">
            <v>29.64 in</v>
          </cell>
          <cell r="T647" t="str">
            <v>0.0 in</v>
          </cell>
          <cell r="U647" t="str">
            <v>Partly Cloudy</v>
          </cell>
          <cell r="V647" t="str">
            <v>Partly Cloudy</v>
          </cell>
        </row>
        <row r="648">
          <cell r="L648" t="str">
            <v>5/28/2020 11:30</v>
          </cell>
          <cell r="M648" t="str">
            <v>90 °F</v>
          </cell>
          <cell r="N648" t="str">
            <v>77 °F</v>
          </cell>
          <cell r="O648" t="str">
            <v>66 %</v>
          </cell>
          <cell r="P648" t="str">
            <v>W</v>
          </cell>
          <cell r="Q648" t="str">
            <v>14 mph</v>
          </cell>
          <cell r="R648" t="str">
            <v>0 mph</v>
          </cell>
          <cell r="S648" t="str">
            <v>29.64 in</v>
          </cell>
          <cell r="T648" t="str">
            <v>0.0 in</v>
          </cell>
          <cell r="U648" t="str">
            <v>Partly Cloudy</v>
          </cell>
          <cell r="V648" t="str">
            <v>Partly Cloudy</v>
          </cell>
        </row>
        <row r="649">
          <cell r="L649" t="str">
            <v>5/28/2020 12:00</v>
          </cell>
          <cell r="M649" t="str">
            <v>90 °F</v>
          </cell>
          <cell r="N649" t="str">
            <v>79 °F</v>
          </cell>
          <cell r="O649" t="str">
            <v>70 %</v>
          </cell>
          <cell r="P649" t="str">
            <v>WSW</v>
          </cell>
          <cell r="Q649" t="str">
            <v>13 mph</v>
          </cell>
          <cell r="R649" t="str">
            <v>0 mph</v>
          </cell>
          <cell r="S649" t="str">
            <v>29.64 in</v>
          </cell>
          <cell r="T649" t="str">
            <v>0.0 in</v>
          </cell>
          <cell r="U649" t="str">
            <v>Partly Cloudy</v>
          </cell>
          <cell r="V649" t="str">
            <v>Partly Cloudy</v>
          </cell>
        </row>
        <row r="650">
          <cell r="L650" t="str">
            <v>5/28/2020 12:30</v>
          </cell>
          <cell r="M650" t="str">
            <v>90 °F</v>
          </cell>
          <cell r="N650" t="str">
            <v>77 °F</v>
          </cell>
          <cell r="O650" t="str">
            <v>66 %</v>
          </cell>
          <cell r="P650" t="str">
            <v>W</v>
          </cell>
          <cell r="Q650" t="str">
            <v>14 mph</v>
          </cell>
          <cell r="R650" t="str">
            <v>0 mph</v>
          </cell>
          <cell r="S650" t="str">
            <v>29.64 in</v>
          </cell>
          <cell r="T650" t="str">
            <v>0.0 in</v>
          </cell>
          <cell r="U650" t="str">
            <v>Partly Cloudy</v>
          </cell>
          <cell r="V650" t="str">
            <v>Partly Cloudy</v>
          </cell>
        </row>
        <row r="651">
          <cell r="L651" t="str">
            <v>5/28/2020 13:00</v>
          </cell>
          <cell r="M651" t="str">
            <v>90 °F</v>
          </cell>
          <cell r="N651" t="str">
            <v>79 °F</v>
          </cell>
          <cell r="O651" t="str">
            <v>70 %</v>
          </cell>
          <cell r="P651" t="str">
            <v>W</v>
          </cell>
          <cell r="Q651" t="str">
            <v>12 mph</v>
          </cell>
          <cell r="R651" t="str">
            <v>0 mph</v>
          </cell>
          <cell r="S651" t="str">
            <v>29.64 in</v>
          </cell>
          <cell r="T651" t="str">
            <v>0.0 in</v>
          </cell>
          <cell r="U651" t="str">
            <v>Partly Cloudy</v>
          </cell>
          <cell r="V651" t="str">
            <v>Partly Cloudy</v>
          </cell>
        </row>
        <row r="652">
          <cell r="L652" t="str">
            <v>5/28/2020 13:30</v>
          </cell>
          <cell r="M652" t="str">
            <v>90 °F</v>
          </cell>
          <cell r="N652" t="str">
            <v>79 °F</v>
          </cell>
          <cell r="O652" t="str">
            <v>70 %</v>
          </cell>
          <cell r="P652" t="str">
            <v>WSW</v>
          </cell>
          <cell r="Q652" t="str">
            <v>9 mph</v>
          </cell>
          <cell r="R652" t="str">
            <v>0 mph</v>
          </cell>
          <cell r="S652" t="str">
            <v>29.67 in</v>
          </cell>
          <cell r="T652" t="str">
            <v>0.0 in</v>
          </cell>
          <cell r="U652" t="str">
            <v>Partly Cloudy</v>
          </cell>
          <cell r="V652" t="str">
            <v>Partly Cloudy</v>
          </cell>
        </row>
        <row r="653">
          <cell r="L653" t="str">
            <v>5/28/2020 14:00</v>
          </cell>
          <cell r="M653" t="str">
            <v>88 °F</v>
          </cell>
          <cell r="N653" t="str">
            <v>79 °F</v>
          </cell>
          <cell r="O653" t="str">
            <v>75 %</v>
          </cell>
          <cell r="P653" t="str">
            <v>WSW</v>
          </cell>
          <cell r="Q653" t="str">
            <v>12 mph</v>
          </cell>
          <cell r="R653" t="str">
            <v>0 mph</v>
          </cell>
          <cell r="S653" t="str">
            <v>29.67 in</v>
          </cell>
          <cell r="T653" t="str">
            <v>0.0 in</v>
          </cell>
          <cell r="U653" t="str">
            <v>Haze</v>
          </cell>
          <cell r="V653" t="str">
            <v>Haze</v>
          </cell>
        </row>
        <row r="654">
          <cell r="L654" t="str">
            <v>5/28/2020 14:30</v>
          </cell>
          <cell r="M654" t="str">
            <v>88 °F</v>
          </cell>
          <cell r="N654" t="str">
            <v>79 °F</v>
          </cell>
          <cell r="O654" t="str">
            <v>75 %</v>
          </cell>
          <cell r="P654" t="str">
            <v>WSW</v>
          </cell>
          <cell r="Q654" t="str">
            <v>10 mph</v>
          </cell>
          <cell r="R654" t="str">
            <v>0 mph</v>
          </cell>
          <cell r="S654" t="str">
            <v>29.67 in</v>
          </cell>
          <cell r="T654" t="str">
            <v>0.0 in</v>
          </cell>
          <cell r="U654" t="str">
            <v>Haze</v>
          </cell>
          <cell r="V654" t="str">
            <v>Haze</v>
          </cell>
        </row>
        <row r="655">
          <cell r="L655" t="str">
            <v>5/28/2020 15:00</v>
          </cell>
          <cell r="M655" t="str">
            <v>88 °F</v>
          </cell>
          <cell r="N655" t="str">
            <v>79 °F</v>
          </cell>
          <cell r="O655" t="str">
            <v>75 %</v>
          </cell>
          <cell r="P655" t="str">
            <v>W</v>
          </cell>
          <cell r="Q655" t="str">
            <v>13 mph</v>
          </cell>
          <cell r="R655" t="str">
            <v>0 mph</v>
          </cell>
          <cell r="S655" t="str">
            <v>29.67 in</v>
          </cell>
          <cell r="T655" t="str">
            <v>0.0 in</v>
          </cell>
          <cell r="U655" t="str">
            <v>Haze</v>
          </cell>
          <cell r="V655" t="str">
            <v>Haze</v>
          </cell>
        </row>
        <row r="656">
          <cell r="L656" t="str">
            <v>5/28/2020 15:30</v>
          </cell>
          <cell r="M656" t="str">
            <v>88 °F</v>
          </cell>
          <cell r="N656" t="str">
            <v>81 °F</v>
          </cell>
          <cell r="O656" t="str">
            <v>79 %</v>
          </cell>
          <cell r="P656" t="str">
            <v>WSW</v>
          </cell>
          <cell r="Q656" t="str">
            <v>12 mph</v>
          </cell>
          <cell r="R656" t="str">
            <v>0 mph</v>
          </cell>
          <cell r="S656" t="str">
            <v>29.67 in</v>
          </cell>
          <cell r="T656" t="str">
            <v>0.0 in</v>
          </cell>
          <cell r="U656" t="str">
            <v>Haze</v>
          </cell>
          <cell r="V656" t="str">
            <v>Haze</v>
          </cell>
        </row>
        <row r="657">
          <cell r="L657" t="str">
            <v>5/28/2020 16:00</v>
          </cell>
          <cell r="M657" t="str">
            <v>88 °F</v>
          </cell>
          <cell r="N657" t="str">
            <v>79 °F</v>
          </cell>
          <cell r="O657" t="str">
            <v>75 %</v>
          </cell>
          <cell r="P657" t="str">
            <v>W</v>
          </cell>
          <cell r="Q657" t="str">
            <v>12 mph</v>
          </cell>
          <cell r="R657" t="str">
            <v>0 mph</v>
          </cell>
          <cell r="S657" t="str">
            <v>29.67 in</v>
          </cell>
          <cell r="T657" t="str">
            <v>0.0 in</v>
          </cell>
          <cell r="U657" t="str">
            <v>Haze</v>
          </cell>
          <cell r="V657" t="str">
            <v>Haze</v>
          </cell>
        </row>
        <row r="658">
          <cell r="L658" t="str">
            <v>5/28/2020 16:30</v>
          </cell>
          <cell r="M658" t="str">
            <v>88 °F</v>
          </cell>
          <cell r="N658" t="str">
            <v>77 °F</v>
          </cell>
          <cell r="O658" t="str">
            <v>70 %</v>
          </cell>
          <cell r="P658" t="str">
            <v>WSW</v>
          </cell>
          <cell r="Q658" t="str">
            <v>10 mph</v>
          </cell>
          <cell r="R658" t="str">
            <v>0 mph</v>
          </cell>
          <cell r="S658" t="str">
            <v>29.70 in</v>
          </cell>
          <cell r="T658" t="str">
            <v>0.0 in</v>
          </cell>
          <cell r="U658" t="str">
            <v>Haze</v>
          </cell>
          <cell r="V658" t="str">
            <v>Haze</v>
          </cell>
        </row>
        <row r="659">
          <cell r="L659" t="str">
            <v>5/28/2020 17:00</v>
          </cell>
          <cell r="M659" t="str">
            <v>88 °F</v>
          </cell>
          <cell r="N659" t="str">
            <v>79 °F</v>
          </cell>
          <cell r="O659" t="str">
            <v>75 %</v>
          </cell>
          <cell r="P659" t="str">
            <v>W</v>
          </cell>
          <cell r="Q659" t="str">
            <v>12 mph</v>
          </cell>
          <cell r="R659" t="str">
            <v>0 mph</v>
          </cell>
          <cell r="S659" t="str">
            <v>29.70 in</v>
          </cell>
          <cell r="T659" t="str">
            <v>0.0 in</v>
          </cell>
          <cell r="U659" t="str">
            <v>Haze</v>
          </cell>
          <cell r="V659" t="str">
            <v>Haze</v>
          </cell>
        </row>
        <row r="660">
          <cell r="L660" t="str">
            <v>5/28/2020 17:30</v>
          </cell>
          <cell r="M660" t="str">
            <v>88 °F</v>
          </cell>
          <cell r="N660" t="str">
            <v>79 °F</v>
          </cell>
          <cell r="O660" t="str">
            <v>75 %</v>
          </cell>
          <cell r="P660" t="str">
            <v>WSW</v>
          </cell>
          <cell r="Q660" t="str">
            <v>9 mph</v>
          </cell>
          <cell r="R660" t="str">
            <v>0 mph</v>
          </cell>
          <cell r="S660" t="str">
            <v>29.70 in</v>
          </cell>
          <cell r="T660" t="str">
            <v>0.0 in</v>
          </cell>
          <cell r="U660" t="str">
            <v>Haze</v>
          </cell>
          <cell r="V660" t="str">
            <v>Haze</v>
          </cell>
        </row>
        <row r="661">
          <cell r="L661" t="str">
            <v>5/28/2020 18:00</v>
          </cell>
          <cell r="M661" t="str">
            <v>88 °F</v>
          </cell>
          <cell r="N661" t="str">
            <v>79 °F</v>
          </cell>
          <cell r="O661" t="str">
            <v>75 %</v>
          </cell>
          <cell r="P661" t="str">
            <v>WSW</v>
          </cell>
          <cell r="Q661" t="str">
            <v>7 mph</v>
          </cell>
          <cell r="R661" t="str">
            <v>0 mph</v>
          </cell>
          <cell r="S661" t="str">
            <v>29.70 in</v>
          </cell>
          <cell r="T661" t="str">
            <v>0.0 in</v>
          </cell>
          <cell r="U661" t="str">
            <v>Haze</v>
          </cell>
          <cell r="V661" t="str">
            <v>Haze</v>
          </cell>
        </row>
        <row r="662">
          <cell r="L662" t="str">
            <v>5/28/2020 18:30</v>
          </cell>
          <cell r="M662" t="str">
            <v>86 °F</v>
          </cell>
          <cell r="N662" t="str">
            <v>77 °F</v>
          </cell>
          <cell r="O662" t="str">
            <v>74 %</v>
          </cell>
          <cell r="P662" t="str">
            <v>SSW</v>
          </cell>
          <cell r="Q662" t="str">
            <v>8 mph</v>
          </cell>
          <cell r="R662" t="str">
            <v>0 mph</v>
          </cell>
          <cell r="S662" t="str">
            <v>29.73 in</v>
          </cell>
          <cell r="T662" t="str">
            <v>0.0 in</v>
          </cell>
          <cell r="U662" t="str">
            <v>Haze</v>
          </cell>
          <cell r="V662" t="str">
            <v>Haze</v>
          </cell>
        </row>
        <row r="663">
          <cell r="L663" t="str">
            <v>5/28/2020 19:00</v>
          </cell>
          <cell r="M663" t="str">
            <v>86 °F</v>
          </cell>
          <cell r="N663" t="str">
            <v>77 °F</v>
          </cell>
          <cell r="O663" t="str">
            <v>74 %</v>
          </cell>
          <cell r="P663" t="str">
            <v>SSW</v>
          </cell>
          <cell r="Q663" t="str">
            <v>7 mph</v>
          </cell>
          <cell r="R663" t="str">
            <v>0 mph</v>
          </cell>
          <cell r="S663" t="str">
            <v>29.73 in</v>
          </cell>
          <cell r="T663" t="str">
            <v>0.0 in</v>
          </cell>
          <cell r="U663" t="str">
            <v>Haze</v>
          </cell>
          <cell r="V663" t="str">
            <v>Haze</v>
          </cell>
        </row>
        <row r="664">
          <cell r="L664" t="str">
            <v>5/28/2020 19:30</v>
          </cell>
          <cell r="M664" t="str">
            <v>86 °F</v>
          </cell>
          <cell r="N664" t="str">
            <v>77 °F</v>
          </cell>
          <cell r="O664" t="str">
            <v>74 %</v>
          </cell>
          <cell r="P664" t="str">
            <v>SW</v>
          </cell>
          <cell r="Q664" t="str">
            <v>9 mph</v>
          </cell>
          <cell r="R664" t="str">
            <v>0 mph</v>
          </cell>
          <cell r="S664" t="str">
            <v>29.73 in</v>
          </cell>
          <cell r="T664" t="str">
            <v>0.0 in</v>
          </cell>
          <cell r="U664" t="str">
            <v>Haze</v>
          </cell>
          <cell r="V664" t="str">
            <v>Haze</v>
          </cell>
        </row>
        <row r="665">
          <cell r="L665" t="str">
            <v>5/28/2020 20:00</v>
          </cell>
          <cell r="M665" t="str">
            <v>86 °F</v>
          </cell>
          <cell r="N665" t="str">
            <v>77 °F</v>
          </cell>
          <cell r="O665" t="str">
            <v>74 %</v>
          </cell>
          <cell r="P665" t="str">
            <v>SW</v>
          </cell>
          <cell r="Q665" t="str">
            <v>6 mph</v>
          </cell>
          <cell r="R665" t="str">
            <v>0 mph</v>
          </cell>
          <cell r="S665" t="str">
            <v>29.70 in</v>
          </cell>
          <cell r="T665" t="str">
            <v>0.0 in</v>
          </cell>
          <cell r="U665" t="str">
            <v>Haze</v>
          </cell>
          <cell r="V665" t="str">
            <v>Haze</v>
          </cell>
        </row>
        <row r="666">
          <cell r="L666" t="str">
            <v>5/28/2020 20:30</v>
          </cell>
          <cell r="M666" t="str">
            <v>86 °F</v>
          </cell>
          <cell r="N666" t="str">
            <v>77 °F</v>
          </cell>
          <cell r="O666" t="str">
            <v>74 %</v>
          </cell>
          <cell r="P666" t="str">
            <v>SW</v>
          </cell>
          <cell r="Q666" t="str">
            <v>7 mph</v>
          </cell>
          <cell r="R666" t="str">
            <v>0 mph</v>
          </cell>
          <cell r="S666" t="str">
            <v>29.70 in</v>
          </cell>
          <cell r="T666" t="str">
            <v>0.0 in</v>
          </cell>
          <cell r="U666" t="str">
            <v>Haze</v>
          </cell>
          <cell r="V666" t="str">
            <v>Haze</v>
          </cell>
        </row>
        <row r="667">
          <cell r="L667" t="str">
            <v>5/28/2020 21:00</v>
          </cell>
          <cell r="M667" t="str">
            <v>86 °F</v>
          </cell>
          <cell r="N667" t="str">
            <v>77 °F</v>
          </cell>
          <cell r="O667" t="str">
            <v>74 %</v>
          </cell>
          <cell r="P667" t="str">
            <v>SW</v>
          </cell>
          <cell r="Q667" t="str">
            <v>9 mph</v>
          </cell>
          <cell r="R667" t="str">
            <v>0 mph</v>
          </cell>
          <cell r="S667" t="str">
            <v>29.70 in</v>
          </cell>
          <cell r="T667" t="str">
            <v>0.0 in</v>
          </cell>
          <cell r="U667" t="str">
            <v>Haze</v>
          </cell>
          <cell r="V667" t="str">
            <v>Haze</v>
          </cell>
        </row>
        <row r="668">
          <cell r="L668" t="str">
            <v>5/28/2020 21:30</v>
          </cell>
          <cell r="M668" t="str">
            <v>86 °F</v>
          </cell>
          <cell r="N668" t="str">
            <v>77 °F</v>
          </cell>
          <cell r="O668" t="str">
            <v>74 %</v>
          </cell>
          <cell r="P668" t="str">
            <v>WSW</v>
          </cell>
          <cell r="Q668" t="str">
            <v>10 mph</v>
          </cell>
          <cell r="R668" t="str">
            <v>0 mph</v>
          </cell>
          <cell r="S668" t="str">
            <v>29.70 in</v>
          </cell>
          <cell r="T668" t="str">
            <v>0.0 in</v>
          </cell>
          <cell r="U668" t="str">
            <v>Haze</v>
          </cell>
          <cell r="V668" t="str">
            <v>Haze</v>
          </cell>
        </row>
        <row r="669">
          <cell r="L669" t="str">
            <v>5/28/2020 22:00</v>
          </cell>
          <cell r="M669" t="str">
            <v>86 °F</v>
          </cell>
          <cell r="N669" t="str">
            <v>77 °F</v>
          </cell>
          <cell r="O669" t="str">
            <v>74 %</v>
          </cell>
          <cell r="P669" t="str">
            <v>WSW</v>
          </cell>
          <cell r="Q669" t="str">
            <v>9 mph</v>
          </cell>
          <cell r="R669" t="str">
            <v>0 mph</v>
          </cell>
          <cell r="S669" t="str">
            <v>29.70 in</v>
          </cell>
          <cell r="T669" t="str">
            <v>0.0 in</v>
          </cell>
          <cell r="U669" t="str">
            <v>Haze</v>
          </cell>
          <cell r="V669" t="str">
            <v>Haze</v>
          </cell>
        </row>
        <row r="670">
          <cell r="L670" t="str">
            <v>5/28/2020 22:30</v>
          </cell>
          <cell r="M670" t="str">
            <v>86 °F</v>
          </cell>
          <cell r="N670" t="str">
            <v>77 °F</v>
          </cell>
          <cell r="O670" t="str">
            <v>74 %</v>
          </cell>
          <cell r="P670" t="str">
            <v>WSW</v>
          </cell>
          <cell r="Q670" t="str">
            <v>9 mph</v>
          </cell>
          <cell r="R670" t="str">
            <v>0 mph</v>
          </cell>
          <cell r="S670" t="str">
            <v>29.70 in</v>
          </cell>
          <cell r="T670" t="str">
            <v>0.0 in</v>
          </cell>
          <cell r="U670" t="str">
            <v>Haze</v>
          </cell>
          <cell r="V670" t="str">
            <v>Haze</v>
          </cell>
        </row>
        <row r="671">
          <cell r="L671" t="str">
            <v>5/28/2020 23:00</v>
          </cell>
          <cell r="M671" t="str">
            <v>86 °F</v>
          </cell>
          <cell r="N671" t="str">
            <v>77 °F</v>
          </cell>
          <cell r="O671" t="str">
            <v>74 %</v>
          </cell>
          <cell r="P671" t="str">
            <v>WSW</v>
          </cell>
          <cell r="Q671" t="str">
            <v>8 mph</v>
          </cell>
          <cell r="R671" t="str">
            <v>0 mph</v>
          </cell>
          <cell r="S671" t="str">
            <v>29.70 in</v>
          </cell>
          <cell r="T671" t="str">
            <v>0.0 in</v>
          </cell>
          <cell r="U671" t="str">
            <v>Haze</v>
          </cell>
          <cell r="V671" t="str">
            <v>Haze</v>
          </cell>
        </row>
        <row r="672">
          <cell r="L672" t="str">
            <v>5/28/2020 23:30</v>
          </cell>
          <cell r="M672" t="str">
            <v>86 °F</v>
          </cell>
          <cell r="N672" t="str">
            <v>77 °F</v>
          </cell>
          <cell r="O672" t="str">
            <v>74 %</v>
          </cell>
          <cell r="P672" t="str">
            <v>WSW</v>
          </cell>
          <cell r="Q672" t="str">
            <v>7 mph</v>
          </cell>
          <cell r="R672" t="str">
            <v>0 mph</v>
          </cell>
          <cell r="S672" t="str">
            <v>29.70 in</v>
          </cell>
          <cell r="T672" t="str">
            <v>0.0 in</v>
          </cell>
          <cell r="U672" t="str">
            <v>Haze</v>
          </cell>
          <cell r="V672" t="str">
            <v>Haze</v>
          </cell>
        </row>
        <row r="673">
          <cell r="L673" t="str">
            <v>5/29/2020 00:00</v>
          </cell>
          <cell r="M673" t="str">
            <v>86 °F</v>
          </cell>
          <cell r="N673" t="str">
            <v>79 °F</v>
          </cell>
          <cell r="O673" t="str">
            <v>79 %</v>
          </cell>
          <cell r="P673" t="str">
            <v>WSW</v>
          </cell>
          <cell r="Q673" t="str">
            <v>7 mph</v>
          </cell>
          <cell r="R673" t="str">
            <v>0 mph</v>
          </cell>
          <cell r="S673" t="str">
            <v>29.67 in</v>
          </cell>
          <cell r="T673" t="str">
            <v>0.0 in</v>
          </cell>
          <cell r="U673" t="str">
            <v>Haze</v>
          </cell>
          <cell r="V673" t="str">
            <v>Haze</v>
          </cell>
        </row>
        <row r="674">
          <cell r="L674" t="str">
            <v>5/29/2020 00:30</v>
          </cell>
          <cell r="M674" t="str">
            <v>86 °F</v>
          </cell>
          <cell r="N674" t="str">
            <v>79 °F</v>
          </cell>
          <cell r="O674" t="str">
            <v>79 %</v>
          </cell>
          <cell r="P674" t="str">
            <v>WSW</v>
          </cell>
          <cell r="Q674" t="str">
            <v>5 mph</v>
          </cell>
          <cell r="R674" t="str">
            <v>0 mph</v>
          </cell>
          <cell r="S674" t="str">
            <v>29.70 in</v>
          </cell>
          <cell r="T674" t="str">
            <v>0.0 in</v>
          </cell>
          <cell r="U674" t="str">
            <v>Haze</v>
          </cell>
          <cell r="V674" t="str">
            <v>Haze</v>
          </cell>
        </row>
        <row r="675">
          <cell r="L675" t="str">
            <v>5/29/2020 01:00</v>
          </cell>
          <cell r="M675" t="str">
            <v>86 °F</v>
          </cell>
          <cell r="N675" t="str">
            <v>79 °F</v>
          </cell>
          <cell r="O675" t="str">
            <v>79 %</v>
          </cell>
          <cell r="P675" t="str">
            <v>WSW</v>
          </cell>
          <cell r="Q675" t="str">
            <v>5 mph</v>
          </cell>
          <cell r="R675" t="str">
            <v>0 mph</v>
          </cell>
          <cell r="S675" t="str">
            <v>29.70 in</v>
          </cell>
          <cell r="T675" t="str">
            <v>0.0 in</v>
          </cell>
          <cell r="U675" t="str">
            <v>Haze</v>
          </cell>
          <cell r="V675" t="str">
            <v>Haze</v>
          </cell>
        </row>
        <row r="676">
          <cell r="L676" t="str">
            <v>5/29/2020 01:30</v>
          </cell>
          <cell r="M676" t="str">
            <v>86 °F</v>
          </cell>
          <cell r="N676" t="str">
            <v>79 °F</v>
          </cell>
          <cell r="O676" t="str">
            <v>79 %</v>
          </cell>
          <cell r="P676" t="str">
            <v>W</v>
          </cell>
          <cell r="Q676" t="str">
            <v>7 mph</v>
          </cell>
          <cell r="R676" t="str">
            <v>0 mph</v>
          </cell>
          <cell r="S676" t="str">
            <v>29.70 in</v>
          </cell>
          <cell r="T676" t="str">
            <v>0.0 in</v>
          </cell>
          <cell r="U676" t="str">
            <v>Haze</v>
          </cell>
          <cell r="V676" t="str">
            <v>Haze</v>
          </cell>
        </row>
        <row r="677">
          <cell r="L677" t="str">
            <v>5/29/2020 02:00</v>
          </cell>
          <cell r="M677" t="str">
            <v>88 °F</v>
          </cell>
          <cell r="N677" t="str">
            <v>79 °F</v>
          </cell>
          <cell r="O677" t="str">
            <v>75 %</v>
          </cell>
          <cell r="P677" t="str">
            <v>W</v>
          </cell>
          <cell r="Q677" t="str">
            <v>7 mph</v>
          </cell>
          <cell r="R677" t="str">
            <v>0 mph</v>
          </cell>
          <cell r="S677" t="str">
            <v>29.73 in</v>
          </cell>
          <cell r="T677" t="str">
            <v>0.0 in</v>
          </cell>
          <cell r="U677" t="str">
            <v>Haze</v>
          </cell>
          <cell r="V677" t="str">
            <v>Haze</v>
          </cell>
        </row>
        <row r="678">
          <cell r="L678" t="str">
            <v>5/29/2020 02:30</v>
          </cell>
          <cell r="M678" t="str">
            <v>88 °F</v>
          </cell>
          <cell r="N678" t="str">
            <v>79 °F</v>
          </cell>
          <cell r="O678" t="str">
            <v>75 %</v>
          </cell>
          <cell r="P678" t="str">
            <v>W</v>
          </cell>
          <cell r="Q678" t="str">
            <v>5 mph</v>
          </cell>
          <cell r="R678" t="str">
            <v>0 mph</v>
          </cell>
          <cell r="S678" t="str">
            <v>29.73 in</v>
          </cell>
          <cell r="T678" t="str">
            <v>0.0 in</v>
          </cell>
          <cell r="U678" t="str">
            <v>Haze</v>
          </cell>
          <cell r="V678" t="str">
            <v>Haze</v>
          </cell>
        </row>
        <row r="679">
          <cell r="L679" t="str">
            <v>5/29/2020 03:00</v>
          </cell>
          <cell r="M679" t="str">
            <v>88 °F</v>
          </cell>
          <cell r="N679" t="str">
            <v>79 °F</v>
          </cell>
          <cell r="O679" t="str">
            <v>75 %</v>
          </cell>
          <cell r="P679" t="str">
            <v>W</v>
          </cell>
          <cell r="Q679" t="str">
            <v>10 mph</v>
          </cell>
          <cell r="R679" t="str">
            <v>0 mph</v>
          </cell>
          <cell r="S679" t="str">
            <v>29.73 in</v>
          </cell>
          <cell r="T679" t="str">
            <v>0.0 in</v>
          </cell>
          <cell r="U679" t="str">
            <v>Haze</v>
          </cell>
          <cell r="V679" t="str">
            <v>Haze</v>
          </cell>
        </row>
        <row r="680">
          <cell r="L680" t="str">
            <v>5/29/2020 03:30</v>
          </cell>
          <cell r="M680" t="str">
            <v>90 °F</v>
          </cell>
          <cell r="N680" t="str">
            <v>77 °F</v>
          </cell>
          <cell r="O680" t="str">
            <v>66 %</v>
          </cell>
          <cell r="P680" t="str">
            <v>WNW</v>
          </cell>
          <cell r="Q680" t="str">
            <v>7 mph</v>
          </cell>
          <cell r="R680" t="str">
            <v>0 mph</v>
          </cell>
          <cell r="S680" t="str">
            <v>29.76 in</v>
          </cell>
          <cell r="T680" t="str">
            <v>0.0 in</v>
          </cell>
          <cell r="U680" t="str">
            <v>Haze</v>
          </cell>
          <cell r="V680" t="str">
            <v>Haze</v>
          </cell>
        </row>
        <row r="681">
          <cell r="L681" t="str">
            <v>5/29/2020 04:00</v>
          </cell>
          <cell r="M681" t="str">
            <v>90 °F</v>
          </cell>
          <cell r="N681" t="str">
            <v>77 °F</v>
          </cell>
          <cell r="O681" t="str">
            <v>66 %</v>
          </cell>
          <cell r="P681" t="str">
            <v>WSW</v>
          </cell>
          <cell r="Q681" t="str">
            <v>7 mph</v>
          </cell>
          <cell r="R681" t="str">
            <v>0 mph</v>
          </cell>
          <cell r="S681" t="str">
            <v>29.76 in</v>
          </cell>
          <cell r="T681" t="str">
            <v>0.0 in</v>
          </cell>
          <cell r="U681" t="str">
            <v>Partly Cloudy</v>
          </cell>
          <cell r="V681" t="str">
            <v>Partly Cloudy</v>
          </cell>
        </row>
        <row r="682">
          <cell r="L682" t="str">
            <v>5/29/2020 04:30</v>
          </cell>
          <cell r="M682" t="str">
            <v>90 °F</v>
          </cell>
          <cell r="N682" t="str">
            <v>77 °F</v>
          </cell>
          <cell r="O682" t="str">
            <v>66 %</v>
          </cell>
          <cell r="P682" t="str">
            <v>WSW</v>
          </cell>
          <cell r="Q682" t="str">
            <v>8 mph</v>
          </cell>
          <cell r="R682" t="str">
            <v>0 mph</v>
          </cell>
          <cell r="S682" t="str">
            <v>29.73 in</v>
          </cell>
          <cell r="T682" t="str">
            <v>0.0 in</v>
          </cell>
          <cell r="U682" t="str">
            <v>Partly Cloudy</v>
          </cell>
          <cell r="V682" t="str">
            <v>Partly Cloudy</v>
          </cell>
        </row>
        <row r="683">
          <cell r="L683" t="str">
            <v>5/29/2020 05:00</v>
          </cell>
          <cell r="M683" t="str">
            <v>91 °F</v>
          </cell>
          <cell r="N683" t="str">
            <v>77 °F</v>
          </cell>
          <cell r="O683" t="str">
            <v>63 %</v>
          </cell>
          <cell r="P683" t="str">
            <v>SW</v>
          </cell>
          <cell r="Q683" t="str">
            <v>9 mph</v>
          </cell>
          <cell r="R683" t="str">
            <v>0 mph</v>
          </cell>
          <cell r="S683" t="str">
            <v>29.73 in</v>
          </cell>
          <cell r="T683" t="str">
            <v>0.0 in</v>
          </cell>
          <cell r="U683" t="str">
            <v>Partly Cloudy</v>
          </cell>
          <cell r="V683" t="str">
            <v>Partly Cloudy</v>
          </cell>
        </row>
        <row r="684">
          <cell r="L684" t="str">
            <v>5/29/2020 05:30</v>
          </cell>
          <cell r="M684" t="str">
            <v>91 °F</v>
          </cell>
          <cell r="N684" t="str">
            <v>77 °F</v>
          </cell>
          <cell r="O684" t="str">
            <v>63 %</v>
          </cell>
          <cell r="P684" t="str">
            <v>W</v>
          </cell>
          <cell r="Q684" t="str">
            <v>8 mph</v>
          </cell>
          <cell r="R684" t="str">
            <v>0 mph</v>
          </cell>
          <cell r="S684" t="str">
            <v>29.73 in</v>
          </cell>
          <cell r="T684" t="str">
            <v>0.0 in</v>
          </cell>
          <cell r="U684" t="str">
            <v>Partly Cloudy</v>
          </cell>
          <cell r="V684" t="str">
            <v>Partly Cloudy</v>
          </cell>
        </row>
        <row r="685">
          <cell r="L685" t="str">
            <v>5/29/2020 06:00</v>
          </cell>
          <cell r="M685" t="str">
            <v>93 °F</v>
          </cell>
          <cell r="N685" t="str">
            <v>79 °F</v>
          </cell>
          <cell r="O685" t="str">
            <v>63 %</v>
          </cell>
          <cell r="P685" t="str">
            <v>W</v>
          </cell>
          <cell r="Q685" t="str">
            <v>10 mph</v>
          </cell>
          <cell r="R685" t="str">
            <v>0 mph</v>
          </cell>
          <cell r="S685" t="str">
            <v>29.73 in</v>
          </cell>
          <cell r="T685" t="str">
            <v>0.0 in</v>
          </cell>
          <cell r="U685" t="str">
            <v>Partly Cloudy</v>
          </cell>
          <cell r="V685" t="str">
            <v>Partly Cloudy</v>
          </cell>
        </row>
        <row r="686">
          <cell r="L686" t="str">
            <v>5/29/2020 06:30</v>
          </cell>
          <cell r="M686" t="str">
            <v>91 °F</v>
          </cell>
          <cell r="N686" t="str">
            <v>79 °F</v>
          </cell>
          <cell r="O686" t="str">
            <v>66 %</v>
          </cell>
          <cell r="P686" t="str">
            <v>SW</v>
          </cell>
          <cell r="Q686" t="str">
            <v>10 mph</v>
          </cell>
          <cell r="R686" t="str">
            <v>0 mph</v>
          </cell>
          <cell r="S686" t="str">
            <v>29.70 in</v>
          </cell>
          <cell r="T686" t="str">
            <v>0.0 in</v>
          </cell>
          <cell r="U686" t="str">
            <v>Partly Cloudy</v>
          </cell>
          <cell r="V686" t="str">
            <v>Partly Cloudy</v>
          </cell>
        </row>
        <row r="687">
          <cell r="L687" t="str">
            <v>5/29/2020 07:00</v>
          </cell>
          <cell r="M687" t="str">
            <v>93 °F</v>
          </cell>
          <cell r="N687" t="str">
            <v>77 °F</v>
          </cell>
          <cell r="O687" t="str">
            <v>59 %</v>
          </cell>
          <cell r="P687" t="str">
            <v>WSW</v>
          </cell>
          <cell r="Q687" t="str">
            <v>14 mph</v>
          </cell>
          <cell r="R687" t="str">
            <v>0 mph</v>
          </cell>
          <cell r="S687" t="str">
            <v>29.70 in</v>
          </cell>
          <cell r="T687" t="str">
            <v>0.0 in</v>
          </cell>
          <cell r="U687" t="str">
            <v>Partly Cloudy</v>
          </cell>
          <cell r="V687" t="str">
            <v>Partly Cloudy</v>
          </cell>
        </row>
        <row r="688">
          <cell r="L688" t="str">
            <v>5/29/2020 07:30</v>
          </cell>
          <cell r="M688" t="str">
            <v>93 °F</v>
          </cell>
          <cell r="N688" t="str">
            <v>77 °F</v>
          </cell>
          <cell r="O688" t="str">
            <v>59 %</v>
          </cell>
          <cell r="P688" t="str">
            <v>W</v>
          </cell>
          <cell r="Q688" t="str">
            <v>13 mph</v>
          </cell>
          <cell r="R688" t="str">
            <v>0 mph</v>
          </cell>
          <cell r="S688" t="str">
            <v>29.70 in</v>
          </cell>
          <cell r="T688" t="str">
            <v>0.0 in</v>
          </cell>
          <cell r="U688" t="str">
            <v>Partly Cloudy</v>
          </cell>
          <cell r="V688" t="str">
            <v>Partly Cloudy</v>
          </cell>
        </row>
        <row r="689">
          <cell r="L689" t="str">
            <v>5/29/2020 08:00</v>
          </cell>
          <cell r="M689" t="str">
            <v>93 °F</v>
          </cell>
          <cell r="N689" t="str">
            <v>77 °F</v>
          </cell>
          <cell r="O689" t="str">
            <v>59 %</v>
          </cell>
          <cell r="P689" t="str">
            <v>W</v>
          </cell>
          <cell r="Q689" t="str">
            <v>14 mph</v>
          </cell>
          <cell r="R689" t="str">
            <v>0 mph</v>
          </cell>
          <cell r="S689" t="str">
            <v>29.67 in</v>
          </cell>
          <cell r="T689" t="str">
            <v>0.0 in</v>
          </cell>
          <cell r="U689" t="str">
            <v>Partly Cloudy</v>
          </cell>
          <cell r="V689" t="str">
            <v>Partly Cloudy</v>
          </cell>
        </row>
        <row r="690">
          <cell r="L690" t="str">
            <v>5/29/2020 08:30</v>
          </cell>
          <cell r="M690" t="str">
            <v>93 °F</v>
          </cell>
          <cell r="N690" t="str">
            <v>77 °F</v>
          </cell>
          <cell r="O690" t="str">
            <v>59 %</v>
          </cell>
          <cell r="P690" t="str">
            <v>W</v>
          </cell>
          <cell r="Q690" t="str">
            <v>14 mph</v>
          </cell>
          <cell r="R690" t="str">
            <v>0 mph</v>
          </cell>
          <cell r="S690" t="str">
            <v>29.67 in</v>
          </cell>
          <cell r="T690" t="str">
            <v>0.0 in</v>
          </cell>
          <cell r="U690" t="str">
            <v>Partly Cloudy</v>
          </cell>
          <cell r="V690" t="str">
            <v>Partly Cloudy</v>
          </cell>
        </row>
        <row r="691">
          <cell r="L691" t="str">
            <v>5/29/2020 09:00</v>
          </cell>
          <cell r="M691" t="str">
            <v>91 °F</v>
          </cell>
          <cell r="N691" t="str">
            <v>79 °F</v>
          </cell>
          <cell r="O691" t="str">
            <v>66 %</v>
          </cell>
          <cell r="P691" t="str">
            <v>W</v>
          </cell>
          <cell r="Q691" t="str">
            <v>15 mph</v>
          </cell>
          <cell r="R691" t="str">
            <v>0 mph</v>
          </cell>
          <cell r="S691" t="str">
            <v>29.67 in</v>
          </cell>
          <cell r="T691" t="str">
            <v>0.0 in</v>
          </cell>
          <cell r="U691" t="str">
            <v>Partly Cloudy</v>
          </cell>
          <cell r="V691" t="str">
            <v>Partly Cloudy</v>
          </cell>
        </row>
        <row r="692">
          <cell r="L692" t="str">
            <v>5/29/2020 09:30</v>
          </cell>
          <cell r="M692" t="str">
            <v>91 °F</v>
          </cell>
          <cell r="N692" t="str">
            <v>77 °F</v>
          </cell>
          <cell r="O692" t="str">
            <v>63 %</v>
          </cell>
          <cell r="P692" t="str">
            <v>W</v>
          </cell>
          <cell r="Q692" t="str">
            <v>16 mph</v>
          </cell>
          <cell r="R692" t="str">
            <v>0 mph</v>
          </cell>
          <cell r="S692" t="str">
            <v>29.67 in</v>
          </cell>
          <cell r="T692" t="str">
            <v>0.0 in</v>
          </cell>
          <cell r="U692" t="str">
            <v>Partly Cloudy</v>
          </cell>
          <cell r="V692" t="str">
            <v>Partly Cloudy</v>
          </cell>
        </row>
        <row r="693">
          <cell r="L693" t="str">
            <v>5/29/2020 10:00</v>
          </cell>
          <cell r="M693" t="str">
            <v>91 °F</v>
          </cell>
          <cell r="N693" t="str">
            <v>77 °F</v>
          </cell>
          <cell r="O693" t="str">
            <v>63 %</v>
          </cell>
          <cell r="P693" t="str">
            <v>W</v>
          </cell>
          <cell r="Q693" t="str">
            <v>14 mph</v>
          </cell>
          <cell r="R693" t="str">
            <v>0 mph</v>
          </cell>
          <cell r="S693" t="str">
            <v>29.67 in</v>
          </cell>
          <cell r="T693" t="str">
            <v>0.0 in</v>
          </cell>
          <cell r="U693" t="str">
            <v>Partly Cloudy</v>
          </cell>
          <cell r="V693" t="str">
            <v>Partly Cloudy</v>
          </cell>
        </row>
        <row r="694">
          <cell r="L694" t="str">
            <v>5/29/2020 10:30</v>
          </cell>
          <cell r="M694" t="str">
            <v>91 °F</v>
          </cell>
          <cell r="N694" t="str">
            <v>79 °F</v>
          </cell>
          <cell r="O694" t="str">
            <v>66 %</v>
          </cell>
          <cell r="P694" t="str">
            <v>WSW</v>
          </cell>
          <cell r="Q694" t="str">
            <v>16 mph</v>
          </cell>
          <cell r="R694" t="str">
            <v>0 mph</v>
          </cell>
          <cell r="S694" t="str">
            <v>29.64 in</v>
          </cell>
          <cell r="T694" t="str">
            <v>0.0 in</v>
          </cell>
          <cell r="U694" t="str">
            <v>Partly Cloudy</v>
          </cell>
          <cell r="V694" t="str">
            <v>Partly Cloudy</v>
          </cell>
        </row>
        <row r="695">
          <cell r="L695" t="str">
            <v>5/29/2020 11:00</v>
          </cell>
          <cell r="M695" t="str">
            <v>91 °F</v>
          </cell>
          <cell r="N695" t="str">
            <v>79 °F</v>
          </cell>
          <cell r="O695" t="str">
            <v>66 %</v>
          </cell>
          <cell r="P695" t="str">
            <v>W</v>
          </cell>
          <cell r="Q695" t="str">
            <v>14 mph</v>
          </cell>
          <cell r="R695" t="str">
            <v>0 mph</v>
          </cell>
          <cell r="S695" t="str">
            <v>29.64 in</v>
          </cell>
          <cell r="T695" t="str">
            <v>0.0 in</v>
          </cell>
          <cell r="U695" t="str">
            <v>Partly Cloudy</v>
          </cell>
          <cell r="V695" t="str">
            <v>Partly Cloudy</v>
          </cell>
        </row>
        <row r="696">
          <cell r="L696" t="str">
            <v>5/29/2020 11:30</v>
          </cell>
          <cell r="M696" t="str">
            <v>91 °F</v>
          </cell>
          <cell r="N696" t="str">
            <v>79 °F</v>
          </cell>
          <cell r="O696" t="str">
            <v>66 %</v>
          </cell>
          <cell r="P696" t="str">
            <v>WSW</v>
          </cell>
          <cell r="Q696" t="str">
            <v>14 mph</v>
          </cell>
          <cell r="R696" t="str">
            <v>0 mph</v>
          </cell>
          <cell r="S696" t="str">
            <v>29.64 in</v>
          </cell>
          <cell r="T696" t="str">
            <v>0.0 in</v>
          </cell>
          <cell r="U696" t="str">
            <v>Partly Cloudy</v>
          </cell>
          <cell r="V696" t="str">
            <v>Partly Cloudy</v>
          </cell>
        </row>
        <row r="697">
          <cell r="L697" t="str">
            <v>5/29/2020 12:00</v>
          </cell>
          <cell r="M697" t="str">
            <v>90 °F</v>
          </cell>
          <cell r="N697" t="str">
            <v>79 °F</v>
          </cell>
          <cell r="O697" t="str">
            <v>70 %</v>
          </cell>
          <cell r="P697" t="str">
            <v>W</v>
          </cell>
          <cell r="Q697" t="str">
            <v>14 mph</v>
          </cell>
          <cell r="R697" t="str">
            <v>0 mph</v>
          </cell>
          <cell r="S697" t="str">
            <v>29.64 in</v>
          </cell>
          <cell r="T697" t="str">
            <v>0.0 in</v>
          </cell>
          <cell r="U697" t="str">
            <v>Partly Cloudy</v>
          </cell>
          <cell r="V697" t="str">
            <v>Partly Cloudy</v>
          </cell>
        </row>
        <row r="698">
          <cell r="L698" t="str">
            <v>5/29/2020 12:30</v>
          </cell>
          <cell r="M698" t="str">
            <v>90 °F</v>
          </cell>
          <cell r="N698" t="str">
            <v>79 °F</v>
          </cell>
          <cell r="O698" t="str">
            <v>70 %</v>
          </cell>
          <cell r="P698" t="str">
            <v>WSW</v>
          </cell>
          <cell r="Q698" t="str">
            <v>13 mph</v>
          </cell>
          <cell r="R698" t="str">
            <v>0 mph</v>
          </cell>
          <cell r="S698" t="str">
            <v>29.67 in</v>
          </cell>
          <cell r="T698" t="str">
            <v>0.0 in</v>
          </cell>
          <cell r="U698" t="str">
            <v>Mostly Cloudy</v>
          </cell>
          <cell r="V698" t="str">
            <v>Mostly Cloudy</v>
          </cell>
        </row>
        <row r="699">
          <cell r="L699" t="str">
            <v>5/29/2020 13:00</v>
          </cell>
          <cell r="M699" t="str">
            <v>90 °F</v>
          </cell>
          <cell r="N699" t="str">
            <v>79 °F</v>
          </cell>
          <cell r="O699" t="str">
            <v>70 %</v>
          </cell>
          <cell r="P699" t="str">
            <v>W</v>
          </cell>
          <cell r="Q699" t="str">
            <v>10 mph</v>
          </cell>
          <cell r="R699" t="str">
            <v>0 mph</v>
          </cell>
          <cell r="S699" t="str">
            <v>29.67 in</v>
          </cell>
          <cell r="T699" t="str">
            <v>0.0 in</v>
          </cell>
          <cell r="U699" t="str">
            <v>Mostly Cloudy</v>
          </cell>
          <cell r="V699" t="str">
            <v>Mostly Cloudy</v>
          </cell>
        </row>
        <row r="700">
          <cell r="L700" t="str">
            <v>5/29/2020 13:30</v>
          </cell>
          <cell r="M700" t="str">
            <v>90 °F</v>
          </cell>
          <cell r="N700" t="str">
            <v>77 °F</v>
          </cell>
          <cell r="O700" t="str">
            <v>66 %</v>
          </cell>
          <cell r="P700" t="str">
            <v>WSW</v>
          </cell>
          <cell r="Q700" t="str">
            <v>12 mph</v>
          </cell>
          <cell r="R700" t="str">
            <v>0 mph</v>
          </cell>
          <cell r="S700" t="str">
            <v>29.67 in</v>
          </cell>
          <cell r="T700" t="str">
            <v>0.0 in</v>
          </cell>
          <cell r="U700" t="str">
            <v>Mostly Cloudy</v>
          </cell>
          <cell r="V700" t="str">
            <v>Mostly Cloudy</v>
          </cell>
        </row>
        <row r="701">
          <cell r="L701" t="str">
            <v>5/29/2020 14:00</v>
          </cell>
          <cell r="M701" t="str">
            <v>88 °F</v>
          </cell>
          <cell r="N701" t="str">
            <v>79 °F</v>
          </cell>
          <cell r="O701" t="str">
            <v>75 %</v>
          </cell>
          <cell r="P701" t="str">
            <v>W</v>
          </cell>
          <cell r="Q701" t="str">
            <v>9 mph</v>
          </cell>
          <cell r="R701" t="str">
            <v>0 mph</v>
          </cell>
          <cell r="S701" t="str">
            <v>29.67 in</v>
          </cell>
          <cell r="T701" t="str">
            <v>0.0 in</v>
          </cell>
          <cell r="U701" t="str">
            <v>Mostly Cloudy</v>
          </cell>
          <cell r="V701" t="str">
            <v>Mostly Cloudy</v>
          </cell>
        </row>
        <row r="702">
          <cell r="L702" t="str">
            <v>5/29/2020 14:30</v>
          </cell>
          <cell r="M702" t="str">
            <v>88 °F</v>
          </cell>
          <cell r="N702" t="str">
            <v>79 °F</v>
          </cell>
          <cell r="O702" t="str">
            <v>75 %</v>
          </cell>
          <cell r="P702" t="str">
            <v>WSW</v>
          </cell>
          <cell r="Q702" t="str">
            <v>10 mph</v>
          </cell>
          <cell r="R702" t="str">
            <v>0 mph</v>
          </cell>
          <cell r="S702" t="str">
            <v>29.67 in</v>
          </cell>
          <cell r="T702" t="str">
            <v>0.0 in</v>
          </cell>
          <cell r="U702" t="str">
            <v>Mostly Cloudy</v>
          </cell>
          <cell r="V702" t="str">
            <v>Mostly Cloudy</v>
          </cell>
        </row>
        <row r="703">
          <cell r="L703" t="str">
            <v>5/29/2020 15:30</v>
          </cell>
          <cell r="M703" t="str">
            <v>88 °F</v>
          </cell>
          <cell r="N703" t="str">
            <v>79 °F</v>
          </cell>
          <cell r="O703" t="str">
            <v>75 %</v>
          </cell>
          <cell r="P703" t="str">
            <v>WSW</v>
          </cell>
          <cell r="Q703" t="str">
            <v>10 mph</v>
          </cell>
          <cell r="R703" t="str">
            <v>0 mph</v>
          </cell>
          <cell r="S703" t="str">
            <v>29.70 in</v>
          </cell>
          <cell r="T703" t="str">
            <v>0.0 in</v>
          </cell>
          <cell r="U703" t="str">
            <v>Partly Cloudy</v>
          </cell>
          <cell r="V703" t="str">
            <v>Partly Cloudy</v>
          </cell>
        </row>
        <row r="704">
          <cell r="L704" t="str">
            <v>5/29/2020 16:00</v>
          </cell>
          <cell r="M704" t="str">
            <v>88 °F</v>
          </cell>
          <cell r="N704" t="str">
            <v>79 °F</v>
          </cell>
          <cell r="O704" t="str">
            <v>75 %</v>
          </cell>
          <cell r="P704" t="str">
            <v>WSW</v>
          </cell>
          <cell r="Q704" t="str">
            <v>9 mph</v>
          </cell>
          <cell r="R704" t="str">
            <v>0 mph</v>
          </cell>
          <cell r="S704" t="str">
            <v>29.70 in</v>
          </cell>
          <cell r="T704" t="str">
            <v>0.0 in</v>
          </cell>
          <cell r="U704" t="str">
            <v>Partly Cloudy</v>
          </cell>
          <cell r="V704" t="str">
            <v>Partly Cloudy</v>
          </cell>
        </row>
        <row r="705">
          <cell r="L705" t="str">
            <v>5/29/2020 16:30</v>
          </cell>
          <cell r="M705" t="str">
            <v>88 °F</v>
          </cell>
          <cell r="N705" t="str">
            <v>79 °F</v>
          </cell>
          <cell r="O705" t="str">
            <v>75 %</v>
          </cell>
          <cell r="P705" t="str">
            <v>WSW</v>
          </cell>
          <cell r="Q705" t="str">
            <v>12 mph</v>
          </cell>
          <cell r="R705" t="str">
            <v>0 mph</v>
          </cell>
          <cell r="S705" t="str">
            <v>29.70 in</v>
          </cell>
          <cell r="T705" t="str">
            <v>0.0 in</v>
          </cell>
          <cell r="U705" t="str">
            <v>Partly Cloudy</v>
          </cell>
          <cell r="V705" t="str">
            <v>Partly Cloudy</v>
          </cell>
        </row>
        <row r="706">
          <cell r="L706" t="str">
            <v>5/29/2020 17:00</v>
          </cell>
          <cell r="M706" t="str">
            <v>88 °F</v>
          </cell>
          <cell r="N706" t="str">
            <v>79 °F</v>
          </cell>
          <cell r="O706" t="str">
            <v>75 %</v>
          </cell>
          <cell r="P706" t="str">
            <v>WSW</v>
          </cell>
          <cell r="Q706" t="str">
            <v>9 mph</v>
          </cell>
          <cell r="R706" t="str">
            <v>0 mph</v>
          </cell>
          <cell r="S706" t="str">
            <v>29.73 in</v>
          </cell>
          <cell r="T706" t="str">
            <v>0.0 in</v>
          </cell>
          <cell r="U706" t="str">
            <v>Haze</v>
          </cell>
          <cell r="V706" t="str">
            <v>Haze</v>
          </cell>
        </row>
        <row r="707">
          <cell r="L707" t="str">
            <v>5/29/2020 17:30</v>
          </cell>
          <cell r="M707" t="str">
            <v>88 °F</v>
          </cell>
          <cell r="N707" t="str">
            <v>79 °F</v>
          </cell>
          <cell r="O707" t="str">
            <v>75 %</v>
          </cell>
          <cell r="P707" t="str">
            <v>WSW</v>
          </cell>
          <cell r="Q707" t="str">
            <v>7 mph</v>
          </cell>
          <cell r="R707" t="str">
            <v>0 mph</v>
          </cell>
          <cell r="S707" t="str">
            <v>29.73 in</v>
          </cell>
          <cell r="T707" t="str">
            <v>0.0 in</v>
          </cell>
          <cell r="U707" t="str">
            <v>Drizzle</v>
          </cell>
          <cell r="V707" t="str">
            <v>Drizzle</v>
          </cell>
        </row>
        <row r="708">
          <cell r="L708" t="str">
            <v>5/29/2020 18:00</v>
          </cell>
          <cell r="M708" t="str">
            <v>88 °F</v>
          </cell>
          <cell r="N708" t="str">
            <v>79 °F</v>
          </cell>
          <cell r="O708" t="str">
            <v>75 %</v>
          </cell>
          <cell r="P708" t="str">
            <v>SW</v>
          </cell>
          <cell r="Q708" t="str">
            <v>8 mph</v>
          </cell>
          <cell r="R708" t="str">
            <v>0 mph</v>
          </cell>
          <cell r="S708" t="str">
            <v>29.73 in</v>
          </cell>
          <cell r="T708" t="str">
            <v>0.0 in</v>
          </cell>
          <cell r="U708" t="str">
            <v>Haze</v>
          </cell>
          <cell r="V708" t="str">
            <v>Haze</v>
          </cell>
        </row>
        <row r="709">
          <cell r="L709" t="str">
            <v>5/29/2020 18:30</v>
          </cell>
          <cell r="M709" t="str">
            <v>88 °F</v>
          </cell>
          <cell r="N709" t="str">
            <v>79 °F</v>
          </cell>
          <cell r="O709" t="str">
            <v>75 %</v>
          </cell>
          <cell r="P709" t="str">
            <v>WSW</v>
          </cell>
          <cell r="Q709" t="str">
            <v>6 mph</v>
          </cell>
          <cell r="R709" t="str">
            <v>0 mph</v>
          </cell>
          <cell r="S709" t="str">
            <v>29.70 in</v>
          </cell>
          <cell r="T709" t="str">
            <v>0.0 in</v>
          </cell>
          <cell r="U709" t="str">
            <v>Haze</v>
          </cell>
          <cell r="V709" t="str">
            <v>Haze</v>
          </cell>
        </row>
        <row r="710">
          <cell r="L710" t="str">
            <v>5/29/2020 19:00</v>
          </cell>
          <cell r="M710" t="str">
            <v>88 °F</v>
          </cell>
          <cell r="N710" t="str">
            <v>79 °F</v>
          </cell>
          <cell r="O710" t="str">
            <v>75 %</v>
          </cell>
          <cell r="P710" t="str">
            <v>SW</v>
          </cell>
          <cell r="Q710" t="str">
            <v>8 mph</v>
          </cell>
          <cell r="R710" t="str">
            <v>0 mph</v>
          </cell>
          <cell r="S710" t="str">
            <v>29.70 in</v>
          </cell>
          <cell r="T710" t="str">
            <v>0.0 in</v>
          </cell>
          <cell r="U710" t="str">
            <v>Haze</v>
          </cell>
          <cell r="V710" t="str">
            <v>Haze</v>
          </cell>
        </row>
        <row r="711">
          <cell r="L711" t="str">
            <v>5/29/2020 19:30</v>
          </cell>
          <cell r="M711" t="str">
            <v>88 °F</v>
          </cell>
          <cell r="N711" t="str">
            <v>79 °F</v>
          </cell>
          <cell r="O711" t="str">
            <v>75 %</v>
          </cell>
          <cell r="P711" t="str">
            <v>WSW</v>
          </cell>
          <cell r="Q711" t="str">
            <v>12 mph</v>
          </cell>
          <cell r="R711" t="str">
            <v>0 mph</v>
          </cell>
          <cell r="S711" t="str">
            <v>29.70 in</v>
          </cell>
          <cell r="T711" t="str">
            <v>0.0 in</v>
          </cell>
          <cell r="U711" t="str">
            <v>Haze</v>
          </cell>
          <cell r="V711" t="str">
            <v>Haze</v>
          </cell>
        </row>
        <row r="712">
          <cell r="L712" t="str">
            <v>5/29/2020 20:00</v>
          </cell>
          <cell r="M712" t="str">
            <v>86 °F</v>
          </cell>
          <cell r="N712" t="str">
            <v>79 °F</v>
          </cell>
          <cell r="O712" t="str">
            <v>79 %</v>
          </cell>
          <cell r="P712" t="str">
            <v>WSW</v>
          </cell>
          <cell r="Q712" t="str">
            <v>9 mph</v>
          </cell>
          <cell r="R712" t="str">
            <v>0 mph</v>
          </cell>
          <cell r="S712" t="str">
            <v>29.70 in</v>
          </cell>
          <cell r="T712" t="str">
            <v>0.0 in</v>
          </cell>
          <cell r="U712" t="str">
            <v>Haze</v>
          </cell>
          <cell r="V712" t="str">
            <v>Haze</v>
          </cell>
        </row>
        <row r="713">
          <cell r="L713" t="str">
            <v>5/29/2020 20:30</v>
          </cell>
          <cell r="M713" t="str">
            <v>88 °F</v>
          </cell>
          <cell r="N713" t="str">
            <v>79 °F</v>
          </cell>
          <cell r="O713" t="str">
            <v>75 %</v>
          </cell>
          <cell r="P713" t="str">
            <v>WSW</v>
          </cell>
          <cell r="Q713" t="str">
            <v>8 mph</v>
          </cell>
          <cell r="R713" t="str">
            <v>0 mph</v>
          </cell>
          <cell r="S713" t="str">
            <v>29.70 in</v>
          </cell>
          <cell r="T713" t="str">
            <v>0.0 in</v>
          </cell>
          <cell r="U713" t="str">
            <v>Haze</v>
          </cell>
          <cell r="V713" t="str">
            <v>Haze</v>
          </cell>
        </row>
        <row r="714">
          <cell r="L714" t="str">
            <v>5/29/2020 21:00</v>
          </cell>
          <cell r="M714" t="str">
            <v>86 °F</v>
          </cell>
          <cell r="N714" t="str">
            <v>79 °F</v>
          </cell>
          <cell r="O714" t="str">
            <v>79 %</v>
          </cell>
          <cell r="P714" t="str">
            <v>WSW</v>
          </cell>
          <cell r="Q714" t="str">
            <v>8 mph</v>
          </cell>
          <cell r="R714" t="str">
            <v>0 mph</v>
          </cell>
          <cell r="S714" t="str">
            <v>29.70 in</v>
          </cell>
          <cell r="T714" t="str">
            <v>0.0 in</v>
          </cell>
          <cell r="U714" t="str">
            <v>Haze</v>
          </cell>
          <cell r="V714" t="str">
            <v>Haze</v>
          </cell>
        </row>
        <row r="715">
          <cell r="L715" t="str">
            <v>5/29/2020 21:30</v>
          </cell>
          <cell r="M715" t="str">
            <v>86 °F</v>
          </cell>
          <cell r="N715" t="str">
            <v>79 °F</v>
          </cell>
          <cell r="O715" t="str">
            <v>79 %</v>
          </cell>
          <cell r="P715" t="str">
            <v>WSW</v>
          </cell>
          <cell r="Q715" t="str">
            <v>7 mph</v>
          </cell>
          <cell r="R715" t="str">
            <v>0 mph</v>
          </cell>
          <cell r="S715" t="str">
            <v>29.67 in</v>
          </cell>
          <cell r="T715" t="str">
            <v>0.0 in</v>
          </cell>
          <cell r="U715" t="str">
            <v>Haze</v>
          </cell>
          <cell r="V715" t="str">
            <v>Haze</v>
          </cell>
        </row>
        <row r="716">
          <cell r="L716" t="str">
            <v>5/29/2020 22:00</v>
          </cell>
          <cell r="M716" t="str">
            <v>86 °F</v>
          </cell>
          <cell r="N716" t="str">
            <v>79 °F</v>
          </cell>
          <cell r="O716" t="str">
            <v>79 %</v>
          </cell>
          <cell r="P716" t="str">
            <v>WSW</v>
          </cell>
          <cell r="Q716" t="str">
            <v>7 mph</v>
          </cell>
          <cell r="R716" t="str">
            <v>0 mph</v>
          </cell>
          <cell r="S716" t="str">
            <v>29.67 in</v>
          </cell>
          <cell r="T716" t="str">
            <v>0.0 in</v>
          </cell>
          <cell r="U716" t="str">
            <v>Haze</v>
          </cell>
          <cell r="V716" t="str">
            <v>Haze</v>
          </cell>
        </row>
        <row r="717">
          <cell r="L717" t="str">
            <v>5/29/2020 22:30</v>
          </cell>
          <cell r="M717" t="str">
            <v>86 °F</v>
          </cell>
          <cell r="N717" t="str">
            <v>79 °F</v>
          </cell>
          <cell r="O717" t="str">
            <v>79 %</v>
          </cell>
          <cell r="P717" t="str">
            <v>W</v>
          </cell>
          <cell r="Q717" t="str">
            <v>10 mph</v>
          </cell>
          <cell r="R717" t="str">
            <v>0 mph</v>
          </cell>
          <cell r="S717" t="str">
            <v>29.67 in</v>
          </cell>
          <cell r="T717" t="str">
            <v>0.0 in</v>
          </cell>
          <cell r="U717" t="str">
            <v>Haze</v>
          </cell>
          <cell r="V717" t="str">
            <v>Haze</v>
          </cell>
        </row>
        <row r="718">
          <cell r="L718" t="str">
            <v>5/29/2020 23:00</v>
          </cell>
          <cell r="M718" t="str">
            <v>86 °F</v>
          </cell>
          <cell r="N718" t="str">
            <v>79 °F</v>
          </cell>
          <cell r="O718" t="str">
            <v>79 %</v>
          </cell>
          <cell r="P718" t="str">
            <v>WSW</v>
          </cell>
          <cell r="Q718" t="str">
            <v>9 mph</v>
          </cell>
          <cell r="R718" t="str">
            <v>0 mph</v>
          </cell>
          <cell r="S718" t="str">
            <v>29.67 in</v>
          </cell>
          <cell r="T718" t="str">
            <v>0.0 in</v>
          </cell>
          <cell r="U718" t="str">
            <v>Haze</v>
          </cell>
          <cell r="V718" t="str">
            <v>Haze</v>
          </cell>
        </row>
        <row r="719">
          <cell r="L719" t="str">
            <v>5/29/2020 23:30</v>
          </cell>
          <cell r="M719" t="str">
            <v>86 °F</v>
          </cell>
          <cell r="N719" t="str">
            <v>79 °F</v>
          </cell>
          <cell r="O719" t="str">
            <v>79 %</v>
          </cell>
          <cell r="P719" t="str">
            <v>WSW</v>
          </cell>
          <cell r="Q719" t="str">
            <v>7 mph</v>
          </cell>
          <cell r="R719" t="str">
            <v>0 mph</v>
          </cell>
          <cell r="S719" t="str">
            <v>29.67 in</v>
          </cell>
          <cell r="T719" t="str">
            <v>0.0 in</v>
          </cell>
          <cell r="U719" t="str">
            <v>Haze</v>
          </cell>
          <cell r="V719" t="str">
            <v>Haze</v>
          </cell>
        </row>
        <row r="720">
          <cell r="L720" t="str">
            <v>5/30/2020 00:00</v>
          </cell>
          <cell r="M720" t="str">
            <v>86 °F</v>
          </cell>
          <cell r="N720" t="str">
            <v>79 °F</v>
          </cell>
          <cell r="O720" t="str">
            <v>79 %</v>
          </cell>
          <cell r="P720" t="str">
            <v>W</v>
          </cell>
          <cell r="Q720" t="str">
            <v>5 mph</v>
          </cell>
          <cell r="R720" t="str">
            <v>0 mph</v>
          </cell>
          <cell r="S720" t="str">
            <v>29.70 in</v>
          </cell>
          <cell r="T720" t="str">
            <v>0.0 in</v>
          </cell>
          <cell r="U720" t="str">
            <v>Haze</v>
          </cell>
          <cell r="V720" t="str">
            <v>Haze</v>
          </cell>
        </row>
        <row r="721">
          <cell r="L721" t="str">
            <v>5/30/2020 00:30</v>
          </cell>
          <cell r="M721" t="str">
            <v>88 °F</v>
          </cell>
          <cell r="N721" t="str">
            <v>79 °F</v>
          </cell>
          <cell r="O721" t="str">
            <v>75 %</v>
          </cell>
          <cell r="P721" t="str">
            <v>W</v>
          </cell>
          <cell r="Q721" t="str">
            <v>8 mph</v>
          </cell>
          <cell r="R721" t="str">
            <v>0 mph</v>
          </cell>
          <cell r="S721" t="str">
            <v>29.70 in</v>
          </cell>
          <cell r="T721" t="str">
            <v>0.0 in</v>
          </cell>
          <cell r="U721" t="str">
            <v>Haze</v>
          </cell>
          <cell r="V721" t="str">
            <v>Haze</v>
          </cell>
        </row>
        <row r="722">
          <cell r="L722" t="str">
            <v>5/30/2020 01:00</v>
          </cell>
          <cell r="M722" t="str">
            <v>88 °F</v>
          </cell>
          <cell r="N722" t="str">
            <v>79 °F</v>
          </cell>
          <cell r="O722" t="str">
            <v>75 %</v>
          </cell>
          <cell r="P722" t="str">
            <v>WNW</v>
          </cell>
          <cell r="Q722" t="str">
            <v>6 mph</v>
          </cell>
          <cell r="R722" t="str">
            <v>0 mph</v>
          </cell>
          <cell r="S722" t="str">
            <v>29.73 in</v>
          </cell>
          <cell r="T722" t="str">
            <v>0.0 in</v>
          </cell>
          <cell r="U722" t="str">
            <v>Haze</v>
          </cell>
          <cell r="V722" t="str">
            <v>Haze</v>
          </cell>
        </row>
        <row r="723">
          <cell r="L723" t="str">
            <v>5/30/2020 01:30</v>
          </cell>
          <cell r="M723" t="str">
            <v>88 °F</v>
          </cell>
          <cell r="N723" t="str">
            <v>79 °F</v>
          </cell>
          <cell r="O723" t="str">
            <v>75 %</v>
          </cell>
          <cell r="P723" t="str">
            <v>W</v>
          </cell>
          <cell r="Q723" t="str">
            <v>6 mph</v>
          </cell>
          <cell r="R723" t="str">
            <v>0 mph</v>
          </cell>
          <cell r="S723" t="str">
            <v>29.73 in</v>
          </cell>
          <cell r="T723" t="str">
            <v>0.0 in</v>
          </cell>
          <cell r="U723" t="str">
            <v>Haze</v>
          </cell>
          <cell r="V723" t="str">
            <v>Haze</v>
          </cell>
        </row>
        <row r="724">
          <cell r="L724" t="str">
            <v>5/30/2020 02:00</v>
          </cell>
          <cell r="M724" t="str">
            <v>88 °F</v>
          </cell>
          <cell r="N724" t="str">
            <v>79 °F</v>
          </cell>
          <cell r="O724" t="str">
            <v>75 %</v>
          </cell>
          <cell r="P724" t="str">
            <v>W</v>
          </cell>
          <cell r="Q724" t="str">
            <v>8 mph</v>
          </cell>
          <cell r="R724" t="str">
            <v>0 mph</v>
          </cell>
          <cell r="S724" t="str">
            <v>29.73 in</v>
          </cell>
          <cell r="T724" t="str">
            <v>0.0 in</v>
          </cell>
          <cell r="U724" t="str">
            <v>Haze</v>
          </cell>
          <cell r="V724" t="str">
            <v>Haze</v>
          </cell>
        </row>
        <row r="725">
          <cell r="L725" t="str">
            <v>5/30/2020 02:30</v>
          </cell>
          <cell r="M725" t="str">
            <v>90 °F</v>
          </cell>
          <cell r="N725" t="str">
            <v>81 °F</v>
          </cell>
          <cell r="O725" t="str">
            <v>75 %</v>
          </cell>
          <cell r="P725" t="str">
            <v>WNW</v>
          </cell>
          <cell r="Q725" t="str">
            <v>9 mph</v>
          </cell>
          <cell r="R725" t="str">
            <v>0 mph</v>
          </cell>
          <cell r="S725" t="str">
            <v>29.73 in</v>
          </cell>
          <cell r="T725" t="str">
            <v>0.0 in</v>
          </cell>
          <cell r="U725" t="str">
            <v>Haze</v>
          </cell>
          <cell r="V725" t="str">
            <v>Haze</v>
          </cell>
        </row>
        <row r="726">
          <cell r="L726" t="str">
            <v>5/30/2020 03:00</v>
          </cell>
          <cell r="M726" t="str">
            <v>88 °F</v>
          </cell>
          <cell r="N726" t="str">
            <v>79 °F</v>
          </cell>
          <cell r="O726" t="str">
            <v>75 %</v>
          </cell>
          <cell r="P726" t="str">
            <v>WSW</v>
          </cell>
          <cell r="Q726" t="str">
            <v>12 mph</v>
          </cell>
          <cell r="R726" t="str">
            <v>0 mph</v>
          </cell>
          <cell r="S726" t="str">
            <v>29.76 in</v>
          </cell>
          <cell r="T726" t="str">
            <v>0.0 in</v>
          </cell>
          <cell r="U726" t="str">
            <v>Haze</v>
          </cell>
          <cell r="V726" t="str">
            <v>Haze</v>
          </cell>
        </row>
        <row r="727">
          <cell r="L727" t="str">
            <v>5/30/2020 03:30</v>
          </cell>
          <cell r="M727" t="str">
            <v>90 °F</v>
          </cell>
          <cell r="N727" t="str">
            <v>79 °F</v>
          </cell>
          <cell r="O727" t="str">
            <v>70 %</v>
          </cell>
          <cell r="P727" t="str">
            <v>WNW</v>
          </cell>
          <cell r="Q727" t="str">
            <v>5 mph</v>
          </cell>
          <cell r="R727" t="str">
            <v>0 mph</v>
          </cell>
          <cell r="S727" t="str">
            <v>29.76 in</v>
          </cell>
          <cell r="T727" t="str">
            <v>0.0 in</v>
          </cell>
          <cell r="U727" t="str">
            <v>Haze</v>
          </cell>
          <cell r="V727" t="str">
            <v>Haze</v>
          </cell>
        </row>
        <row r="728">
          <cell r="L728" t="str">
            <v>5/30/2020 04:00</v>
          </cell>
          <cell r="M728" t="str">
            <v>91 °F</v>
          </cell>
          <cell r="N728" t="str">
            <v>79 °F</v>
          </cell>
          <cell r="O728" t="str">
            <v>66 %</v>
          </cell>
          <cell r="P728" t="str">
            <v>W</v>
          </cell>
          <cell r="Q728" t="str">
            <v>9 mph</v>
          </cell>
          <cell r="R728" t="str">
            <v>0 mph</v>
          </cell>
          <cell r="S728" t="str">
            <v>29.76 in</v>
          </cell>
          <cell r="T728" t="str">
            <v>0.0 in</v>
          </cell>
          <cell r="U728" t="str">
            <v>Haze</v>
          </cell>
          <cell r="V728" t="str">
            <v>Haze</v>
          </cell>
        </row>
        <row r="729">
          <cell r="L729" t="str">
            <v>5/30/2020 04:30</v>
          </cell>
          <cell r="M729" t="str">
            <v>91 °F</v>
          </cell>
          <cell r="N729" t="str">
            <v>79 °F</v>
          </cell>
          <cell r="O729" t="str">
            <v>66 %</v>
          </cell>
          <cell r="P729" t="str">
            <v>W</v>
          </cell>
          <cell r="Q729" t="str">
            <v>10 mph</v>
          </cell>
          <cell r="R729" t="str">
            <v>0 mph</v>
          </cell>
          <cell r="S729" t="str">
            <v>29.76 in</v>
          </cell>
          <cell r="T729" t="str">
            <v>0.0 in</v>
          </cell>
          <cell r="U729" t="str">
            <v>Haze</v>
          </cell>
          <cell r="V729" t="str">
            <v>Haze</v>
          </cell>
        </row>
        <row r="730">
          <cell r="L730" t="str">
            <v>5/30/2020 05:00</v>
          </cell>
          <cell r="M730" t="str">
            <v>91 °F</v>
          </cell>
          <cell r="N730" t="str">
            <v>79 °F</v>
          </cell>
          <cell r="O730" t="str">
            <v>66 %</v>
          </cell>
          <cell r="P730" t="str">
            <v>WNW</v>
          </cell>
          <cell r="Q730" t="str">
            <v>9 mph</v>
          </cell>
          <cell r="R730" t="str">
            <v>0 mph</v>
          </cell>
          <cell r="S730" t="str">
            <v>29.76 in</v>
          </cell>
          <cell r="T730" t="str">
            <v>0.0 in</v>
          </cell>
          <cell r="U730" t="str">
            <v>Haze</v>
          </cell>
          <cell r="V730" t="str">
            <v>Haze</v>
          </cell>
        </row>
        <row r="731">
          <cell r="L731" t="str">
            <v>5/30/2020 05:30</v>
          </cell>
          <cell r="M731" t="str">
            <v>93 °F</v>
          </cell>
          <cell r="N731" t="str">
            <v>81 °F</v>
          </cell>
          <cell r="O731" t="str">
            <v>67 %</v>
          </cell>
          <cell r="P731" t="str">
            <v>W</v>
          </cell>
          <cell r="Q731" t="str">
            <v>12 mph</v>
          </cell>
          <cell r="R731" t="str">
            <v>0 mph</v>
          </cell>
          <cell r="S731" t="str">
            <v>29.76 in</v>
          </cell>
          <cell r="T731" t="str">
            <v>0.0 in</v>
          </cell>
          <cell r="U731" t="str">
            <v>Haze</v>
          </cell>
          <cell r="V731" t="str">
            <v>Haze</v>
          </cell>
        </row>
        <row r="732">
          <cell r="L732" t="str">
            <v>5/30/2020 06:00</v>
          </cell>
          <cell r="M732" t="str">
            <v>91 °F</v>
          </cell>
          <cell r="N732" t="str">
            <v>79 °F</v>
          </cell>
          <cell r="O732" t="str">
            <v>66 %</v>
          </cell>
          <cell r="P732" t="str">
            <v>W</v>
          </cell>
          <cell r="Q732" t="str">
            <v>14 mph</v>
          </cell>
          <cell r="R732" t="str">
            <v>0 mph</v>
          </cell>
          <cell r="S732" t="str">
            <v>29.76 in</v>
          </cell>
          <cell r="T732" t="str">
            <v>0.0 in</v>
          </cell>
          <cell r="U732" t="str">
            <v>Haze</v>
          </cell>
          <cell r="V732" t="str">
            <v>Haze</v>
          </cell>
        </row>
        <row r="733">
          <cell r="L733" t="str">
            <v>5/30/2020 06:30</v>
          </cell>
          <cell r="M733" t="str">
            <v>93 °F</v>
          </cell>
          <cell r="N733" t="str">
            <v>79 °F</v>
          </cell>
          <cell r="O733" t="str">
            <v>63 %</v>
          </cell>
          <cell r="P733" t="str">
            <v>W</v>
          </cell>
          <cell r="Q733" t="str">
            <v>8 mph</v>
          </cell>
          <cell r="R733" t="str">
            <v>20 mph</v>
          </cell>
          <cell r="S733" t="str">
            <v>29.76 in</v>
          </cell>
          <cell r="T733" t="str">
            <v>0.0 in</v>
          </cell>
          <cell r="U733" t="str">
            <v>Partly Cloudy</v>
          </cell>
          <cell r="V733" t="str">
            <v>Partly Cloudy</v>
          </cell>
        </row>
        <row r="734">
          <cell r="L734" t="str">
            <v>5/30/2020 07:00</v>
          </cell>
          <cell r="M734" t="str">
            <v>93 °F</v>
          </cell>
          <cell r="N734" t="str">
            <v>77 °F</v>
          </cell>
          <cell r="O734" t="str">
            <v>59 %</v>
          </cell>
          <cell r="P734" t="str">
            <v>W</v>
          </cell>
          <cell r="Q734" t="str">
            <v>9 mph</v>
          </cell>
          <cell r="R734" t="str">
            <v>21 mph</v>
          </cell>
          <cell r="S734" t="str">
            <v>29.73 in</v>
          </cell>
          <cell r="T734" t="str">
            <v>0.0 in</v>
          </cell>
          <cell r="U734" t="str">
            <v>Partly Cloudy</v>
          </cell>
          <cell r="V734" t="str">
            <v>Partly Cloudy</v>
          </cell>
        </row>
        <row r="735">
          <cell r="L735" t="str">
            <v>5/30/2020 07:30</v>
          </cell>
          <cell r="M735" t="str">
            <v>93 °F</v>
          </cell>
          <cell r="N735" t="str">
            <v>77 °F</v>
          </cell>
          <cell r="O735" t="str">
            <v>59 %</v>
          </cell>
          <cell r="P735" t="str">
            <v>WNW</v>
          </cell>
          <cell r="Q735" t="str">
            <v>14 mph</v>
          </cell>
          <cell r="R735" t="str">
            <v>0 mph</v>
          </cell>
          <cell r="S735" t="str">
            <v>29.73 in</v>
          </cell>
          <cell r="T735" t="str">
            <v>0.0 in</v>
          </cell>
          <cell r="U735" t="str">
            <v>Partly Cloudy</v>
          </cell>
          <cell r="V735" t="str">
            <v>Partly Cloudy</v>
          </cell>
        </row>
        <row r="736">
          <cell r="L736" t="str">
            <v>5/30/2020 08:00</v>
          </cell>
          <cell r="M736" t="str">
            <v>95 °F</v>
          </cell>
          <cell r="N736" t="str">
            <v>77 °F</v>
          </cell>
          <cell r="O736" t="str">
            <v>56 %</v>
          </cell>
          <cell r="P736" t="str">
            <v>WNW</v>
          </cell>
          <cell r="Q736" t="str">
            <v>14 mph</v>
          </cell>
          <cell r="R736" t="str">
            <v>0 mph</v>
          </cell>
          <cell r="S736" t="str">
            <v>29.70 in</v>
          </cell>
          <cell r="T736" t="str">
            <v>0.0 in</v>
          </cell>
          <cell r="U736" t="str">
            <v>Fair</v>
          </cell>
          <cell r="V736" t="str">
            <v>Fair</v>
          </cell>
        </row>
        <row r="737">
          <cell r="L737" t="str">
            <v>5/30/2020 08:30</v>
          </cell>
          <cell r="M737" t="str">
            <v>95 °F</v>
          </cell>
          <cell r="N737" t="str">
            <v>77 °F</v>
          </cell>
          <cell r="O737" t="str">
            <v>56 %</v>
          </cell>
          <cell r="P737" t="str">
            <v>W</v>
          </cell>
          <cell r="Q737" t="str">
            <v>9 mph</v>
          </cell>
          <cell r="R737" t="str">
            <v>21 mph</v>
          </cell>
          <cell r="S737" t="str">
            <v>29.70 in</v>
          </cell>
          <cell r="T737" t="str">
            <v>0.0 in</v>
          </cell>
          <cell r="U737" t="str">
            <v>Fair</v>
          </cell>
          <cell r="V737" t="str">
            <v>Fair</v>
          </cell>
        </row>
        <row r="738">
          <cell r="L738" t="str">
            <v>5/30/2020 09:00</v>
          </cell>
          <cell r="M738" t="str">
            <v>93 °F</v>
          </cell>
          <cell r="N738" t="str">
            <v>77 °F</v>
          </cell>
          <cell r="O738" t="str">
            <v>59 %</v>
          </cell>
          <cell r="P738" t="str">
            <v>NW</v>
          </cell>
          <cell r="Q738" t="str">
            <v>14 mph</v>
          </cell>
          <cell r="R738" t="str">
            <v>0 mph</v>
          </cell>
          <cell r="S738" t="str">
            <v>29.70 in</v>
          </cell>
          <cell r="T738" t="str">
            <v>0.0 in</v>
          </cell>
          <cell r="U738" t="str">
            <v>Fair</v>
          </cell>
          <cell r="V738" t="str">
            <v>Fair</v>
          </cell>
        </row>
        <row r="739">
          <cell r="L739" t="str">
            <v>5/30/2020 09:30</v>
          </cell>
          <cell r="M739" t="str">
            <v>95 °F</v>
          </cell>
          <cell r="N739" t="str">
            <v>77 °F</v>
          </cell>
          <cell r="O739" t="str">
            <v>56 %</v>
          </cell>
          <cell r="P739" t="str">
            <v>NNW</v>
          </cell>
          <cell r="Q739" t="str">
            <v>8 mph</v>
          </cell>
          <cell r="R739" t="str">
            <v>20 mph</v>
          </cell>
          <cell r="S739" t="str">
            <v>29.67 in</v>
          </cell>
          <cell r="T739" t="str">
            <v>0.0 in</v>
          </cell>
          <cell r="U739" t="str">
            <v>Fair</v>
          </cell>
          <cell r="V739" t="str">
            <v>Fair</v>
          </cell>
        </row>
        <row r="740">
          <cell r="L740" t="str">
            <v>5/30/2020 10:00</v>
          </cell>
          <cell r="M740" t="str">
            <v>93 °F</v>
          </cell>
          <cell r="N740" t="str">
            <v>79 °F</v>
          </cell>
          <cell r="O740" t="str">
            <v>63 %</v>
          </cell>
          <cell r="P740" t="str">
            <v>W</v>
          </cell>
          <cell r="Q740" t="str">
            <v>14 mph</v>
          </cell>
          <cell r="R740" t="str">
            <v>0 mph</v>
          </cell>
          <cell r="S740" t="str">
            <v>29.67 in</v>
          </cell>
          <cell r="T740" t="str">
            <v>0.0 in</v>
          </cell>
          <cell r="U740" t="str">
            <v>Fair</v>
          </cell>
          <cell r="V740" t="str">
            <v>Fair</v>
          </cell>
        </row>
        <row r="741">
          <cell r="L741" t="str">
            <v>5/30/2020 10:30</v>
          </cell>
          <cell r="M741" t="str">
            <v>95 °F</v>
          </cell>
          <cell r="N741" t="str">
            <v>79 °F</v>
          </cell>
          <cell r="O741" t="str">
            <v>59 %</v>
          </cell>
          <cell r="P741" t="str">
            <v>WNW</v>
          </cell>
          <cell r="Q741" t="str">
            <v>13 mph</v>
          </cell>
          <cell r="R741" t="str">
            <v>0 mph</v>
          </cell>
          <cell r="S741" t="str">
            <v>29.67 in</v>
          </cell>
          <cell r="T741" t="str">
            <v>0.0 in</v>
          </cell>
          <cell r="U741" t="str">
            <v>Fair</v>
          </cell>
          <cell r="V741" t="str">
            <v>Fair</v>
          </cell>
        </row>
        <row r="742">
          <cell r="L742" t="str">
            <v>5/30/2020 11:00</v>
          </cell>
          <cell r="M742" t="str">
            <v>93 °F</v>
          </cell>
          <cell r="N742" t="str">
            <v>79 °F</v>
          </cell>
          <cell r="O742" t="str">
            <v>63 %</v>
          </cell>
          <cell r="P742" t="str">
            <v>W</v>
          </cell>
          <cell r="Q742" t="str">
            <v>17 mph</v>
          </cell>
          <cell r="R742" t="str">
            <v>0 mph</v>
          </cell>
          <cell r="S742" t="str">
            <v>29.67 in</v>
          </cell>
          <cell r="T742" t="str">
            <v>0.0 in</v>
          </cell>
          <cell r="U742" t="str">
            <v>Fair</v>
          </cell>
          <cell r="V742" t="str">
            <v>Fair</v>
          </cell>
        </row>
        <row r="743">
          <cell r="L743" t="str">
            <v>5/30/2020 11:30</v>
          </cell>
          <cell r="M743" t="str">
            <v>93 °F</v>
          </cell>
          <cell r="N743" t="str">
            <v>77 °F</v>
          </cell>
          <cell r="O743" t="str">
            <v>59 %</v>
          </cell>
          <cell r="P743" t="str">
            <v>W</v>
          </cell>
          <cell r="Q743" t="str">
            <v>18 mph</v>
          </cell>
          <cell r="R743" t="str">
            <v>0 mph</v>
          </cell>
          <cell r="S743" t="str">
            <v>29.64 in</v>
          </cell>
          <cell r="T743" t="str">
            <v>0.0 in</v>
          </cell>
          <cell r="U743" t="str">
            <v>Fair</v>
          </cell>
          <cell r="V743" t="str">
            <v>Fair</v>
          </cell>
        </row>
        <row r="744">
          <cell r="L744" t="str">
            <v>5/30/2020 12:00</v>
          </cell>
          <cell r="M744" t="str">
            <v>91 °F</v>
          </cell>
          <cell r="N744" t="str">
            <v>79 °F</v>
          </cell>
          <cell r="O744" t="str">
            <v>66 %</v>
          </cell>
          <cell r="P744" t="str">
            <v>WNW</v>
          </cell>
          <cell r="Q744" t="str">
            <v>12 mph</v>
          </cell>
          <cell r="R744" t="str">
            <v>0 mph</v>
          </cell>
          <cell r="S744" t="str">
            <v>29.67 in</v>
          </cell>
          <cell r="T744" t="str">
            <v>0.0 in</v>
          </cell>
          <cell r="U744" t="str">
            <v>Fair</v>
          </cell>
          <cell r="V744" t="str">
            <v>Fair</v>
          </cell>
        </row>
        <row r="745">
          <cell r="L745" t="str">
            <v>5/30/2020 12:30</v>
          </cell>
          <cell r="M745" t="str">
            <v>91 °F</v>
          </cell>
          <cell r="N745" t="str">
            <v>79 °F</v>
          </cell>
          <cell r="O745" t="str">
            <v>66 %</v>
          </cell>
          <cell r="P745" t="str">
            <v>W</v>
          </cell>
          <cell r="Q745" t="str">
            <v>18 mph</v>
          </cell>
          <cell r="R745" t="str">
            <v>0 mph</v>
          </cell>
          <cell r="S745" t="str">
            <v>29.67 in</v>
          </cell>
          <cell r="T745" t="str">
            <v>0.0 in</v>
          </cell>
          <cell r="U745" t="str">
            <v>Fair</v>
          </cell>
          <cell r="V745" t="str">
            <v>Fair</v>
          </cell>
        </row>
        <row r="746">
          <cell r="L746" t="str">
            <v>5/30/2020 13:00</v>
          </cell>
          <cell r="M746" t="str">
            <v>91 °F</v>
          </cell>
          <cell r="N746" t="str">
            <v>79 °F</v>
          </cell>
          <cell r="O746" t="str">
            <v>66 %</v>
          </cell>
          <cell r="P746" t="str">
            <v>W</v>
          </cell>
          <cell r="Q746" t="str">
            <v>14 mph</v>
          </cell>
          <cell r="R746" t="str">
            <v>0 mph</v>
          </cell>
          <cell r="S746" t="str">
            <v>29.67 in</v>
          </cell>
          <cell r="T746" t="str">
            <v>0.0 in</v>
          </cell>
          <cell r="U746" t="str">
            <v>Fair</v>
          </cell>
          <cell r="V746" t="str">
            <v>Fair</v>
          </cell>
        </row>
        <row r="747">
          <cell r="L747" t="str">
            <v>5/30/2020 13:30</v>
          </cell>
          <cell r="M747" t="str">
            <v>90 °F</v>
          </cell>
          <cell r="N747" t="str">
            <v>79 °F</v>
          </cell>
          <cell r="O747" t="str">
            <v>70 %</v>
          </cell>
          <cell r="P747" t="str">
            <v>WNW</v>
          </cell>
          <cell r="Q747" t="str">
            <v>12 mph</v>
          </cell>
          <cell r="R747" t="str">
            <v>0 mph</v>
          </cell>
          <cell r="S747" t="str">
            <v>29.67 in</v>
          </cell>
          <cell r="T747" t="str">
            <v>0.0 in</v>
          </cell>
          <cell r="U747" t="str">
            <v>Haze</v>
          </cell>
          <cell r="V747" t="str">
            <v>Haze</v>
          </cell>
        </row>
        <row r="748">
          <cell r="L748" t="str">
            <v>5/30/2020 14:00</v>
          </cell>
          <cell r="M748" t="str">
            <v>90 °F</v>
          </cell>
          <cell r="N748" t="str">
            <v>79 °F</v>
          </cell>
          <cell r="O748" t="str">
            <v>70 %</v>
          </cell>
          <cell r="P748" t="str">
            <v>WNW</v>
          </cell>
          <cell r="Q748" t="str">
            <v>12 mph</v>
          </cell>
          <cell r="R748" t="str">
            <v>0 mph</v>
          </cell>
          <cell r="S748" t="str">
            <v>29.67 in</v>
          </cell>
          <cell r="T748" t="str">
            <v>0.0 in</v>
          </cell>
          <cell r="U748" t="str">
            <v>Haze</v>
          </cell>
          <cell r="V748" t="str">
            <v>Haze</v>
          </cell>
        </row>
        <row r="749">
          <cell r="L749" t="str">
            <v>5/30/2020 14:30</v>
          </cell>
          <cell r="M749" t="str">
            <v>90 °F</v>
          </cell>
          <cell r="N749" t="str">
            <v>79 °F</v>
          </cell>
          <cell r="O749" t="str">
            <v>70 %</v>
          </cell>
          <cell r="P749" t="str">
            <v>WNW</v>
          </cell>
          <cell r="Q749" t="str">
            <v>9 mph</v>
          </cell>
          <cell r="R749" t="str">
            <v>0 mph</v>
          </cell>
          <cell r="S749" t="str">
            <v>29.67 in</v>
          </cell>
          <cell r="T749" t="str">
            <v>0.0 in</v>
          </cell>
          <cell r="U749" t="str">
            <v>Haze</v>
          </cell>
          <cell r="V749" t="str">
            <v>Haze</v>
          </cell>
        </row>
        <row r="750">
          <cell r="L750" t="str">
            <v>5/30/2020 15:00</v>
          </cell>
          <cell r="M750" t="str">
            <v>90 °F</v>
          </cell>
          <cell r="N750" t="str">
            <v>81 °F</v>
          </cell>
          <cell r="O750" t="str">
            <v>75 %</v>
          </cell>
          <cell r="P750" t="str">
            <v>W</v>
          </cell>
          <cell r="Q750" t="str">
            <v>9 mph</v>
          </cell>
          <cell r="R750" t="str">
            <v>0 mph</v>
          </cell>
          <cell r="S750" t="str">
            <v>29.67 in</v>
          </cell>
          <cell r="T750" t="str">
            <v>0.0 in</v>
          </cell>
          <cell r="U750" t="str">
            <v>Haze</v>
          </cell>
          <cell r="V750" t="str">
            <v>Haze</v>
          </cell>
        </row>
        <row r="751">
          <cell r="L751" t="str">
            <v>5/30/2020 15:30</v>
          </cell>
          <cell r="M751" t="str">
            <v>90 °F</v>
          </cell>
          <cell r="N751" t="str">
            <v>79 °F</v>
          </cell>
          <cell r="O751" t="str">
            <v>70 %</v>
          </cell>
          <cell r="P751" t="str">
            <v>WNW</v>
          </cell>
          <cell r="Q751" t="str">
            <v>7 mph</v>
          </cell>
          <cell r="R751" t="str">
            <v>0 mph</v>
          </cell>
          <cell r="S751" t="str">
            <v>29.70 in</v>
          </cell>
          <cell r="T751" t="str">
            <v>0.0 in</v>
          </cell>
          <cell r="U751" t="str">
            <v>Haze</v>
          </cell>
          <cell r="V751" t="str">
            <v>Haze</v>
          </cell>
        </row>
        <row r="752">
          <cell r="L752" t="str">
            <v>5/30/2020 16:00</v>
          </cell>
          <cell r="M752" t="str">
            <v>88 °F</v>
          </cell>
          <cell r="N752" t="str">
            <v>79 °F</v>
          </cell>
          <cell r="O752" t="str">
            <v>75 %</v>
          </cell>
          <cell r="P752" t="str">
            <v>W</v>
          </cell>
          <cell r="Q752" t="str">
            <v>9 mph</v>
          </cell>
          <cell r="R752" t="str">
            <v>0 mph</v>
          </cell>
          <cell r="S752" t="str">
            <v>29.70 in</v>
          </cell>
          <cell r="T752" t="str">
            <v>0.0 in</v>
          </cell>
          <cell r="U752" t="str">
            <v>Haze</v>
          </cell>
          <cell r="V752" t="str">
            <v>Haze</v>
          </cell>
        </row>
        <row r="753">
          <cell r="L753" t="str">
            <v>5/30/2020 16:30</v>
          </cell>
          <cell r="M753" t="str">
            <v>88 °F</v>
          </cell>
          <cell r="N753" t="str">
            <v>79 °F</v>
          </cell>
          <cell r="O753" t="str">
            <v>75 %</v>
          </cell>
          <cell r="P753" t="str">
            <v>W</v>
          </cell>
          <cell r="Q753" t="str">
            <v>9 mph</v>
          </cell>
          <cell r="R753" t="str">
            <v>0 mph</v>
          </cell>
          <cell r="S753" t="str">
            <v>29.70 in</v>
          </cell>
          <cell r="T753" t="str">
            <v>0.0 in</v>
          </cell>
          <cell r="U753" t="str">
            <v>Haze</v>
          </cell>
          <cell r="V753" t="str">
            <v>Haze</v>
          </cell>
        </row>
        <row r="754">
          <cell r="L754" t="str">
            <v>5/30/2020 17:00</v>
          </cell>
          <cell r="M754" t="str">
            <v>88 °F</v>
          </cell>
          <cell r="N754" t="str">
            <v>79 °F</v>
          </cell>
          <cell r="O754" t="str">
            <v>75 %</v>
          </cell>
          <cell r="P754" t="str">
            <v>W</v>
          </cell>
          <cell r="Q754" t="str">
            <v>13 mph</v>
          </cell>
          <cell r="R754" t="str">
            <v>0 mph</v>
          </cell>
          <cell r="S754" t="str">
            <v>29.70 in</v>
          </cell>
          <cell r="T754" t="str">
            <v>0.0 in</v>
          </cell>
          <cell r="U754" t="str">
            <v>Haze</v>
          </cell>
          <cell r="V754" t="str">
            <v>Haze</v>
          </cell>
        </row>
        <row r="755">
          <cell r="L755" t="str">
            <v>5/30/2020 17:30</v>
          </cell>
          <cell r="M755" t="str">
            <v>88 °F</v>
          </cell>
          <cell r="N755" t="str">
            <v>81 °F</v>
          </cell>
          <cell r="O755" t="str">
            <v>79 %</v>
          </cell>
          <cell r="P755" t="str">
            <v>W</v>
          </cell>
          <cell r="Q755" t="str">
            <v>8 mph</v>
          </cell>
          <cell r="R755" t="str">
            <v>0 mph</v>
          </cell>
          <cell r="S755" t="str">
            <v>29.73 in</v>
          </cell>
          <cell r="T755" t="str">
            <v>0.0 in</v>
          </cell>
          <cell r="U755" t="str">
            <v>Haze</v>
          </cell>
          <cell r="V755" t="str">
            <v>Haze</v>
          </cell>
        </row>
        <row r="756">
          <cell r="L756" t="str">
            <v>5/30/2020 18:00</v>
          </cell>
          <cell r="M756" t="str">
            <v>88 °F</v>
          </cell>
          <cell r="N756" t="str">
            <v>81 °F</v>
          </cell>
          <cell r="O756" t="str">
            <v>79 %</v>
          </cell>
          <cell r="P756" t="str">
            <v>NW</v>
          </cell>
          <cell r="Q756" t="str">
            <v>7 mph</v>
          </cell>
          <cell r="R756" t="str">
            <v>0 mph</v>
          </cell>
          <cell r="S756" t="str">
            <v>29.70 in</v>
          </cell>
          <cell r="T756" t="str">
            <v>0.0 in</v>
          </cell>
          <cell r="U756" t="str">
            <v>Haze</v>
          </cell>
          <cell r="V756" t="str">
            <v>Haze</v>
          </cell>
        </row>
        <row r="757">
          <cell r="L757" t="str">
            <v>5/30/2020 18:30</v>
          </cell>
          <cell r="M757" t="str">
            <v>88 °F</v>
          </cell>
          <cell r="N757" t="str">
            <v>79 °F</v>
          </cell>
          <cell r="O757" t="str">
            <v>75 %</v>
          </cell>
          <cell r="P757" t="str">
            <v>WSW</v>
          </cell>
          <cell r="Q757" t="str">
            <v>9 mph</v>
          </cell>
          <cell r="R757" t="str">
            <v>0 mph</v>
          </cell>
          <cell r="S757" t="str">
            <v>29.73 in</v>
          </cell>
          <cell r="T757" t="str">
            <v>0.0 in</v>
          </cell>
          <cell r="U757" t="str">
            <v>Haze</v>
          </cell>
          <cell r="V757" t="str">
            <v>Haze</v>
          </cell>
        </row>
        <row r="758">
          <cell r="L758" t="str">
            <v>5/30/2020 19:00</v>
          </cell>
          <cell r="M758" t="str">
            <v>88 °F</v>
          </cell>
          <cell r="N758" t="str">
            <v>79 °F</v>
          </cell>
          <cell r="O758" t="str">
            <v>75 %</v>
          </cell>
          <cell r="P758" t="str">
            <v>WSW</v>
          </cell>
          <cell r="Q758" t="str">
            <v>9 mph</v>
          </cell>
          <cell r="R758" t="str">
            <v>0 mph</v>
          </cell>
          <cell r="S758" t="str">
            <v>29.73 in</v>
          </cell>
          <cell r="T758" t="str">
            <v>0.0 in</v>
          </cell>
          <cell r="U758" t="str">
            <v>Haze</v>
          </cell>
          <cell r="V758" t="str">
            <v>Haze</v>
          </cell>
        </row>
        <row r="759">
          <cell r="L759" t="str">
            <v>5/30/2020 19:30</v>
          </cell>
          <cell r="M759" t="str">
            <v>88 °F</v>
          </cell>
          <cell r="N759" t="str">
            <v>79 °F</v>
          </cell>
          <cell r="O759" t="str">
            <v>75 %</v>
          </cell>
          <cell r="P759" t="str">
            <v>WSW</v>
          </cell>
          <cell r="Q759" t="str">
            <v>9 mph</v>
          </cell>
          <cell r="R759" t="str">
            <v>0 mph</v>
          </cell>
          <cell r="S759" t="str">
            <v>29.70 in</v>
          </cell>
          <cell r="T759" t="str">
            <v>0.0 in</v>
          </cell>
          <cell r="U759" t="str">
            <v>Haze</v>
          </cell>
          <cell r="V759" t="str">
            <v>Haze</v>
          </cell>
        </row>
        <row r="760">
          <cell r="L760" t="str">
            <v>5/30/2020 20:00</v>
          </cell>
          <cell r="M760" t="str">
            <v>88 °F</v>
          </cell>
          <cell r="N760" t="str">
            <v>79 °F</v>
          </cell>
          <cell r="O760" t="str">
            <v>75 %</v>
          </cell>
          <cell r="P760" t="str">
            <v>W</v>
          </cell>
          <cell r="Q760" t="str">
            <v>9 mph</v>
          </cell>
          <cell r="R760" t="str">
            <v>0 mph</v>
          </cell>
          <cell r="S760" t="str">
            <v>29.70 in</v>
          </cell>
          <cell r="T760" t="str">
            <v>0.0 in</v>
          </cell>
          <cell r="U760" t="str">
            <v>Haze</v>
          </cell>
          <cell r="V760" t="str">
            <v>Haze</v>
          </cell>
        </row>
        <row r="761">
          <cell r="L761" t="str">
            <v>5/30/2020 20:30</v>
          </cell>
          <cell r="M761" t="str">
            <v>88 °F</v>
          </cell>
          <cell r="N761" t="str">
            <v>79 °F</v>
          </cell>
          <cell r="O761" t="str">
            <v>75 %</v>
          </cell>
          <cell r="P761" t="str">
            <v>WSW</v>
          </cell>
          <cell r="Q761" t="str">
            <v>8 mph</v>
          </cell>
          <cell r="R761" t="str">
            <v>0 mph</v>
          </cell>
          <cell r="S761" t="str">
            <v>29.70 in</v>
          </cell>
          <cell r="T761" t="str">
            <v>0.0 in</v>
          </cell>
          <cell r="U761" t="str">
            <v>Haze</v>
          </cell>
          <cell r="V761" t="str">
            <v>Haze</v>
          </cell>
        </row>
        <row r="762">
          <cell r="L762" t="str">
            <v>5/30/2020 21:00</v>
          </cell>
          <cell r="M762" t="str">
            <v>88 °F</v>
          </cell>
          <cell r="N762" t="str">
            <v>79 °F</v>
          </cell>
          <cell r="O762" t="str">
            <v>75 %</v>
          </cell>
          <cell r="P762" t="str">
            <v>WSW</v>
          </cell>
          <cell r="Q762" t="str">
            <v>9 mph</v>
          </cell>
          <cell r="R762" t="str">
            <v>0 mph</v>
          </cell>
          <cell r="S762" t="str">
            <v>29.70 in</v>
          </cell>
          <cell r="T762" t="str">
            <v>0.0 in</v>
          </cell>
          <cell r="U762" t="str">
            <v>Haze</v>
          </cell>
          <cell r="V762" t="str">
            <v>Haze</v>
          </cell>
        </row>
        <row r="763">
          <cell r="L763" t="str">
            <v>5/30/2020 21:30</v>
          </cell>
          <cell r="M763" t="str">
            <v>88 °F</v>
          </cell>
          <cell r="N763" t="str">
            <v>79 °F</v>
          </cell>
          <cell r="O763" t="str">
            <v>75 %</v>
          </cell>
          <cell r="P763" t="str">
            <v>WSW</v>
          </cell>
          <cell r="Q763" t="str">
            <v>8 mph</v>
          </cell>
          <cell r="R763" t="str">
            <v>0 mph</v>
          </cell>
          <cell r="S763" t="str">
            <v>29.70 in</v>
          </cell>
          <cell r="T763" t="str">
            <v>0.0 in</v>
          </cell>
          <cell r="U763" t="str">
            <v>Haze</v>
          </cell>
          <cell r="V763" t="str">
            <v>Haze</v>
          </cell>
        </row>
        <row r="764">
          <cell r="L764" t="str">
            <v>5/30/2020 22:00</v>
          </cell>
          <cell r="M764" t="str">
            <v>88 °F</v>
          </cell>
          <cell r="N764" t="str">
            <v>79 °F</v>
          </cell>
          <cell r="O764" t="str">
            <v>75 %</v>
          </cell>
          <cell r="P764" t="str">
            <v>W</v>
          </cell>
          <cell r="Q764" t="str">
            <v>6 mph</v>
          </cell>
          <cell r="R764" t="str">
            <v>0 mph</v>
          </cell>
          <cell r="S764" t="str">
            <v>29.70 in</v>
          </cell>
          <cell r="T764" t="str">
            <v>0.0 in</v>
          </cell>
          <cell r="U764" t="str">
            <v>Haze</v>
          </cell>
          <cell r="V764" t="str">
            <v>Haze</v>
          </cell>
        </row>
        <row r="765">
          <cell r="L765" t="str">
            <v>5/30/2020 22:30</v>
          </cell>
          <cell r="M765" t="str">
            <v>88 °F</v>
          </cell>
          <cell r="N765" t="str">
            <v>79 °F</v>
          </cell>
          <cell r="O765" t="str">
            <v>75 %</v>
          </cell>
          <cell r="P765" t="str">
            <v>W</v>
          </cell>
          <cell r="Q765" t="str">
            <v>7 mph</v>
          </cell>
          <cell r="R765" t="str">
            <v>0 mph</v>
          </cell>
          <cell r="S765" t="str">
            <v>29.70 in</v>
          </cell>
          <cell r="T765" t="str">
            <v>0.0 in</v>
          </cell>
          <cell r="U765" t="str">
            <v>Haze</v>
          </cell>
          <cell r="V765" t="str">
            <v>Haze</v>
          </cell>
        </row>
        <row r="766">
          <cell r="L766" t="str">
            <v>5/30/2020 23:00</v>
          </cell>
          <cell r="M766" t="str">
            <v>86 °F</v>
          </cell>
          <cell r="N766" t="str">
            <v>79 °F</v>
          </cell>
          <cell r="O766" t="str">
            <v>79 %</v>
          </cell>
          <cell r="P766" t="str">
            <v>W</v>
          </cell>
          <cell r="Q766" t="str">
            <v>7 mph</v>
          </cell>
          <cell r="R766" t="str">
            <v>0 mph</v>
          </cell>
          <cell r="S766" t="str">
            <v>29.70 in</v>
          </cell>
          <cell r="T766" t="str">
            <v>0.0 in</v>
          </cell>
          <cell r="U766" t="str">
            <v>Haze</v>
          </cell>
          <cell r="V766" t="str">
            <v>Haze</v>
          </cell>
        </row>
        <row r="767">
          <cell r="L767" t="str">
            <v>5/30/2020 23:30</v>
          </cell>
          <cell r="M767" t="str">
            <v>86 °F</v>
          </cell>
          <cell r="N767" t="str">
            <v>79 °F</v>
          </cell>
          <cell r="O767" t="str">
            <v>79 %</v>
          </cell>
          <cell r="P767" t="str">
            <v>W</v>
          </cell>
          <cell r="Q767" t="str">
            <v>7 mph</v>
          </cell>
          <cell r="R767" t="str">
            <v>0 mph</v>
          </cell>
          <cell r="S767" t="str">
            <v>29.70 in</v>
          </cell>
          <cell r="T767" t="str">
            <v>0.0 in</v>
          </cell>
          <cell r="U767" t="str">
            <v>Haze</v>
          </cell>
          <cell r="V767" t="str">
            <v>Haze</v>
          </cell>
        </row>
        <row r="768">
          <cell r="L768" t="str">
            <v>5/31/2020 00:00</v>
          </cell>
          <cell r="M768" t="str">
            <v>88 °F</v>
          </cell>
          <cell r="N768" t="str">
            <v>79 °F</v>
          </cell>
          <cell r="O768" t="str">
            <v>75 %</v>
          </cell>
          <cell r="P768" t="str">
            <v>N</v>
          </cell>
          <cell r="Q768" t="str">
            <v>7 mph</v>
          </cell>
          <cell r="R768" t="str">
            <v>0 mph</v>
          </cell>
          <cell r="S768" t="str">
            <v>29.73 in</v>
          </cell>
          <cell r="T768" t="str">
            <v>0.0 in</v>
          </cell>
          <cell r="U768" t="str">
            <v>Haze</v>
          </cell>
          <cell r="V768" t="str">
            <v>Haze</v>
          </cell>
        </row>
        <row r="769">
          <cell r="L769" t="str">
            <v>5/31/2020 00:30</v>
          </cell>
          <cell r="M769" t="str">
            <v>88 °F</v>
          </cell>
          <cell r="N769" t="str">
            <v>79 °F</v>
          </cell>
          <cell r="O769" t="str">
            <v>75 %</v>
          </cell>
          <cell r="P769" t="str">
            <v>NNE</v>
          </cell>
          <cell r="Q769" t="str">
            <v>5 mph</v>
          </cell>
          <cell r="R769" t="str">
            <v>0 mph</v>
          </cell>
          <cell r="S769" t="str">
            <v>29.73 in</v>
          </cell>
          <cell r="T769" t="str">
            <v>0.0 in</v>
          </cell>
          <cell r="U769" t="str">
            <v>Haze</v>
          </cell>
          <cell r="V769" t="str">
            <v>Haze</v>
          </cell>
        </row>
        <row r="770">
          <cell r="L770" t="str">
            <v>5/31/2020 01:00</v>
          </cell>
          <cell r="M770" t="str">
            <v>88 °F</v>
          </cell>
          <cell r="N770" t="str">
            <v>79 °F</v>
          </cell>
          <cell r="O770" t="str">
            <v>75 %</v>
          </cell>
          <cell r="P770" t="str">
            <v>N</v>
          </cell>
          <cell r="Q770" t="str">
            <v>3 mph</v>
          </cell>
          <cell r="R770" t="str">
            <v>0 mph</v>
          </cell>
          <cell r="S770" t="str">
            <v>29.73 in</v>
          </cell>
          <cell r="T770" t="str">
            <v>0.0 in</v>
          </cell>
          <cell r="U770" t="str">
            <v>Haze</v>
          </cell>
          <cell r="V770" t="str">
            <v>Haze</v>
          </cell>
        </row>
        <row r="771">
          <cell r="L771" t="str">
            <v>5/31/2020 01:30</v>
          </cell>
          <cell r="M771" t="str">
            <v>88 °F</v>
          </cell>
          <cell r="N771" t="str">
            <v>79 °F</v>
          </cell>
          <cell r="O771" t="str">
            <v>75 %</v>
          </cell>
          <cell r="P771" t="str">
            <v>N</v>
          </cell>
          <cell r="Q771" t="str">
            <v>5 mph</v>
          </cell>
          <cell r="R771" t="str">
            <v>0 mph</v>
          </cell>
          <cell r="S771" t="str">
            <v>29.76 in</v>
          </cell>
          <cell r="T771" t="str">
            <v>0.0 in</v>
          </cell>
          <cell r="U771" t="str">
            <v>Haze</v>
          </cell>
          <cell r="V771" t="str">
            <v>Haze</v>
          </cell>
        </row>
        <row r="772">
          <cell r="L772" t="str">
            <v>5/31/2020 02:00</v>
          </cell>
          <cell r="M772" t="str">
            <v>88 °F</v>
          </cell>
          <cell r="N772" t="str">
            <v>79 °F</v>
          </cell>
          <cell r="O772" t="str">
            <v>75 %</v>
          </cell>
          <cell r="P772" t="str">
            <v>N</v>
          </cell>
          <cell r="Q772" t="str">
            <v>8 mph</v>
          </cell>
          <cell r="R772" t="str">
            <v>0 mph</v>
          </cell>
          <cell r="S772" t="str">
            <v>29.76 in</v>
          </cell>
          <cell r="T772" t="str">
            <v>0.0 in</v>
          </cell>
          <cell r="U772" t="str">
            <v>Haze</v>
          </cell>
          <cell r="V772" t="str">
            <v>Haze</v>
          </cell>
        </row>
        <row r="773">
          <cell r="L773" t="str">
            <v>5/31/2020 02:30</v>
          </cell>
          <cell r="M773" t="str">
            <v>90 °F</v>
          </cell>
          <cell r="N773" t="str">
            <v>79 °F</v>
          </cell>
          <cell r="O773" t="str">
            <v>70 %</v>
          </cell>
          <cell r="P773" t="str">
            <v>N</v>
          </cell>
          <cell r="Q773" t="str">
            <v>6 mph</v>
          </cell>
          <cell r="R773" t="str">
            <v>0 mph</v>
          </cell>
          <cell r="S773" t="str">
            <v>29.79 in</v>
          </cell>
          <cell r="T773" t="str">
            <v>0.0 in</v>
          </cell>
          <cell r="U773" t="str">
            <v>Haze</v>
          </cell>
          <cell r="V773" t="str">
            <v>Haze</v>
          </cell>
        </row>
        <row r="774">
          <cell r="L774" t="str">
            <v>5/31/2020 03:00</v>
          </cell>
          <cell r="M774" t="str">
            <v>90 °F</v>
          </cell>
          <cell r="N774" t="str">
            <v>79 °F</v>
          </cell>
          <cell r="O774" t="str">
            <v>70 %</v>
          </cell>
          <cell r="P774" t="str">
            <v>N</v>
          </cell>
          <cell r="Q774" t="str">
            <v>8 mph</v>
          </cell>
          <cell r="R774" t="str">
            <v>0 mph</v>
          </cell>
          <cell r="S774" t="str">
            <v>29.79 in</v>
          </cell>
          <cell r="T774" t="str">
            <v>0.0 in</v>
          </cell>
          <cell r="U774" t="str">
            <v>Haze</v>
          </cell>
          <cell r="V774" t="str">
            <v>Haze</v>
          </cell>
        </row>
        <row r="775">
          <cell r="L775" t="str">
            <v>5/31/2020 03:30</v>
          </cell>
          <cell r="M775" t="str">
            <v>90 °F</v>
          </cell>
          <cell r="N775" t="str">
            <v>79 °F</v>
          </cell>
          <cell r="O775" t="str">
            <v>70 %</v>
          </cell>
          <cell r="P775" t="str">
            <v>NW</v>
          </cell>
          <cell r="Q775" t="str">
            <v>9 mph</v>
          </cell>
          <cell r="R775" t="str">
            <v>0 mph</v>
          </cell>
          <cell r="S775" t="str">
            <v>29.79 in</v>
          </cell>
          <cell r="T775" t="str">
            <v>0.0 in</v>
          </cell>
          <cell r="U775" t="str">
            <v>Haze</v>
          </cell>
          <cell r="V775" t="str">
            <v>Haze</v>
          </cell>
        </row>
        <row r="776">
          <cell r="L776" t="str">
            <v>5/31/2020 04:00</v>
          </cell>
          <cell r="M776" t="str">
            <v>91 °F</v>
          </cell>
          <cell r="N776" t="str">
            <v>77 °F</v>
          </cell>
          <cell r="O776" t="str">
            <v>63 %</v>
          </cell>
          <cell r="P776" t="str">
            <v>N</v>
          </cell>
          <cell r="Q776" t="str">
            <v>9 mph</v>
          </cell>
          <cell r="R776" t="str">
            <v>0 mph</v>
          </cell>
          <cell r="S776" t="str">
            <v>29.76 in</v>
          </cell>
          <cell r="T776" t="str">
            <v>0.0 in</v>
          </cell>
          <cell r="U776" t="str">
            <v>Haze</v>
          </cell>
          <cell r="V776" t="str">
            <v>Haze</v>
          </cell>
        </row>
        <row r="777">
          <cell r="L777" t="str">
            <v>5/31/2020 04:30</v>
          </cell>
          <cell r="M777" t="str">
            <v>93 °F</v>
          </cell>
          <cell r="N777" t="str">
            <v>75 °F</v>
          </cell>
          <cell r="O777" t="str">
            <v>56 %</v>
          </cell>
          <cell r="P777" t="str">
            <v>NW</v>
          </cell>
          <cell r="Q777" t="str">
            <v>12 mph</v>
          </cell>
          <cell r="R777" t="str">
            <v>0 mph</v>
          </cell>
          <cell r="S777" t="str">
            <v>29.76 in</v>
          </cell>
          <cell r="T777" t="str">
            <v>0.0 in</v>
          </cell>
          <cell r="U777" t="str">
            <v>Partly Cloudy</v>
          </cell>
          <cell r="V777" t="str">
            <v>Partly Cloudy</v>
          </cell>
        </row>
        <row r="778">
          <cell r="L778" t="str">
            <v>5/31/2020 05:00</v>
          </cell>
          <cell r="M778" t="str">
            <v>93 °F</v>
          </cell>
          <cell r="N778" t="str">
            <v>77 °F</v>
          </cell>
          <cell r="O778" t="str">
            <v>59 %</v>
          </cell>
          <cell r="P778" t="str">
            <v>NW</v>
          </cell>
          <cell r="Q778" t="str">
            <v>8 mph</v>
          </cell>
          <cell r="R778" t="str">
            <v>20 mph</v>
          </cell>
          <cell r="S778" t="str">
            <v>29.76 in</v>
          </cell>
          <cell r="T778" t="str">
            <v>0.0 in</v>
          </cell>
          <cell r="U778" t="str">
            <v>Partly Cloudy</v>
          </cell>
          <cell r="V778" t="str">
            <v>Partly Cloudy</v>
          </cell>
        </row>
        <row r="779">
          <cell r="L779" t="str">
            <v>5/31/2020 05:30</v>
          </cell>
          <cell r="M779" t="str">
            <v>93 °F</v>
          </cell>
          <cell r="N779" t="str">
            <v>75 °F</v>
          </cell>
          <cell r="O779" t="str">
            <v>56 %</v>
          </cell>
          <cell r="P779" t="str">
            <v>WNW</v>
          </cell>
          <cell r="Q779" t="str">
            <v>8 mph</v>
          </cell>
          <cell r="R779" t="str">
            <v>20 mph</v>
          </cell>
          <cell r="S779" t="str">
            <v>29.76 in</v>
          </cell>
          <cell r="T779" t="str">
            <v>0.0 in</v>
          </cell>
          <cell r="U779" t="str">
            <v>Partly Cloudy</v>
          </cell>
          <cell r="V779" t="str">
            <v>Partly Cloudy</v>
          </cell>
        </row>
        <row r="780">
          <cell r="L780" t="str">
            <v>5/31/2020 06:00</v>
          </cell>
          <cell r="M780" t="str">
            <v>95 °F</v>
          </cell>
          <cell r="N780" t="str">
            <v>73 °F</v>
          </cell>
          <cell r="O780" t="str">
            <v>49 %</v>
          </cell>
          <cell r="P780" t="str">
            <v>NW</v>
          </cell>
          <cell r="Q780" t="str">
            <v>8 mph</v>
          </cell>
          <cell r="R780" t="str">
            <v>20 mph</v>
          </cell>
          <cell r="S780" t="str">
            <v>29.76 in</v>
          </cell>
          <cell r="T780" t="str">
            <v>0.0 in</v>
          </cell>
          <cell r="U780" t="str">
            <v>Partly Cloudy</v>
          </cell>
          <cell r="V780" t="str">
            <v>Partly Cloudy</v>
          </cell>
        </row>
        <row r="781">
          <cell r="L781" t="str">
            <v>5/31/2020 07:00</v>
          </cell>
          <cell r="M781" t="str">
            <v>95 °F</v>
          </cell>
          <cell r="N781" t="str">
            <v>75 °F</v>
          </cell>
          <cell r="O781" t="str">
            <v>53 %</v>
          </cell>
          <cell r="P781" t="str">
            <v>WNW</v>
          </cell>
          <cell r="Q781" t="str">
            <v>8 mph</v>
          </cell>
          <cell r="R781" t="str">
            <v>20 mph</v>
          </cell>
          <cell r="S781" t="str">
            <v>29.73 in</v>
          </cell>
          <cell r="T781" t="str">
            <v>0.0 in</v>
          </cell>
          <cell r="U781" t="str">
            <v>Fair</v>
          </cell>
          <cell r="V781" t="str">
            <v>Fair</v>
          </cell>
        </row>
        <row r="782">
          <cell r="L782" t="str">
            <v>5/31/2020 07:30</v>
          </cell>
          <cell r="M782" t="str">
            <v>95 °F</v>
          </cell>
          <cell r="N782" t="str">
            <v>75 °F</v>
          </cell>
          <cell r="O782" t="str">
            <v>53 %</v>
          </cell>
          <cell r="P782" t="str">
            <v>W</v>
          </cell>
          <cell r="Q782" t="str">
            <v>9 mph</v>
          </cell>
          <cell r="R782" t="str">
            <v>21 mph</v>
          </cell>
          <cell r="S782" t="str">
            <v>29.70 in</v>
          </cell>
          <cell r="T782" t="str">
            <v>0.0 in</v>
          </cell>
          <cell r="U782" t="str">
            <v>Fair</v>
          </cell>
          <cell r="V782" t="str">
            <v>Fair</v>
          </cell>
        </row>
        <row r="783">
          <cell r="L783" t="str">
            <v>5/31/2020 08:00</v>
          </cell>
          <cell r="M783" t="str">
            <v>95 °F</v>
          </cell>
          <cell r="N783" t="str">
            <v>77 °F</v>
          </cell>
          <cell r="O783" t="str">
            <v>56 %</v>
          </cell>
          <cell r="P783" t="str">
            <v>W</v>
          </cell>
          <cell r="Q783" t="str">
            <v>9 mph</v>
          </cell>
          <cell r="R783" t="str">
            <v>21 mph</v>
          </cell>
          <cell r="S783" t="str">
            <v>29.70 in</v>
          </cell>
          <cell r="T783" t="str">
            <v>0.0 in</v>
          </cell>
          <cell r="U783" t="str">
            <v>Fair</v>
          </cell>
          <cell r="V783" t="str">
            <v>Fair</v>
          </cell>
        </row>
        <row r="784">
          <cell r="L784" t="str">
            <v>5/31/2020 08:30</v>
          </cell>
          <cell r="M784" t="str">
            <v>95 °F</v>
          </cell>
          <cell r="N784" t="str">
            <v>75 °F</v>
          </cell>
          <cell r="O784" t="str">
            <v>53 %</v>
          </cell>
          <cell r="P784" t="str">
            <v>W</v>
          </cell>
          <cell r="Q784" t="str">
            <v>8 mph</v>
          </cell>
          <cell r="R784" t="str">
            <v>20 mph</v>
          </cell>
          <cell r="S784" t="str">
            <v>29.67 in</v>
          </cell>
          <cell r="T784" t="str">
            <v>0.0 in</v>
          </cell>
          <cell r="U784" t="str">
            <v>Fair</v>
          </cell>
          <cell r="V784" t="str">
            <v>Fair</v>
          </cell>
        </row>
        <row r="785">
          <cell r="L785" t="str">
            <v>5/31/2020 09:00</v>
          </cell>
          <cell r="M785" t="str">
            <v>95 °F</v>
          </cell>
          <cell r="N785" t="str">
            <v>75 °F</v>
          </cell>
          <cell r="O785" t="str">
            <v>53 %</v>
          </cell>
          <cell r="P785" t="str">
            <v>W</v>
          </cell>
          <cell r="Q785" t="str">
            <v>8 mph</v>
          </cell>
          <cell r="R785" t="str">
            <v>20 mph</v>
          </cell>
          <cell r="S785" t="str">
            <v>29.67 in</v>
          </cell>
          <cell r="T785" t="str">
            <v>0.0 in</v>
          </cell>
          <cell r="U785" t="str">
            <v>Fair</v>
          </cell>
          <cell r="V785" t="str">
            <v>Fair</v>
          </cell>
        </row>
        <row r="786">
          <cell r="L786" t="str">
            <v>5/31/2020 09:30</v>
          </cell>
          <cell r="M786" t="str">
            <v>95 °F</v>
          </cell>
          <cell r="N786" t="str">
            <v>77 °F</v>
          </cell>
          <cell r="O786" t="str">
            <v>56 %</v>
          </cell>
          <cell r="P786" t="str">
            <v>W</v>
          </cell>
          <cell r="Q786" t="str">
            <v>9 mph</v>
          </cell>
          <cell r="R786" t="str">
            <v>21 mph</v>
          </cell>
          <cell r="S786" t="str">
            <v>29.64 in</v>
          </cell>
          <cell r="T786" t="str">
            <v>0.0 in</v>
          </cell>
          <cell r="U786" t="str">
            <v>Fair</v>
          </cell>
          <cell r="V786" t="str">
            <v>Fair</v>
          </cell>
        </row>
        <row r="787">
          <cell r="L787" t="str">
            <v>5/31/2020 10:00</v>
          </cell>
          <cell r="M787" t="str">
            <v>93 °F</v>
          </cell>
          <cell r="N787" t="str">
            <v>77 °F</v>
          </cell>
          <cell r="O787" t="str">
            <v>59 %</v>
          </cell>
          <cell r="P787" t="str">
            <v>W</v>
          </cell>
          <cell r="Q787" t="str">
            <v>9 mph</v>
          </cell>
          <cell r="R787" t="str">
            <v>21 mph</v>
          </cell>
          <cell r="S787" t="str">
            <v>29.64 in</v>
          </cell>
          <cell r="T787" t="str">
            <v>0.0 in</v>
          </cell>
          <cell r="U787" t="str">
            <v>Fair</v>
          </cell>
          <cell r="V787" t="str">
            <v>Fair</v>
          </cell>
        </row>
        <row r="788">
          <cell r="L788" t="str">
            <v>5/31/2020 10:30</v>
          </cell>
          <cell r="M788" t="str">
            <v>93 °F</v>
          </cell>
          <cell r="N788" t="str">
            <v>77 °F</v>
          </cell>
          <cell r="O788" t="str">
            <v>59 %</v>
          </cell>
          <cell r="P788" t="str">
            <v>W</v>
          </cell>
          <cell r="Q788" t="str">
            <v>9 mph</v>
          </cell>
          <cell r="R788" t="str">
            <v>21 mph</v>
          </cell>
          <cell r="S788" t="str">
            <v>29.61 in</v>
          </cell>
          <cell r="T788" t="str">
            <v>0.0 in</v>
          </cell>
          <cell r="U788" t="str">
            <v>Fair</v>
          </cell>
          <cell r="V788" t="str">
            <v>Fair</v>
          </cell>
        </row>
        <row r="789">
          <cell r="L789" t="str">
            <v>5/31/2020 11:00</v>
          </cell>
          <cell r="M789" t="str">
            <v>93 °F</v>
          </cell>
          <cell r="N789" t="str">
            <v>77 °F</v>
          </cell>
          <cell r="O789" t="str">
            <v>59 %</v>
          </cell>
          <cell r="P789" t="str">
            <v>W</v>
          </cell>
          <cell r="Q789" t="str">
            <v>9 mph</v>
          </cell>
          <cell r="R789" t="str">
            <v>21 mph</v>
          </cell>
          <cell r="S789" t="str">
            <v>29.61 in</v>
          </cell>
          <cell r="T789" t="str">
            <v>0.0 in</v>
          </cell>
          <cell r="U789" t="str">
            <v>Fair</v>
          </cell>
          <cell r="V789" t="str">
            <v>Fair</v>
          </cell>
        </row>
        <row r="790">
          <cell r="L790" t="str">
            <v>5/31/2020 11:30</v>
          </cell>
          <cell r="M790" t="str">
            <v>93 °F</v>
          </cell>
          <cell r="N790" t="str">
            <v>77 °F</v>
          </cell>
          <cell r="O790" t="str">
            <v>59 %</v>
          </cell>
          <cell r="P790" t="str">
            <v>WNW</v>
          </cell>
          <cell r="Q790" t="str">
            <v>9 mph</v>
          </cell>
          <cell r="R790" t="str">
            <v>21 mph</v>
          </cell>
          <cell r="S790" t="str">
            <v>29.61 in</v>
          </cell>
          <cell r="T790" t="str">
            <v>0.0 in</v>
          </cell>
          <cell r="U790" t="str">
            <v>Fair</v>
          </cell>
          <cell r="V790" t="str">
            <v>Fair</v>
          </cell>
        </row>
        <row r="791">
          <cell r="L791" t="str">
            <v>5/31/2020 12:00</v>
          </cell>
          <cell r="M791" t="str">
            <v>91 °F</v>
          </cell>
          <cell r="N791" t="str">
            <v>75 °F</v>
          </cell>
          <cell r="O791" t="str">
            <v>59 %</v>
          </cell>
          <cell r="P791" t="str">
            <v>W</v>
          </cell>
          <cell r="Q791" t="str">
            <v>9 mph</v>
          </cell>
          <cell r="R791" t="str">
            <v>21 mph</v>
          </cell>
          <cell r="S791" t="str">
            <v>29.64 in</v>
          </cell>
          <cell r="T791" t="str">
            <v>0.0 in</v>
          </cell>
          <cell r="U791" t="str">
            <v>Fair</v>
          </cell>
          <cell r="V791" t="str">
            <v>Fair</v>
          </cell>
        </row>
        <row r="792">
          <cell r="L792" t="str">
            <v>5/31/2020 12:30</v>
          </cell>
          <cell r="M792" t="str">
            <v>91 °F</v>
          </cell>
          <cell r="N792" t="str">
            <v>75 °F</v>
          </cell>
          <cell r="O792" t="str">
            <v>59 %</v>
          </cell>
          <cell r="P792" t="str">
            <v>W</v>
          </cell>
          <cell r="Q792" t="str">
            <v>8 mph</v>
          </cell>
          <cell r="R792" t="str">
            <v>20 mph</v>
          </cell>
          <cell r="S792" t="str">
            <v>29.64 in</v>
          </cell>
          <cell r="T792" t="str">
            <v>0.0 in</v>
          </cell>
          <cell r="U792" t="str">
            <v>Fair</v>
          </cell>
          <cell r="V792" t="str">
            <v>Fair</v>
          </cell>
        </row>
        <row r="793">
          <cell r="L793" t="str">
            <v>5/31/2020 13:00</v>
          </cell>
          <cell r="M793" t="str">
            <v>91 °F</v>
          </cell>
          <cell r="N793" t="str">
            <v>77 °F</v>
          </cell>
          <cell r="O793" t="str">
            <v>63 %</v>
          </cell>
          <cell r="P793" t="str">
            <v>W</v>
          </cell>
          <cell r="Q793" t="str">
            <v>16 mph</v>
          </cell>
          <cell r="R793" t="str">
            <v>0 mph</v>
          </cell>
          <cell r="S793" t="str">
            <v>29.67 in</v>
          </cell>
          <cell r="T793" t="str">
            <v>0.0 in</v>
          </cell>
          <cell r="U793" t="str">
            <v>Fair</v>
          </cell>
          <cell r="V793" t="str">
            <v>Fair</v>
          </cell>
        </row>
        <row r="794">
          <cell r="L794" t="str">
            <v>5/31/2020 13:30</v>
          </cell>
          <cell r="M794" t="str">
            <v>90 °F</v>
          </cell>
          <cell r="N794" t="str">
            <v>77 °F</v>
          </cell>
          <cell r="O794" t="str">
            <v>66 %</v>
          </cell>
          <cell r="P794" t="str">
            <v>W</v>
          </cell>
          <cell r="Q794" t="str">
            <v>16 mph</v>
          </cell>
          <cell r="R794" t="str">
            <v>0 mph</v>
          </cell>
          <cell r="S794" t="str">
            <v>29.67 in</v>
          </cell>
          <cell r="T794" t="str">
            <v>0.0 in</v>
          </cell>
          <cell r="U794" t="str">
            <v>Fair</v>
          </cell>
          <cell r="V794" t="str">
            <v>Fair</v>
          </cell>
        </row>
        <row r="795">
          <cell r="L795" t="str">
            <v>5/31/2020 14:00</v>
          </cell>
          <cell r="M795" t="str">
            <v>90 °F</v>
          </cell>
          <cell r="N795" t="str">
            <v>77 °F</v>
          </cell>
          <cell r="O795" t="str">
            <v>66 %</v>
          </cell>
          <cell r="P795" t="str">
            <v>W</v>
          </cell>
          <cell r="Q795" t="str">
            <v>14 mph</v>
          </cell>
          <cell r="R795" t="str">
            <v>0 mph</v>
          </cell>
          <cell r="S795" t="str">
            <v>29.70 in</v>
          </cell>
          <cell r="T795" t="str">
            <v>0.0 in</v>
          </cell>
          <cell r="U795" t="str">
            <v>Partly Cloudy</v>
          </cell>
          <cell r="V795" t="str">
            <v>Partly Cloudy</v>
          </cell>
        </row>
        <row r="796">
          <cell r="L796" t="str">
            <v>5/31/2020 14:30</v>
          </cell>
          <cell r="M796" t="str">
            <v>90 °F</v>
          </cell>
          <cell r="N796" t="str">
            <v>77 °F</v>
          </cell>
          <cell r="O796" t="str">
            <v>66 %</v>
          </cell>
          <cell r="P796" t="str">
            <v>WSW</v>
          </cell>
          <cell r="Q796" t="str">
            <v>10 mph</v>
          </cell>
          <cell r="R796" t="str">
            <v>0 mph</v>
          </cell>
          <cell r="S796" t="str">
            <v>29.70 in</v>
          </cell>
          <cell r="T796" t="str">
            <v>0.0 in</v>
          </cell>
          <cell r="U796" t="str">
            <v>Partly Cloudy</v>
          </cell>
          <cell r="V796" t="str">
            <v>Partly Cloudy</v>
          </cell>
        </row>
        <row r="797">
          <cell r="L797" t="str">
            <v>5/31/2020 15:00</v>
          </cell>
          <cell r="M797" t="str">
            <v>88 °F</v>
          </cell>
          <cell r="N797" t="str">
            <v>79 °F</v>
          </cell>
          <cell r="O797" t="str">
            <v>75 %</v>
          </cell>
          <cell r="P797" t="str">
            <v>WSW</v>
          </cell>
          <cell r="Q797" t="str">
            <v>12 mph</v>
          </cell>
          <cell r="R797" t="str">
            <v>0 mph</v>
          </cell>
          <cell r="S797" t="str">
            <v>29.73 in</v>
          </cell>
          <cell r="T797" t="str">
            <v>0.0 in</v>
          </cell>
          <cell r="U797" t="str">
            <v>Thunder</v>
          </cell>
          <cell r="V797" t="str">
            <v>Thunder</v>
          </cell>
        </row>
        <row r="798">
          <cell r="L798" t="str">
            <v>5/31/2020 15:30</v>
          </cell>
          <cell r="M798" t="str">
            <v>88 °F</v>
          </cell>
          <cell r="N798" t="str">
            <v>79 °F</v>
          </cell>
          <cell r="O798" t="str">
            <v>75 %</v>
          </cell>
          <cell r="P798" t="str">
            <v>W</v>
          </cell>
          <cell r="Q798" t="str">
            <v>10 mph</v>
          </cell>
          <cell r="R798" t="str">
            <v>0 mph</v>
          </cell>
          <cell r="S798" t="str">
            <v>29.73 in</v>
          </cell>
          <cell r="T798" t="str">
            <v>0.0 in</v>
          </cell>
          <cell r="U798" t="str">
            <v>Thunder</v>
          </cell>
          <cell r="V798" t="str">
            <v>Thunder</v>
          </cell>
        </row>
        <row r="799">
          <cell r="L799" t="str">
            <v>5/31/2020 16:00</v>
          </cell>
          <cell r="M799" t="str">
            <v>88 °F</v>
          </cell>
          <cell r="N799" t="str">
            <v>79 °F</v>
          </cell>
          <cell r="O799" t="str">
            <v>75 %</v>
          </cell>
          <cell r="P799" t="str">
            <v>WSW</v>
          </cell>
          <cell r="Q799" t="str">
            <v>8 mph</v>
          </cell>
          <cell r="R799" t="str">
            <v>0 mph</v>
          </cell>
          <cell r="S799" t="str">
            <v>29.73 in</v>
          </cell>
          <cell r="T799" t="str">
            <v>0.0 in</v>
          </cell>
          <cell r="U799" t="str">
            <v>Haze</v>
          </cell>
          <cell r="V799" t="str">
            <v>Haze</v>
          </cell>
        </row>
        <row r="800">
          <cell r="L800" t="str">
            <v>5/31/2020 16:30</v>
          </cell>
          <cell r="M800" t="str">
            <v>88 °F</v>
          </cell>
          <cell r="N800" t="str">
            <v>79 °F</v>
          </cell>
          <cell r="O800" t="str">
            <v>75 %</v>
          </cell>
          <cell r="P800" t="str">
            <v>WSW</v>
          </cell>
          <cell r="Q800" t="str">
            <v>7 mph</v>
          </cell>
          <cell r="R800" t="str">
            <v>0 mph</v>
          </cell>
          <cell r="S800" t="str">
            <v>29.73 in</v>
          </cell>
          <cell r="T800" t="str">
            <v>0.0 in</v>
          </cell>
          <cell r="U800" t="str">
            <v>Haze</v>
          </cell>
          <cell r="V800" t="str">
            <v>Haze</v>
          </cell>
        </row>
        <row r="801">
          <cell r="L801" t="str">
            <v>5/31/2020 17:00</v>
          </cell>
          <cell r="M801" t="str">
            <v>88 °F</v>
          </cell>
          <cell r="N801" t="str">
            <v>79 °F</v>
          </cell>
          <cell r="O801" t="str">
            <v>75 %</v>
          </cell>
          <cell r="P801" t="str">
            <v>WSW</v>
          </cell>
          <cell r="Q801" t="str">
            <v>7 mph</v>
          </cell>
          <cell r="R801" t="str">
            <v>0 mph</v>
          </cell>
          <cell r="S801" t="str">
            <v>29.76 in</v>
          </cell>
          <cell r="T801" t="str">
            <v>0.0 in</v>
          </cell>
          <cell r="U801" t="str">
            <v>Haze</v>
          </cell>
          <cell r="V801" t="str">
            <v>Haze</v>
          </cell>
        </row>
        <row r="802">
          <cell r="L802" t="str">
            <v>5/31/2020 17:30</v>
          </cell>
          <cell r="M802" t="str">
            <v>88 °F</v>
          </cell>
          <cell r="N802" t="str">
            <v>79 °F</v>
          </cell>
          <cell r="O802" t="str">
            <v>75 %</v>
          </cell>
          <cell r="P802" t="str">
            <v>W</v>
          </cell>
          <cell r="Q802" t="str">
            <v>8 mph</v>
          </cell>
          <cell r="R802" t="str">
            <v>0 mph</v>
          </cell>
          <cell r="S802" t="str">
            <v>29.76 in</v>
          </cell>
          <cell r="T802" t="str">
            <v>0.0 in</v>
          </cell>
          <cell r="U802" t="str">
            <v>Haze</v>
          </cell>
          <cell r="V802" t="str">
            <v>Haze</v>
          </cell>
        </row>
        <row r="803">
          <cell r="L803" t="str">
            <v>5/31/2020 18:00</v>
          </cell>
          <cell r="M803" t="str">
            <v>88 °F</v>
          </cell>
          <cell r="N803" t="str">
            <v>79 °F</v>
          </cell>
          <cell r="O803" t="str">
            <v>75 %</v>
          </cell>
          <cell r="P803" t="str">
            <v>WSW</v>
          </cell>
          <cell r="Q803" t="str">
            <v>7 mph</v>
          </cell>
          <cell r="R803" t="str">
            <v>0 mph</v>
          </cell>
          <cell r="S803" t="str">
            <v>29.73 in</v>
          </cell>
          <cell r="T803" t="str">
            <v>0.0 in</v>
          </cell>
          <cell r="U803" t="str">
            <v>Haze</v>
          </cell>
          <cell r="V803" t="str">
            <v>Haze</v>
          </cell>
        </row>
        <row r="804">
          <cell r="L804" t="str">
            <v>5/31/2020 18:30</v>
          </cell>
          <cell r="M804" t="str">
            <v>88 °F</v>
          </cell>
          <cell r="N804" t="str">
            <v>81 °F</v>
          </cell>
          <cell r="O804" t="str">
            <v>79 %</v>
          </cell>
          <cell r="P804" t="str">
            <v>WNW</v>
          </cell>
          <cell r="Q804" t="str">
            <v>8 mph</v>
          </cell>
          <cell r="R804" t="str">
            <v>0 mph</v>
          </cell>
          <cell r="S804" t="str">
            <v>29.70 in</v>
          </cell>
          <cell r="T804" t="str">
            <v>0.0 in</v>
          </cell>
          <cell r="U804" t="str">
            <v>Haze</v>
          </cell>
          <cell r="V804" t="str">
            <v>Haze</v>
          </cell>
        </row>
        <row r="805">
          <cell r="L805" t="str">
            <v>5/31/2020 19:00</v>
          </cell>
          <cell r="M805" t="str">
            <v>88 °F</v>
          </cell>
          <cell r="N805" t="str">
            <v>81 °F</v>
          </cell>
          <cell r="O805" t="str">
            <v>79 %</v>
          </cell>
          <cell r="P805" t="str">
            <v>WNW</v>
          </cell>
          <cell r="Q805" t="str">
            <v>9 mph</v>
          </cell>
          <cell r="R805" t="str">
            <v>0 mph</v>
          </cell>
          <cell r="S805" t="str">
            <v>29.70 in</v>
          </cell>
          <cell r="T805" t="str">
            <v>0.0 in</v>
          </cell>
          <cell r="U805" t="str">
            <v>Haze</v>
          </cell>
          <cell r="V805" t="str">
            <v>Haze</v>
          </cell>
        </row>
        <row r="806">
          <cell r="L806" t="str">
            <v>5/31/2020 19:30</v>
          </cell>
          <cell r="M806" t="str">
            <v>88 °F</v>
          </cell>
          <cell r="N806" t="str">
            <v>79 °F</v>
          </cell>
          <cell r="O806" t="str">
            <v>75 %</v>
          </cell>
          <cell r="P806" t="str">
            <v>WNW</v>
          </cell>
          <cell r="Q806" t="str">
            <v>9 mph</v>
          </cell>
          <cell r="R806" t="str">
            <v>0 mph</v>
          </cell>
          <cell r="S806" t="str">
            <v>29.70 in</v>
          </cell>
          <cell r="T806" t="str">
            <v>0.0 in</v>
          </cell>
          <cell r="U806" t="str">
            <v>Haze</v>
          </cell>
          <cell r="V806" t="str">
            <v>Haze</v>
          </cell>
        </row>
        <row r="807">
          <cell r="L807" t="str">
            <v>5/31/2020 20:00</v>
          </cell>
          <cell r="M807" t="str">
            <v>88 °F</v>
          </cell>
          <cell r="N807" t="str">
            <v>79 °F</v>
          </cell>
          <cell r="O807" t="str">
            <v>75 %</v>
          </cell>
          <cell r="P807" t="str">
            <v>WNW</v>
          </cell>
          <cell r="Q807" t="str">
            <v>6 mph</v>
          </cell>
          <cell r="R807" t="str">
            <v>0 mph</v>
          </cell>
          <cell r="S807" t="str">
            <v>29.70 in</v>
          </cell>
          <cell r="T807" t="str">
            <v>0.0 in</v>
          </cell>
          <cell r="U807" t="str">
            <v>Haze</v>
          </cell>
          <cell r="V807" t="str">
            <v>Haze</v>
          </cell>
        </row>
        <row r="808">
          <cell r="L808" t="str">
            <v>5/31/2020 20:30</v>
          </cell>
          <cell r="M808" t="str">
            <v>88 °F</v>
          </cell>
          <cell r="N808" t="str">
            <v>79 °F</v>
          </cell>
          <cell r="O808" t="str">
            <v>75 %</v>
          </cell>
          <cell r="P808" t="str">
            <v>WNW</v>
          </cell>
          <cell r="Q808" t="str">
            <v>8 mph</v>
          </cell>
          <cell r="R808" t="str">
            <v>0 mph</v>
          </cell>
          <cell r="S808" t="str">
            <v>29.70 in</v>
          </cell>
          <cell r="T808" t="str">
            <v>0.0 in</v>
          </cell>
          <cell r="U808" t="str">
            <v>Haze</v>
          </cell>
          <cell r="V808" t="str">
            <v>Haze</v>
          </cell>
        </row>
        <row r="809">
          <cell r="L809" t="str">
            <v>5/31/2020 21:00</v>
          </cell>
          <cell r="M809" t="str">
            <v>88 °F</v>
          </cell>
          <cell r="N809" t="str">
            <v>79 °F</v>
          </cell>
          <cell r="O809" t="str">
            <v>75 %</v>
          </cell>
          <cell r="P809" t="str">
            <v>WNW</v>
          </cell>
          <cell r="Q809" t="str">
            <v>6 mph</v>
          </cell>
          <cell r="R809" t="str">
            <v>0 mph</v>
          </cell>
          <cell r="S809" t="str">
            <v>29.70 in</v>
          </cell>
          <cell r="T809" t="str">
            <v>0.0 in</v>
          </cell>
          <cell r="U809" t="str">
            <v>Haze</v>
          </cell>
          <cell r="V809" t="str">
            <v>Haze</v>
          </cell>
        </row>
        <row r="810">
          <cell r="L810" t="str">
            <v>5/31/2020 21:30</v>
          </cell>
          <cell r="M810" t="str">
            <v>88 °F</v>
          </cell>
          <cell r="N810" t="str">
            <v>79 °F</v>
          </cell>
          <cell r="O810" t="str">
            <v>75 %</v>
          </cell>
          <cell r="P810" t="str">
            <v>NW</v>
          </cell>
          <cell r="Q810" t="str">
            <v>7 mph</v>
          </cell>
          <cell r="R810" t="str">
            <v>0 mph</v>
          </cell>
          <cell r="S810" t="str">
            <v>29.70 in</v>
          </cell>
          <cell r="T810" t="str">
            <v>0.0 in</v>
          </cell>
          <cell r="U810" t="str">
            <v>Haze</v>
          </cell>
          <cell r="V810" t="str">
            <v>Haze</v>
          </cell>
        </row>
        <row r="811">
          <cell r="L811" t="str">
            <v>5/31/2020 22:00</v>
          </cell>
          <cell r="M811" t="str">
            <v>88 °F</v>
          </cell>
          <cell r="N811" t="str">
            <v>79 °F</v>
          </cell>
          <cell r="O811" t="str">
            <v>75 %</v>
          </cell>
          <cell r="P811" t="str">
            <v>NNW</v>
          </cell>
          <cell r="Q811" t="str">
            <v>5 mph</v>
          </cell>
          <cell r="R811" t="str">
            <v>0 mph</v>
          </cell>
          <cell r="S811" t="str">
            <v>29.70 in</v>
          </cell>
          <cell r="T811" t="str">
            <v>0.0 in</v>
          </cell>
          <cell r="U811" t="str">
            <v>Haze</v>
          </cell>
          <cell r="V811" t="str">
            <v>Haze</v>
          </cell>
        </row>
        <row r="812">
          <cell r="L812" t="str">
            <v>5/31/2020 22:30</v>
          </cell>
          <cell r="M812" t="str">
            <v>88 °F</v>
          </cell>
          <cell r="N812" t="str">
            <v>79 °F</v>
          </cell>
          <cell r="O812" t="str">
            <v>75 %</v>
          </cell>
          <cell r="P812" t="str">
            <v>NW</v>
          </cell>
          <cell r="Q812" t="str">
            <v>5 mph</v>
          </cell>
          <cell r="R812" t="str">
            <v>0 mph</v>
          </cell>
          <cell r="S812" t="str">
            <v>29.70 in</v>
          </cell>
          <cell r="T812" t="str">
            <v>0.0 in</v>
          </cell>
          <cell r="U812" t="str">
            <v>Haze</v>
          </cell>
          <cell r="V812" t="str">
            <v>Haze</v>
          </cell>
        </row>
        <row r="813">
          <cell r="L813" t="str">
            <v>5/31/2020 23:00</v>
          </cell>
          <cell r="M813" t="str">
            <v>88 °F</v>
          </cell>
          <cell r="N813" t="str">
            <v>79 °F</v>
          </cell>
          <cell r="O813" t="str">
            <v>75 %</v>
          </cell>
          <cell r="P813" t="str">
            <v>NNW</v>
          </cell>
          <cell r="Q813" t="str">
            <v>7 mph</v>
          </cell>
          <cell r="R813" t="str">
            <v>0 mph</v>
          </cell>
          <cell r="S813" t="str">
            <v>29.70 in</v>
          </cell>
          <cell r="T813" t="str">
            <v>0.0 in</v>
          </cell>
          <cell r="U813" t="str">
            <v>Haze</v>
          </cell>
          <cell r="V813" t="str">
            <v>Haze</v>
          </cell>
        </row>
        <row r="814">
          <cell r="L814" t="str">
            <v>5/31/2020 23:30</v>
          </cell>
          <cell r="M814" t="str">
            <v>88 °F</v>
          </cell>
          <cell r="N814" t="str">
            <v>79 °F</v>
          </cell>
          <cell r="O814" t="str">
            <v>75 %</v>
          </cell>
          <cell r="P814" t="str">
            <v>NW</v>
          </cell>
          <cell r="Q814" t="str">
            <v>8 mph</v>
          </cell>
          <cell r="R814" t="str">
            <v>0 mph</v>
          </cell>
          <cell r="S814" t="str">
            <v>29.73 in</v>
          </cell>
          <cell r="T814" t="str">
            <v>0.0 in</v>
          </cell>
          <cell r="U814" t="str">
            <v>Haze</v>
          </cell>
          <cell r="V814" t="str">
            <v>Haze</v>
          </cell>
        </row>
        <row r="815">
          <cell r="L815" t="str">
            <v>6/01/2020 00:00</v>
          </cell>
          <cell r="M815" t="str">
            <v>86 °F</v>
          </cell>
          <cell r="N815" t="str">
            <v>79 °F</v>
          </cell>
          <cell r="O815" t="str">
            <v>79 %</v>
          </cell>
          <cell r="P815" t="str">
            <v>SSE</v>
          </cell>
          <cell r="Q815" t="str">
            <v>6 mph</v>
          </cell>
          <cell r="R815" t="str">
            <v>0 mph</v>
          </cell>
          <cell r="S815" t="str">
            <v>29.73 in</v>
          </cell>
          <cell r="T815" t="str">
            <v>0.0 in</v>
          </cell>
          <cell r="U815" t="str">
            <v>Light Rain with Thunder</v>
          </cell>
          <cell r="V815" t="str">
            <v>Light Rain with Thunder</v>
          </cell>
        </row>
        <row r="816">
          <cell r="L816" t="str">
            <v>6/01/2020 00:30</v>
          </cell>
          <cell r="M816" t="str">
            <v>82 °F</v>
          </cell>
          <cell r="N816" t="str">
            <v>77 °F</v>
          </cell>
          <cell r="O816" t="str">
            <v>84 %</v>
          </cell>
          <cell r="P816" t="str">
            <v>SW</v>
          </cell>
          <cell r="Q816" t="str">
            <v>8 mph</v>
          </cell>
          <cell r="R816" t="str">
            <v>0 mph</v>
          </cell>
          <cell r="S816" t="str">
            <v>29.73 in</v>
          </cell>
          <cell r="T816" t="str">
            <v>0.0 in</v>
          </cell>
          <cell r="U816" t="str">
            <v>Light Rain with Thunder</v>
          </cell>
          <cell r="V816" t="str">
            <v>Light Rain with Thunder</v>
          </cell>
        </row>
        <row r="817">
          <cell r="L817" t="str">
            <v>6/01/2020 01:00</v>
          </cell>
          <cell r="M817" t="str">
            <v>81 °F</v>
          </cell>
          <cell r="N817" t="str">
            <v>77 °F</v>
          </cell>
          <cell r="O817" t="str">
            <v>89 %</v>
          </cell>
          <cell r="P817" t="str">
            <v>W</v>
          </cell>
          <cell r="Q817" t="str">
            <v>5 mph</v>
          </cell>
          <cell r="R817" t="str">
            <v>0 mph</v>
          </cell>
          <cell r="S817" t="str">
            <v>29.76 in</v>
          </cell>
          <cell r="T817" t="str">
            <v>0.0 in</v>
          </cell>
          <cell r="U817" t="str">
            <v>Thunder</v>
          </cell>
          <cell r="V817" t="str">
            <v>Thunder</v>
          </cell>
        </row>
        <row r="818">
          <cell r="L818" t="str">
            <v>6/01/2020 01:30</v>
          </cell>
          <cell r="M818" t="str">
            <v>82 °F</v>
          </cell>
          <cell r="N818" t="str">
            <v>77 °F</v>
          </cell>
          <cell r="O818" t="str">
            <v>84 %</v>
          </cell>
          <cell r="P818" t="str">
            <v>SW</v>
          </cell>
          <cell r="Q818" t="str">
            <v>5 mph</v>
          </cell>
          <cell r="R818" t="str">
            <v>0 mph</v>
          </cell>
          <cell r="S818" t="str">
            <v>29.76 in</v>
          </cell>
          <cell r="T818" t="str">
            <v>0.0 in</v>
          </cell>
          <cell r="U818" t="str">
            <v>Light Rain</v>
          </cell>
          <cell r="V818" t="str">
            <v>Light Rain</v>
          </cell>
        </row>
        <row r="819">
          <cell r="L819" t="str">
            <v>6/01/2020 02:00</v>
          </cell>
          <cell r="M819" t="str">
            <v>82 °F</v>
          </cell>
          <cell r="N819" t="str">
            <v>77 °F</v>
          </cell>
          <cell r="O819" t="str">
            <v>84 %</v>
          </cell>
          <cell r="P819" t="str">
            <v>WNW</v>
          </cell>
          <cell r="Q819" t="str">
            <v>5 mph</v>
          </cell>
          <cell r="R819" t="str">
            <v>0 mph</v>
          </cell>
          <cell r="S819" t="str">
            <v>29.79 in</v>
          </cell>
          <cell r="T819" t="str">
            <v>0.0 in</v>
          </cell>
          <cell r="U819" t="str">
            <v>Light Rain</v>
          </cell>
          <cell r="V819" t="str">
            <v>Light Rain</v>
          </cell>
        </row>
        <row r="820">
          <cell r="L820" t="str">
            <v>6/01/2020 02:20</v>
          </cell>
          <cell r="M820" t="str">
            <v>82 °F</v>
          </cell>
          <cell r="N820" t="str">
            <v>77 °F</v>
          </cell>
          <cell r="O820" t="str">
            <v>84 %</v>
          </cell>
          <cell r="P820" t="str">
            <v>W</v>
          </cell>
          <cell r="Q820" t="str">
            <v>7 mph</v>
          </cell>
          <cell r="R820" t="str">
            <v>0 mph</v>
          </cell>
          <cell r="S820" t="str">
            <v>29.79 in</v>
          </cell>
          <cell r="T820" t="str">
            <v>0.0 in</v>
          </cell>
          <cell r="U820" t="str">
            <v>Haze</v>
          </cell>
          <cell r="V820" t="str">
            <v>Haze</v>
          </cell>
        </row>
        <row r="821">
          <cell r="L821" t="str">
            <v>6/01/2020 02:30</v>
          </cell>
          <cell r="M821" t="str">
            <v>82 °F</v>
          </cell>
          <cell r="N821" t="str">
            <v>77 °F</v>
          </cell>
          <cell r="O821" t="str">
            <v>84 %</v>
          </cell>
          <cell r="P821" t="str">
            <v>W</v>
          </cell>
          <cell r="Q821" t="str">
            <v>7 mph</v>
          </cell>
          <cell r="R821" t="str">
            <v>0 mph</v>
          </cell>
          <cell r="S821" t="str">
            <v>29.79 in</v>
          </cell>
          <cell r="T821" t="str">
            <v>0.0 in</v>
          </cell>
          <cell r="U821" t="str">
            <v>Haze</v>
          </cell>
          <cell r="V821" t="str">
            <v>Haze</v>
          </cell>
        </row>
        <row r="822">
          <cell r="L822" t="str">
            <v>6/01/2020 03:00</v>
          </cell>
          <cell r="M822" t="str">
            <v>84 °F</v>
          </cell>
          <cell r="N822" t="str">
            <v>77 °F</v>
          </cell>
          <cell r="O822" t="str">
            <v>79 %</v>
          </cell>
          <cell r="P822" t="str">
            <v>WNW</v>
          </cell>
          <cell r="Q822" t="str">
            <v>6 mph</v>
          </cell>
          <cell r="R822" t="str">
            <v>0 mph</v>
          </cell>
          <cell r="S822" t="str">
            <v>29.79 in</v>
          </cell>
          <cell r="T822" t="str">
            <v>0.0 in</v>
          </cell>
          <cell r="U822" t="str">
            <v>Light Drizzle</v>
          </cell>
          <cell r="V822" t="str">
            <v>Light Drizzle</v>
          </cell>
        </row>
        <row r="823">
          <cell r="L823" t="str">
            <v>6/01/2020 03:30</v>
          </cell>
          <cell r="M823" t="str">
            <v>82 °F</v>
          </cell>
          <cell r="N823" t="str">
            <v>77 °F</v>
          </cell>
          <cell r="O823" t="str">
            <v>84 %</v>
          </cell>
          <cell r="P823" t="str">
            <v>W</v>
          </cell>
          <cell r="Q823" t="str">
            <v>6 mph</v>
          </cell>
          <cell r="R823" t="str">
            <v>0 mph</v>
          </cell>
          <cell r="S823" t="str">
            <v>29.79 in</v>
          </cell>
          <cell r="T823" t="str">
            <v>0.0 in</v>
          </cell>
          <cell r="U823" t="str">
            <v>Haze</v>
          </cell>
          <cell r="V823" t="str">
            <v>Haze</v>
          </cell>
        </row>
        <row r="824">
          <cell r="L824" t="str">
            <v>6/01/2020 04:00</v>
          </cell>
          <cell r="M824" t="str">
            <v>82 °F</v>
          </cell>
          <cell r="N824" t="str">
            <v>77 °F</v>
          </cell>
          <cell r="O824" t="str">
            <v>84 %</v>
          </cell>
          <cell r="P824" t="str">
            <v>W</v>
          </cell>
          <cell r="Q824" t="str">
            <v>7 mph</v>
          </cell>
          <cell r="R824" t="str">
            <v>0 mph</v>
          </cell>
          <cell r="S824" t="str">
            <v>29.79 in</v>
          </cell>
          <cell r="T824" t="str">
            <v>0.0 in</v>
          </cell>
          <cell r="U824" t="str">
            <v>Haze</v>
          </cell>
          <cell r="V824" t="str">
            <v>Haze</v>
          </cell>
        </row>
        <row r="825">
          <cell r="L825" t="str">
            <v>6/01/2020 04:30</v>
          </cell>
          <cell r="M825" t="str">
            <v>84 °F</v>
          </cell>
          <cell r="N825" t="str">
            <v>77 °F</v>
          </cell>
          <cell r="O825" t="str">
            <v>79 %</v>
          </cell>
          <cell r="P825" t="str">
            <v>NNW</v>
          </cell>
          <cell r="Q825" t="str">
            <v>3 mph</v>
          </cell>
          <cell r="R825" t="str">
            <v>0 mph</v>
          </cell>
          <cell r="S825" t="str">
            <v>29.79 in</v>
          </cell>
          <cell r="T825" t="str">
            <v>0.0 in</v>
          </cell>
          <cell r="U825" t="str">
            <v>Haze</v>
          </cell>
          <cell r="V825" t="str">
            <v>Haze</v>
          </cell>
        </row>
        <row r="826">
          <cell r="L826" t="str">
            <v>6/01/2020 05:00</v>
          </cell>
          <cell r="M826" t="str">
            <v>84 °F</v>
          </cell>
          <cell r="N826" t="str">
            <v>77 °F</v>
          </cell>
          <cell r="O826" t="str">
            <v>79 %</v>
          </cell>
          <cell r="P826" t="str">
            <v>NNW</v>
          </cell>
          <cell r="Q826" t="str">
            <v>7 mph</v>
          </cell>
          <cell r="R826" t="str">
            <v>0 mph</v>
          </cell>
          <cell r="S826" t="str">
            <v>29.76 in</v>
          </cell>
          <cell r="T826" t="str">
            <v>0.0 in</v>
          </cell>
          <cell r="U826" t="str">
            <v>Haze</v>
          </cell>
          <cell r="V826" t="str">
            <v>Haze</v>
          </cell>
        </row>
        <row r="827">
          <cell r="L827" t="str">
            <v>6/01/2020 05:30</v>
          </cell>
          <cell r="M827" t="str">
            <v>84 °F</v>
          </cell>
          <cell r="N827" t="str">
            <v>77 °F</v>
          </cell>
          <cell r="O827" t="str">
            <v>79 %</v>
          </cell>
          <cell r="P827" t="str">
            <v>CALM</v>
          </cell>
          <cell r="Q827" t="str">
            <v>0 mph</v>
          </cell>
          <cell r="R827" t="str">
            <v>0 mph</v>
          </cell>
          <cell r="S827" t="str">
            <v>29.76 in</v>
          </cell>
          <cell r="T827" t="str">
            <v>0.0 in</v>
          </cell>
          <cell r="U827" t="str">
            <v>Haze</v>
          </cell>
          <cell r="V827" t="str">
            <v>Haze</v>
          </cell>
        </row>
        <row r="828">
          <cell r="L828" t="str">
            <v>6/01/2020 06:00</v>
          </cell>
          <cell r="M828" t="str">
            <v>86 °F</v>
          </cell>
          <cell r="N828" t="str">
            <v>77 °F</v>
          </cell>
          <cell r="O828" t="str">
            <v>74 %</v>
          </cell>
          <cell r="P828" t="str">
            <v>ENE</v>
          </cell>
          <cell r="Q828" t="str">
            <v>3 mph</v>
          </cell>
          <cell r="R828" t="str">
            <v>0 mph</v>
          </cell>
          <cell r="S828" t="str">
            <v>29.76 in</v>
          </cell>
          <cell r="T828" t="str">
            <v>0.0 in</v>
          </cell>
          <cell r="U828" t="str">
            <v>Haze</v>
          </cell>
          <cell r="V828" t="str">
            <v>Haze</v>
          </cell>
        </row>
        <row r="829">
          <cell r="L829" t="str">
            <v>6/01/2020 06:30</v>
          </cell>
          <cell r="M829" t="str">
            <v>88 °F</v>
          </cell>
          <cell r="N829" t="str">
            <v>77 °F</v>
          </cell>
          <cell r="O829" t="str">
            <v>70 %</v>
          </cell>
          <cell r="P829" t="str">
            <v>ENE</v>
          </cell>
          <cell r="Q829" t="str">
            <v>3 mph</v>
          </cell>
          <cell r="R829" t="str">
            <v>0 mph</v>
          </cell>
          <cell r="S829" t="str">
            <v>29.76 in</v>
          </cell>
          <cell r="T829" t="str">
            <v>0.0 in</v>
          </cell>
          <cell r="U829" t="str">
            <v>Haze</v>
          </cell>
          <cell r="V829" t="str">
            <v>Haze</v>
          </cell>
        </row>
        <row r="830">
          <cell r="L830" t="str">
            <v>6/01/2020 07:00</v>
          </cell>
          <cell r="M830" t="str">
            <v>90 °F</v>
          </cell>
          <cell r="N830" t="str">
            <v>77 °F</v>
          </cell>
          <cell r="O830" t="str">
            <v>66 %</v>
          </cell>
          <cell r="P830" t="str">
            <v>SE</v>
          </cell>
          <cell r="Q830" t="str">
            <v>5 mph</v>
          </cell>
          <cell r="R830" t="str">
            <v>0 mph</v>
          </cell>
          <cell r="S830" t="str">
            <v>29.73 in</v>
          </cell>
          <cell r="T830" t="str">
            <v>0.0 in</v>
          </cell>
          <cell r="U830" t="str">
            <v>Haze</v>
          </cell>
          <cell r="V830" t="str">
            <v>Haze</v>
          </cell>
        </row>
        <row r="831">
          <cell r="L831" t="str">
            <v>6/01/2020 07:30</v>
          </cell>
          <cell r="M831" t="str">
            <v>91 °F</v>
          </cell>
          <cell r="N831" t="str">
            <v>79 °F</v>
          </cell>
          <cell r="O831" t="str">
            <v>66 %</v>
          </cell>
          <cell r="P831" t="str">
            <v>SSE</v>
          </cell>
          <cell r="Q831" t="str">
            <v>7 mph</v>
          </cell>
          <cell r="R831" t="str">
            <v>0 mph</v>
          </cell>
          <cell r="S831" t="str">
            <v>29.73 in</v>
          </cell>
          <cell r="T831" t="str">
            <v>0.0 in</v>
          </cell>
          <cell r="U831" t="str">
            <v>Haze</v>
          </cell>
          <cell r="V831" t="str">
            <v>Haze</v>
          </cell>
        </row>
        <row r="832">
          <cell r="L832" t="str">
            <v>6/01/2020 08:00</v>
          </cell>
          <cell r="M832" t="str">
            <v>90 °F</v>
          </cell>
          <cell r="N832" t="str">
            <v>72 °F</v>
          </cell>
          <cell r="O832" t="str">
            <v>55 %</v>
          </cell>
          <cell r="P832" t="str">
            <v>SE</v>
          </cell>
          <cell r="Q832" t="str">
            <v>5 mph</v>
          </cell>
          <cell r="R832" t="str">
            <v>0 mph</v>
          </cell>
          <cell r="S832" t="str">
            <v>29.73 in</v>
          </cell>
          <cell r="T832" t="str">
            <v>0.0 in</v>
          </cell>
          <cell r="U832" t="str">
            <v>Haze</v>
          </cell>
          <cell r="V832" t="str">
            <v>Haze</v>
          </cell>
        </row>
        <row r="833">
          <cell r="L833" t="str">
            <v>6/01/2020 08:30</v>
          </cell>
          <cell r="M833" t="str">
            <v>91 °F</v>
          </cell>
          <cell r="N833" t="str">
            <v>77 °F</v>
          </cell>
          <cell r="O833" t="str">
            <v>63 %</v>
          </cell>
          <cell r="P833" t="str">
            <v>SW</v>
          </cell>
          <cell r="Q833" t="str">
            <v>6 mph</v>
          </cell>
          <cell r="R833" t="str">
            <v>0 mph</v>
          </cell>
          <cell r="S833" t="str">
            <v>29.70 in</v>
          </cell>
          <cell r="T833" t="str">
            <v>0.0 in</v>
          </cell>
          <cell r="U833" t="str">
            <v>Smoke</v>
          </cell>
          <cell r="V833" t="str">
            <v>Smoke</v>
          </cell>
        </row>
        <row r="834">
          <cell r="L834" t="str">
            <v>6/01/2020 09:00</v>
          </cell>
          <cell r="M834" t="str">
            <v>91 °F</v>
          </cell>
          <cell r="N834" t="str">
            <v>75 °F</v>
          </cell>
          <cell r="O834" t="str">
            <v>59 %</v>
          </cell>
          <cell r="P834" t="str">
            <v>SSW</v>
          </cell>
          <cell r="Q834" t="str">
            <v>7 mph</v>
          </cell>
          <cell r="R834" t="str">
            <v>0 mph</v>
          </cell>
          <cell r="S834" t="str">
            <v>29.70 in</v>
          </cell>
          <cell r="T834" t="str">
            <v>0.0 in</v>
          </cell>
          <cell r="U834" t="str">
            <v>Smoke</v>
          </cell>
          <cell r="V834" t="str">
            <v>Smoke</v>
          </cell>
        </row>
        <row r="835">
          <cell r="L835" t="str">
            <v>6/01/2020 09:30</v>
          </cell>
          <cell r="M835" t="str">
            <v>90 °F</v>
          </cell>
          <cell r="N835" t="str">
            <v>75 °F</v>
          </cell>
          <cell r="O835" t="str">
            <v>62 %</v>
          </cell>
          <cell r="P835" t="str">
            <v>WSW</v>
          </cell>
          <cell r="Q835" t="str">
            <v>8 mph</v>
          </cell>
          <cell r="R835" t="str">
            <v>0 mph</v>
          </cell>
          <cell r="S835" t="str">
            <v>29.70 in</v>
          </cell>
          <cell r="T835" t="str">
            <v>0.0 in</v>
          </cell>
          <cell r="U835" t="str">
            <v>Smoke</v>
          </cell>
          <cell r="V835" t="str">
            <v>Smoke</v>
          </cell>
        </row>
        <row r="836">
          <cell r="L836" t="str">
            <v>6/01/2020 10:00</v>
          </cell>
          <cell r="M836" t="str">
            <v>88 °F</v>
          </cell>
          <cell r="N836" t="str">
            <v>77 °F</v>
          </cell>
          <cell r="O836" t="str">
            <v>70 %</v>
          </cell>
          <cell r="P836" t="str">
            <v>WNW</v>
          </cell>
          <cell r="Q836" t="str">
            <v>9 mph</v>
          </cell>
          <cell r="R836" t="str">
            <v>0 mph</v>
          </cell>
          <cell r="S836" t="str">
            <v>29.70 in</v>
          </cell>
          <cell r="T836" t="str">
            <v>0.0 in</v>
          </cell>
          <cell r="U836" t="str">
            <v>Smoke</v>
          </cell>
          <cell r="V836" t="str">
            <v>Smoke</v>
          </cell>
        </row>
        <row r="837">
          <cell r="L837" t="str">
            <v>6/01/2020 10:30</v>
          </cell>
          <cell r="M837" t="str">
            <v>90 °F</v>
          </cell>
          <cell r="N837" t="str">
            <v>77 °F</v>
          </cell>
          <cell r="O837" t="str">
            <v>66 %</v>
          </cell>
          <cell r="P837" t="str">
            <v>W</v>
          </cell>
          <cell r="Q837" t="str">
            <v>7 mph</v>
          </cell>
          <cell r="R837" t="str">
            <v>0 mph</v>
          </cell>
          <cell r="S837" t="str">
            <v>29.67 in</v>
          </cell>
          <cell r="T837" t="str">
            <v>0.0 in</v>
          </cell>
          <cell r="U837" t="str">
            <v>Smoke</v>
          </cell>
          <cell r="V837" t="str">
            <v>Smoke</v>
          </cell>
        </row>
        <row r="838">
          <cell r="L838" t="str">
            <v>6/01/2020 11:00</v>
          </cell>
          <cell r="M838" t="str">
            <v>90 °F</v>
          </cell>
          <cell r="N838" t="str">
            <v>79 °F</v>
          </cell>
          <cell r="O838" t="str">
            <v>70 %</v>
          </cell>
          <cell r="P838" t="str">
            <v>WSW</v>
          </cell>
          <cell r="Q838" t="str">
            <v>12 mph</v>
          </cell>
          <cell r="R838" t="str">
            <v>0 mph</v>
          </cell>
          <cell r="S838" t="str">
            <v>29.67 in</v>
          </cell>
          <cell r="T838" t="str">
            <v>0.0 in</v>
          </cell>
          <cell r="U838" t="str">
            <v>Smoke</v>
          </cell>
          <cell r="V838" t="str">
            <v>Smoke</v>
          </cell>
        </row>
        <row r="839">
          <cell r="L839" t="str">
            <v>6/01/2020 11:30</v>
          </cell>
          <cell r="M839" t="str">
            <v>90 °F</v>
          </cell>
          <cell r="N839" t="str">
            <v>77 °F</v>
          </cell>
          <cell r="O839" t="str">
            <v>66 %</v>
          </cell>
          <cell r="P839" t="str">
            <v>WSW</v>
          </cell>
          <cell r="Q839" t="str">
            <v>9 mph</v>
          </cell>
          <cell r="R839" t="str">
            <v>0 mph</v>
          </cell>
          <cell r="S839" t="str">
            <v>29.64 in</v>
          </cell>
          <cell r="T839" t="str">
            <v>0.0 in</v>
          </cell>
          <cell r="U839" t="str">
            <v>Smoke</v>
          </cell>
          <cell r="V839" t="str">
            <v>Smoke</v>
          </cell>
        </row>
        <row r="840">
          <cell r="L840" t="str">
            <v>6/01/2020 12:00</v>
          </cell>
          <cell r="M840" t="str">
            <v>90 °F</v>
          </cell>
          <cell r="N840" t="str">
            <v>77 °F</v>
          </cell>
          <cell r="O840" t="str">
            <v>66 %</v>
          </cell>
          <cell r="P840" t="str">
            <v>SW</v>
          </cell>
          <cell r="Q840" t="str">
            <v>14 mph</v>
          </cell>
          <cell r="R840" t="str">
            <v>0 mph</v>
          </cell>
          <cell r="S840" t="str">
            <v>29.67 in</v>
          </cell>
          <cell r="T840" t="str">
            <v>0.0 in</v>
          </cell>
          <cell r="U840" t="str">
            <v>Smoke</v>
          </cell>
          <cell r="V840" t="str">
            <v>Smoke</v>
          </cell>
        </row>
        <row r="841">
          <cell r="L841" t="str">
            <v>6/01/2020 12:30</v>
          </cell>
          <cell r="M841" t="str">
            <v>88 °F</v>
          </cell>
          <cell r="N841" t="str">
            <v>77 °F</v>
          </cell>
          <cell r="O841" t="str">
            <v>70 %</v>
          </cell>
          <cell r="P841" t="str">
            <v>W</v>
          </cell>
          <cell r="Q841" t="str">
            <v>12 mph</v>
          </cell>
          <cell r="R841" t="str">
            <v>0 mph</v>
          </cell>
          <cell r="S841" t="str">
            <v>29.67 in</v>
          </cell>
          <cell r="T841" t="str">
            <v>0.0 in</v>
          </cell>
          <cell r="U841" t="str">
            <v>Smoke</v>
          </cell>
          <cell r="V841" t="str">
            <v>Smoke</v>
          </cell>
        </row>
        <row r="842">
          <cell r="L842" t="str">
            <v>6/01/2020 13:00</v>
          </cell>
          <cell r="M842" t="str">
            <v>88 °F</v>
          </cell>
          <cell r="N842" t="str">
            <v>77 °F</v>
          </cell>
          <cell r="O842" t="str">
            <v>70 %</v>
          </cell>
          <cell r="P842" t="str">
            <v>W</v>
          </cell>
          <cell r="Q842" t="str">
            <v>10 mph</v>
          </cell>
          <cell r="R842" t="str">
            <v>0 mph</v>
          </cell>
          <cell r="S842" t="str">
            <v>29.67 in</v>
          </cell>
          <cell r="T842" t="str">
            <v>0.0 in</v>
          </cell>
          <cell r="U842" t="str">
            <v>Smoke</v>
          </cell>
          <cell r="V842" t="str">
            <v>Smoke</v>
          </cell>
        </row>
        <row r="843">
          <cell r="L843" t="str">
            <v>6/01/2020 13:30</v>
          </cell>
          <cell r="M843" t="str">
            <v>88 °F</v>
          </cell>
          <cell r="N843" t="str">
            <v>77 °F</v>
          </cell>
          <cell r="O843" t="str">
            <v>70 %</v>
          </cell>
          <cell r="P843" t="str">
            <v>W</v>
          </cell>
          <cell r="Q843" t="str">
            <v>10 mph</v>
          </cell>
          <cell r="R843" t="str">
            <v>0 mph</v>
          </cell>
          <cell r="S843" t="str">
            <v>29.67 in</v>
          </cell>
          <cell r="T843" t="str">
            <v>0.0 in</v>
          </cell>
          <cell r="U843" t="str">
            <v>Smoke</v>
          </cell>
          <cell r="V843" t="str">
            <v>Smoke</v>
          </cell>
        </row>
        <row r="844">
          <cell r="L844" t="str">
            <v>6/01/2020 14:00</v>
          </cell>
          <cell r="M844" t="str">
            <v>86 °F</v>
          </cell>
          <cell r="N844" t="str">
            <v>77 °F</v>
          </cell>
          <cell r="O844" t="str">
            <v>74 %</v>
          </cell>
          <cell r="P844" t="str">
            <v>WNW</v>
          </cell>
          <cell r="Q844" t="str">
            <v>8 mph</v>
          </cell>
          <cell r="R844" t="str">
            <v>0 mph</v>
          </cell>
          <cell r="S844" t="str">
            <v>29.70 in</v>
          </cell>
          <cell r="T844" t="str">
            <v>0.0 in</v>
          </cell>
          <cell r="U844" t="str">
            <v>Smoke</v>
          </cell>
          <cell r="V844" t="str">
            <v>Smoke</v>
          </cell>
        </row>
        <row r="845">
          <cell r="L845" t="str">
            <v>6/01/2020 14:30</v>
          </cell>
          <cell r="M845" t="str">
            <v>86 °F</v>
          </cell>
          <cell r="N845" t="str">
            <v>77 °F</v>
          </cell>
          <cell r="O845" t="str">
            <v>74 %</v>
          </cell>
          <cell r="P845" t="str">
            <v>WNW</v>
          </cell>
          <cell r="Q845" t="str">
            <v>7 mph</v>
          </cell>
          <cell r="R845" t="str">
            <v>0 mph</v>
          </cell>
          <cell r="S845" t="str">
            <v>29.70 in</v>
          </cell>
          <cell r="T845" t="str">
            <v>0.0 in</v>
          </cell>
          <cell r="U845" t="str">
            <v>Smoke</v>
          </cell>
          <cell r="V845" t="str">
            <v>Smoke</v>
          </cell>
        </row>
        <row r="846">
          <cell r="L846" t="str">
            <v>6/01/2020 15:00</v>
          </cell>
          <cell r="M846" t="str">
            <v>88 °F</v>
          </cell>
          <cell r="N846" t="str">
            <v>77 °F</v>
          </cell>
          <cell r="O846" t="str">
            <v>70 %</v>
          </cell>
          <cell r="P846" t="str">
            <v>CALM</v>
          </cell>
          <cell r="Q846" t="str">
            <v>0 mph</v>
          </cell>
          <cell r="R846" t="str">
            <v>0 mph</v>
          </cell>
          <cell r="S846" t="str">
            <v>29.70 in</v>
          </cell>
          <cell r="T846" t="str">
            <v>0.0 in</v>
          </cell>
          <cell r="U846" t="str">
            <v>Smoke</v>
          </cell>
          <cell r="V846" t="str">
            <v>Smoke</v>
          </cell>
        </row>
        <row r="847">
          <cell r="L847" t="str">
            <v>6/01/2020 15:30</v>
          </cell>
          <cell r="M847" t="str">
            <v>88 °F</v>
          </cell>
          <cell r="N847" t="str">
            <v>77 °F</v>
          </cell>
          <cell r="O847" t="str">
            <v>70 %</v>
          </cell>
          <cell r="P847" t="str">
            <v>W</v>
          </cell>
          <cell r="Q847" t="str">
            <v>6 mph</v>
          </cell>
          <cell r="R847" t="str">
            <v>0 mph</v>
          </cell>
          <cell r="S847" t="str">
            <v>29.73 in</v>
          </cell>
          <cell r="T847" t="str">
            <v>0.0 in</v>
          </cell>
          <cell r="U847" t="str">
            <v>Smoke</v>
          </cell>
          <cell r="V847" t="str">
            <v>Smoke</v>
          </cell>
        </row>
        <row r="848">
          <cell r="L848" t="str">
            <v>6/01/2020 16:00</v>
          </cell>
          <cell r="M848" t="str">
            <v>88 °F</v>
          </cell>
          <cell r="N848" t="str">
            <v>77 °F</v>
          </cell>
          <cell r="O848" t="str">
            <v>70 %</v>
          </cell>
          <cell r="P848" t="str">
            <v>WSW</v>
          </cell>
          <cell r="Q848" t="str">
            <v>3 mph</v>
          </cell>
          <cell r="R848" t="str">
            <v>0 mph</v>
          </cell>
          <cell r="S848" t="str">
            <v>29.73 in</v>
          </cell>
          <cell r="T848" t="str">
            <v>0.0 in</v>
          </cell>
          <cell r="U848" t="str">
            <v>Smoke</v>
          </cell>
          <cell r="V848" t="str">
            <v>Smoke</v>
          </cell>
        </row>
        <row r="849">
          <cell r="L849" t="str">
            <v>6/01/2020 16:30</v>
          </cell>
          <cell r="M849" t="str">
            <v>88 °F</v>
          </cell>
          <cell r="N849" t="str">
            <v>77 °F</v>
          </cell>
          <cell r="O849" t="str">
            <v>70 %</v>
          </cell>
          <cell r="P849" t="str">
            <v>SSW</v>
          </cell>
          <cell r="Q849" t="str">
            <v>3 mph</v>
          </cell>
          <cell r="R849" t="str">
            <v>0 mph</v>
          </cell>
          <cell r="S849" t="str">
            <v>29.73 in</v>
          </cell>
          <cell r="T849" t="str">
            <v>0.0 in</v>
          </cell>
          <cell r="U849" t="str">
            <v>Haze</v>
          </cell>
          <cell r="V849" t="str">
            <v>Haze</v>
          </cell>
        </row>
        <row r="850">
          <cell r="L850" t="str">
            <v>6/01/2020 17:00</v>
          </cell>
          <cell r="M850" t="str">
            <v>88 °F</v>
          </cell>
          <cell r="N850" t="str">
            <v>77 °F</v>
          </cell>
          <cell r="O850" t="str">
            <v>70 %</v>
          </cell>
          <cell r="P850" t="str">
            <v>SSW</v>
          </cell>
          <cell r="Q850" t="str">
            <v>5 mph</v>
          </cell>
          <cell r="R850" t="str">
            <v>0 mph</v>
          </cell>
          <cell r="S850" t="str">
            <v>29.73 in</v>
          </cell>
          <cell r="T850" t="str">
            <v>0.0 in</v>
          </cell>
          <cell r="U850" t="str">
            <v>Haze</v>
          </cell>
          <cell r="V850" t="str">
            <v>Haze</v>
          </cell>
        </row>
        <row r="851">
          <cell r="L851" t="str">
            <v>6/01/2020 17:30</v>
          </cell>
          <cell r="M851" t="str">
            <v>86 °F</v>
          </cell>
          <cell r="N851" t="str">
            <v>77 °F</v>
          </cell>
          <cell r="O851" t="str">
            <v>74 %</v>
          </cell>
          <cell r="P851" t="str">
            <v>S</v>
          </cell>
          <cell r="Q851" t="str">
            <v>7 mph</v>
          </cell>
          <cell r="R851" t="str">
            <v>0 mph</v>
          </cell>
          <cell r="S851" t="str">
            <v>29.73 in</v>
          </cell>
          <cell r="T851" t="str">
            <v>0.0 in</v>
          </cell>
          <cell r="U851" t="str">
            <v>Haze</v>
          </cell>
          <cell r="V851" t="str">
            <v>Haze</v>
          </cell>
        </row>
        <row r="852">
          <cell r="L852" t="str">
            <v>6/01/2020 18:00</v>
          </cell>
          <cell r="M852" t="str">
            <v>86 °F</v>
          </cell>
          <cell r="N852" t="str">
            <v>77 °F</v>
          </cell>
          <cell r="O852" t="str">
            <v>74 %</v>
          </cell>
          <cell r="P852" t="str">
            <v>S</v>
          </cell>
          <cell r="Q852" t="str">
            <v>3 mph</v>
          </cell>
          <cell r="R852" t="str">
            <v>0 mph</v>
          </cell>
          <cell r="S852" t="str">
            <v>29.73 in</v>
          </cell>
          <cell r="T852" t="str">
            <v>0.0 in</v>
          </cell>
          <cell r="U852" t="str">
            <v>Haze</v>
          </cell>
          <cell r="V852" t="str">
            <v>Haze</v>
          </cell>
        </row>
        <row r="853">
          <cell r="L853" t="str">
            <v>6/01/2020 18:30</v>
          </cell>
          <cell r="M853" t="str">
            <v>88 °F</v>
          </cell>
          <cell r="N853" t="str">
            <v>79 °F</v>
          </cell>
          <cell r="O853" t="str">
            <v>75 %</v>
          </cell>
          <cell r="P853" t="str">
            <v>W</v>
          </cell>
          <cell r="Q853" t="str">
            <v>9 mph</v>
          </cell>
          <cell r="R853" t="str">
            <v>0 mph</v>
          </cell>
          <cell r="S853" t="str">
            <v>29.73 in</v>
          </cell>
          <cell r="T853" t="str">
            <v>0.0 in</v>
          </cell>
          <cell r="U853" t="str">
            <v>Haze</v>
          </cell>
          <cell r="V853" t="str">
            <v>Haze</v>
          </cell>
        </row>
        <row r="854">
          <cell r="L854" t="str">
            <v>6/01/2020 19:00</v>
          </cell>
          <cell r="M854" t="str">
            <v>88 °F</v>
          </cell>
          <cell r="N854" t="str">
            <v>79 °F</v>
          </cell>
          <cell r="O854" t="str">
            <v>75 %</v>
          </cell>
          <cell r="P854" t="str">
            <v>WSW</v>
          </cell>
          <cell r="Q854" t="str">
            <v>6 mph</v>
          </cell>
          <cell r="R854" t="str">
            <v>0 mph</v>
          </cell>
          <cell r="S854" t="str">
            <v>29.73 in</v>
          </cell>
          <cell r="T854" t="str">
            <v>0.0 in</v>
          </cell>
          <cell r="U854" t="str">
            <v>Haze</v>
          </cell>
          <cell r="V854" t="str">
            <v>Haze</v>
          </cell>
        </row>
        <row r="855">
          <cell r="L855" t="str">
            <v>6/01/2020 19:30</v>
          </cell>
          <cell r="M855" t="str">
            <v>88 °F</v>
          </cell>
          <cell r="N855" t="str">
            <v>79 °F</v>
          </cell>
          <cell r="O855" t="str">
            <v>75 %</v>
          </cell>
          <cell r="P855" t="str">
            <v>SW</v>
          </cell>
          <cell r="Q855" t="str">
            <v>5 mph</v>
          </cell>
          <cell r="R855" t="str">
            <v>0 mph</v>
          </cell>
          <cell r="S855" t="str">
            <v>29.73 in</v>
          </cell>
          <cell r="T855" t="str">
            <v>0.0 in</v>
          </cell>
          <cell r="U855" t="str">
            <v>Haze</v>
          </cell>
          <cell r="V855" t="str">
            <v>Haze</v>
          </cell>
        </row>
        <row r="856">
          <cell r="L856" t="str">
            <v>6/01/2020 20:00</v>
          </cell>
          <cell r="M856" t="str">
            <v>88 °F</v>
          </cell>
          <cell r="N856" t="str">
            <v>79 °F</v>
          </cell>
          <cell r="O856" t="str">
            <v>75 %</v>
          </cell>
          <cell r="P856" t="str">
            <v>W</v>
          </cell>
          <cell r="Q856" t="str">
            <v>6 mph</v>
          </cell>
          <cell r="R856" t="str">
            <v>0 mph</v>
          </cell>
          <cell r="S856" t="str">
            <v>29.73 in</v>
          </cell>
          <cell r="T856" t="str">
            <v>0.0 in</v>
          </cell>
          <cell r="U856" t="str">
            <v>Haze</v>
          </cell>
          <cell r="V856" t="str">
            <v>Haze</v>
          </cell>
        </row>
        <row r="857">
          <cell r="L857" t="str">
            <v>6/01/2020 20:30</v>
          </cell>
          <cell r="M857" t="str">
            <v>88 °F</v>
          </cell>
          <cell r="N857" t="str">
            <v>79 °F</v>
          </cell>
          <cell r="O857" t="str">
            <v>75 %</v>
          </cell>
          <cell r="P857" t="str">
            <v>WSW</v>
          </cell>
          <cell r="Q857" t="str">
            <v>6 mph</v>
          </cell>
          <cell r="R857" t="str">
            <v>0 mph</v>
          </cell>
          <cell r="S857" t="str">
            <v>29.73 in</v>
          </cell>
          <cell r="T857" t="str">
            <v>0.0 in</v>
          </cell>
          <cell r="U857" t="str">
            <v>Haze</v>
          </cell>
          <cell r="V857" t="str">
            <v>Haze</v>
          </cell>
        </row>
        <row r="858">
          <cell r="L858" t="str">
            <v>6/01/2020 21:00</v>
          </cell>
          <cell r="M858" t="str">
            <v>88 °F</v>
          </cell>
          <cell r="N858" t="str">
            <v>79 °F</v>
          </cell>
          <cell r="O858" t="str">
            <v>75 %</v>
          </cell>
          <cell r="P858" t="str">
            <v>CALM</v>
          </cell>
          <cell r="Q858" t="str">
            <v>0 mph</v>
          </cell>
          <cell r="R858" t="str">
            <v>0 mph</v>
          </cell>
          <cell r="S858" t="str">
            <v>29.73 in</v>
          </cell>
          <cell r="T858" t="str">
            <v>0.0 in</v>
          </cell>
          <cell r="U858" t="str">
            <v>Haze</v>
          </cell>
          <cell r="V858" t="str">
            <v>Haze</v>
          </cell>
        </row>
        <row r="859">
          <cell r="L859" t="str">
            <v>6/01/2020 21:30</v>
          </cell>
          <cell r="M859" t="str">
            <v>88 °F</v>
          </cell>
          <cell r="N859" t="str">
            <v>79 °F</v>
          </cell>
          <cell r="O859" t="str">
            <v>75 %</v>
          </cell>
          <cell r="P859" t="str">
            <v>CALM</v>
          </cell>
          <cell r="Q859" t="str">
            <v>0 mph</v>
          </cell>
          <cell r="R859" t="str">
            <v>0 mph</v>
          </cell>
          <cell r="S859" t="str">
            <v>29.73 in</v>
          </cell>
          <cell r="T859" t="str">
            <v>0.0 in</v>
          </cell>
          <cell r="U859" t="str">
            <v>Haze</v>
          </cell>
          <cell r="V859" t="str">
            <v>Haze</v>
          </cell>
        </row>
        <row r="860">
          <cell r="L860" t="str">
            <v>6/01/2020 22:00</v>
          </cell>
          <cell r="M860" t="str">
            <v>88 °F</v>
          </cell>
          <cell r="N860" t="str">
            <v>79 °F</v>
          </cell>
          <cell r="O860" t="str">
            <v>75 %</v>
          </cell>
          <cell r="P860" t="str">
            <v>SE</v>
          </cell>
          <cell r="Q860" t="str">
            <v>6 mph</v>
          </cell>
          <cell r="R860" t="str">
            <v>0 mph</v>
          </cell>
          <cell r="S860" t="str">
            <v>29.73 in</v>
          </cell>
          <cell r="T860" t="str">
            <v>0.0 in</v>
          </cell>
          <cell r="U860" t="str">
            <v>Haze</v>
          </cell>
          <cell r="V860" t="str">
            <v>Haze</v>
          </cell>
        </row>
        <row r="861">
          <cell r="L861" t="str">
            <v>6/01/2020 22:30</v>
          </cell>
          <cell r="M861" t="str">
            <v>88 °F</v>
          </cell>
          <cell r="N861" t="str">
            <v>79 °F</v>
          </cell>
          <cell r="O861" t="str">
            <v>75 %</v>
          </cell>
          <cell r="P861" t="str">
            <v>E</v>
          </cell>
          <cell r="Q861" t="str">
            <v>6 mph</v>
          </cell>
          <cell r="R861" t="str">
            <v>0 mph</v>
          </cell>
          <cell r="S861" t="str">
            <v>29.73 in</v>
          </cell>
          <cell r="T861" t="str">
            <v>0.0 in</v>
          </cell>
          <cell r="U861" t="str">
            <v>Haze</v>
          </cell>
          <cell r="V861" t="str">
            <v>Haze</v>
          </cell>
        </row>
        <row r="862">
          <cell r="L862" t="str">
            <v>6/01/2020 23:00</v>
          </cell>
          <cell r="M862" t="str">
            <v>88 °F</v>
          </cell>
          <cell r="N862" t="str">
            <v>79 °F</v>
          </cell>
          <cell r="O862" t="str">
            <v>75 %</v>
          </cell>
          <cell r="P862" t="str">
            <v>E</v>
          </cell>
          <cell r="Q862" t="str">
            <v>5 mph</v>
          </cell>
          <cell r="R862" t="str">
            <v>0 mph</v>
          </cell>
          <cell r="S862" t="str">
            <v>29.73 in</v>
          </cell>
          <cell r="T862" t="str">
            <v>0.0 in</v>
          </cell>
          <cell r="U862" t="str">
            <v>Haze</v>
          </cell>
          <cell r="V862" t="str">
            <v>Haze</v>
          </cell>
        </row>
        <row r="863">
          <cell r="L863" t="str">
            <v>6/01/2020 23:30</v>
          </cell>
          <cell r="M863" t="str">
            <v>88 °F</v>
          </cell>
          <cell r="N863" t="str">
            <v>79 °F</v>
          </cell>
          <cell r="O863" t="str">
            <v>75 %</v>
          </cell>
          <cell r="P863" t="str">
            <v>ESE</v>
          </cell>
          <cell r="Q863" t="str">
            <v>5 mph</v>
          </cell>
          <cell r="R863" t="str">
            <v>0 mph</v>
          </cell>
          <cell r="S863" t="str">
            <v>29.73 in</v>
          </cell>
          <cell r="T863" t="str">
            <v>0.0 in</v>
          </cell>
          <cell r="U863" t="str">
            <v>Haze</v>
          </cell>
          <cell r="V863" t="str">
            <v>Haze</v>
          </cell>
        </row>
        <row r="864">
          <cell r="L864" t="str">
            <v>6/02/2020 00:00</v>
          </cell>
          <cell r="M864" t="str">
            <v>86 °F</v>
          </cell>
          <cell r="N864" t="str">
            <v>77 °F</v>
          </cell>
          <cell r="O864" t="str">
            <v>74 %</v>
          </cell>
          <cell r="P864" t="str">
            <v>CALM</v>
          </cell>
          <cell r="Q864" t="str">
            <v>0 mph</v>
          </cell>
          <cell r="R864" t="str">
            <v>0 mph</v>
          </cell>
          <cell r="S864" t="str">
            <v>29.64 in</v>
          </cell>
          <cell r="T864" t="str">
            <v>0.0 in</v>
          </cell>
          <cell r="U864" t="str">
            <v>Haze</v>
          </cell>
          <cell r="V864" t="str">
            <v>Haze</v>
          </cell>
        </row>
        <row r="865">
          <cell r="L865" t="str">
            <v>6/02/2020 00:30</v>
          </cell>
          <cell r="M865" t="str">
            <v>86 °F</v>
          </cell>
          <cell r="N865" t="str">
            <v>77 °F</v>
          </cell>
          <cell r="O865" t="str">
            <v>74 %</v>
          </cell>
          <cell r="P865" t="str">
            <v>CALM</v>
          </cell>
          <cell r="Q865" t="str">
            <v>0 mph</v>
          </cell>
          <cell r="R865" t="str">
            <v>0 mph</v>
          </cell>
          <cell r="S865" t="str">
            <v>29.67 in</v>
          </cell>
          <cell r="T865" t="str">
            <v>0.0 in</v>
          </cell>
          <cell r="U865" t="str">
            <v>Haze</v>
          </cell>
          <cell r="V865" t="str">
            <v>Haze</v>
          </cell>
        </row>
        <row r="866">
          <cell r="L866" t="str">
            <v>6/02/2020 01:00</v>
          </cell>
          <cell r="M866" t="str">
            <v>86 °F</v>
          </cell>
          <cell r="N866" t="str">
            <v>77 °F</v>
          </cell>
          <cell r="O866" t="str">
            <v>74 %</v>
          </cell>
          <cell r="P866" t="str">
            <v>E</v>
          </cell>
          <cell r="Q866" t="str">
            <v>3 mph</v>
          </cell>
          <cell r="R866" t="str">
            <v>0 mph</v>
          </cell>
          <cell r="S866" t="str">
            <v>29.67 in</v>
          </cell>
          <cell r="T866" t="str">
            <v>0.0 in</v>
          </cell>
          <cell r="U866" t="str">
            <v>Haze</v>
          </cell>
          <cell r="V866" t="str">
            <v>Haze</v>
          </cell>
        </row>
        <row r="867">
          <cell r="L867" t="str">
            <v>6/02/2020 01:30</v>
          </cell>
          <cell r="M867" t="str">
            <v>86 °F</v>
          </cell>
          <cell r="N867" t="str">
            <v>77 °F</v>
          </cell>
          <cell r="O867" t="str">
            <v>74 %</v>
          </cell>
          <cell r="P867" t="str">
            <v>ESE</v>
          </cell>
          <cell r="Q867" t="str">
            <v>5 mph</v>
          </cell>
          <cell r="R867" t="str">
            <v>0 mph</v>
          </cell>
          <cell r="S867" t="str">
            <v>29.67 in</v>
          </cell>
          <cell r="T867" t="str">
            <v>0.0 in</v>
          </cell>
          <cell r="U867" t="str">
            <v>Haze</v>
          </cell>
          <cell r="V867" t="str">
            <v>Haze</v>
          </cell>
        </row>
        <row r="868">
          <cell r="L868" t="str">
            <v>6/02/2020 02:00</v>
          </cell>
          <cell r="M868" t="str">
            <v>86 °F</v>
          </cell>
          <cell r="N868" t="str">
            <v>77 °F</v>
          </cell>
          <cell r="O868" t="str">
            <v>74 %</v>
          </cell>
          <cell r="P868" t="str">
            <v>NNE</v>
          </cell>
          <cell r="Q868" t="str">
            <v>6 mph</v>
          </cell>
          <cell r="R868" t="str">
            <v>0 mph</v>
          </cell>
          <cell r="S868" t="str">
            <v>29.67 in</v>
          </cell>
          <cell r="T868" t="str">
            <v>0.0 in</v>
          </cell>
          <cell r="U868" t="str">
            <v>Haze</v>
          </cell>
          <cell r="V868" t="str">
            <v>Haze</v>
          </cell>
        </row>
        <row r="869">
          <cell r="L869" t="str">
            <v>6/02/2020 02:30</v>
          </cell>
          <cell r="M869" t="str">
            <v>88 °F</v>
          </cell>
          <cell r="N869" t="str">
            <v>77 °F</v>
          </cell>
          <cell r="O869" t="str">
            <v>70 %</v>
          </cell>
          <cell r="P869" t="str">
            <v>NNE</v>
          </cell>
          <cell r="Q869" t="str">
            <v>7 mph</v>
          </cell>
          <cell r="R869" t="str">
            <v>0 mph</v>
          </cell>
          <cell r="S869" t="str">
            <v>29.67 in</v>
          </cell>
          <cell r="T869" t="str">
            <v>0.0 in</v>
          </cell>
          <cell r="U869" t="str">
            <v>Haze</v>
          </cell>
          <cell r="V869" t="str">
            <v>Haze</v>
          </cell>
        </row>
        <row r="870">
          <cell r="L870" t="str">
            <v>6/02/2020 03:00</v>
          </cell>
          <cell r="M870" t="str">
            <v>88 °F</v>
          </cell>
          <cell r="N870" t="str">
            <v>75 °F</v>
          </cell>
          <cell r="O870" t="str">
            <v>66 %</v>
          </cell>
          <cell r="P870" t="str">
            <v>NE</v>
          </cell>
          <cell r="Q870" t="str">
            <v>7 mph</v>
          </cell>
          <cell r="R870" t="str">
            <v>0 mph</v>
          </cell>
          <cell r="S870" t="str">
            <v>29.70 in</v>
          </cell>
          <cell r="T870" t="str">
            <v>0.0 in</v>
          </cell>
          <cell r="U870" t="str">
            <v>Haze</v>
          </cell>
          <cell r="V870" t="str">
            <v>Haze</v>
          </cell>
        </row>
        <row r="871">
          <cell r="L871" t="str">
            <v>6/02/2020 03:30</v>
          </cell>
          <cell r="M871" t="str">
            <v>88 °F</v>
          </cell>
          <cell r="N871" t="str">
            <v>75 °F</v>
          </cell>
          <cell r="O871" t="str">
            <v>66 %</v>
          </cell>
          <cell r="P871" t="str">
            <v>NE</v>
          </cell>
          <cell r="Q871" t="str">
            <v>7 mph</v>
          </cell>
          <cell r="R871" t="str">
            <v>0 mph</v>
          </cell>
          <cell r="S871" t="str">
            <v>29.70 in</v>
          </cell>
          <cell r="T871" t="str">
            <v>0.0 in</v>
          </cell>
          <cell r="U871" t="str">
            <v>Haze</v>
          </cell>
          <cell r="V871" t="str">
            <v>Haze</v>
          </cell>
        </row>
        <row r="872">
          <cell r="L872" t="str">
            <v>6/02/2020 04:00</v>
          </cell>
          <cell r="M872" t="str">
            <v>88 °F</v>
          </cell>
          <cell r="N872" t="str">
            <v>73 °F</v>
          </cell>
          <cell r="O872" t="str">
            <v>62 %</v>
          </cell>
          <cell r="P872" t="str">
            <v>NNE</v>
          </cell>
          <cell r="Q872" t="str">
            <v>8 mph</v>
          </cell>
          <cell r="R872" t="str">
            <v>0 mph</v>
          </cell>
          <cell r="S872" t="str">
            <v>29.70 in</v>
          </cell>
          <cell r="T872" t="str">
            <v>0.0 in</v>
          </cell>
          <cell r="U872" t="str">
            <v>Haze</v>
          </cell>
          <cell r="V872" t="str">
            <v>Haze</v>
          </cell>
        </row>
        <row r="873">
          <cell r="L873" t="str">
            <v>6/02/2020 04:30</v>
          </cell>
          <cell r="M873" t="str">
            <v>90 °F</v>
          </cell>
          <cell r="N873" t="str">
            <v>73 °F</v>
          </cell>
          <cell r="O873" t="str">
            <v>59 %</v>
          </cell>
          <cell r="P873" t="str">
            <v>NE</v>
          </cell>
          <cell r="Q873" t="str">
            <v>9 mph</v>
          </cell>
          <cell r="R873" t="str">
            <v>0 mph</v>
          </cell>
          <cell r="S873" t="str">
            <v>29.70 in</v>
          </cell>
          <cell r="T873" t="str">
            <v>0.0 in</v>
          </cell>
          <cell r="U873" t="str">
            <v>Haze</v>
          </cell>
          <cell r="V873" t="str">
            <v>Haze</v>
          </cell>
        </row>
        <row r="874">
          <cell r="L874" t="str">
            <v>6/02/2020 05:00</v>
          </cell>
          <cell r="M874" t="str">
            <v>90 °F</v>
          </cell>
          <cell r="N874" t="str">
            <v>75 °F</v>
          </cell>
          <cell r="O874" t="str">
            <v>62 %</v>
          </cell>
          <cell r="P874" t="str">
            <v>NE</v>
          </cell>
          <cell r="Q874" t="str">
            <v>6 mph</v>
          </cell>
          <cell r="R874" t="str">
            <v>0 mph</v>
          </cell>
          <cell r="S874" t="str">
            <v>29.70 in</v>
          </cell>
          <cell r="T874" t="str">
            <v>0.0 in</v>
          </cell>
          <cell r="U874" t="str">
            <v>Haze</v>
          </cell>
          <cell r="V874" t="str">
            <v>Haze</v>
          </cell>
        </row>
        <row r="875">
          <cell r="L875" t="str">
            <v>6/02/2020 05:30</v>
          </cell>
          <cell r="M875" t="str">
            <v>90 °F</v>
          </cell>
          <cell r="N875" t="str">
            <v>73 °F</v>
          </cell>
          <cell r="O875" t="str">
            <v>59 %</v>
          </cell>
          <cell r="P875" t="str">
            <v>NE</v>
          </cell>
          <cell r="Q875" t="str">
            <v>10 mph</v>
          </cell>
          <cell r="R875" t="str">
            <v>0 mph</v>
          </cell>
          <cell r="S875" t="str">
            <v>29.70 in</v>
          </cell>
          <cell r="T875" t="str">
            <v>0.0 in</v>
          </cell>
          <cell r="U875" t="str">
            <v>Smoke</v>
          </cell>
          <cell r="V875" t="str">
            <v>Smoke</v>
          </cell>
        </row>
        <row r="876">
          <cell r="L876" t="str">
            <v>6/02/2020 06:00</v>
          </cell>
          <cell r="M876" t="str">
            <v>90 °F</v>
          </cell>
          <cell r="N876" t="str">
            <v>73 °F</v>
          </cell>
          <cell r="O876" t="str">
            <v>59 %</v>
          </cell>
          <cell r="P876" t="str">
            <v>NE</v>
          </cell>
          <cell r="Q876" t="str">
            <v>8 mph</v>
          </cell>
          <cell r="R876" t="str">
            <v>0 mph</v>
          </cell>
          <cell r="S876" t="str">
            <v>29.67 in</v>
          </cell>
          <cell r="T876" t="str">
            <v>0.0 in</v>
          </cell>
          <cell r="U876" t="str">
            <v>Smoke</v>
          </cell>
          <cell r="V876" t="str">
            <v>Smoke</v>
          </cell>
        </row>
        <row r="877">
          <cell r="L877" t="str">
            <v>6/02/2020 06:30</v>
          </cell>
          <cell r="M877" t="str">
            <v>90 °F</v>
          </cell>
          <cell r="N877" t="str">
            <v>73 °F</v>
          </cell>
          <cell r="O877" t="str">
            <v>59 %</v>
          </cell>
          <cell r="P877" t="str">
            <v>NNE</v>
          </cell>
          <cell r="Q877" t="str">
            <v>8 mph</v>
          </cell>
          <cell r="R877" t="str">
            <v>0 mph</v>
          </cell>
          <cell r="S877" t="str">
            <v>29.67 in</v>
          </cell>
          <cell r="T877" t="str">
            <v>0.0 in</v>
          </cell>
          <cell r="U877" t="str">
            <v>Haze</v>
          </cell>
          <cell r="V877" t="str">
            <v>Haze</v>
          </cell>
        </row>
        <row r="878">
          <cell r="L878" t="str">
            <v>6/02/2020 07:00</v>
          </cell>
          <cell r="M878" t="str">
            <v>90 °F</v>
          </cell>
          <cell r="N878" t="str">
            <v>73 °F</v>
          </cell>
          <cell r="O878" t="str">
            <v>59 %</v>
          </cell>
          <cell r="P878" t="str">
            <v>N</v>
          </cell>
          <cell r="Q878" t="str">
            <v>8 mph</v>
          </cell>
          <cell r="R878" t="str">
            <v>0 mph</v>
          </cell>
          <cell r="S878" t="str">
            <v>29.67 in</v>
          </cell>
          <cell r="T878" t="str">
            <v>0.0 in</v>
          </cell>
          <cell r="U878" t="str">
            <v>Haze</v>
          </cell>
          <cell r="V878" t="str">
            <v>Haze</v>
          </cell>
        </row>
        <row r="879">
          <cell r="L879" t="str">
            <v>6/02/2020 07:30</v>
          </cell>
          <cell r="M879" t="str">
            <v>90 °F</v>
          </cell>
          <cell r="N879" t="str">
            <v>73 °F</v>
          </cell>
          <cell r="O879" t="str">
            <v>59 %</v>
          </cell>
          <cell r="P879" t="str">
            <v>NNE</v>
          </cell>
          <cell r="Q879" t="str">
            <v>8 mph</v>
          </cell>
          <cell r="R879" t="str">
            <v>0 mph</v>
          </cell>
          <cell r="S879" t="str">
            <v>29.64 in</v>
          </cell>
          <cell r="T879" t="str">
            <v>0.0 in</v>
          </cell>
          <cell r="U879" t="str">
            <v>Haze</v>
          </cell>
          <cell r="V879" t="str">
            <v>Haze</v>
          </cell>
        </row>
        <row r="880">
          <cell r="L880" t="str">
            <v>6/02/2020 08:00</v>
          </cell>
          <cell r="M880" t="str">
            <v>90 °F</v>
          </cell>
          <cell r="N880" t="str">
            <v>73 °F</v>
          </cell>
          <cell r="O880" t="str">
            <v>59 %</v>
          </cell>
          <cell r="P880" t="str">
            <v>NNE</v>
          </cell>
          <cell r="Q880" t="str">
            <v>8 mph</v>
          </cell>
          <cell r="R880" t="str">
            <v>0 mph</v>
          </cell>
          <cell r="S880" t="str">
            <v>29.64 in</v>
          </cell>
          <cell r="T880" t="str">
            <v>0.0 in</v>
          </cell>
          <cell r="U880" t="str">
            <v>Haze</v>
          </cell>
          <cell r="V880" t="str">
            <v>Haze</v>
          </cell>
        </row>
        <row r="881">
          <cell r="L881" t="str">
            <v>6/02/2020 08:30</v>
          </cell>
          <cell r="M881" t="str">
            <v>90 °F</v>
          </cell>
          <cell r="N881" t="str">
            <v>73 °F</v>
          </cell>
          <cell r="O881" t="str">
            <v>59 %</v>
          </cell>
          <cell r="P881" t="str">
            <v>NNE</v>
          </cell>
          <cell r="Q881" t="str">
            <v>9 mph</v>
          </cell>
          <cell r="R881" t="str">
            <v>0 mph</v>
          </cell>
          <cell r="S881" t="str">
            <v>29.64 in</v>
          </cell>
          <cell r="T881" t="str">
            <v>0.0 in</v>
          </cell>
          <cell r="U881" t="str">
            <v>Light Drizzle</v>
          </cell>
          <cell r="V881" t="str">
            <v>Light Drizzle</v>
          </cell>
        </row>
        <row r="882">
          <cell r="L882" t="str">
            <v>6/02/2020 09:00</v>
          </cell>
          <cell r="M882" t="str">
            <v>90 °F</v>
          </cell>
          <cell r="N882" t="str">
            <v>73 °F</v>
          </cell>
          <cell r="O882" t="str">
            <v>59 %</v>
          </cell>
          <cell r="P882" t="str">
            <v>NNE</v>
          </cell>
          <cell r="Q882" t="str">
            <v>8 mph</v>
          </cell>
          <cell r="R882" t="str">
            <v>0 mph</v>
          </cell>
          <cell r="S882" t="str">
            <v>29.61 in</v>
          </cell>
          <cell r="T882" t="str">
            <v>0.0 in</v>
          </cell>
          <cell r="U882" t="str">
            <v>Haze</v>
          </cell>
          <cell r="V882" t="str">
            <v>Haze</v>
          </cell>
        </row>
        <row r="883">
          <cell r="L883" t="str">
            <v>6/02/2020 09:30</v>
          </cell>
          <cell r="M883" t="str">
            <v>90 °F</v>
          </cell>
          <cell r="N883" t="str">
            <v>73 °F</v>
          </cell>
          <cell r="O883" t="str">
            <v>59 %</v>
          </cell>
          <cell r="P883" t="str">
            <v>N</v>
          </cell>
          <cell r="Q883" t="str">
            <v>8 mph</v>
          </cell>
          <cell r="R883" t="str">
            <v>0 mph</v>
          </cell>
          <cell r="S883" t="str">
            <v>29.61 in</v>
          </cell>
          <cell r="T883" t="str">
            <v>0.0 in</v>
          </cell>
          <cell r="U883" t="str">
            <v>Haze</v>
          </cell>
          <cell r="V883" t="str">
            <v>Haze</v>
          </cell>
        </row>
        <row r="884">
          <cell r="L884" t="str">
            <v>6/02/2020 10:00</v>
          </cell>
          <cell r="M884" t="str">
            <v>90 °F</v>
          </cell>
          <cell r="N884" t="str">
            <v>75 °F</v>
          </cell>
          <cell r="O884" t="str">
            <v>62 %</v>
          </cell>
          <cell r="P884" t="str">
            <v>NNW</v>
          </cell>
          <cell r="Q884" t="str">
            <v>12 mph</v>
          </cell>
          <cell r="R884" t="str">
            <v>0 mph</v>
          </cell>
          <cell r="S884" t="str">
            <v>29.58 in</v>
          </cell>
          <cell r="T884" t="str">
            <v>0.0 in</v>
          </cell>
          <cell r="U884" t="str">
            <v>Haze</v>
          </cell>
          <cell r="V884" t="str">
            <v>Haze</v>
          </cell>
        </row>
        <row r="885">
          <cell r="L885" t="str">
            <v>6/02/2020 10:30</v>
          </cell>
          <cell r="M885" t="str">
            <v>90 °F</v>
          </cell>
          <cell r="N885" t="str">
            <v>75 °F</v>
          </cell>
          <cell r="O885" t="str">
            <v>62 %</v>
          </cell>
          <cell r="P885" t="str">
            <v>WNW</v>
          </cell>
          <cell r="Q885" t="str">
            <v>13 mph</v>
          </cell>
          <cell r="R885" t="str">
            <v>0 mph</v>
          </cell>
          <cell r="S885" t="str">
            <v>29.55 in</v>
          </cell>
          <cell r="T885" t="str">
            <v>0.0 in</v>
          </cell>
          <cell r="U885" t="str">
            <v>Haze</v>
          </cell>
          <cell r="V885" t="str">
            <v>Haze</v>
          </cell>
        </row>
        <row r="886">
          <cell r="L886" t="str">
            <v>6/02/2020 11:00</v>
          </cell>
          <cell r="M886" t="str">
            <v>88 °F</v>
          </cell>
          <cell r="N886" t="str">
            <v>75 °F</v>
          </cell>
          <cell r="O886" t="str">
            <v>66 %</v>
          </cell>
          <cell r="P886" t="str">
            <v>N</v>
          </cell>
          <cell r="Q886" t="str">
            <v>13 mph</v>
          </cell>
          <cell r="R886" t="str">
            <v>0 mph</v>
          </cell>
          <cell r="S886" t="str">
            <v>29.55 in</v>
          </cell>
          <cell r="T886" t="str">
            <v>0.0 in</v>
          </cell>
          <cell r="U886" t="str">
            <v>Haze</v>
          </cell>
          <cell r="V886" t="str">
            <v>Haze</v>
          </cell>
        </row>
        <row r="887">
          <cell r="L887" t="str">
            <v>6/02/2020 11:30</v>
          </cell>
          <cell r="M887" t="str">
            <v>88 °F</v>
          </cell>
          <cell r="N887" t="str">
            <v>75 °F</v>
          </cell>
          <cell r="O887" t="str">
            <v>66 %</v>
          </cell>
          <cell r="P887" t="str">
            <v>N</v>
          </cell>
          <cell r="Q887" t="str">
            <v>8 mph</v>
          </cell>
          <cell r="R887" t="str">
            <v>0 mph</v>
          </cell>
          <cell r="S887" t="str">
            <v>29.55 in</v>
          </cell>
          <cell r="T887" t="str">
            <v>0.0 in</v>
          </cell>
          <cell r="U887" t="str">
            <v>Light Drizzle</v>
          </cell>
          <cell r="V887" t="str">
            <v>Light Drizzle</v>
          </cell>
        </row>
        <row r="888">
          <cell r="L888" t="str">
            <v>6/02/2020 12:00</v>
          </cell>
          <cell r="M888" t="str">
            <v>86 °F</v>
          </cell>
          <cell r="N888" t="str">
            <v>75 °F</v>
          </cell>
          <cell r="O888" t="str">
            <v>70 %</v>
          </cell>
          <cell r="P888" t="str">
            <v>NNW</v>
          </cell>
          <cell r="Q888" t="str">
            <v>9 mph</v>
          </cell>
          <cell r="R888" t="str">
            <v>0 mph</v>
          </cell>
          <cell r="S888" t="str">
            <v>29.55 in</v>
          </cell>
          <cell r="T888" t="str">
            <v>0.0 in</v>
          </cell>
          <cell r="U888" t="str">
            <v>Light Rain</v>
          </cell>
          <cell r="V888" t="str">
            <v>Light Rain</v>
          </cell>
        </row>
        <row r="889">
          <cell r="L889" t="str">
            <v>6/02/2020 12:30</v>
          </cell>
          <cell r="M889" t="str">
            <v>86 °F</v>
          </cell>
          <cell r="N889" t="str">
            <v>75 °F</v>
          </cell>
          <cell r="O889" t="str">
            <v>70 %</v>
          </cell>
          <cell r="P889" t="str">
            <v>NNW</v>
          </cell>
          <cell r="Q889" t="str">
            <v>9 mph</v>
          </cell>
          <cell r="R889" t="str">
            <v>0 mph</v>
          </cell>
          <cell r="S889" t="str">
            <v>29.55 in</v>
          </cell>
          <cell r="T889" t="str">
            <v>0.0 in</v>
          </cell>
          <cell r="U889" t="str">
            <v>Light Rain</v>
          </cell>
          <cell r="V889" t="str">
            <v>Light Rain</v>
          </cell>
        </row>
        <row r="890">
          <cell r="L890" t="str">
            <v>6/02/2020 13:00</v>
          </cell>
          <cell r="M890" t="str">
            <v>84 °F</v>
          </cell>
          <cell r="N890" t="str">
            <v>77 °F</v>
          </cell>
          <cell r="O890" t="str">
            <v>79 %</v>
          </cell>
          <cell r="P890" t="str">
            <v>SSE</v>
          </cell>
          <cell r="Q890" t="str">
            <v>8 mph</v>
          </cell>
          <cell r="R890" t="str">
            <v>0 mph</v>
          </cell>
          <cell r="S890" t="str">
            <v>29.58 in</v>
          </cell>
          <cell r="T890" t="str">
            <v>0.0 in</v>
          </cell>
          <cell r="U890" t="str">
            <v>T-Storm</v>
          </cell>
          <cell r="V890" t="str">
            <v>T-Storm</v>
          </cell>
        </row>
        <row r="891">
          <cell r="L891" t="str">
            <v>6/02/2020 13:30</v>
          </cell>
          <cell r="M891" t="str">
            <v>82 °F</v>
          </cell>
          <cell r="N891" t="str">
            <v>77 °F</v>
          </cell>
          <cell r="O891" t="str">
            <v>84 %</v>
          </cell>
          <cell r="P891" t="str">
            <v>NW</v>
          </cell>
          <cell r="Q891" t="str">
            <v>7 mph</v>
          </cell>
          <cell r="R891" t="str">
            <v>0 mph</v>
          </cell>
          <cell r="S891" t="str">
            <v>29.58 in</v>
          </cell>
          <cell r="T891" t="str">
            <v>0.0 in</v>
          </cell>
          <cell r="U891" t="str">
            <v>Haze</v>
          </cell>
          <cell r="V891" t="str">
            <v>Haze</v>
          </cell>
        </row>
        <row r="892">
          <cell r="L892" t="str">
            <v>6/02/2020 14:00</v>
          </cell>
          <cell r="M892" t="str">
            <v>82 °F</v>
          </cell>
          <cell r="N892" t="str">
            <v>77 °F</v>
          </cell>
          <cell r="O892" t="str">
            <v>84 %</v>
          </cell>
          <cell r="P892" t="str">
            <v>SSE</v>
          </cell>
          <cell r="Q892" t="str">
            <v>3 mph</v>
          </cell>
          <cell r="R892" t="str">
            <v>0 mph</v>
          </cell>
          <cell r="S892" t="str">
            <v>29.58 in</v>
          </cell>
          <cell r="T892" t="str">
            <v>0.0 in</v>
          </cell>
          <cell r="U892" t="str">
            <v>Haze</v>
          </cell>
          <cell r="V892" t="str">
            <v>Haze</v>
          </cell>
        </row>
        <row r="893">
          <cell r="L893" t="str">
            <v>6/02/2020 14:30</v>
          </cell>
          <cell r="M893" t="str">
            <v>82 °F</v>
          </cell>
          <cell r="N893" t="str">
            <v>77 °F</v>
          </cell>
          <cell r="O893" t="str">
            <v>84 %</v>
          </cell>
          <cell r="P893" t="str">
            <v>NNW</v>
          </cell>
          <cell r="Q893" t="str">
            <v>2 mph</v>
          </cell>
          <cell r="R893" t="str">
            <v>0 mph</v>
          </cell>
          <cell r="S893" t="str">
            <v>29.58 in</v>
          </cell>
          <cell r="T893" t="str">
            <v>0.0 in</v>
          </cell>
          <cell r="U893" t="str">
            <v>Haze</v>
          </cell>
          <cell r="V893" t="str">
            <v>Haze</v>
          </cell>
        </row>
        <row r="894">
          <cell r="L894" t="str">
            <v>6/02/2020 15:00</v>
          </cell>
          <cell r="M894" t="str">
            <v>82 °F</v>
          </cell>
          <cell r="N894" t="str">
            <v>77 °F</v>
          </cell>
          <cell r="O894" t="str">
            <v>84 %</v>
          </cell>
          <cell r="P894" t="str">
            <v>CALM</v>
          </cell>
          <cell r="Q894" t="str">
            <v>0 mph</v>
          </cell>
          <cell r="R894" t="str">
            <v>0 mph</v>
          </cell>
          <cell r="S894" t="str">
            <v>29.61 in</v>
          </cell>
          <cell r="T894" t="str">
            <v>0.0 in</v>
          </cell>
          <cell r="U894" t="str">
            <v>Haze</v>
          </cell>
          <cell r="V894" t="str">
            <v>Haze</v>
          </cell>
        </row>
        <row r="895">
          <cell r="L895" t="str">
            <v>6/02/2020 15:30</v>
          </cell>
          <cell r="M895" t="str">
            <v>81 °F</v>
          </cell>
          <cell r="N895" t="str">
            <v>77 °F</v>
          </cell>
          <cell r="O895" t="str">
            <v>89 %</v>
          </cell>
          <cell r="P895" t="str">
            <v>WSW</v>
          </cell>
          <cell r="Q895" t="str">
            <v>6 mph</v>
          </cell>
          <cell r="R895" t="str">
            <v>0 mph</v>
          </cell>
          <cell r="S895" t="str">
            <v>29.64 in</v>
          </cell>
          <cell r="T895" t="str">
            <v>0.0 in</v>
          </cell>
          <cell r="U895" t="str">
            <v>Light Rain</v>
          </cell>
          <cell r="V895" t="str">
            <v>Light Rain</v>
          </cell>
        </row>
        <row r="896">
          <cell r="L896" t="str">
            <v>6/02/2020 16:00</v>
          </cell>
          <cell r="M896" t="str">
            <v>81 °F</v>
          </cell>
          <cell r="N896" t="str">
            <v>79 °F</v>
          </cell>
          <cell r="O896" t="str">
            <v>94 %</v>
          </cell>
          <cell r="P896" t="str">
            <v>NNW</v>
          </cell>
          <cell r="Q896" t="str">
            <v>6 mph</v>
          </cell>
          <cell r="R896" t="str">
            <v>0 mph</v>
          </cell>
          <cell r="S896" t="str">
            <v>29.64 in</v>
          </cell>
          <cell r="T896" t="str">
            <v>0.0 in</v>
          </cell>
          <cell r="U896" t="str">
            <v>Light Drizzle</v>
          </cell>
          <cell r="V896" t="str">
            <v>Light Drizzle</v>
          </cell>
        </row>
        <row r="897">
          <cell r="L897" t="str">
            <v>6/02/2020 16:30</v>
          </cell>
          <cell r="M897" t="str">
            <v>81 °F</v>
          </cell>
          <cell r="N897" t="str">
            <v>79 °F</v>
          </cell>
          <cell r="O897" t="str">
            <v>94 %</v>
          </cell>
          <cell r="P897" t="str">
            <v>CALM</v>
          </cell>
          <cell r="Q897" t="str">
            <v>0 mph</v>
          </cell>
          <cell r="R897" t="str">
            <v>0 mph</v>
          </cell>
          <cell r="S897" t="str">
            <v>29.64 in</v>
          </cell>
          <cell r="T897" t="str">
            <v>0.0 in</v>
          </cell>
          <cell r="U897" t="str">
            <v>Haze</v>
          </cell>
          <cell r="V897" t="str">
            <v>Haze</v>
          </cell>
        </row>
        <row r="898">
          <cell r="L898" t="str">
            <v>6/02/2020 17:00</v>
          </cell>
          <cell r="M898" t="str">
            <v>81 °F</v>
          </cell>
          <cell r="N898" t="str">
            <v>79 °F</v>
          </cell>
          <cell r="O898" t="str">
            <v>94 %</v>
          </cell>
          <cell r="P898" t="str">
            <v>SE</v>
          </cell>
          <cell r="Q898" t="str">
            <v>3 mph</v>
          </cell>
          <cell r="R898" t="str">
            <v>0 mph</v>
          </cell>
          <cell r="S898" t="str">
            <v>29.64 in</v>
          </cell>
          <cell r="T898" t="str">
            <v>0.0 in</v>
          </cell>
          <cell r="U898" t="str">
            <v>Rain</v>
          </cell>
          <cell r="V898" t="str">
            <v>Rain</v>
          </cell>
        </row>
        <row r="899">
          <cell r="L899" t="str">
            <v>6/02/2020 17:30</v>
          </cell>
          <cell r="M899" t="str">
            <v>81 °F</v>
          </cell>
          <cell r="N899" t="str">
            <v>77 °F</v>
          </cell>
          <cell r="O899" t="str">
            <v>89 %</v>
          </cell>
          <cell r="P899" t="str">
            <v>NE</v>
          </cell>
          <cell r="Q899" t="str">
            <v>9 mph</v>
          </cell>
          <cell r="R899" t="str">
            <v>0 mph</v>
          </cell>
          <cell r="S899" t="str">
            <v>29.64 in</v>
          </cell>
          <cell r="T899" t="str">
            <v>0.0 in</v>
          </cell>
          <cell r="U899" t="str">
            <v>Rain</v>
          </cell>
          <cell r="V899" t="str">
            <v>Rain</v>
          </cell>
        </row>
        <row r="900">
          <cell r="L900" t="str">
            <v>6/02/2020 18:00</v>
          </cell>
          <cell r="M900" t="str">
            <v>81 °F</v>
          </cell>
          <cell r="N900" t="str">
            <v>79 °F</v>
          </cell>
          <cell r="O900" t="str">
            <v>94 %</v>
          </cell>
          <cell r="P900" t="str">
            <v>NE</v>
          </cell>
          <cell r="Q900" t="str">
            <v>9 mph</v>
          </cell>
          <cell r="R900" t="str">
            <v>0 mph</v>
          </cell>
          <cell r="S900" t="str">
            <v>29.61 in</v>
          </cell>
          <cell r="T900" t="str">
            <v>0.0 in</v>
          </cell>
          <cell r="U900" t="str">
            <v>Light Drizzle</v>
          </cell>
          <cell r="V900" t="str">
            <v>Light Drizzle</v>
          </cell>
        </row>
        <row r="901">
          <cell r="L901" t="str">
            <v>6/02/2020 18:30</v>
          </cell>
          <cell r="M901" t="str">
            <v>86 °F</v>
          </cell>
          <cell r="N901" t="str">
            <v>77 °F</v>
          </cell>
          <cell r="O901" t="str">
            <v>74 %</v>
          </cell>
          <cell r="P901" t="str">
            <v>SSW</v>
          </cell>
          <cell r="Q901" t="str">
            <v>8 mph</v>
          </cell>
          <cell r="R901" t="str">
            <v>0 mph</v>
          </cell>
          <cell r="S901" t="str">
            <v>29.70 in</v>
          </cell>
          <cell r="T901" t="str">
            <v>0.0 in</v>
          </cell>
          <cell r="U901" t="str">
            <v>Haze</v>
          </cell>
          <cell r="V901" t="str">
            <v>Haze</v>
          </cell>
        </row>
        <row r="902">
          <cell r="L902" t="str">
            <v>6/02/2020 19:00</v>
          </cell>
          <cell r="M902" t="str">
            <v>86 °F</v>
          </cell>
          <cell r="N902" t="str">
            <v>77 °F</v>
          </cell>
          <cell r="O902" t="str">
            <v>74 %</v>
          </cell>
          <cell r="P902" t="str">
            <v>WSW</v>
          </cell>
          <cell r="Q902" t="str">
            <v>3 mph</v>
          </cell>
          <cell r="R902" t="str">
            <v>0 mph</v>
          </cell>
          <cell r="S902" t="str">
            <v>29.70 in</v>
          </cell>
          <cell r="T902" t="str">
            <v>0.0 in</v>
          </cell>
          <cell r="U902" t="str">
            <v>Haze</v>
          </cell>
          <cell r="V902" t="str">
            <v>Haze</v>
          </cell>
        </row>
        <row r="903">
          <cell r="L903" t="str">
            <v>6/02/2020 19:30</v>
          </cell>
          <cell r="M903" t="str">
            <v>86 °F</v>
          </cell>
          <cell r="N903" t="str">
            <v>77 °F</v>
          </cell>
          <cell r="O903" t="str">
            <v>74 %</v>
          </cell>
          <cell r="P903" t="str">
            <v>CALM</v>
          </cell>
          <cell r="Q903" t="str">
            <v>0 mph</v>
          </cell>
          <cell r="R903" t="str">
            <v>0 mph</v>
          </cell>
          <cell r="S903" t="str">
            <v>29.70 in</v>
          </cell>
          <cell r="T903" t="str">
            <v>0.0 in</v>
          </cell>
          <cell r="U903" t="str">
            <v>Haze</v>
          </cell>
          <cell r="V903" t="str">
            <v>Haze</v>
          </cell>
        </row>
        <row r="904">
          <cell r="L904" t="str">
            <v>6/02/2020 20:00</v>
          </cell>
          <cell r="M904" t="str">
            <v>86 °F</v>
          </cell>
          <cell r="N904" t="str">
            <v>77 °F</v>
          </cell>
          <cell r="O904" t="str">
            <v>74 %</v>
          </cell>
          <cell r="P904" t="str">
            <v>SSW</v>
          </cell>
          <cell r="Q904" t="str">
            <v>3 mph</v>
          </cell>
          <cell r="R904" t="str">
            <v>0 mph</v>
          </cell>
          <cell r="S904" t="str">
            <v>29.67 in</v>
          </cell>
          <cell r="T904" t="str">
            <v>0.0 in</v>
          </cell>
          <cell r="U904" t="str">
            <v>Haze</v>
          </cell>
          <cell r="V904" t="str">
            <v>Haze</v>
          </cell>
        </row>
        <row r="905">
          <cell r="L905" t="str">
            <v>6/02/2020 20:30</v>
          </cell>
          <cell r="M905" t="str">
            <v>86 °F</v>
          </cell>
          <cell r="N905" t="str">
            <v>77 °F</v>
          </cell>
          <cell r="O905" t="str">
            <v>74 %</v>
          </cell>
          <cell r="P905" t="str">
            <v>WSW</v>
          </cell>
          <cell r="Q905" t="str">
            <v>3 mph</v>
          </cell>
          <cell r="R905" t="str">
            <v>0 mph</v>
          </cell>
          <cell r="S905" t="str">
            <v>29.67 in</v>
          </cell>
          <cell r="T905" t="str">
            <v>0.0 in</v>
          </cell>
          <cell r="U905" t="str">
            <v>Haze</v>
          </cell>
          <cell r="V905" t="str">
            <v>Haze</v>
          </cell>
        </row>
        <row r="906">
          <cell r="L906" t="str">
            <v>6/02/2020 21:00</v>
          </cell>
          <cell r="M906" t="str">
            <v>86 °F</v>
          </cell>
          <cell r="N906" t="str">
            <v>77 °F</v>
          </cell>
          <cell r="O906" t="str">
            <v>74 %</v>
          </cell>
          <cell r="P906" t="str">
            <v>CALM</v>
          </cell>
          <cell r="Q906" t="str">
            <v>0 mph</v>
          </cell>
          <cell r="R906" t="str">
            <v>0 mph</v>
          </cell>
          <cell r="S906" t="str">
            <v>29.67 in</v>
          </cell>
          <cell r="T906" t="str">
            <v>0.0 in</v>
          </cell>
          <cell r="U906" t="str">
            <v>Haze</v>
          </cell>
          <cell r="V906" t="str">
            <v>Haze</v>
          </cell>
        </row>
        <row r="907">
          <cell r="L907" t="str">
            <v>6/02/2020 21:30</v>
          </cell>
          <cell r="M907" t="str">
            <v>86 °F</v>
          </cell>
          <cell r="N907" t="str">
            <v>77 °F</v>
          </cell>
          <cell r="O907" t="str">
            <v>74 %</v>
          </cell>
          <cell r="P907" t="str">
            <v>CALM</v>
          </cell>
          <cell r="Q907" t="str">
            <v>0 mph</v>
          </cell>
          <cell r="R907" t="str">
            <v>0 mph</v>
          </cell>
          <cell r="S907" t="str">
            <v>29.64 in</v>
          </cell>
          <cell r="T907" t="str">
            <v>0.0 in</v>
          </cell>
          <cell r="U907" t="str">
            <v>Haze</v>
          </cell>
          <cell r="V907" t="str">
            <v>Haze</v>
          </cell>
        </row>
        <row r="908">
          <cell r="L908" t="str">
            <v>6/02/2020 22:00</v>
          </cell>
          <cell r="M908" t="str">
            <v>86 °F</v>
          </cell>
          <cell r="N908" t="str">
            <v>77 °F</v>
          </cell>
          <cell r="O908" t="str">
            <v>74 %</v>
          </cell>
          <cell r="P908" t="str">
            <v>CALM</v>
          </cell>
          <cell r="Q908" t="str">
            <v>0 mph</v>
          </cell>
          <cell r="R908" t="str">
            <v>0 mph</v>
          </cell>
          <cell r="S908" t="str">
            <v>29.64 in</v>
          </cell>
          <cell r="T908" t="str">
            <v>0.0 in</v>
          </cell>
          <cell r="U908" t="str">
            <v>Haze</v>
          </cell>
          <cell r="V908" t="str">
            <v>Haze</v>
          </cell>
        </row>
        <row r="909">
          <cell r="L909" t="str">
            <v>6/02/2020 22:30</v>
          </cell>
          <cell r="M909" t="str">
            <v>86 °F</v>
          </cell>
          <cell r="N909" t="str">
            <v>77 °F</v>
          </cell>
          <cell r="O909" t="str">
            <v>74 %</v>
          </cell>
          <cell r="P909" t="str">
            <v>CALM</v>
          </cell>
          <cell r="Q909" t="str">
            <v>0 mph</v>
          </cell>
          <cell r="R909" t="str">
            <v>0 mph</v>
          </cell>
          <cell r="S909" t="str">
            <v>29.64 in</v>
          </cell>
          <cell r="T909" t="str">
            <v>0.0 in</v>
          </cell>
          <cell r="U909" t="str">
            <v>Haze</v>
          </cell>
          <cell r="V909" t="str">
            <v>Haze</v>
          </cell>
        </row>
        <row r="910">
          <cell r="L910" t="str">
            <v>6/02/2020 23:00</v>
          </cell>
          <cell r="M910" t="str">
            <v>86 °F</v>
          </cell>
          <cell r="N910" t="str">
            <v>79 °F</v>
          </cell>
          <cell r="O910" t="str">
            <v>79 %</v>
          </cell>
          <cell r="P910" t="str">
            <v>CALM</v>
          </cell>
          <cell r="Q910" t="str">
            <v>0 mph</v>
          </cell>
          <cell r="R910" t="str">
            <v>0 mph</v>
          </cell>
          <cell r="S910" t="str">
            <v>29.64 in</v>
          </cell>
          <cell r="T910" t="str">
            <v>0.0 in</v>
          </cell>
          <cell r="U910" t="str">
            <v>Haze</v>
          </cell>
          <cell r="V910" t="str">
            <v>Haze</v>
          </cell>
        </row>
        <row r="911">
          <cell r="L911" t="str">
            <v>6/02/2020 23:30</v>
          </cell>
          <cell r="M911" t="str">
            <v>86 °F</v>
          </cell>
          <cell r="N911" t="str">
            <v>79 °F</v>
          </cell>
          <cell r="O911" t="str">
            <v>79 %</v>
          </cell>
          <cell r="P911" t="str">
            <v>CALM</v>
          </cell>
          <cell r="Q911" t="str">
            <v>0 mph</v>
          </cell>
          <cell r="R911" t="str">
            <v>0 mph</v>
          </cell>
          <cell r="S911" t="str">
            <v>29.64 in</v>
          </cell>
          <cell r="T911" t="str">
            <v>0.0 in</v>
          </cell>
          <cell r="U911" t="str">
            <v>Haze</v>
          </cell>
          <cell r="V911" t="str">
            <v>Haze</v>
          </cell>
        </row>
        <row r="912">
          <cell r="L912" t="str">
            <v>6/03/2020 00:00</v>
          </cell>
          <cell r="M912" t="str">
            <v>81 °F</v>
          </cell>
          <cell r="N912" t="str">
            <v>75 °F</v>
          </cell>
          <cell r="O912" t="str">
            <v>84 %</v>
          </cell>
          <cell r="P912" t="str">
            <v>ENE</v>
          </cell>
          <cell r="Q912" t="str">
            <v>8 mph</v>
          </cell>
          <cell r="R912" t="str">
            <v>20 mph</v>
          </cell>
          <cell r="S912" t="str">
            <v>29.46 in</v>
          </cell>
          <cell r="T912" t="str">
            <v>0.0 in</v>
          </cell>
          <cell r="U912" t="str">
            <v>Haze</v>
          </cell>
          <cell r="V912" t="str">
            <v>Haze</v>
          </cell>
        </row>
        <row r="913">
          <cell r="L913" t="str">
            <v>6/03/2020 00:30</v>
          </cell>
          <cell r="M913" t="str">
            <v>81 °F</v>
          </cell>
          <cell r="N913" t="str">
            <v>75 °F</v>
          </cell>
          <cell r="O913" t="str">
            <v>84 %</v>
          </cell>
          <cell r="P913" t="str">
            <v>ENE</v>
          </cell>
          <cell r="Q913" t="str">
            <v>15 mph</v>
          </cell>
          <cell r="R913" t="str">
            <v>0 mph</v>
          </cell>
          <cell r="S913" t="str">
            <v>29.49 in</v>
          </cell>
          <cell r="T913" t="str">
            <v>0.0 in</v>
          </cell>
          <cell r="U913" t="str">
            <v>Haze</v>
          </cell>
          <cell r="V913" t="str">
            <v>Haze</v>
          </cell>
        </row>
        <row r="914">
          <cell r="L914" t="str">
            <v>6/03/2020 01:00</v>
          </cell>
          <cell r="M914" t="str">
            <v>81 °F</v>
          </cell>
          <cell r="N914" t="str">
            <v>75 °F</v>
          </cell>
          <cell r="O914" t="str">
            <v>84 %</v>
          </cell>
          <cell r="P914" t="str">
            <v>NE</v>
          </cell>
          <cell r="Q914" t="str">
            <v>8 mph</v>
          </cell>
          <cell r="R914" t="str">
            <v>20 mph</v>
          </cell>
          <cell r="S914" t="str">
            <v>29.49 in</v>
          </cell>
          <cell r="T914" t="str">
            <v>0.0 in</v>
          </cell>
          <cell r="U914" t="str">
            <v>Haze</v>
          </cell>
          <cell r="V914" t="str">
            <v>Haze</v>
          </cell>
        </row>
        <row r="915">
          <cell r="L915" t="str">
            <v>6/03/2020 01:30</v>
          </cell>
          <cell r="M915" t="str">
            <v>81 °F</v>
          </cell>
          <cell r="N915" t="str">
            <v>75 °F</v>
          </cell>
          <cell r="O915" t="str">
            <v>84 %</v>
          </cell>
          <cell r="P915" t="str">
            <v>NE</v>
          </cell>
          <cell r="Q915" t="str">
            <v>14 mph</v>
          </cell>
          <cell r="R915" t="str">
            <v>0 mph</v>
          </cell>
          <cell r="S915" t="str">
            <v>29.49 in</v>
          </cell>
          <cell r="T915" t="str">
            <v>0.0 in</v>
          </cell>
          <cell r="U915" t="str">
            <v>Light Rain</v>
          </cell>
          <cell r="V915" t="str">
            <v>Light Rain</v>
          </cell>
        </row>
        <row r="916">
          <cell r="L916" t="str">
            <v>6/03/2020 02:00</v>
          </cell>
          <cell r="M916" t="str">
            <v>81 °F</v>
          </cell>
          <cell r="N916" t="str">
            <v>75 °F</v>
          </cell>
          <cell r="O916" t="str">
            <v>84 %</v>
          </cell>
          <cell r="P916" t="str">
            <v>NNE</v>
          </cell>
          <cell r="Q916" t="str">
            <v>8 mph</v>
          </cell>
          <cell r="R916" t="str">
            <v>20 mph</v>
          </cell>
          <cell r="S916" t="str">
            <v>29.52 in</v>
          </cell>
          <cell r="T916" t="str">
            <v>0.0 in</v>
          </cell>
          <cell r="U916" t="str">
            <v>Light Rain</v>
          </cell>
          <cell r="V916" t="str">
            <v>Light Rain</v>
          </cell>
        </row>
        <row r="917">
          <cell r="L917" t="str">
            <v>6/03/2020 02:30</v>
          </cell>
          <cell r="M917" t="str">
            <v>79 °F</v>
          </cell>
          <cell r="N917" t="str">
            <v>75 °F</v>
          </cell>
          <cell r="O917" t="str">
            <v>89 %</v>
          </cell>
          <cell r="P917" t="str">
            <v>NE</v>
          </cell>
          <cell r="Q917" t="str">
            <v>8 mph</v>
          </cell>
          <cell r="R917" t="str">
            <v>20 mph</v>
          </cell>
          <cell r="S917" t="str">
            <v>29.52 in</v>
          </cell>
          <cell r="T917" t="str">
            <v>0.0 in</v>
          </cell>
          <cell r="U917" t="str">
            <v>Light Rain</v>
          </cell>
          <cell r="V917" t="str">
            <v>Light Rain</v>
          </cell>
        </row>
        <row r="918">
          <cell r="L918" t="str">
            <v>6/03/2020 03:00</v>
          </cell>
          <cell r="M918" t="str">
            <v>81 °F</v>
          </cell>
          <cell r="N918" t="str">
            <v>75 °F</v>
          </cell>
          <cell r="O918" t="str">
            <v>84 %</v>
          </cell>
          <cell r="P918" t="str">
            <v>NE</v>
          </cell>
          <cell r="Q918" t="str">
            <v>8 mph</v>
          </cell>
          <cell r="R918" t="str">
            <v>20 mph</v>
          </cell>
          <cell r="S918" t="str">
            <v>29.49 in</v>
          </cell>
          <cell r="T918" t="str">
            <v>0.0 in</v>
          </cell>
          <cell r="U918" t="str">
            <v>Light Rain</v>
          </cell>
          <cell r="V918" t="str">
            <v>Light Rain</v>
          </cell>
        </row>
        <row r="919">
          <cell r="L919" t="str">
            <v>6/03/2020 03:30</v>
          </cell>
          <cell r="M919" t="str">
            <v>81 °F</v>
          </cell>
          <cell r="N919" t="str">
            <v>75 °F</v>
          </cell>
          <cell r="O919" t="str">
            <v>84 %</v>
          </cell>
          <cell r="P919" t="str">
            <v>NE</v>
          </cell>
          <cell r="Q919" t="str">
            <v>10 mph</v>
          </cell>
          <cell r="R919" t="str">
            <v>22 mph</v>
          </cell>
          <cell r="S919" t="str">
            <v>29.49 in</v>
          </cell>
          <cell r="T919" t="str">
            <v>0.0 in</v>
          </cell>
          <cell r="U919" t="str">
            <v>Light Rain</v>
          </cell>
          <cell r="V919" t="str">
            <v>Light Rain</v>
          </cell>
        </row>
        <row r="920">
          <cell r="L920" t="str">
            <v>6/03/2020 04:00</v>
          </cell>
          <cell r="M920" t="str">
            <v>81 °F</v>
          </cell>
          <cell r="N920" t="str">
            <v>75 °F</v>
          </cell>
          <cell r="O920" t="str">
            <v>84 %</v>
          </cell>
          <cell r="P920" t="str">
            <v>NNE</v>
          </cell>
          <cell r="Q920" t="str">
            <v>9 mph</v>
          </cell>
          <cell r="R920" t="str">
            <v>21 mph</v>
          </cell>
          <cell r="S920" t="str">
            <v>29.46 in</v>
          </cell>
          <cell r="T920" t="str">
            <v>0.0 in</v>
          </cell>
          <cell r="U920" t="str">
            <v>Light Rain</v>
          </cell>
          <cell r="V920" t="str">
            <v>Light Rain</v>
          </cell>
        </row>
        <row r="921">
          <cell r="L921" t="str">
            <v>6/03/2020 04:30</v>
          </cell>
          <cell r="M921" t="str">
            <v>81 °F</v>
          </cell>
          <cell r="N921" t="str">
            <v>75 °F</v>
          </cell>
          <cell r="O921" t="str">
            <v>84 %</v>
          </cell>
          <cell r="P921" t="str">
            <v>NE</v>
          </cell>
          <cell r="Q921" t="str">
            <v>12 mph</v>
          </cell>
          <cell r="R921" t="str">
            <v>23 mph</v>
          </cell>
          <cell r="S921" t="str">
            <v>29.46 in</v>
          </cell>
          <cell r="T921" t="str">
            <v>0.0 in</v>
          </cell>
          <cell r="U921" t="str">
            <v>Light Rain</v>
          </cell>
          <cell r="V921" t="str">
            <v>Light Rain</v>
          </cell>
        </row>
        <row r="922">
          <cell r="L922" t="str">
            <v>6/03/2020 05:00</v>
          </cell>
          <cell r="M922" t="str">
            <v>81 °F</v>
          </cell>
          <cell r="N922" t="str">
            <v>75 °F</v>
          </cell>
          <cell r="O922" t="str">
            <v>84 %</v>
          </cell>
          <cell r="P922" t="str">
            <v>NNE</v>
          </cell>
          <cell r="Q922" t="str">
            <v>12 mph</v>
          </cell>
          <cell r="R922" t="str">
            <v>23 mph</v>
          </cell>
          <cell r="S922" t="str">
            <v>29.46 in</v>
          </cell>
          <cell r="T922" t="str">
            <v>0.0 in</v>
          </cell>
          <cell r="U922" t="str">
            <v>Light Rain</v>
          </cell>
          <cell r="V922" t="str">
            <v>Light Rain</v>
          </cell>
        </row>
        <row r="923">
          <cell r="L923" t="str">
            <v>6/03/2020 05:30</v>
          </cell>
          <cell r="M923" t="str">
            <v>81 °F</v>
          </cell>
          <cell r="N923" t="str">
            <v>77 °F</v>
          </cell>
          <cell r="O923" t="str">
            <v>89 %</v>
          </cell>
          <cell r="P923" t="str">
            <v>NNE</v>
          </cell>
          <cell r="Q923" t="str">
            <v>15 mph</v>
          </cell>
          <cell r="R923" t="str">
            <v>26 mph</v>
          </cell>
          <cell r="S923" t="str">
            <v>29.46 in</v>
          </cell>
          <cell r="T923" t="str">
            <v>0.0 in</v>
          </cell>
          <cell r="U923" t="str">
            <v>Light Rain</v>
          </cell>
          <cell r="V923" t="str">
            <v>Light Rain</v>
          </cell>
        </row>
        <row r="924">
          <cell r="L924" t="str">
            <v>6/03/2020 06:00</v>
          </cell>
          <cell r="M924" t="str">
            <v>81 °F</v>
          </cell>
          <cell r="N924" t="str">
            <v>77 °F</v>
          </cell>
          <cell r="O924" t="str">
            <v>89 %</v>
          </cell>
          <cell r="P924" t="str">
            <v>NNE</v>
          </cell>
          <cell r="Q924" t="str">
            <v>12 mph</v>
          </cell>
          <cell r="R924" t="str">
            <v>23 mph</v>
          </cell>
          <cell r="S924" t="str">
            <v>29.43 in</v>
          </cell>
          <cell r="T924" t="str">
            <v>0.0 in</v>
          </cell>
          <cell r="U924" t="str">
            <v>Light Rain</v>
          </cell>
          <cell r="V924" t="str">
            <v>Light Rain</v>
          </cell>
        </row>
        <row r="925">
          <cell r="L925" t="str">
            <v>6/03/2020 06:30</v>
          </cell>
          <cell r="M925" t="str">
            <v>81 °F</v>
          </cell>
          <cell r="N925" t="str">
            <v>77 °F</v>
          </cell>
          <cell r="O925" t="str">
            <v>89 %</v>
          </cell>
          <cell r="P925" t="str">
            <v>NNE</v>
          </cell>
          <cell r="Q925" t="str">
            <v>13 mph</v>
          </cell>
          <cell r="R925" t="str">
            <v>24 mph</v>
          </cell>
          <cell r="S925" t="str">
            <v>29.40 in</v>
          </cell>
          <cell r="T925" t="str">
            <v>0.0 in</v>
          </cell>
          <cell r="U925" t="str">
            <v>Light Rain</v>
          </cell>
          <cell r="V925" t="str">
            <v>Light Rain</v>
          </cell>
        </row>
        <row r="926">
          <cell r="L926" t="str">
            <v>6/03/2020 07:00</v>
          </cell>
          <cell r="M926" t="str">
            <v>81 °F</v>
          </cell>
          <cell r="N926" t="str">
            <v>77 °F</v>
          </cell>
          <cell r="O926" t="str">
            <v>89 %</v>
          </cell>
          <cell r="P926" t="str">
            <v>NNE</v>
          </cell>
          <cell r="Q926" t="str">
            <v>15 mph</v>
          </cell>
          <cell r="R926" t="str">
            <v>26 mph</v>
          </cell>
          <cell r="S926" t="str">
            <v>29.37 in</v>
          </cell>
          <cell r="T926" t="str">
            <v>0.0 in</v>
          </cell>
          <cell r="U926" t="str">
            <v>Light Rain</v>
          </cell>
          <cell r="V926" t="str">
            <v>Light Rain</v>
          </cell>
        </row>
        <row r="927">
          <cell r="L927" t="str">
            <v>6/03/2020 07:30</v>
          </cell>
          <cell r="M927" t="str">
            <v>81 °F</v>
          </cell>
          <cell r="N927" t="str">
            <v>75 °F</v>
          </cell>
          <cell r="O927" t="str">
            <v>84 %</v>
          </cell>
          <cell r="P927" t="str">
            <v>NNE</v>
          </cell>
          <cell r="Q927" t="str">
            <v>23 mph</v>
          </cell>
          <cell r="R927" t="str">
            <v>35 mph</v>
          </cell>
          <cell r="S927" t="str">
            <v>29.37 in</v>
          </cell>
          <cell r="T927" t="str">
            <v>0.0 in</v>
          </cell>
          <cell r="U927" t="str">
            <v>Light Rain / Windy</v>
          </cell>
          <cell r="V927" t="str">
            <v>Light Rain / Windy</v>
          </cell>
        </row>
        <row r="928">
          <cell r="L928" t="str">
            <v>6/03/2020 08:00</v>
          </cell>
          <cell r="M928" t="str">
            <v>82 °F</v>
          </cell>
          <cell r="N928" t="str">
            <v>75 °F</v>
          </cell>
          <cell r="O928" t="str">
            <v>79 %</v>
          </cell>
          <cell r="P928" t="str">
            <v>NNE</v>
          </cell>
          <cell r="Q928" t="str">
            <v>24 mph</v>
          </cell>
          <cell r="R928" t="str">
            <v>36 mph</v>
          </cell>
          <cell r="S928" t="str">
            <v>29.31 in</v>
          </cell>
          <cell r="T928" t="str">
            <v>0.0 in</v>
          </cell>
          <cell r="U928" t="str">
            <v>Drizzle / Windy</v>
          </cell>
          <cell r="V928" t="str">
            <v>Drizzle / Windy</v>
          </cell>
        </row>
        <row r="929">
          <cell r="L929" t="str">
            <v>6/03/2020 08:30</v>
          </cell>
          <cell r="M929" t="str">
            <v>82 °F</v>
          </cell>
          <cell r="N929" t="str">
            <v>75 °F</v>
          </cell>
          <cell r="O929" t="str">
            <v>79 %</v>
          </cell>
          <cell r="P929" t="str">
            <v>NNE</v>
          </cell>
          <cell r="Q929" t="str">
            <v>24 mph</v>
          </cell>
          <cell r="R929" t="str">
            <v>36 mph</v>
          </cell>
          <cell r="S929" t="str">
            <v>29.29 in</v>
          </cell>
          <cell r="T929" t="str">
            <v>0.0 in</v>
          </cell>
          <cell r="U929" t="str">
            <v>Drizzle / Windy</v>
          </cell>
          <cell r="V929" t="str">
            <v>Drizzle / Windy</v>
          </cell>
        </row>
        <row r="930">
          <cell r="L930" t="str">
            <v>6/03/2020 09:00</v>
          </cell>
          <cell r="M930" t="str">
            <v>81 °F</v>
          </cell>
          <cell r="N930" t="str">
            <v>75 °F</v>
          </cell>
          <cell r="O930" t="str">
            <v>84 %</v>
          </cell>
          <cell r="P930" t="str">
            <v>N</v>
          </cell>
          <cell r="Q930" t="str">
            <v>24 mph</v>
          </cell>
          <cell r="R930" t="str">
            <v>0 mph</v>
          </cell>
          <cell r="S930" t="str">
            <v>29.26 in</v>
          </cell>
          <cell r="T930" t="str">
            <v>0.0 in</v>
          </cell>
          <cell r="U930" t="str">
            <v>Light Rain / Windy</v>
          </cell>
          <cell r="V930" t="str">
            <v>Light Rain / Windy</v>
          </cell>
        </row>
        <row r="931">
          <cell r="L931" t="str">
            <v>6/03/2020 09:30</v>
          </cell>
          <cell r="M931" t="str">
            <v>81 °F</v>
          </cell>
          <cell r="N931" t="str">
            <v>75 °F</v>
          </cell>
          <cell r="O931" t="str">
            <v>84 %</v>
          </cell>
          <cell r="P931" t="str">
            <v>NNW</v>
          </cell>
          <cell r="Q931" t="str">
            <v>22 mph</v>
          </cell>
          <cell r="R931" t="str">
            <v>0 mph</v>
          </cell>
          <cell r="S931" t="str">
            <v>29.26 in</v>
          </cell>
          <cell r="T931" t="str">
            <v>0.0 in</v>
          </cell>
          <cell r="U931" t="str">
            <v>Rain / Windy</v>
          </cell>
          <cell r="V931" t="str">
            <v>Rain / Windy</v>
          </cell>
        </row>
        <row r="932">
          <cell r="L932" t="str">
            <v>6/03/2020 10:00</v>
          </cell>
          <cell r="M932" t="str">
            <v>81 °F</v>
          </cell>
          <cell r="N932" t="str">
            <v>77 °F</v>
          </cell>
          <cell r="O932" t="str">
            <v>89 %</v>
          </cell>
          <cell r="P932" t="str">
            <v>NNW</v>
          </cell>
          <cell r="Q932" t="str">
            <v>24 mph</v>
          </cell>
          <cell r="R932" t="str">
            <v>0 mph</v>
          </cell>
          <cell r="S932" t="str">
            <v>29.26 in</v>
          </cell>
          <cell r="T932" t="str">
            <v>0.0 in</v>
          </cell>
          <cell r="U932" t="str">
            <v>Rain / Windy</v>
          </cell>
          <cell r="V932" t="str">
            <v>Rain / Windy</v>
          </cell>
        </row>
        <row r="933">
          <cell r="L933" t="str">
            <v>6/03/2020 10:30</v>
          </cell>
          <cell r="M933" t="str">
            <v>81 °F</v>
          </cell>
          <cell r="N933" t="str">
            <v>77 °F</v>
          </cell>
          <cell r="O933" t="str">
            <v>89 %</v>
          </cell>
          <cell r="P933" t="str">
            <v>NNW</v>
          </cell>
          <cell r="Q933" t="str">
            <v>18 mph</v>
          </cell>
          <cell r="R933" t="str">
            <v>0 mph</v>
          </cell>
          <cell r="S933" t="str">
            <v>29.26 in</v>
          </cell>
          <cell r="T933" t="str">
            <v>0.0 in</v>
          </cell>
          <cell r="U933" t="str">
            <v>Light Rain</v>
          </cell>
          <cell r="V933" t="str">
            <v>Light Rain</v>
          </cell>
        </row>
        <row r="934">
          <cell r="L934" t="str">
            <v>6/03/2020 11:00</v>
          </cell>
          <cell r="M934" t="str">
            <v>81 °F</v>
          </cell>
          <cell r="N934" t="str">
            <v>77 °F</v>
          </cell>
          <cell r="O934" t="str">
            <v>89 %</v>
          </cell>
          <cell r="P934" t="str">
            <v>NW</v>
          </cell>
          <cell r="Q934" t="str">
            <v>16 mph</v>
          </cell>
          <cell r="R934" t="str">
            <v>0 mph</v>
          </cell>
          <cell r="S934" t="str">
            <v>29.29 in</v>
          </cell>
          <cell r="T934" t="str">
            <v>0.0 in</v>
          </cell>
          <cell r="U934" t="str">
            <v>Drizzle</v>
          </cell>
          <cell r="V934" t="str">
            <v>Drizzle</v>
          </cell>
        </row>
        <row r="935">
          <cell r="L935" t="str">
            <v>6/03/2020 11:30</v>
          </cell>
          <cell r="M935" t="str">
            <v>81 °F</v>
          </cell>
          <cell r="N935" t="str">
            <v>77 °F</v>
          </cell>
          <cell r="O935" t="str">
            <v>89 %</v>
          </cell>
          <cell r="P935" t="str">
            <v>NW</v>
          </cell>
          <cell r="Q935" t="str">
            <v>17 mph</v>
          </cell>
          <cell r="R935" t="str">
            <v>0 mph</v>
          </cell>
          <cell r="S935" t="str">
            <v>29.31 in</v>
          </cell>
          <cell r="T935" t="str">
            <v>0.0 in</v>
          </cell>
          <cell r="U935" t="str">
            <v>Light Drizzle</v>
          </cell>
          <cell r="V935" t="str">
            <v>Light Drizzle</v>
          </cell>
        </row>
        <row r="936">
          <cell r="L936" t="str">
            <v>6/03/2020 12:00</v>
          </cell>
          <cell r="M936" t="str">
            <v>82 °F</v>
          </cell>
          <cell r="N936" t="str">
            <v>77 °F</v>
          </cell>
          <cell r="O936" t="str">
            <v>84 %</v>
          </cell>
          <cell r="P936" t="str">
            <v>WNW</v>
          </cell>
          <cell r="Q936" t="str">
            <v>14 mph</v>
          </cell>
          <cell r="R936" t="str">
            <v>0 mph</v>
          </cell>
          <cell r="S936" t="str">
            <v>29.31 in</v>
          </cell>
          <cell r="T936" t="str">
            <v>0.0 in</v>
          </cell>
          <cell r="U936" t="str">
            <v>Light Drizzle</v>
          </cell>
          <cell r="V936" t="str">
            <v>Light Drizzle</v>
          </cell>
        </row>
        <row r="937">
          <cell r="L937" t="str">
            <v>6/03/2020 12:30</v>
          </cell>
          <cell r="M937" t="str">
            <v>82 °F</v>
          </cell>
          <cell r="N937" t="str">
            <v>77 °F</v>
          </cell>
          <cell r="O937" t="str">
            <v>84 %</v>
          </cell>
          <cell r="P937" t="str">
            <v>NW</v>
          </cell>
          <cell r="Q937" t="str">
            <v>15 mph</v>
          </cell>
          <cell r="R937" t="str">
            <v>0 mph</v>
          </cell>
          <cell r="S937" t="str">
            <v>29.34 in</v>
          </cell>
          <cell r="T937" t="str">
            <v>0.0 in</v>
          </cell>
          <cell r="U937" t="str">
            <v>Light Drizzle</v>
          </cell>
          <cell r="V937" t="str">
            <v>Light Drizzle</v>
          </cell>
        </row>
        <row r="938">
          <cell r="L938" t="str">
            <v>6/03/2020 13:00</v>
          </cell>
          <cell r="M938" t="str">
            <v>81 °F</v>
          </cell>
          <cell r="N938" t="str">
            <v>77 °F</v>
          </cell>
          <cell r="O938" t="str">
            <v>89 %</v>
          </cell>
          <cell r="P938" t="str">
            <v>WNW</v>
          </cell>
          <cell r="Q938" t="str">
            <v>10 mph</v>
          </cell>
          <cell r="R938" t="str">
            <v>0 mph</v>
          </cell>
          <cell r="S938" t="str">
            <v>29.37 in</v>
          </cell>
          <cell r="T938" t="str">
            <v>0.0 in</v>
          </cell>
          <cell r="U938" t="str">
            <v>Light Drizzle</v>
          </cell>
          <cell r="V938" t="str">
            <v>Light Drizzle</v>
          </cell>
        </row>
        <row r="939">
          <cell r="L939" t="str">
            <v>6/03/2020 13:30</v>
          </cell>
          <cell r="M939" t="str">
            <v>82 °F</v>
          </cell>
          <cell r="N939" t="str">
            <v>77 °F</v>
          </cell>
          <cell r="O939" t="str">
            <v>84 %</v>
          </cell>
          <cell r="P939" t="str">
            <v>NNW</v>
          </cell>
          <cell r="Q939" t="str">
            <v>13 mph</v>
          </cell>
          <cell r="R939" t="str">
            <v>0 mph</v>
          </cell>
          <cell r="S939" t="str">
            <v>29.43 in</v>
          </cell>
          <cell r="T939" t="str">
            <v>0.0 in</v>
          </cell>
          <cell r="U939" t="str">
            <v>Light Drizzle</v>
          </cell>
          <cell r="V939" t="str">
            <v>Light Drizzle</v>
          </cell>
        </row>
        <row r="940">
          <cell r="L940" t="str">
            <v>6/03/2020 14:00</v>
          </cell>
          <cell r="M940" t="str">
            <v>82 °F</v>
          </cell>
          <cell r="N940" t="str">
            <v>75 °F</v>
          </cell>
          <cell r="O940" t="str">
            <v>79 %</v>
          </cell>
          <cell r="P940" t="str">
            <v>NW</v>
          </cell>
          <cell r="Q940" t="str">
            <v>10 mph</v>
          </cell>
          <cell r="R940" t="str">
            <v>0 mph</v>
          </cell>
          <cell r="S940" t="str">
            <v>29.43 in</v>
          </cell>
          <cell r="T940" t="str">
            <v>0.0 in</v>
          </cell>
          <cell r="U940" t="str">
            <v>Light Drizzle</v>
          </cell>
          <cell r="V940" t="str">
            <v>Light Drizzle</v>
          </cell>
        </row>
        <row r="941">
          <cell r="L941" t="str">
            <v>6/03/2020 14:30</v>
          </cell>
          <cell r="M941" t="str">
            <v>81 °F</v>
          </cell>
          <cell r="N941" t="str">
            <v>75 °F</v>
          </cell>
          <cell r="O941" t="str">
            <v>84 %</v>
          </cell>
          <cell r="P941" t="str">
            <v>WNW</v>
          </cell>
          <cell r="Q941" t="str">
            <v>6 mph</v>
          </cell>
          <cell r="R941" t="str">
            <v>0 mph</v>
          </cell>
          <cell r="S941" t="str">
            <v>29.46 in</v>
          </cell>
          <cell r="T941" t="str">
            <v>0.0 in</v>
          </cell>
          <cell r="U941" t="str">
            <v>Light Drizzle</v>
          </cell>
          <cell r="V941" t="str">
            <v>Light Drizzle</v>
          </cell>
        </row>
        <row r="942">
          <cell r="L942" t="str">
            <v>6/03/2020 15:00</v>
          </cell>
          <cell r="M942" t="str">
            <v>82 °F</v>
          </cell>
          <cell r="N942" t="str">
            <v>77 °F</v>
          </cell>
          <cell r="O942" t="str">
            <v>84 %</v>
          </cell>
          <cell r="P942" t="str">
            <v>WNW</v>
          </cell>
          <cell r="Q942" t="str">
            <v>7 mph</v>
          </cell>
          <cell r="R942" t="str">
            <v>0 mph</v>
          </cell>
          <cell r="S942" t="str">
            <v>29.46 in</v>
          </cell>
          <cell r="T942" t="str">
            <v>0.0 in</v>
          </cell>
          <cell r="U942" t="str">
            <v>Light Drizzle</v>
          </cell>
          <cell r="V942" t="str">
            <v>Light Drizzle</v>
          </cell>
        </row>
        <row r="943">
          <cell r="L943" t="str">
            <v>6/03/2020 15:30</v>
          </cell>
          <cell r="M943" t="str">
            <v>82 °F</v>
          </cell>
          <cell r="N943" t="str">
            <v>77 °F</v>
          </cell>
          <cell r="O943" t="str">
            <v>84 %</v>
          </cell>
          <cell r="P943" t="str">
            <v>W</v>
          </cell>
          <cell r="Q943" t="str">
            <v>12 mph</v>
          </cell>
          <cell r="R943" t="str">
            <v>23 mph</v>
          </cell>
          <cell r="S943" t="str">
            <v>29.49 in</v>
          </cell>
          <cell r="T943" t="str">
            <v>0.0 in</v>
          </cell>
          <cell r="U943" t="str">
            <v>Light Drizzle</v>
          </cell>
          <cell r="V943" t="str">
            <v>Light Drizzle</v>
          </cell>
        </row>
        <row r="944">
          <cell r="L944" t="str">
            <v>6/03/2020 16:00</v>
          </cell>
          <cell r="M944" t="str">
            <v>82 °F</v>
          </cell>
          <cell r="N944" t="str">
            <v>77 °F</v>
          </cell>
          <cell r="O944" t="str">
            <v>84 %</v>
          </cell>
          <cell r="P944" t="str">
            <v>WNW</v>
          </cell>
          <cell r="Q944" t="str">
            <v>9 mph</v>
          </cell>
          <cell r="R944" t="str">
            <v>0 mph</v>
          </cell>
          <cell r="S944" t="str">
            <v>29.52 in</v>
          </cell>
          <cell r="T944" t="str">
            <v>0.0 in</v>
          </cell>
          <cell r="U944" t="str">
            <v>Light Drizzle</v>
          </cell>
          <cell r="V944" t="str">
            <v>Light Drizzle</v>
          </cell>
        </row>
        <row r="945">
          <cell r="L945" t="str">
            <v>6/03/2020 16:30</v>
          </cell>
          <cell r="M945" t="str">
            <v>82 °F</v>
          </cell>
          <cell r="N945" t="str">
            <v>77 °F</v>
          </cell>
          <cell r="O945" t="str">
            <v>84 %</v>
          </cell>
          <cell r="P945" t="str">
            <v>W</v>
          </cell>
          <cell r="Q945" t="str">
            <v>10 mph</v>
          </cell>
          <cell r="R945" t="str">
            <v>22 mph</v>
          </cell>
          <cell r="S945" t="str">
            <v>29.52 in</v>
          </cell>
          <cell r="T945" t="str">
            <v>0.0 in</v>
          </cell>
          <cell r="U945" t="str">
            <v>Light Drizzle</v>
          </cell>
          <cell r="V945" t="str">
            <v>Light Drizzle</v>
          </cell>
        </row>
        <row r="946">
          <cell r="L946" t="str">
            <v>6/03/2020 17:00</v>
          </cell>
          <cell r="M946" t="str">
            <v>82 °F</v>
          </cell>
          <cell r="N946" t="str">
            <v>77 °F</v>
          </cell>
          <cell r="O946" t="str">
            <v>84 %</v>
          </cell>
          <cell r="P946" t="str">
            <v>W</v>
          </cell>
          <cell r="Q946" t="str">
            <v>12 mph</v>
          </cell>
          <cell r="R946" t="str">
            <v>23 mph</v>
          </cell>
          <cell r="S946" t="str">
            <v>29.55 in</v>
          </cell>
          <cell r="T946" t="str">
            <v>0.0 in</v>
          </cell>
          <cell r="U946" t="str">
            <v>Haze</v>
          </cell>
          <cell r="V946" t="str">
            <v>Haze</v>
          </cell>
        </row>
        <row r="947">
          <cell r="L947" t="str">
            <v>6/03/2020 17:30</v>
          </cell>
          <cell r="M947" t="str">
            <v>82 °F</v>
          </cell>
          <cell r="N947" t="str">
            <v>75 °F</v>
          </cell>
          <cell r="O947" t="str">
            <v>79 %</v>
          </cell>
          <cell r="P947" t="str">
            <v>WNW</v>
          </cell>
          <cell r="Q947" t="str">
            <v>12 mph</v>
          </cell>
          <cell r="R947" t="str">
            <v>0 mph</v>
          </cell>
          <cell r="S947" t="str">
            <v>29.58 in</v>
          </cell>
          <cell r="T947" t="str">
            <v>0.0 in</v>
          </cell>
          <cell r="U947" t="str">
            <v>Haze</v>
          </cell>
          <cell r="V947" t="str">
            <v>Haze</v>
          </cell>
        </row>
        <row r="948">
          <cell r="L948" t="str">
            <v>6/03/2020 18:00</v>
          </cell>
          <cell r="M948" t="str">
            <v>84 °F</v>
          </cell>
          <cell r="N948" t="str">
            <v>75 °F</v>
          </cell>
          <cell r="O948" t="str">
            <v>74 %</v>
          </cell>
          <cell r="P948" t="str">
            <v>WNW</v>
          </cell>
          <cell r="Q948" t="str">
            <v>9 mph</v>
          </cell>
          <cell r="R948" t="str">
            <v>21 mph</v>
          </cell>
          <cell r="S948" t="str">
            <v>29.58 in</v>
          </cell>
          <cell r="T948" t="str">
            <v>0.0 in</v>
          </cell>
          <cell r="U948" t="str">
            <v>Haze</v>
          </cell>
          <cell r="V948" t="str">
            <v>Haze</v>
          </cell>
        </row>
        <row r="949">
          <cell r="L949" t="str">
            <v>6/03/2020 18:30</v>
          </cell>
          <cell r="M949" t="str">
            <v>81 °F</v>
          </cell>
          <cell r="N949" t="str">
            <v>75 °F</v>
          </cell>
          <cell r="O949" t="str">
            <v>84 %</v>
          </cell>
          <cell r="P949" t="str">
            <v>NE</v>
          </cell>
          <cell r="Q949" t="str">
            <v>13 mph</v>
          </cell>
          <cell r="R949" t="str">
            <v>0 mph</v>
          </cell>
          <cell r="S949" t="str">
            <v>29.58 in</v>
          </cell>
          <cell r="T949" t="str">
            <v>0.0 in</v>
          </cell>
          <cell r="U949" t="str">
            <v>Haze</v>
          </cell>
          <cell r="V949" t="str">
            <v>Haze</v>
          </cell>
        </row>
        <row r="950">
          <cell r="L950" t="str">
            <v>6/03/2020 19:00</v>
          </cell>
          <cell r="M950" t="str">
            <v>81 °F</v>
          </cell>
          <cell r="N950" t="str">
            <v>75 °F</v>
          </cell>
          <cell r="O950" t="str">
            <v>84 %</v>
          </cell>
          <cell r="P950" t="str">
            <v>ENE</v>
          </cell>
          <cell r="Q950" t="str">
            <v>14 mph</v>
          </cell>
          <cell r="R950" t="str">
            <v>0 mph</v>
          </cell>
          <cell r="S950" t="str">
            <v>29.58 in</v>
          </cell>
          <cell r="T950" t="str">
            <v>0.0 in</v>
          </cell>
          <cell r="U950" t="str">
            <v>Haze</v>
          </cell>
          <cell r="V950" t="str">
            <v>Haze</v>
          </cell>
        </row>
        <row r="951">
          <cell r="L951" t="str">
            <v>6/03/2020 19:30</v>
          </cell>
          <cell r="M951" t="str">
            <v>81 °F</v>
          </cell>
          <cell r="N951" t="str">
            <v>75 °F</v>
          </cell>
          <cell r="O951" t="str">
            <v>84 %</v>
          </cell>
          <cell r="P951" t="str">
            <v>ENE</v>
          </cell>
          <cell r="Q951" t="str">
            <v>14 mph</v>
          </cell>
          <cell r="R951" t="str">
            <v>0 mph</v>
          </cell>
          <cell r="S951" t="str">
            <v>29.58 in</v>
          </cell>
          <cell r="T951" t="str">
            <v>0.0 in</v>
          </cell>
          <cell r="U951" t="str">
            <v>Haze</v>
          </cell>
          <cell r="V951" t="str">
            <v>Haze</v>
          </cell>
        </row>
        <row r="952">
          <cell r="L952" t="str">
            <v>6/03/2020 20:00</v>
          </cell>
          <cell r="M952" t="str">
            <v>81 °F</v>
          </cell>
          <cell r="N952" t="str">
            <v>73 °F</v>
          </cell>
          <cell r="O952" t="str">
            <v>79 %</v>
          </cell>
          <cell r="P952" t="str">
            <v>ENE</v>
          </cell>
          <cell r="Q952" t="str">
            <v>12 mph</v>
          </cell>
          <cell r="R952" t="str">
            <v>0 mph</v>
          </cell>
          <cell r="S952" t="str">
            <v>29.55 in</v>
          </cell>
          <cell r="T952" t="str">
            <v>0.0 in</v>
          </cell>
          <cell r="U952" t="str">
            <v>Haze</v>
          </cell>
          <cell r="V952" t="str">
            <v>Haze</v>
          </cell>
        </row>
        <row r="953">
          <cell r="L953" t="str">
            <v>6/03/2020 20:30</v>
          </cell>
          <cell r="M953" t="str">
            <v>81 °F</v>
          </cell>
          <cell r="N953" t="str">
            <v>73 °F</v>
          </cell>
          <cell r="O953" t="str">
            <v>79 %</v>
          </cell>
          <cell r="P953" t="str">
            <v>ENE</v>
          </cell>
          <cell r="Q953" t="str">
            <v>10 mph</v>
          </cell>
          <cell r="R953" t="str">
            <v>0 mph</v>
          </cell>
          <cell r="S953" t="str">
            <v>29.55 in</v>
          </cell>
          <cell r="T953" t="str">
            <v>0.0 in</v>
          </cell>
          <cell r="U953" t="str">
            <v>Light Rain</v>
          </cell>
          <cell r="V953" t="str">
            <v>Light Rain</v>
          </cell>
        </row>
        <row r="954">
          <cell r="L954" t="str">
            <v>6/03/2020 21:00</v>
          </cell>
          <cell r="M954" t="str">
            <v>81 °F</v>
          </cell>
          <cell r="N954" t="str">
            <v>73 °F</v>
          </cell>
          <cell r="O954" t="str">
            <v>79 %</v>
          </cell>
          <cell r="P954" t="str">
            <v>NE</v>
          </cell>
          <cell r="Q954" t="str">
            <v>9 mph</v>
          </cell>
          <cell r="R954" t="str">
            <v>0 mph</v>
          </cell>
          <cell r="S954" t="str">
            <v>29.52 in</v>
          </cell>
          <cell r="T954" t="str">
            <v>0.0 in</v>
          </cell>
          <cell r="U954" t="str">
            <v>Light Drizzle</v>
          </cell>
          <cell r="V954" t="str">
            <v>Light Drizzle</v>
          </cell>
        </row>
        <row r="955">
          <cell r="L955" t="str">
            <v>6/03/2020 21:30</v>
          </cell>
          <cell r="M955" t="str">
            <v>81 °F</v>
          </cell>
          <cell r="N955" t="str">
            <v>75 °F</v>
          </cell>
          <cell r="O955" t="str">
            <v>84 %</v>
          </cell>
          <cell r="P955" t="str">
            <v>NE</v>
          </cell>
          <cell r="Q955" t="str">
            <v>12 mph</v>
          </cell>
          <cell r="R955" t="str">
            <v>0 mph</v>
          </cell>
          <cell r="S955" t="str">
            <v>29.49 in</v>
          </cell>
          <cell r="T955" t="str">
            <v>0.0 in</v>
          </cell>
          <cell r="U955" t="str">
            <v>Light Drizzle</v>
          </cell>
          <cell r="V955" t="str">
            <v>Light Drizzle</v>
          </cell>
        </row>
        <row r="956">
          <cell r="L956" t="str">
            <v>6/03/2020 22:00</v>
          </cell>
          <cell r="M956" t="str">
            <v>81 °F</v>
          </cell>
          <cell r="N956" t="str">
            <v>75 °F</v>
          </cell>
          <cell r="O956" t="str">
            <v>84 %</v>
          </cell>
          <cell r="P956" t="str">
            <v>NNE</v>
          </cell>
          <cell r="Q956" t="str">
            <v>13 mph</v>
          </cell>
          <cell r="R956" t="str">
            <v>0 mph</v>
          </cell>
          <cell r="S956" t="str">
            <v>29.49 in</v>
          </cell>
          <cell r="T956" t="str">
            <v>0.0 in</v>
          </cell>
          <cell r="U956" t="str">
            <v>Light Rain</v>
          </cell>
          <cell r="V956" t="str">
            <v>Light Rain</v>
          </cell>
        </row>
        <row r="957">
          <cell r="L957" t="str">
            <v>6/03/2020 22:30</v>
          </cell>
          <cell r="M957" t="str">
            <v>79 °F</v>
          </cell>
          <cell r="N957" t="str">
            <v>73 °F</v>
          </cell>
          <cell r="O957" t="str">
            <v>83 %</v>
          </cell>
          <cell r="P957" t="str">
            <v>ENE</v>
          </cell>
          <cell r="Q957" t="str">
            <v>10 mph</v>
          </cell>
          <cell r="R957" t="str">
            <v>0 mph</v>
          </cell>
          <cell r="S957" t="str">
            <v>29.46 in</v>
          </cell>
          <cell r="T957" t="str">
            <v>0.0 in</v>
          </cell>
          <cell r="U957" t="str">
            <v>Light Drizzle</v>
          </cell>
          <cell r="V957" t="str">
            <v>Light Drizzle</v>
          </cell>
        </row>
        <row r="958">
          <cell r="L958" t="str">
            <v>6/03/2020 23:00</v>
          </cell>
          <cell r="M958" t="str">
            <v>81 °F</v>
          </cell>
          <cell r="N958" t="str">
            <v>73 °F</v>
          </cell>
          <cell r="O958" t="str">
            <v>79 %</v>
          </cell>
          <cell r="P958" t="str">
            <v>ENE</v>
          </cell>
          <cell r="Q958" t="str">
            <v>9 mph</v>
          </cell>
          <cell r="R958" t="str">
            <v>0 mph</v>
          </cell>
          <cell r="S958" t="str">
            <v>29.46 in</v>
          </cell>
          <cell r="T958" t="str">
            <v>0.0 in</v>
          </cell>
          <cell r="U958" t="str">
            <v>Haze</v>
          </cell>
          <cell r="V958" t="str">
            <v>Haze</v>
          </cell>
        </row>
        <row r="959">
          <cell r="L959" t="str">
            <v>6/03/2020 23:30</v>
          </cell>
          <cell r="M959" t="str">
            <v>81 °F</v>
          </cell>
          <cell r="N959" t="str">
            <v>73 °F</v>
          </cell>
          <cell r="O959" t="str">
            <v>79 %</v>
          </cell>
          <cell r="P959" t="str">
            <v>ENE</v>
          </cell>
          <cell r="Q959" t="str">
            <v>10 mph</v>
          </cell>
          <cell r="R959" t="str">
            <v>22 mph</v>
          </cell>
          <cell r="S959" t="str">
            <v>29.46 in</v>
          </cell>
          <cell r="T959" t="str">
            <v>0.0 in</v>
          </cell>
          <cell r="U959" t="str">
            <v>Haze</v>
          </cell>
          <cell r="V959" t="str">
            <v>Haze</v>
          </cell>
        </row>
        <row r="960">
          <cell r="L960" t="str">
            <v>6/04/2020 00:00</v>
          </cell>
          <cell r="M960" t="str">
            <v>84 °F</v>
          </cell>
          <cell r="N960" t="str">
            <v>81 °F</v>
          </cell>
          <cell r="O960" t="str">
            <v>89 %</v>
          </cell>
          <cell r="P960" t="str">
            <v>SSW</v>
          </cell>
          <cell r="Q960" t="str">
            <v>3 mph</v>
          </cell>
          <cell r="R960" t="str">
            <v>0 mph</v>
          </cell>
          <cell r="S960" t="str">
            <v>29.58 in</v>
          </cell>
          <cell r="T960" t="str">
            <v>0.0 in</v>
          </cell>
          <cell r="U960" t="str">
            <v>Haze</v>
          </cell>
          <cell r="V960" t="str">
            <v>Haze</v>
          </cell>
        </row>
        <row r="961">
          <cell r="L961" t="str">
            <v>6/04/2020 00:30</v>
          </cell>
          <cell r="M961" t="str">
            <v>84 °F</v>
          </cell>
          <cell r="N961" t="str">
            <v>81 °F</v>
          </cell>
          <cell r="O961" t="str">
            <v>89 %</v>
          </cell>
          <cell r="P961" t="str">
            <v>SW</v>
          </cell>
          <cell r="Q961" t="str">
            <v>5 mph</v>
          </cell>
          <cell r="R961" t="str">
            <v>0 mph</v>
          </cell>
          <cell r="S961" t="str">
            <v>29.58 in</v>
          </cell>
          <cell r="T961" t="str">
            <v>0.0 in</v>
          </cell>
          <cell r="U961" t="str">
            <v>Haze</v>
          </cell>
          <cell r="V961" t="str">
            <v>Haze</v>
          </cell>
        </row>
        <row r="962">
          <cell r="L962" t="str">
            <v>6/04/2020 01:00</v>
          </cell>
          <cell r="M962" t="str">
            <v>84 °F</v>
          </cell>
          <cell r="N962" t="str">
            <v>82 °F</v>
          </cell>
          <cell r="O962" t="str">
            <v>94 %</v>
          </cell>
          <cell r="P962" t="str">
            <v>WSW</v>
          </cell>
          <cell r="Q962" t="str">
            <v>6 mph</v>
          </cell>
          <cell r="R962" t="str">
            <v>0 mph</v>
          </cell>
          <cell r="S962" t="str">
            <v>29.58 in</v>
          </cell>
          <cell r="T962" t="str">
            <v>0.0 in</v>
          </cell>
          <cell r="U962" t="str">
            <v>Haze</v>
          </cell>
          <cell r="V962" t="str">
            <v>Haze</v>
          </cell>
        </row>
        <row r="963">
          <cell r="L963" t="str">
            <v>6/04/2020 01:30</v>
          </cell>
          <cell r="M963" t="str">
            <v>84 °F</v>
          </cell>
          <cell r="N963" t="str">
            <v>82 °F</v>
          </cell>
          <cell r="O963" t="str">
            <v>94 %</v>
          </cell>
          <cell r="P963" t="str">
            <v>SW</v>
          </cell>
          <cell r="Q963" t="str">
            <v>6 mph</v>
          </cell>
          <cell r="R963" t="str">
            <v>0 mph</v>
          </cell>
          <cell r="S963" t="str">
            <v>29.58 in</v>
          </cell>
          <cell r="T963" t="str">
            <v>0.0 in</v>
          </cell>
          <cell r="U963" t="str">
            <v>Haze</v>
          </cell>
          <cell r="V963" t="str">
            <v>Haze</v>
          </cell>
        </row>
        <row r="964">
          <cell r="L964" t="str">
            <v>6/04/2020 02:00</v>
          </cell>
          <cell r="M964" t="str">
            <v>86 °F</v>
          </cell>
          <cell r="N964" t="str">
            <v>82 °F</v>
          </cell>
          <cell r="O964" t="str">
            <v>89 %</v>
          </cell>
          <cell r="P964" t="str">
            <v>SW</v>
          </cell>
          <cell r="Q964" t="str">
            <v>9 mph</v>
          </cell>
          <cell r="R964" t="str">
            <v>0 mph</v>
          </cell>
          <cell r="S964" t="str">
            <v>29.61 in</v>
          </cell>
          <cell r="T964" t="str">
            <v>0.0 in</v>
          </cell>
          <cell r="U964" t="str">
            <v>Haze</v>
          </cell>
          <cell r="V964" t="str">
            <v>Haze</v>
          </cell>
        </row>
        <row r="965">
          <cell r="L965" t="str">
            <v>6/04/2020 02:30</v>
          </cell>
          <cell r="M965" t="str">
            <v>86 °F</v>
          </cell>
          <cell r="N965" t="str">
            <v>82 °F</v>
          </cell>
          <cell r="O965" t="str">
            <v>89 %</v>
          </cell>
          <cell r="P965" t="str">
            <v>SSW</v>
          </cell>
          <cell r="Q965" t="str">
            <v>10 mph</v>
          </cell>
          <cell r="R965" t="str">
            <v>0 mph</v>
          </cell>
          <cell r="S965" t="str">
            <v>29.61 in</v>
          </cell>
          <cell r="T965" t="str">
            <v>0.0 in</v>
          </cell>
          <cell r="U965" t="str">
            <v>Haze</v>
          </cell>
          <cell r="V965" t="str">
            <v>Haze</v>
          </cell>
        </row>
        <row r="966">
          <cell r="L966" t="str">
            <v>6/04/2020 03:00</v>
          </cell>
          <cell r="M966" t="str">
            <v>86 °F</v>
          </cell>
          <cell r="N966" t="str">
            <v>82 °F</v>
          </cell>
          <cell r="O966" t="str">
            <v>89 %</v>
          </cell>
          <cell r="P966" t="str">
            <v>SW</v>
          </cell>
          <cell r="Q966" t="str">
            <v>12 mph</v>
          </cell>
          <cell r="R966" t="str">
            <v>0 mph</v>
          </cell>
          <cell r="S966" t="str">
            <v>29.61 in</v>
          </cell>
          <cell r="T966" t="str">
            <v>0.0 in</v>
          </cell>
          <cell r="U966" t="str">
            <v>Haze</v>
          </cell>
          <cell r="V966" t="str">
            <v>Haze</v>
          </cell>
        </row>
        <row r="967">
          <cell r="L967" t="str">
            <v>6/04/2020 03:30</v>
          </cell>
          <cell r="M967" t="str">
            <v>86 °F</v>
          </cell>
          <cell r="N967" t="str">
            <v>82 °F</v>
          </cell>
          <cell r="O967" t="str">
            <v>89 %</v>
          </cell>
          <cell r="P967" t="str">
            <v>SSW</v>
          </cell>
          <cell r="Q967" t="str">
            <v>6 mph</v>
          </cell>
          <cell r="R967" t="str">
            <v>0 mph</v>
          </cell>
          <cell r="S967" t="str">
            <v>29.64 in</v>
          </cell>
          <cell r="T967" t="str">
            <v>0.0 in</v>
          </cell>
          <cell r="U967" t="str">
            <v>Light Rain</v>
          </cell>
          <cell r="V967" t="str">
            <v>Light Rain</v>
          </cell>
        </row>
        <row r="968">
          <cell r="L968" t="str">
            <v>6/04/2020 04:00</v>
          </cell>
          <cell r="M968" t="str">
            <v>79 °F</v>
          </cell>
          <cell r="N968" t="str">
            <v>73 °F</v>
          </cell>
          <cell r="O968" t="str">
            <v>83 %</v>
          </cell>
          <cell r="P968" t="str">
            <v>NNE</v>
          </cell>
          <cell r="Q968" t="str">
            <v>18 mph</v>
          </cell>
          <cell r="R968" t="str">
            <v>0 mph</v>
          </cell>
          <cell r="S968" t="str">
            <v>29.70 in</v>
          </cell>
          <cell r="T968" t="str">
            <v>0.0 in</v>
          </cell>
          <cell r="U968" t="str">
            <v>Haze</v>
          </cell>
          <cell r="V968" t="str">
            <v>Haze</v>
          </cell>
        </row>
        <row r="969">
          <cell r="L969" t="str">
            <v>6/04/2020 04:30</v>
          </cell>
          <cell r="M969" t="str">
            <v>73 °F</v>
          </cell>
          <cell r="N969" t="str">
            <v>72 °F</v>
          </cell>
          <cell r="O969" t="str">
            <v>94 %</v>
          </cell>
          <cell r="P969" t="str">
            <v>NNW</v>
          </cell>
          <cell r="Q969" t="str">
            <v>8 mph</v>
          </cell>
          <cell r="R969" t="str">
            <v>20 mph</v>
          </cell>
          <cell r="S969" t="str">
            <v>29.73 in</v>
          </cell>
          <cell r="T969" t="str">
            <v>0.0 in</v>
          </cell>
          <cell r="U969" t="str">
            <v>T-Storm</v>
          </cell>
          <cell r="V969" t="str">
            <v>T-Storm</v>
          </cell>
        </row>
        <row r="970">
          <cell r="L970" t="str">
            <v>6/04/2020 05:00</v>
          </cell>
          <cell r="M970" t="str">
            <v>73 °F</v>
          </cell>
          <cell r="N970" t="str">
            <v>72 °F</v>
          </cell>
          <cell r="O970" t="str">
            <v>94 %</v>
          </cell>
          <cell r="P970" t="str">
            <v>SE</v>
          </cell>
          <cell r="Q970" t="str">
            <v>9 mph</v>
          </cell>
          <cell r="R970" t="str">
            <v>0 mph</v>
          </cell>
          <cell r="S970" t="str">
            <v>29.70 in</v>
          </cell>
          <cell r="T970" t="str">
            <v>0.0 in</v>
          </cell>
          <cell r="U970" t="str">
            <v>Light Rain with Thunder</v>
          </cell>
          <cell r="V970" t="str">
            <v>Light Rain with Thunder</v>
          </cell>
        </row>
        <row r="971">
          <cell r="L971" t="str">
            <v>6/04/2020 05:30</v>
          </cell>
          <cell r="M971" t="str">
            <v>73 °F</v>
          </cell>
          <cell r="N971" t="str">
            <v>72 °F</v>
          </cell>
          <cell r="O971" t="str">
            <v>94 %</v>
          </cell>
          <cell r="P971" t="str">
            <v>S</v>
          </cell>
          <cell r="Q971" t="str">
            <v>5 mph</v>
          </cell>
          <cell r="R971" t="str">
            <v>0 mph</v>
          </cell>
          <cell r="S971" t="str">
            <v>29.73 in</v>
          </cell>
          <cell r="T971" t="str">
            <v>0.0 in</v>
          </cell>
          <cell r="U971" t="str">
            <v>Light Rain with Thunder</v>
          </cell>
          <cell r="V971" t="str">
            <v>Light Rain with Thunder</v>
          </cell>
        </row>
        <row r="972">
          <cell r="L972" t="str">
            <v>6/04/2020 06:00</v>
          </cell>
          <cell r="M972" t="str">
            <v>75 °F</v>
          </cell>
          <cell r="N972" t="str">
            <v>73 °F</v>
          </cell>
          <cell r="O972" t="str">
            <v>94 %</v>
          </cell>
          <cell r="P972" t="str">
            <v>ENE</v>
          </cell>
          <cell r="Q972" t="str">
            <v>9 mph</v>
          </cell>
          <cell r="R972" t="str">
            <v>0 mph</v>
          </cell>
          <cell r="S972" t="str">
            <v>29.70 in</v>
          </cell>
          <cell r="T972" t="str">
            <v>0.0 in</v>
          </cell>
          <cell r="U972" t="str">
            <v>Light Rain</v>
          </cell>
          <cell r="V972" t="str">
            <v>Light Rain</v>
          </cell>
        </row>
        <row r="973">
          <cell r="L973" t="str">
            <v>6/04/2020 06:30</v>
          </cell>
          <cell r="M973" t="str">
            <v>75 °F</v>
          </cell>
          <cell r="N973" t="str">
            <v>73 °F</v>
          </cell>
          <cell r="O973" t="str">
            <v>94 %</v>
          </cell>
          <cell r="P973" t="str">
            <v>CALM</v>
          </cell>
          <cell r="Q973" t="str">
            <v>0 mph</v>
          </cell>
          <cell r="R973" t="str">
            <v>0 mph</v>
          </cell>
          <cell r="S973" t="str">
            <v>29.70 in</v>
          </cell>
          <cell r="T973" t="str">
            <v>0.0 in</v>
          </cell>
          <cell r="U973" t="str">
            <v>Light Rain with Thunder</v>
          </cell>
          <cell r="V973" t="str">
            <v>Light Rain with Thunder</v>
          </cell>
        </row>
        <row r="974">
          <cell r="L974" t="str">
            <v>6/04/2020 07:00</v>
          </cell>
          <cell r="M974" t="str">
            <v>75 °F</v>
          </cell>
          <cell r="N974" t="str">
            <v>73 °F</v>
          </cell>
          <cell r="O974" t="str">
            <v>94 %</v>
          </cell>
          <cell r="P974" t="str">
            <v>SE</v>
          </cell>
          <cell r="Q974" t="str">
            <v>6 mph</v>
          </cell>
          <cell r="R974" t="str">
            <v>0 mph</v>
          </cell>
          <cell r="S974" t="str">
            <v>29.70 in</v>
          </cell>
          <cell r="T974" t="str">
            <v>0.0 in</v>
          </cell>
          <cell r="U974" t="str">
            <v>T-Storm</v>
          </cell>
          <cell r="V974" t="str">
            <v>T-Storm</v>
          </cell>
        </row>
        <row r="975">
          <cell r="L975" t="str">
            <v>6/04/2020 07:30</v>
          </cell>
          <cell r="M975" t="str">
            <v>77 °F</v>
          </cell>
          <cell r="N975" t="str">
            <v>75 °F</v>
          </cell>
          <cell r="O975" t="str">
            <v>94 %</v>
          </cell>
          <cell r="P975" t="str">
            <v>SSE</v>
          </cell>
          <cell r="Q975" t="str">
            <v>6 mph</v>
          </cell>
          <cell r="R975" t="str">
            <v>0 mph</v>
          </cell>
          <cell r="S975" t="str">
            <v>29.67 in</v>
          </cell>
          <cell r="T975" t="str">
            <v>0.0 in</v>
          </cell>
          <cell r="U975" t="str">
            <v>Light Rain with Thunder</v>
          </cell>
          <cell r="V975" t="str">
            <v>Light Rain with Thunder</v>
          </cell>
        </row>
        <row r="976">
          <cell r="L976" t="str">
            <v>6/04/2020 08:00</v>
          </cell>
          <cell r="M976" t="str">
            <v>77 °F</v>
          </cell>
          <cell r="N976" t="str">
            <v>75 °F</v>
          </cell>
          <cell r="O976" t="str">
            <v>94 %</v>
          </cell>
          <cell r="P976" t="str">
            <v>ESE</v>
          </cell>
          <cell r="Q976" t="str">
            <v>5 mph</v>
          </cell>
          <cell r="R976" t="str">
            <v>0 mph</v>
          </cell>
          <cell r="S976" t="str">
            <v>29.67 in</v>
          </cell>
          <cell r="T976" t="str">
            <v>0.0 in</v>
          </cell>
          <cell r="U976" t="str">
            <v>Light Rain</v>
          </cell>
          <cell r="V976" t="str">
            <v>Light Rain</v>
          </cell>
        </row>
        <row r="977">
          <cell r="L977" t="str">
            <v>6/04/2020 08:30</v>
          </cell>
          <cell r="M977" t="str">
            <v>79 °F</v>
          </cell>
          <cell r="N977" t="str">
            <v>75 °F</v>
          </cell>
          <cell r="O977" t="str">
            <v>89 %</v>
          </cell>
          <cell r="P977" t="str">
            <v>SE</v>
          </cell>
          <cell r="Q977" t="str">
            <v>8 mph</v>
          </cell>
          <cell r="R977" t="str">
            <v>0 mph</v>
          </cell>
          <cell r="S977" t="str">
            <v>29.64 in</v>
          </cell>
          <cell r="T977" t="str">
            <v>0.0 in</v>
          </cell>
          <cell r="U977" t="str">
            <v>Light Drizzle</v>
          </cell>
          <cell r="V977" t="str">
            <v>Light Drizzle</v>
          </cell>
        </row>
        <row r="978">
          <cell r="L978" t="str">
            <v>6/04/2020 09:00</v>
          </cell>
          <cell r="M978" t="str">
            <v>79 °F</v>
          </cell>
          <cell r="N978" t="str">
            <v>77 °F</v>
          </cell>
          <cell r="O978" t="str">
            <v>94 %</v>
          </cell>
          <cell r="P978" t="str">
            <v>E</v>
          </cell>
          <cell r="Q978" t="str">
            <v>7 mph</v>
          </cell>
          <cell r="R978" t="str">
            <v>0 mph</v>
          </cell>
          <cell r="S978" t="str">
            <v>29.64 in</v>
          </cell>
          <cell r="T978" t="str">
            <v>0.0 in</v>
          </cell>
          <cell r="U978" t="str">
            <v>Light Rain with Thunder</v>
          </cell>
          <cell r="V978" t="str">
            <v>Light Rain with Thunder</v>
          </cell>
        </row>
        <row r="979">
          <cell r="L979" t="str">
            <v>6/04/2020 09:30</v>
          </cell>
          <cell r="M979" t="str">
            <v>77 °F</v>
          </cell>
          <cell r="N979" t="str">
            <v>73 °F</v>
          </cell>
          <cell r="O979" t="str">
            <v>89 %</v>
          </cell>
          <cell r="P979" t="str">
            <v>E</v>
          </cell>
          <cell r="Q979" t="str">
            <v>10 mph</v>
          </cell>
          <cell r="R979" t="str">
            <v>0 mph</v>
          </cell>
          <cell r="S979" t="str">
            <v>29.64 in</v>
          </cell>
          <cell r="T979" t="str">
            <v>0.0 in</v>
          </cell>
          <cell r="U979" t="str">
            <v>Light Rain with Thunder</v>
          </cell>
          <cell r="V979" t="str">
            <v>Light Rain with Thunder</v>
          </cell>
        </row>
        <row r="980">
          <cell r="L980" t="str">
            <v>6/04/2020 10:00</v>
          </cell>
          <cell r="M980" t="str">
            <v>77 °F</v>
          </cell>
          <cell r="N980" t="str">
            <v>73 °F</v>
          </cell>
          <cell r="O980" t="str">
            <v>89 %</v>
          </cell>
          <cell r="P980" t="str">
            <v>S</v>
          </cell>
          <cell r="Q980" t="str">
            <v>6 mph</v>
          </cell>
          <cell r="R980" t="str">
            <v>0 mph</v>
          </cell>
          <cell r="S980" t="str">
            <v>29.64 in</v>
          </cell>
          <cell r="T980" t="str">
            <v>0.0 in</v>
          </cell>
          <cell r="U980" t="str">
            <v>Light Rain with Thunder</v>
          </cell>
          <cell r="V980" t="str">
            <v>Light Rain with Thunder</v>
          </cell>
        </row>
        <row r="981">
          <cell r="L981" t="str">
            <v>6/04/2020 10:30</v>
          </cell>
          <cell r="M981" t="str">
            <v>79 °F</v>
          </cell>
          <cell r="N981" t="str">
            <v>75 °F</v>
          </cell>
          <cell r="O981" t="str">
            <v>89 %</v>
          </cell>
          <cell r="P981" t="str">
            <v>ESE</v>
          </cell>
          <cell r="Q981" t="str">
            <v>6 mph</v>
          </cell>
          <cell r="R981" t="str">
            <v>0 mph</v>
          </cell>
          <cell r="S981" t="str">
            <v>29.64 in</v>
          </cell>
          <cell r="T981" t="str">
            <v>0.0 in</v>
          </cell>
          <cell r="U981" t="str">
            <v>Light Rain</v>
          </cell>
          <cell r="V981" t="str">
            <v>Light Rain</v>
          </cell>
        </row>
        <row r="982">
          <cell r="L982" t="str">
            <v>6/04/2020 11:00</v>
          </cell>
          <cell r="M982" t="str">
            <v>81 °F</v>
          </cell>
          <cell r="N982" t="str">
            <v>77 °F</v>
          </cell>
          <cell r="O982" t="str">
            <v>89 %</v>
          </cell>
          <cell r="P982" t="str">
            <v>SE</v>
          </cell>
          <cell r="Q982" t="str">
            <v>6 mph</v>
          </cell>
          <cell r="R982" t="str">
            <v>0 mph</v>
          </cell>
          <cell r="S982" t="str">
            <v>29.61 in</v>
          </cell>
          <cell r="T982" t="str">
            <v>0.0 in</v>
          </cell>
          <cell r="U982" t="str">
            <v>Light Drizzle</v>
          </cell>
          <cell r="V982" t="str">
            <v>Light Drizzle</v>
          </cell>
        </row>
        <row r="983">
          <cell r="L983" t="str">
            <v>6/04/2020 11:30</v>
          </cell>
          <cell r="M983" t="str">
            <v>81 °F</v>
          </cell>
          <cell r="N983" t="str">
            <v>75 °F</v>
          </cell>
          <cell r="O983" t="str">
            <v>84 %</v>
          </cell>
          <cell r="P983" t="str">
            <v>ESE</v>
          </cell>
          <cell r="Q983" t="str">
            <v>6 mph</v>
          </cell>
          <cell r="R983" t="str">
            <v>0 mph</v>
          </cell>
          <cell r="S983" t="str">
            <v>29.61 in</v>
          </cell>
          <cell r="T983" t="str">
            <v>0.0 in</v>
          </cell>
          <cell r="U983" t="str">
            <v>Haze</v>
          </cell>
          <cell r="V983" t="str">
            <v>Haze</v>
          </cell>
        </row>
        <row r="984">
          <cell r="L984" t="str">
            <v>6/04/2020 12:00</v>
          </cell>
          <cell r="M984" t="str">
            <v>79 °F</v>
          </cell>
          <cell r="N984" t="str">
            <v>73 °F</v>
          </cell>
          <cell r="O984" t="str">
            <v>83 %</v>
          </cell>
          <cell r="P984" t="str">
            <v>ESE</v>
          </cell>
          <cell r="Q984" t="str">
            <v>9 mph</v>
          </cell>
          <cell r="R984" t="str">
            <v>0 mph</v>
          </cell>
          <cell r="S984" t="str">
            <v>29.61 in</v>
          </cell>
          <cell r="T984" t="str">
            <v>0.0 in</v>
          </cell>
          <cell r="U984" t="str">
            <v>Haze</v>
          </cell>
          <cell r="V984" t="str">
            <v>Haze</v>
          </cell>
        </row>
        <row r="985">
          <cell r="L985" t="str">
            <v>6/04/2020 12:30</v>
          </cell>
          <cell r="M985" t="str">
            <v>81 °F</v>
          </cell>
          <cell r="N985" t="str">
            <v>75 °F</v>
          </cell>
          <cell r="O985" t="str">
            <v>84 %</v>
          </cell>
          <cell r="P985" t="str">
            <v>SE</v>
          </cell>
          <cell r="Q985" t="str">
            <v>8 mph</v>
          </cell>
          <cell r="R985" t="str">
            <v>0 mph</v>
          </cell>
          <cell r="S985" t="str">
            <v>29.64 in</v>
          </cell>
          <cell r="T985" t="str">
            <v>0.0 in</v>
          </cell>
          <cell r="U985" t="str">
            <v>Haze</v>
          </cell>
          <cell r="V985" t="str">
            <v>Haze</v>
          </cell>
        </row>
        <row r="986">
          <cell r="L986" t="str">
            <v>6/04/2020 13:00</v>
          </cell>
          <cell r="M986" t="str">
            <v>81 °F</v>
          </cell>
          <cell r="N986" t="str">
            <v>75 °F</v>
          </cell>
          <cell r="O986" t="str">
            <v>84 %</v>
          </cell>
          <cell r="P986" t="str">
            <v>E</v>
          </cell>
          <cell r="Q986" t="str">
            <v>6 mph</v>
          </cell>
          <cell r="R986" t="str">
            <v>0 mph</v>
          </cell>
          <cell r="S986" t="str">
            <v>29.61 in</v>
          </cell>
          <cell r="T986" t="str">
            <v>0.0 in</v>
          </cell>
          <cell r="U986" t="str">
            <v>Haze</v>
          </cell>
          <cell r="V986" t="str">
            <v>Haze</v>
          </cell>
        </row>
        <row r="987">
          <cell r="L987" t="str">
            <v>6/04/2020 13:30</v>
          </cell>
          <cell r="M987" t="str">
            <v>79 °F</v>
          </cell>
          <cell r="N987" t="str">
            <v>73 °F</v>
          </cell>
          <cell r="O987" t="str">
            <v>83 %</v>
          </cell>
          <cell r="P987" t="str">
            <v>E</v>
          </cell>
          <cell r="Q987" t="str">
            <v>7 mph</v>
          </cell>
          <cell r="R987" t="str">
            <v>0 mph</v>
          </cell>
          <cell r="S987" t="str">
            <v>29.64 in</v>
          </cell>
          <cell r="T987" t="str">
            <v>0.0 in</v>
          </cell>
          <cell r="U987" t="str">
            <v>Haze</v>
          </cell>
          <cell r="V987" t="str">
            <v>Haze</v>
          </cell>
        </row>
        <row r="988">
          <cell r="L988" t="str">
            <v>6/04/2020 14:00</v>
          </cell>
          <cell r="M988" t="str">
            <v>79 °F</v>
          </cell>
          <cell r="N988" t="str">
            <v>73 °F</v>
          </cell>
          <cell r="O988" t="str">
            <v>83 %</v>
          </cell>
          <cell r="P988" t="str">
            <v>ENE</v>
          </cell>
          <cell r="Q988" t="str">
            <v>3 mph</v>
          </cell>
          <cell r="R988" t="str">
            <v>0 mph</v>
          </cell>
          <cell r="S988" t="str">
            <v>29.67 in</v>
          </cell>
          <cell r="T988" t="str">
            <v>0.0 in</v>
          </cell>
          <cell r="U988" t="str">
            <v>Haze</v>
          </cell>
          <cell r="V988" t="str">
            <v>Haze</v>
          </cell>
        </row>
        <row r="989">
          <cell r="L989" t="str">
            <v>6/04/2020 14:30</v>
          </cell>
          <cell r="M989" t="str">
            <v>79 °F</v>
          </cell>
          <cell r="N989" t="str">
            <v>73 °F</v>
          </cell>
          <cell r="O989" t="str">
            <v>83 %</v>
          </cell>
          <cell r="P989" t="str">
            <v>ESE</v>
          </cell>
          <cell r="Q989" t="str">
            <v>5 mph</v>
          </cell>
          <cell r="R989" t="str">
            <v>0 mph</v>
          </cell>
          <cell r="S989" t="str">
            <v>29.67 in</v>
          </cell>
          <cell r="T989" t="str">
            <v>0.0 in</v>
          </cell>
          <cell r="U989" t="str">
            <v>Haze</v>
          </cell>
          <cell r="V989" t="str">
            <v>Haze</v>
          </cell>
        </row>
        <row r="990">
          <cell r="L990" t="str">
            <v>6/04/2020 15:00</v>
          </cell>
          <cell r="M990" t="str">
            <v>79 °F</v>
          </cell>
          <cell r="N990" t="str">
            <v>75 °F</v>
          </cell>
          <cell r="O990" t="str">
            <v>89 %</v>
          </cell>
          <cell r="P990" t="str">
            <v>E</v>
          </cell>
          <cell r="Q990" t="str">
            <v>5 mph</v>
          </cell>
          <cell r="R990" t="str">
            <v>0 mph</v>
          </cell>
          <cell r="S990" t="str">
            <v>29.67 in</v>
          </cell>
          <cell r="T990" t="str">
            <v>0.0 in</v>
          </cell>
          <cell r="U990" t="str">
            <v>Haze</v>
          </cell>
          <cell r="V990" t="str">
            <v>Haze</v>
          </cell>
        </row>
        <row r="991">
          <cell r="L991" t="str">
            <v>6/04/2020 15:30</v>
          </cell>
          <cell r="M991" t="str">
            <v>79 °F</v>
          </cell>
          <cell r="N991" t="str">
            <v>75 °F</v>
          </cell>
          <cell r="O991" t="str">
            <v>89 %</v>
          </cell>
          <cell r="P991" t="str">
            <v>E</v>
          </cell>
          <cell r="Q991" t="str">
            <v>5 mph</v>
          </cell>
          <cell r="R991" t="str">
            <v>0 mph</v>
          </cell>
          <cell r="S991" t="str">
            <v>29.70 in</v>
          </cell>
          <cell r="T991" t="str">
            <v>0.0 in</v>
          </cell>
          <cell r="U991" t="str">
            <v>Haze</v>
          </cell>
          <cell r="V991" t="str">
            <v>Haze</v>
          </cell>
        </row>
        <row r="992">
          <cell r="L992" t="str">
            <v>6/04/2020 16:00</v>
          </cell>
          <cell r="M992" t="str">
            <v>79 °F</v>
          </cell>
          <cell r="N992" t="str">
            <v>75 °F</v>
          </cell>
          <cell r="O992" t="str">
            <v>89 %</v>
          </cell>
          <cell r="P992" t="str">
            <v>E</v>
          </cell>
          <cell r="Q992" t="str">
            <v>5 mph</v>
          </cell>
          <cell r="R992" t="str">
            <v>0 mph</v>
          </cell>
          <cell r="S992" t="str">
            <v>29.70 in</v>
          </cell>
          <cell r="T992" t="str">
            <v>0.0 in</v>
          </cell>
          <cell r="U992" t="str">
            <v>Haze</v>
          </cell>
          <cell r="V992" t="str">
            <v>Haze</v>
          </cell>
        </row>
        <row r="993">
          <cell r="L993" t="str">
            <v>6/04/2020 16:30</v>
          </cell>
          <cell r="M993" t="str">
            <v>79 °F</v>
          </cell>
          <cell r="N993" t="str">
            <v>75 °F</v>
          </cell>
          <cell r="O993" t="str">
            <v>89 %</v>
          </cell>
          <cell r="P993" t="str">
            <v>ENE</v>
          </cell>
          <cell r="Q993" t="str">
            <v>5 mph</v>
          </cell>
          <cell r="R993" t="str">
            <v>0 mph</v>
          </cell>
          <cell r="S993" t="str">
            <v>29.70 in</v>
          </cell>
          <cell r="T993" t="str">
            <v>0.0 in</v>
          </cell>
          <cell r="U993" t="str">
            <v>Haze</v>
          </cell>
          <cell r="V993" t="str">
            <v>Haze</v>
          </cell>
        </row>
        <row r="994">
          <cell r="L994" t="str">
            <v>6/04/2020 17:00</v>
          </cell>
          <cell r="M994" t="str">
            <v>79 °F</v>
          </cell>
          <cell r="N994" t="str">
            <v>75 °F</v>
          </cell>
          <cell r="O994" t="str">
            <v>89 %</v>
          </cell>
          <cell r="P994" t="str">
            <v>NE</v>
          </cell>
          <cell r="Q994" t="str">
            <v>5 mph</v>
          </cell>
          <cell r="R994" t="str">
            <v>0 mph</v>
          </cell>
          <cell r="S994" t="str">
            <v>29.73 in</v>
          </cell>
          <cell r="T994" t="str">
            <v>0.0 in</v>
          </cell>
          <cell r="U994" t="str">
            <v>Haze</v>
          </cell>
          <cell r="V994" t="str">
            <v>Haze</v>
          </cell>
        </row>
        <row r="995">
          <cell r="L995" t="str">
            <v>6/04/2020 17:30</v>
          </cell>
          <cell r="M995" t="str">
            <v>79 °F</v>
          </cell>
          <cell r="N995" t="str">
            <v>75 °F</v>
          </cell>
          <cell r="O995" t="str">
            <v>89 %</v>
          </cell>
          <cell r="P995" t="str">
            <v>E</v>
          </cell>
          <cell r="Q995" t="str">
            <v>5 mph</v>
          </cell>
          <cell r="R995" t="str">
            <v>0 mph</v>
          </cell>
          <cell r="S995" t="str">
            <v>29.70 in</v>
          </cell>
          <cell r="T995" t="str">
            <v>0.0 in</v>
          </cell>
          <cell r="U995" t="str">
            <v>Haze</v>
          </cell>
          <cell r="V995" t="str">
            <v>Haze</v>
          </cell>
        </row>
        <row r="996">
          <cell r="L996" t="str">
            <v>6/04/2020 18:00</v>
          </cell>
          <cell r="M996" t="str">
            <v>79 °F</v>
          </cell>
          <cell r="N996" t="str">
            <v>75 °F</v>
          </cell>
          <cell r="O996" t="str">
            <v>89 %</v>
          </cell>
          <cell r="P996" t="str">
            <v>SE</v>
          </cell>
          <cell r="Q996" t="str">
            <v>8 mph</v>
          </cell>
          <cell r="R996" t="str">
            <v>0 mph</v>
          </cell>
          <cell r="S996" t="str">
            <v>29.70 in</v>
          </cell>
          <cell r="T996" t="str">
            <v>0.0 in</v>
          </cell>
          <cell r="U996" t="str">
            <v>Ha</v>
          </cell>
          <cell r="V996" t="str">
            <v>Ha</v>
          </cell>
        </row>
        <row r="997">
          <cell r="L997" t="str">
            <v>6/04/2020 18:30</v>
          </cell>
          <cell r="M997" t="str">
            <v>84 °F</v>
          </cell>
          <cell r="N997" t="str">
            <v>75 °F</v>
          </cell>
          <cell r="O997" t="str">
            <v>74 %</v>
          </cell>
          <cell r="P997" t="str">
            <v>WNW</v>
          </cell>
          <cell r="Q997" t="str">
            <v>12 mph</v>
          </cell>
          <cell r="R997" t="str">
            <v>0 mph</v>
          </cell>
          <cell r="S997" t="str">
            <v>29.58 in</v>
          </cell>
          <cell r="T997" t="str">
            <v>0.0 in</v>
          </cell>
          <cell r="U997" t="str">
            <v>Haze</v>
          </cell>
          <cell r="V997" t="str">
            <v>Haze</v>
          </cell>
        </row>
        <row r="998">
          <cell r="L998" t="str">
            <v>6/04/2020 19:00</v>
          </cell>
          <cell r="M998" t="str">
            <v>84 °F</v>
          </cell>
          <cell r="N998" t="str">
            <v>75 °F</v>
          </cell>
          <cell r="O998" t="str">
            <v>74 %</v>
          </cell>
          <cell r="P998" t="str">
            <v>WNW</v>
          </cell>
          <cell r="Q998" t="str">
            <v>12 mph</v>
          </cell>
          <cell r="R998" t="str">
            <v>0 mph</v>
          </cell>
          <cell r="S998" t="str">
            <v>29.58 in</v>
          </cell>
          <cell r="T998" t="str">
            <v>0.0 in</v>
          </cell>
          <cell r="U998" t="str">
            <v>Haze</v>
          </cell>
          <cell r="V998" t="str">
            <v>Haze</v>
          </cell>
        </row>
        <row r="999">
          <cell r="L999" t="str">
            <v>6/04/2020 19:30</v>
          </cell>
          <cell r="M999" t="str">
            <v>84 °F</v>
          </cell>
          <cell r="N999" t="str">
            <v>75 °F</v>
          </cell>
          <cell r="O999" t="str">
            <v>74 %</v>
          </cell>
          <cell r="P999" t="str">
            <v>WNW</v>
          </cell>
          <cell r="Q999" t="str">
            <v>12 mph</v>
          </cell>
          <cell r="R999" t="str">
            <v>0 mph</v>
          </cell>
          <cell r="S999" t="str">
            <v>29.58 in</v>
          </cell>
          <cell r="T999" t="str">
            <v>0.0 in</v>
          </cell>
          <cell r="U999" t="str">
            <v>Haze</v>
          </cell>
          <cell r="V999" t="str">
            <v>Haze</v>
          </cell>
        </row>
        <row r="1000">
          <cell r="L1000" t="str">
            <v>6/04/2020 20:00</v>
          </cell>
          <cell r="M1000" t="str">
            <v>84 °F</v>
          </cell>
          <cell r="N1000" t="str">
            <v>75 °F</v>
          </cell>
          <cell r="O1000" t="str">
            <v>74 %</v>
          </cell>
          <cell r="P1000" t="str">
            <v>WNW</v>
          </cell>
          <cell r="Q1000" t="str">
            <v>9 mph</v>
          </cell>
          <cell r="R1000" t="str">
            <v>0 mph</v>
          </cell>
          <cell r="S1000" t="str">
            <v>29.58 in</v>
          </cell>
          <cell r="T1000" t="str">
            <v>0.0 in</v>
          </cell>
          <cell r="U1000" t="str">
            <v>Haze</v>
          </cell>
          <cell r="V1000" t="str">
            <v>Haze</v>
          </cell>
        </row>
        <row r="1001">
          <cell r="L1001" t="str">
            <v>6/04/2020 20:30</v>
          </cell>
          <cell r="M1001" t="str">
            <v>84 °F</v>
          </cell>
          <cell r="N1001" t="str">
            <v>77 °F</v>
          </cell>
          <cell r="O1001" t="str">
            <v>79 %</v>
          </cell>
          <cell r="P1001" t="str">
            <v>WNW</v>
          </cell>
          <cell r="Q1001" t="str">
            <v>7 mph</v>
          </cell>
          <cell r="R1001" t="str">
            <v>0 mph</v>
          </cell>
          <cell r="S1001" t="str">
            <v>29.58 in</v>
          </cell>
          <cell r="T1001" t="str">
            <v>0.0 in</v>
          </cell>
          <cell r="U1001" t="str">
            <v>Haze</v>
          </cell>
          <cell r="V1001" t="str">
            <v>Haze</v>
          </cell>
        </row>
        <row r="1002">
          <cell r="L1002" t="str">
            <v>6/04/2020 21:00</v>
          </cell>
          <cell r="M1002" t="str">
            <v>84 °F</v>
          </cell>
          <cell r="N1002" t="str">
            <v>77 °F</v>
          </cell>
          <cell r="O1002" t="str">
            <v>79 %</v>
          </cell>
          <cell r="P1002" t="str">
            <v>W</v>
          </cell>
          <cell r="Q1002" t="str">
            <v>5 mph</v>
          </cell>
          <cell r="R1002" t="str">
            <v>0 mph</v>
          </cell>
          <cell r="S1002" t="str">
            <v>29.58 in</v>
          </cell>
          <cell r="T1002" t="str">
            <v>0.0 in</v>
          </cell>
          <cell r="U1002" t="str">
            <v>Haze</v>
          </cell>
          <cell r="V1002" t="str">
            <v>Haze</v>
          </cell>
        </row>
        <row r="1003">
          <cell r="L1003" t="str">
            <v>6/04/2020 21:30</v>
          </cell>
          <cell r="M1003" t="str">
            <v>82 °F</v>
          </cell>
          <cell r="N1003" t="str">
            <v>77 °F</v>
          </cell>
          <cell r="O1003" t="str">
            <v>84 %</v>
          </cell>
          <cell r="P1003" t="str">
            <v>WSW</v>
          </cell>
          <cell r="Q1003" t="str">
            <v>3 mph</v>
          </cell>
          <cell r="R1003" t="str">
            <v>0 mph</v>
          </cell>
          <cell r="S1003" t="str">
            <v>29.58 in</v>
          </cell>
          <cell r="T1003" t="str">
            <v>0.0 in</v>
          </cell>
          <cell r="U1003" t="str">
            <v>Haze</v>
          </cell>
          <cell r="V1003" t="str">
            <v>Haze</v>
          </cell>
        </row>
        <row r="1004">
          <cell r="L1004" t="str">
            <v>6/04/2020 22:00</v>
          </cell>
          <cell r="M1004" t="str">
            <v>82 °F</v>
          </cell>
          <cell r="N1004" t="str">
            <v>77 °F</v>
          </cell>
          <cell r="O1004" t="str">
            <v>84 %</v>
          </cell>
          <cell r="P1004" t="str">
            <v>CALM</v>
          </cell>
          <cell r="Q1004" t="str">
            <v>0 mph</v>
          </cell>
          <cell r="R1004" t="str">
            <v>0 mph</v>
          </cell>
          <cell r="S1004" t="str">
            <v>29.58 in</v>
          </cell>
          <cell r="T1004" t="str">
            <v>0.0 in</v>
          </cell>
          <cell r="U1004" t="str">
            <v>Haze</v>
          </cell>
          <cell r="V1004" t="str">
            <v>Haze</v>
          </cell>
        </row>
        <row r="1005">
          <cell r="L1005" t="str">
            <v>6/04/2020 22:30</v>
          </cell>
          <cell r="M1005" t="str">
            <v>82 °F</v>
          </cell>
          <cell r="N1005" t="str">
            <v>79 °F</v>
          </cell>
          <cell r="O1005" t="str">
            <v>89 %</v>
          </cell>
          <cell r="P1005" t="str">
            <v>CALM</v>
          </cell>
          <cell r="Q1005" t="str">
            <v>0 mph</v>
          </cell>
          <cell r="R1005" t="str">
            <v>0 mph</v>
          </cell>
          <cell r="S1005" t="str">
            <v>29.58 in</v>
          </cell>
          <cell r="T1005" t="str">
            <v>0.0 in</v>
          </cell>
          <cell r="U1005" t="str">
            <v>Haze</v>
          </cell>
          <cell r="V1005" t="str">
            <v>Haze</v>
          </cell>
        </row>
        <row r="1006">
          <cell r="L1006" t="str">
            <v>6/04/2020 23:00</v>
          </cell>
          <cell r="M1006" t="str">
            <v>82 °F</v>
          </cell>
          <cell r="N1006" t="str">
            <v>79 °F</v>
          </cell>
          <cell r="O1006" t="str">
            <v>89 %</v>
          </cell>
          <cell r="P1006" t="str">
            <v>S</v>
          </cell>
          <cell r="Q1006" t="str">
            <v>5 mph</v>
          </cell>
          <cell r="R1006" t="str">
            <v>0 mph</v>
          </cell>
          <cell r="S1006" t="str">
            <v>29.55 in</v>
          </cell>
          <cell r="T1006" t="str">
            <v>0.0 in</v>
          </cell>
          <cell r="U1006" t="str">
            <v>Haze</v>
          </cell>
          <cell r="V1006" t="str">
            <v>Haze</v>
          </cell>
        </row>
        <row r="1007">
          <cell r="L1007" t="str">
            <v>6/04/2020 23:30</v>
          </cell>
          <cell r="M1007" t="str">
            <v>82 °F</v>
          </cell>
          <cell r="N1007" t="str">
            <v>79 °F</v>
          </cell>
          <cell r="O1007" t="str">
            <v>89 %</v>
          </cell>
          <cell r="P1007" t="str">
            <v>S</v>
          </cell>
          <cell r="Q1007" t="str">
            <v>3 mph</v>
          </cell>
          <cell r="R1007" t="str">
            <v>0 mph</v>
          </cell>
          <cell r="S1007" t="str">
            <v>29.58 in</v>
          </cell>
          <cell r="T1007" t="str">
            <v>0.0 in</v>
          </cell>
          <cell r="U1007" t="str">
            <v>Haze</v>
          </cell>
          <cell r="V1007" t="str">
            <v>Haze</v>
          </cell>
        </row>
        <row r="1008">
          <cell r="L1008" t="str">
            <v>6/05/2020 00:00</v>
          </cell>
          <cell r="M1008" t="str">
            <v>75 °F</v>
          </cell>
          <cell r="N1008" t="str">
            <v>73 °F</v>
          </cell>
          <cell r="O1008" t="str">
            <v>94 %</v>
          </cell>
          <cell r="P1008" t="str">
            <v>E</v>
          </cell>
          <cell r="Q1008" t="str">
            <v>6 mph</v>
          </cell>
          <cell r="R1008" t="str">
            <v>0 mph</v>
          </cell>
          <cell r="S1008" t="str">
            <v>29.64 in</v>
          </cell>
          <cell r="T1008" t="str">
            <v>0.0 in</v>
          </cell>
          <cell r="U1008" t="str">
            <v>Haze</v>
          </cell>
          <cell r="V1008" t="str">
            <v>Haze</v>
          </cell>
        </row>
        <row r="1009">
          <cell r="L1009" t="str">
            <v>6/05/2020 00:30</v>
          </cell>
          <cell r="M1009" t="str">
            <v>75 °F</v>
          </cell>
          <cell r="N1009" t="str">
            <v>73 °F</v>
          </cell>
          <cell r="O1009" t="str">
            <v>94 %</v>
          </cell>
          <cell r="P1009" t="str">
            <v>ESE</v>
          </cell>
          <cell r="Q1009" t="str">
            <v>7 mph</v>
          </cell>
          <cell r="R1009" t="str">
            <v>0 mph</v>
          </cell>
          <cell r="S1009" t="str">
            <v>29.64 in</v>
          </cell>
          <cell r="T1009" t="str">
            <v>0.0 in</v>
          </cell>
          <cell r="U1009" t="str">
            <v>Haze</v>
          </cell>
          <cell r="V1009" t="str">
            <v>Haze</v>
          </cell>
        </row>
        <row r="1010">
          <cell r="L1010" t="str">
            <v>6/05/2020 01:00</v>
          </cell>
          <cell r="M1010" t="str">
            <v>75 °F</v>
          </cell>
          <cell r="N1010" t="str">
            <v>73 °F</v>
          </cell>
          <cell r="O1010" t="str">
            <v>94 %</v>
          </cell>
          <cell r="P1010" t="str">
            <v>ESE</v>
          </cell>
          <cell r="Q1010" t="str">
            <v>5 mph</v>
          </cell>
          <cell r="R1010" t="str">
            <v>0 mph</v>
          </cell>
          <cell r="S1010" t="str">
            <v>29.67 in</v>
          </cell>
          <cell r="T1010" t="str">
            <v>0.0 in</v>
          </cell>
          <cell r="U1010" t="str">
            <v>Haze</v>
          </cell>
          <cell r="V1010" t="str">
            <v>Haze</v>
          </cell>
        </row>
        <row r="1011">
          <cell r="L1011" t="str">
            <v>6/05/2020 01:30</v>
          </cell>
          <cell r="M1011" t="str">
            <v>75 °F</v>
          </cell>
          <cell r="N1011" t="str">
            <v>73 °F</v>
          </cell>
          <cell r="O1011" t="str">
            <v>94 %</v>
          </cell>
          <cell r="P1011" t="str">
            <v>ESE</v>
          </cell>
          <cell r="Q1011" t="str">
            <v>7 mph</v>
          </cell>
          <cell r="R1011" t="str">
            <v>0 mph</v>
          </cell>
          <cell r="S1011" t="str">
            <v>29.67 in</v>
          </cell>
          <cell r="T1011" t="str">
            <v>0.0 in</v>
          </cell>
          <cell r="U1011" t="str">
            <v>Haze</v>
          </cell>
          <cell r="V1011" t="str">
            <v>Haze</v>
          </cell>
        </row>
        <row r="1012">
          <cell r="L1012" t="str">
            <v>6/05/2020 02:00</v>
          </cell>
          <cell r="M1012" t="str">
            <v>77 °F</v>
          </cell>
          <cell r="N1012" t="str">
            <v>72 °F</v>
          </cell>
          <cell r="O1012" t="str">
            <v>83 %</v>
          </cell>
          <cell r="P1012" t="str">
            <v>E</v>
          </cell>
          <cell r="Q1012" t="str">
            <v>7 mph</v>
          </cell>
          <cell r="R1012" t="str">
            <v>0 mph</v>
          </cell>
          <cell r="S1012" t="str">
            <v>29.67 in</v>
          </cell>
          <cell r="T1012" t="str">
            <v>0.0 in</v>
          </cell>
          <cell r="U1012" t="str">
            <v>Haze</v>
          </cell>
          <cell r="V1012" t="str">
            <v>Haze</v>
          </cell>
        </row>
        <row r="1013">
          <cell r="L1013" t="str">
            <v>6/05/2020 02:30</v>
          </cell>
          <cell r="M1013" t="str">
            <v>77 °F</v>
          </cell>
          <cell r="N1013" t="str">
            <v>72 °F</v>
          </cell>
          <cell r="O1013" t="str">
            <v>83 %</v>
          </cell>
          <cell r="P1013" t="str">
            <v>ESE</v>
          </cell>
          <cell r="Q1013" t="str">
            <v>7 mph</v>
          </cell>
          <cell r="R1013" t="str">
            <v>0 mph</v>
          </cell>
          <cell r="S1013" t="str">
            <v>29.70 in</v>
          </cell>
          <cell r="T1013" t="str">
            <v>0.0 in</v>
          </cell>
          <cell r="U1013" t="str">
            <v>Haze</v>
          </cell>
          <cell r="V1013" t="str">
            <v>Haze</v>
          </cell>
        </row>
        <row r="1014">
          <cell r="L1014" t="str">
            <v>6/05/2020 03:00</v>
          </cell>
          <cell r="M1014" t="str">
            <v>79 °F</v>
          </cell>
          <cell r="N1014" t="str">
            <v>72 °F</v>
          </cell>
          <cell r="O1014" t="str">
            <v>78 %</v>
          </cell>
          <cell r="P1014" t="str">
            <v>ESE</v>
          </cell>
          <cell r="Q1014" t="str">
            <v>7 mph</v>
          </cell>
          <cell r="R1014" t="str">
            <v>0 mph</v>
          </cell>
          <cell r="S1014" t="str">
            <v>29.70 in</v>
          </cell>
          <cell r="T1014" t="str">
            <v>0.0 in</v>
          </cell>
          <cell r="U1014" t="str">
            <v>Haze</v>
          </cell>
          <cell r="V1014" t="str">
            <v>Haze</v>
          </cell>
        </row>
        <row r="1015">
          <cell r="L1015" t="str">
            <v>6/05/2020 03:30</v>
          </cell>
          <cell r="M1015" t="str">
            <v>79 °F</v>
          </cell>
          <cell r="N1015" t="str">
            <v>72 °F</v>
          </cell>
          <cell r="O1015" t="str">
            <v>78 %</v>
          </cell>
          <cell r="P1015" t="str">
            <v>ESE</v>
          </cell>
          <cell r="Q1015" t="str">
            <v>7 mph</v>
          </cell>
          <cell r="R1015" t="str">
            <v>0 mph</v>
          </cell>
          <cell r="S1015" t="str">
            <v>29.70 in</v>
          </cell>
          <cell r="T1015" t="str">
            <v>0.0 in</v>
          </cell>
          <cell r="U1015" t="str">
            <v>Haze</v>
          </cell>
          <cell r="V1015" t="str">
            <v>Haze</v>
          </cell>
        </row>
        <row r="1016">
          <cell r="L1016" t="str">
            <v>6/05/2020 04:00</v>
          </cell>
          <cell r="M1016" t="str">
            <v>82 °F</v>
          </cell>
          <cell r="N1016" t="str">
            <v>72 °F</v>
          </cell>
          <cell r="O1016" t="str">
            <v>70 %</v>
          </cell>
          <cell r="P1016" t="str">
            <v>ESE</v>
          </cell>
          <cell r="Q1016" t="str">
            <v>8 mph</v>
          </cell>
          <cell r="R1016" t="str">
            <v>0 mph</v>
          </cell>
          <cell r="S1016" t="str">
            <v>29.70 in</v>
          </cell>
          <cell r="T1016" t="str">
            <v>0.0 in</v>
          </cell>
          <cell r="U1016" t="str">
            <v>Partly Cloudy</v>
          </cell>
          <cell r="V1016" t="str">
            <v>Partly Cloudy</v>
          </cell>
        </row>
        <row r="1017">
          <cell r="L1017" t="str">
            <v>6/05/2020 04:30</v>
          </cell>
          <cell r="M1017" t="str">
            <v>84 °F</v>
          </cell>
          <cell r="N1017" t="str">
            <v>72 °F</v>
          </cell>
          <cell r="O1017" t="str">
            <v>66 %</v>
          </cell>
          <cell r="P1017" t="str">
            <v>ESE</v>
          </cell>
          <cell r="Q1017" t="str">
            <v>6 mph</v>
          </cell>
          <cell r="R1017" t="str">
            <v>0 mph</v>
          </cell>
          <cell r="S1017" t="str">
            <v>29.70 in</v>
          </cell>
          <cell r="T1017" t="str">
            <v>0.0 in</v>
          </cell>
          <cell r="U1017" t="str">
            <v>Partly Cloudy</v>
          </cell>
          <cell r="V1017" t="str">
            <v>Partly Cloudy</v>
          </cell>
        </row>
        <row r="1018">
          <cell r="L1018" t="str">
            <v>6/05/2020 05:00</v>
          </cell>
          <cell r="M1018" t="str">
            <v>86 °F</v>
          </cell>
          <cell r="N1018" t="str">
            <v>72 °F</v>
          </cell>
          <cell r="O1018" t="str">
            <v>62 %</v>
          </cell>
          <cell r="P1018" t="str">
            <v>ESE</v>
          </cell>
          <cell r="Q1018" t="str">
            <v>8 mph</v>
          </cell>
          <cell r="R1018" t="str">
            <v>0 mph</v>
          </cell>
          <cell r="S1018" t="str">
            <v>29.70 in</v>
          </cell>
          <cell r="T1018" t="str">
            <v>0.0 in</v>
          </cell>
          <cell r="U1018" t="str">
            <v>Partly Cloudy</v>
          </cell>
          <cell r="V1018" t="str">
            <v>Partly Cloudy</v>
          </cell>
        </row>
        <row r="1019">
          <cell r="L1019" t="str">
            <v>6/05/2020 05:30</v>
          </cell>
          <cell r="M1019" t="str">
            <v>88 °F</v>
          </cell>
          <cell r="N1019" t="str">
            <v>72 °F</v>
          </cell>
          <cell r="O1019" t="str">
            <v>58 %</v>
          </cell>
          <cell r="P1019" t="str">
            <v>ESE</v>
          </cell>
          <cell r="Q1019" t="str">
            <v>7 mph</v>
          </cell>
          <cell r="R1019" t="str">
            <v>0 mph</v>
          </cell>
          <cell r="S1019" t="str">
            <v>29.70 in</v>
          </cell>
          <cell r="T1019" t="str">
            <v>0.0 in</v>
          </cell>
          <cell r="U1019" t="str">
            <v>Partly Cloudy</v>
          </cell>
          <cell r="V1019" t="str">
            <v>Partly Cloudy</v>
          </cell>
        </row>
        <row r="1020">
          <cell r="L1020" t="str">
            <v>6/05/2020 06:00</v>
          </cell>
          <cell r="M1020" t="str">
            <v>88 °F</v>
          </cell>
          <cell r="N1020" t="str">
            <v>72 °F</v>
          </cell>
          <cell r="O1020" t="str">
            <v>58 %</v>
          </cell>
          <cell r="P1020" t="str">
            <v>S</v>
          </cell>
          <cell r="Q1020" t="str">
            <v>8 mph</v>
          </cell>
          <cell r="R1020" t="str">
            <v>0 mph</v>
          </cell>
          <cell r="S1020" t="str">
            <v>29.70 in</v>
          </cell>
          <cell r="T1020" t="str">
            <v>0.0 in</v>
          </cell>
          <cell r="U1020" t="str">
            <v>Fair</v>
          </cell>
          <cell r="V1020" t="str">
            <v>Fair</v>
          </cell>
        </row>
        <row r="1021">
          <cell r="L1021" t="str">
            <v>6/05/2020 06:30</v>
          </cell>
          <cell r="M1021" t="str">
            <v>88 °F</v>
          </cell>
          <cell r="N1021" t="str">
            <v>68 °F</v>
          </cell>
          <cell r="O1021" t="str">
            <v>52 %</v>
          </cell>
          <cell r="P1021" t="str">
            <v>S</v>
          </cell>
          <cell r="Q1021" t="str">
            <v>9 mph</v>
          </cell>
          <cell r="R1021" t="str">
            <v>0 mph</v>
          </cell>
          <cell r="S1021" t="str">
            <v>29.70 in</v>
          </cell>
          <cell r="T1021" t="str">
            <v>0.0 in</v>
          </cell>
          <cell r="U1021" t="str">
            <v>Fair</v>
          </cell>
          <cell r="V1021" t="str">
            <v>Fair</v>
          </cell>
        </row>
        <row r="1022">
          <cell r="L1022" t="str">
            <v>6/05/2020 07:00</v>
          </cell>
          <cell r="M1022" t="str">
            <v>90 °F</v>
          </cell>
          <cell r="N1022" t="str">
            <v>70 °F</v>
          </cell>
          <cell r="O1022" t="str">
            <v>52 %</v>
          </cell>
          <cell r="P1022" t="str">
            <v>S</v>
          </cell>
          <cell r="Q1022" t="str">
            <v>9 mph</v>
          </cell>
          <cell r="R1022" t="str">
            <v>0 mph</v>
          </cell>
          <cell r="S1022" t="str">
            <v>29.70 in</v>
          </cell>
          <cell r="T1022" t="str">
            <v>0.0 in</v>
          </cell>
          <cell r="U1022" t="str">
            <v>Partly Cloudy</v>
          </cell>
          <cell r="V1022" t="str">
            <v>Partly Cloudy</v>
          </cell>
        </row>
        <row r="1023">
          <cell r="L1023" t="str">
            <v>6/05/2020 07:30</v>
          </cell>
          <cell r="M1023" t="str">
            <v>90 °F</v>
          </cell>
          <cell r="N1023" t="str">
            <v>72 °F</v>
          </cell>
          <cell r="O1023" t="str">
            <v>55 %</v>
          </cell>
          <cell r="P1023" t="str">
            <v>S</v>
          </cell>
          <cell r="Q1023" t="str">
            <v>9 mph</v>
          </cell>
          <cell r="R1023" t="str">
            <v>0 mph</v>
          </cell>
          <cell r="S1023" t="str">
            <v>29.67 in</v>
          </cell>
          <cell r="T1023" t="str">
            <v>0.0 in</v>
          </cell>
          <cell r="U1023" t="str">
            <v>Fair</v>
          </cell>
          <cell r="V1023" t="str">
            <v>Fair</v>
          </cell>
        </row>
        <row r="1024">
          <cell r="L1024" t="str">
            <v>6/05/2020 08:00</v>
          </cell>
          <cell r="M1024" t="str">
            <v>90 °F</v>
          </cell>
          <cell r="N1024" t="str">
            <v>70 °F</v>
          </cell>
          <cell r="O1024" t="str">
            <v>52 %</v>
          </cell>
          <cell r="P1024" t="str">
            <v>S</v>
          </cell>
          <cell r="Q1024" t="str">
            <v>10 mph</v>
          </cell>
          <cell r="R1024" t="str">
            <v>0 mph</v>
          </cell>
          <cell r="S1024" t="str">
            <v>29.67 in</v>
          </cell>
          <cell r="T1024" t="str">
            <v>0.0 in</v>
          </cell>
          <cell r="U1024" t="str">
            <v>Fair</v>
          </cell>
          <cell r="V1024" t="str">
            <v>Fair</v>
          </cell>
        </row>
        <row r="1025">
          <cell r="L1025" t="str">
            <v>6/05/2020 08:30</v>
          </cell>
          <cell r="M1025" t="str">
            <v>90 °F</v>
          </cell>
          <cell r="N1025" t="str">
            <v>70 °F</v>
          </cell>
          <cell r="O1025" t="str">
            <v>52 %</v>
          </cell>
          <cell r="P1025" t="str">
            <v>SSE</v>
          </cell>
          <cell r="Q1025" t="str">
            <v>13 mph</v>
          </cell>
          <cell r="R1025" t="str">
            <v>0 mph</v>
          </cell>
          <cell r="S1025" t="str">
            <v>29.67 in</v>
          </cell>
          <cell r="T1025" t="str">
            <v>0.0 in</v>
          </cell>
          <cell r="U1025" t="str">
            <v>Fair</v>
          </cell>
          <cell r="V1025" t="str">
            <v>Fair</v>
          </cell>
        </row>
        <row r="1026">
          <cell r="L1026" t="str">
            <v>6/05/2020 09:00</v>
          </cell>
          <cell r="M1026" t="str">
            <v>91 °F</v>
          </cell>
          <cell r="N1026" t="str">
            <v>73 °F</v>
          </cell>
          <cell r="O1026" t="str">
            <v>55 %</v>
          </cell>
          <cell r="P1026" t="str">
            <v>SW</v>
          </cell>
          <cell r="Q1026" t="str">
            <v>15 mph</v>
          </cell>
          <cell r="R1026" t="str">
            <v>0 mph</v>
          </cell>
          <cell r="S1026" t="str">
            <v>29.64 in</v>
          </cell>
          <cell r="T1026" t="str">
            <v>0.0 in</v>
          </cell>
          <cell r="U1026" t="str">
            <v>Fair</v>
          </cell>
          <cell r="V1026" t="str">
            <v>Fair</v>
          </cell>
        </row>
        <row r="1027">
          <cell r="L1027" t="str">
            <v>6/05/2020 09:30</v>
          </cell>
          <cell r="M1027" t="str">
            <v>91 °F</v>
          </cell>
          <cell r="N1027" t="str">
            <v>70 °F</v>
          </cell>
          <cell r="O1027" t="str">
            <v>49 %</v>
          </cell>
          <cell r="P1027" t="str">
            <v>S</v>
          </cell>
          <cell r="Q1027" t="str">
            <v>13 mph</v>
          </cell>
          <cell r="R1027" t="str">
            <v>0 mph</v>
          </cell>
          <cell r="S1027" t="str">
            <v>29.64 in</v>
          </cell>
          <cell r="T1027" t="str">
            <v>0.0 in</v>
          </cell>
          <cell r="U1027" t="str">
            <v>Partly Cloudy</v>
          </cell>
          <cell r="V1027" t="str">
            <v>Partly Cloudy</v>
          </cell>
        </row>
        <row r="1028">
          <cell r="L1028" t="str">
            <v>6/05/2020 10:00</v>
          </cell>
          <cell r="M1028" t="str">
            <v>90 °F</v>
          </cell>
          <cell r="N1028" t="str">
            <v>73 °F</v>
          </cell>
          <cell r="O1028" t="str">
            <v>59 %</v>
          </cell>
          <cell r="P1028" t="str">
            <v>SSW</v>
          </cell>
          <cell r="Q1028" t="str">
            <v>12 mph</v>
          </cell>
          <cell r="R1028" t="str">
            <v>23 mph</v>
          </cell>
          <cell r="S1028" t="str">
            <v>29.64 in</v>
          </cell>
          <cell r="T1028" t="str">
            <v>0.0 in</v>
          </cell>
          <cell r="U1028" t="str">
            <v>Partly Cloudy</v>
          </cell>
          <cell r="V1028" t="str">
            <v>Partly Cloudy</v>
          </cell>
        </row>
        <row r="1029">
          <cell r="L1029" t="str">
            <v>6/05/2020 10:30</v>
          </cell>
          <cell r="M1029" t="str">
            <v>91 °F</v>
          </cell>
          <cell r="N1029" t="str">
            <v>73 °F</v>
          </cell>
          <cell r="O1029" t="str">
            <v>55 %</v>
          </cell>
          <cell r="P1029" t="str">
            <v>SSW</v>
          </cell>
          <cell r="Q1029" t="str">
            <v>9 mph</v>
          </cell>
          <cell r="R1029" t="str">
            <v>21 mph</v>
          </cell>
          <cell r="S1029" t="str">
            <v>29.61 in</v>
          </cell>
          <cell r="T1029" t="str">
            <v>0.0 in</v>
          </cell>
          <cell r="U1029" t="str">
            <v>Partly Cloudy</v>
          </cell>
          <cell r="V1029" t="str">
            <v>Partly Cloudy</v>
          </cell>
        </row>
        <row r="1030">
          <cell r="L1030" t="str">
            <v>6/05/2020 11:00</v>
          </cell>
          <cell r="M1030" t="str">
            <v>90 °F</v>
          </cell>
          <cell r="N1030" t="str">
            <v>73 °F</v>
          </cell>
          <cell r="O1030" t="str">
            <v>59 %</v>
          </cell>
          <cell r="P1030" t="str">
            <v>SSW</v>
          </cell>
          <cell r="Q1030" t="str">
            <v>10 mph</v>
          </cell>
          <cell r="R1030" t="str">
            <v>22 mph</v>
          </cell>
          <cell r="S1030" t="str">
            <v>29.61 in</v>
          </cell>
          <cell r="T1030" t="str">
            <v>0.0 in</v>
          </cell>
          <cell r="U1030" t="str">
            <v>Fair</v>
          </cell>
          <cell r="V1030" t="str">
            <v>Fair</v>
          </cell>
        </row>
        <row r="1031">
          <cell r="L1031" t="str">
            <v>6/05/2020 11:30</v>
          </cell>
          <cell r="M1031" t="str">
            <v>90 °F</v>
          </cell>
          <cell r="N1031" t="str">
            <v>73 °F</v>
          </cell>
          <cell r="O1031" t="str">
            <v>59 %</v>
          </cell>
          <cell r="P1031" t="str">
            <v>S</v>
          </cell>
          <cell r="Q1031" t="str">
            <v>13 mph</v>
          </cell>
          <cell r="R1031" t="str">
            <v>0 mph</v>
          </cell>
          <cell r="S1031" t="str">
            <v>29.61 in</v>
          </cell>
          <cell r="T1031" t="str">
            <v>0.0 in</v>
          </cell>
          <cell r="U1031" t="str">
            <v>Fair</v>
          </cell>
          <cell r="V1031" t="str">
            <v>Fair</v>
          </cell>
        </row>
        <row r="1032">
          <cell r="L1032" t="str">
            <v>6/05/2020 12:00</v>
          </cell>
          <cell r="M1032" t="str">
            <v>90 °F</v>
          </cell>
          <cell r="N1032" t="str">
            <v>75 °F</v>
          </cell>
          <cell r="O1032" t="str">
            <v>62 %</v>
          </cell>
          <cell r="P1032" t="str">
            <v>S</v>
          </cell>
          <cell r="Q1032" t="str">
            <v>13 mph</v>
          </cell>
          <cell r="R1032" t="str">
            <v>0 mph</v>
          </cell>
          <cell r="S1032" t="str">
            <v>29.61 in</v>
          </cell>
          <cell r="T1032" t="str">
            <v>0.0 in</v>
          </cell>
          <cell r="U1032" t="str">
            <v>Partly Cloudy</v>
          </cell>
          <cell r="V1032" t="str">
            <v>Partly Cloudy</v>
          </cell>
        </row>
        <row r="1033">
          <cell r="L1033" t="str">
            <v>6/05/2020 12:30</v>
          </cell>
          <cell r="M1033" t="str">
            <v>86 °F</v>
          </cell>
          <cell r="N1033" t="str">
            <v>77 °F</v>
          </cell>
          <cell r="O1033" t="str">
            <v>74 %</v>
          </cell>
          <cell r="P1033" t="str">
            <v>SSE</v>
          </cell>
          <cell r="Q1033" t="str">
            <v>9 mph</v>
          </cell>
          <cell r="R1033" t="str">
            <v>0 mph</v>
          </cell>
          <cell r="S1033" t="str">
            <v>29.64 in</v>
          </cell>
          <cell r="T1033" t="str">
            <v>0.0 in</v>
          </cell>
          <cell r="U1033" t="str">
            <v>Partly Cloudy</v>
          </cell>
          <cell r="V1033" t="str">
            <v>Partly Cloudy</v>
          </cell>
        </row>
        <row r="1034">
          <cell r="L1034" t="str">
            <v>6/05/2020 13:00</v>
          </cell>
          <cell r="M1034" t="str">
            <v>86 °F</v>
          </cell>
          <cell r="N1034" t="str">
            <v>77 °F</v>
          </cell>
          <cell r="O1034" t="str">
            <v>74 %</v>
          </cell>
          <cell r="P1034" t="str">
            <v>SSE</v>
          </cell>
          <cell r="Q1034" t="str">
            <v>9 mph</v>
          </cell>
          <cell r="R1034" t="str">
            <v>0 mph</v>
          </cell>
          <cell r="S1034" t="str">
            <v>29.64 in</v>
          </cell>
          <cell r="T1034" t="str">
            <v>0.0 in</v>
          </cell>
          <cell r="U1034" t="str">
            <v>Haze</v>
          </cell>
          <cell r="V1034" t="str">
            <v>Haze</v>
          </cell>
        </row>
        <row r="1035">
          <cell r="L1035" t="str">
            <v>6/05/2020 13:30</v>
          </cell>
          <cell r="M1035" t="str">
            <v>86 °F</v>
          </cell>
          <cell r="N1035" t="str">
            <v>79 °F</v>
          </cell>
          <cell r="O1035" t="str">
            <v>79 %</v>
          </cell>
          <cell r="P1035" t="str">
            <v>S</v>
          </cell>
          <cell r="Q1035" t="str">
            <v>7 mph</v>
          </cell>
          <cell r="R1035" t="str">
            <v>0 mph</v>
          </cell>
          <cell r="S1035" t="str">
            <v>29.64 in</v>
          </cell>
          <cell r="T1035" t="str">
            <v>0.0 in</v>
          </cell>
          <cell r="U1035" t="str">
            <v>Haze</v>
          </cell>
          <cell r="V1035" t="str">
            <v>Haze</v>
          </cell>
        </row>
        <row r="1036">
          <cell r="L1036" t="str">
            <v>6/05/2020 14:00</v>
          </cell>
          <cell r="M1036" t="str">
            <v>86 °F</v>
          </cell>
          <cell r="N1036" t="str">
            <v>79 °F</v>
          </cell>
          <cell r="O1036" t="str">
            <v>79 %</v>
          </cell>
          <cell r="P1036" t="str">
            <v>SSE</v>
          </cell>
          <cell r="Q1036" t="str">
            <v>7 mph</v>
          </cell>
          <cell r="R1036" t="str">
            <v>0 mph</v>
          </cell>
          <cell r="S1036" t="str">
            <v>29.64 in</v>
          </cell>
          <cell r="T1036" t="str">
            <v>0.0 in</v>
          </cell>
          <cell r="U1036" t="str">
            <v>Haze</v>
          </cell>
          <cell r="V1036" t="str">
            <v>Haze</v>
          </cell>
        </row>
        <row r="1037">
          <cell r="L1037" t="str">
            <v>6/05/2020 14:30</v>
          </cell>
          <cell r="M1037" t="str">
            <v>84 °F</v>
          </cell>
          <cell r="N1037" t="str">
            <v>79 °F</v>
          </cell>
          <cell r="O1037" t="str">
            <v>84 %</v>
          </cell>
          <cell r="P1037" t="str">
            <v>S</v>
          </cell>
          <cell r="Q1037" t="str">
            <v>9 mph</v>
          </cell>
          <cell r="R1037" t="str">
            <v>0 mph</v>
          </cell>
          <cell r="S1037" t="str">
            <v>29.64 in</v>
          </cell>
          <cell r="T1037" t="str">
            <v>0.0 in</v>
          </cell>
          <cell r="U1037" t="str">
            <v>Haze</v>
          </cell>
          <cell r="V1037" t="str">
            <v>Haze</v>
          </cell>
        </row>
        <row r="1038">
          <cell r="L1038" t="str">
            <v>6/05/2020 15:00</v>
          </cell>
          <cell r="M1038" t="str">
            <v>84 °F</v>
          </cell>
          <cell r="N1038" t="str">
            <v>79 °F</v>
          </cell>
          <cell r="O1038" t="str">
            <v>84 %</v>
          </cell>
          <cell r="P1038" t="str">
            <v>S</v>
          </cell>
          <cell r="Q1038" t="str">
            <v>9 mph</v>
          </cell>
          <cell r="R1038" t="str">
            <v>0 mph</v>
          </cell>
          <cell r="S1038" t="str">
            <v>29.67 in</v>
          </cell>
          <cell r="T1038" t="str">
            <v>0.0 in</v>
          </cell>
          <cell r="U1038" t="str">
            <v>Haze</v>
          </cell>
          <cell r="V1038" t="str">
            <v>Haze</v>
          </cell>
        </row>
        <row r="1039">
          <cell r="L1039" t="str">
            <v>6/05/2020 15:30</v>
          </cell>
          <cell r="M1039" t="str">
            <v>84 °F</v>
          </cell>
          <cell r="N1039" t="str">
            <v>79 °F</v>
          </cell>
          <cell r="O1039" t="str">
            <v>84 %</v>
          </cell>
          <cell r="P1039" t="str">
            <v>S</v>
          </cell>
          <cell r="Q1039" t="str">
            <v>13 mph</v>
          </cell>
          <cell r="R1039" t="str">
            <v>0 mph</v>
          </cell>
          <cell r="S1039" t="str">
            <v>29.67 in</v>
          </cell>
          <cell r="T1039" t="str">
            <v>0.0 in</v>
          </cell>
          <cell r="U1039" t="str">
            <v>Haze</v>
          </cell>
          <cell r="V1039" t="str">
            <v>Haze</v>
          </cell>
        </row>
        <row r="1040">
          <cell r="L1040" t="str">
            <v>6/05/2020 16:00</v>
          </cell>
          <cell r="M1040" t="str">
            <v>84 °F</v>
          </cell>
          <cell r="N1040" t="str">
            <v>81 °F</v>
          </cell>
          <cell r="O1040" t="str">
            <v>89 %</v>
          </cell>
          <cell r="P1040" t="str">
            <v>S</v>
          </cell>
          <cell r="Q1040" t="str">
            <v>9 mph</v>
          </cell>
          <cell r="R1040" t="str">
            <v>0 mph</v>
          </cell>
          <cell r="S1040" t="str">
            <v>29.67 in</v>
          </cell>
          <cell r="T1040" t="str">
            <v>0.0 in</v>
          </cell>
          <cell r="U1040" t="str">
            <v>Haze</v>
          </cell>
          <cell r="V1040" t="str">
            <v>Haze</v>
          </cell>
        </row>
        <row r="1041">
          <cell r="L1041" t="str">
            <v>6/05/2020 16:30</v>
          </cell>
          <cell r="M1041" t="str">
            <v>84 °F</v>
          </cell>
          <cell r="N1041" t="str">
            <v>81 °F</v>
          </cell>
          <cell r="O1041" t="str">
            <v>89 %</v>
          </cell>
          <cell r="P1041" t="str">
            <v>S</v>
          </cell>
          <cell r="Q1041" t="str">
            <v>9 mph</v>
          </cell>
          <cell r="R1041" t="str">
            <v>0 mph</v>
          </cell>
          <cell r="S1041" t="str">
            <v>29.67 in</v>
          </cell>
          <cell r="T1041" t="str">
            <v>0.0 in</v>
          </cell>
          <cell r="U1041" t="str">
            <v>Haze</v>
          </cell>
          <cell r="V1041" t="str">
            <v>Haze</v>
          </cell>
        </row>
        <row r="1042">
          <cell r="L1042" t="str">
            <v>6/05/2020 17:00</v>
          </cell>
          <cell r="M1042" t="str">
            <v>84 °F</v>
          </cell>
          <cell r="N1042" t="str">
            <v>75 °F</v>
          </cell>
          <cell r="O1042" t="str">
            <v>74 %</v>
          </cell>
          <cell r="P1042" t="str">
            <v>S</v>
          </cell>
          <cell r="Q1042" t="str">
            <v>12 mph</v>
          </cell>
          <cell r="R1042" t="str">
            <v>0 mph</v>
          </cell>
          <cell r="S1042" t="str">
            <v>29.70 in</v>
          </cell>
          <cell r="T1042" t="str">
            <v>0.0 in</v>
          </cell>
          <cell r="U1042" t="str">
            <v>Haze</v>
          </cell>
          <cell r="V1042" t="str">
            <v>Haze</v>
          </cell>
        </row>
        <row r="1043">
          <cell r="L1043" t="str">
            <v>6/05/2020 17:30</v>
          </cell>
          <cell r="M1043" t="str">
            <v>84 °F</v>
          </cell>
          <cell r="N1043" t="str">
            <v>77 °F</v>
          </cell>
          <cell r="O1043" t="str">
            <v>79 %</v>
          </cell>
          <cell r="P1043" t="str">
            <v>S</v>
          </cell>
          <cell r="Q1043" t="str">
            <v>9 mph</v>
          </cell>
          <cell r="R1043" t="str">
            <v>0 mph</v>
          </cell>
          <cell r="S1043" t="str">
            <v>29.70 in</v>
          </cell>
          <cell r="T1043" t="str">
            <v>0.0 in</v>
          </cell>
          <cell r="U1043" t="str">
            <v>Haze</v>
          </cell>
          <cell r="V1043" t="str">
            <v>Haze</v>
          </cell>
        </row>
        <row r="1044">
          <cell r="L1044" t="str">
            <v>6/05/2020 18:00</v>
          </cell>
          <cell r="M1044" t="str">
            <v>84 °F</v>
          </cell>
          <cell r="N1044" t="str">
            <v>77 °F</v>
          </cell>
          <cell r="O1044" t="str">
            <v>79 %</v>
          </cell>
          <cell r="P1044" t="str">
            <v>SSE</v>
          </cell>
          <cell r="Q1044" t="str">
            <v>7 mph</v>
          </cell>
          <cell r="R1044" t="str">
            <v>0 mph</v>
          </cell>
          <cell r="S1044" t="str">
            <v>29.67 in</v>
          </cell>
          <cell r="T1044" t="str">
            <v>0.0 in</v>
          </cell>
          <cell r="U1044" t="str">
            <v>Haze</v>
          </cell>
          <cell r="V1044" t="str">
            <v>Haze</v>
          </cell>
        </row>
        <row r="1045">
          <cell r="L1045" t="str">
            <v>6/05/2020 18:30</v>
          </cell>
          <cell r="M1045" t="str">
            <v>79 °F</v>
          </cell>
          <cell r="N1045" t="str">
            <v>75 °F</v>
          </cell>
          <cell r="O1045" t="str">
            <v>89 %</v>
          </cell>
          <cell r="P1045" t="str">
            <v>E</v>
          </cell>
          <cell r="Q1045" t="str">
            <v>6 mph</v>
          </cell>
          <cell r="R1045" t="str">
            <v>0 mph</v>
          </cell>
          <cell r="S1045" t="str">
            <v>29.67 in</v>
          </cell>
          <cell r="T1045" t="str">
            <v>0.0 in</v>
          </cell>
          <cell r="U1045" t="str">
            <v>Haze</v>
          </cell>
          <cell r="V1045" t="str">
            <v>Haze</v>
          </cell>
        </row>
        <row r="1046">
          <cell r="L1046" t="str">
            <v>6/05/2020 19:00</v>
          </cell>
          <cell r="M1046" t="str">
            <v>79 °F</v>
          </cell>
          <cell r="N1046" t="str">
            <v>75 °F</v>
          </cell>
          <cell r="O1046" t="str">
            <v>89 %</v>
          </cell>
          <cell r="P1046" t="str">
            <v>E</v>
          </cell>
          <cell r="Q1046" t="str">
            <v>6 mph</v>
          </cell>
          <cell r="R1046" t="str">
            <v>0 mph</v>
          </cell>
          <cell r="S1046" t="str">
            <v>29.67 in</v>
          </cell>
          <cell r="T1046" t="str">
            <v>0.0 in</v>
          </cell>
          <cell r="U1046" t="str">
            <v>Haze</v>
          </cell>
          <cell r="V1046" t="str">
            <v>Haze</v>
          </cell>
        </row>
        <row r="1047">
          <cell r="L1047" t="str">
            <v>6/05/2020 19:30</v>
          </cell>
          <cell r="M1047" t="str">
            <v>79 °F</v>
          </cell>
          <cell r="N1047" t="str">
            <v>75 °F</v>
          </cell>
          <cell r="O1047" t="str">
            <v>89 %</v>
          </cell>
          <cell r="P1047" t="str">
            <v>E</v>
          </cell>
          <cell r="Q1047" t="str">
            <v>3 mph</v>
          </cell>
          <cell r="R1047" t="str">
            <v>0 mph</v>
          </cell>
          <cell r="S1047" t="str">
            <v>29.67 in</v>
          </cell>
          <cell r="T1047" t="str">
            <v>0.0 in</v>
          </cell>
          <cell r="U1047" t="str">
            <v>Haze</v>
          </cell>
          <cell r="V1047" t="str">
            <v>Haze</v>
          </cell>
        </row>
        <row r="1048">
          <cell r="L1048" t="str">
            <v>6/05/2020 20:00</v>
          </cell>
          <cell r="M1048" t="str">
            <v>75 °F</v>
          </cell>
          <cell r="N1048" t="str">
            <v>73 °F</v>
          </cell>
          <cell r="O1048" t="str">
            <v>94 %</v>
          </cell>
          <cell r="P1048" t="str">
            <v>WSW</v>
          </cell>
          <cell r="Q1048" t="str">
            <v>12 mph</v>
          </cell>
          <cell r="R1048" t="str">
            <v>23 mph</v>
          </cell>
          <cell r="S1048" t="str">
            <v>29.67 in</v>
          </cell>
          <cell r="T1048" t="str">
            <v>0.0 in</v>
          </cell>
          <cell r="U1048" t="str">
            <v>Rain</v>
          </cell>
          <cell r="V1048" t="str">
            <v>Rain</v>
          </cell>
        </row>
        <row r="1049">
          <cell r="L1049" t="str">
            <v>6/05/2020 20:30</v>
          </cell>
          <cell r="M1049" t="str">
            <v>75 °F</v>
          </cell>
          <cell r="N1049" t="str">
            <v>73 °F</v>
          </cell>
          <cell r="O1049" t="str">
            <v>94 %</v>
          </cell>
          <cell r="P1049" t="str">
            <v>WSW</v>
          </cell>
          <cell r="Q1049" t="str">
            <v>9 mph</v>
          </cell>
          <cell r="R1049" t="str">
            <v>21 mph</v>
          </cell>
          <cell r="S1049" t="str">
            <v>29.67 in</v>
          </cell>
          <cell r="T1049" t="str">
            <v>0.0 in</v>
          </cell>
          <cell r="U1049" t="str">
            <v>Drizzle</v>
          </cell>
          <cell r="V1049" t="str">
            <v>Drizzle</v>
          </cell>
        </row>
        <row r="1050">
          <cell r="L1050" t="str">
            <v>6/05/2020 21:00</v>
          </cell>
          <cell r="M1050" t="str">
            <v>73 °F</v>
          </cell>
          <cell r="N1050" t="str">
            <v>72 °F</v>
          </cell>
          <cell r="O1050" t="str">
            <v>94 %</v>
          </cell>
          <cell r="P1050" t="str">
            <v>CALM</v>
          </cell>
          <cell r="Q1050" t="str">
            <v>0 mph</v>
          </cell>
          <cell r="R1050" t="str">
            <v>0 mph</v>
          </cell>
          <cell r="S1050" t="str">
            <v>29.64 in</v>
          </cell>
          <cell r="T1050" t="str">
            <v>0.0 in</v>
          </cell>
          <cell r="U1050" t="str">
            <v>Drizzle</v>
          </cell>
          <cell r="V1050" t="str">
            <v>Drizzle</v>
          </cell>
        </row>
        <row r="1051">
          <cell r="L1051" t="str">
            <v>6/05/2020 21:30</v>
          </cell>
          <cell r="M1051" t="str">
            <v>75 °F</v>
          </cell>
          <cell r="N1051" t="str">
            <v>72 °F</v>
          </cell>
          <cell r="O1051" t="str">
            <v>89 %</v>
          </cell>
          <cell r="P1051" t="str">
            <v>SE</v>
          </cell>
          <cell r="Q1051" t="str">
            <v>5 mph</v>
          </cell>
          <cell r="R1051" t="str">
            <v>0 mph</v>
          </cell>
          <cell r="S1051" t="str">
            <v>29.64 in</v>
          </cell>
          <cell r="T1051" t="str">
            <v>0.0 in</v>
          </cell>
          <cell r="U1051" t="str">
            <v>Thunder</v>
          </cell>
          <cell r="V1051" t="str">
            <v>Thunder</v>
          </cell>
        </row>
        <row r="1052">
          <cell r="L1052" t="str">
            <v>6/05/2020 22:00</v>
          </cell>
          <cell r="M1052" t="str">
            <v>75 °F</v>
          </cell>
          <cell r="N1052" t="str">
            <v>72 °F</v>
          </cell>
          <cell r="O1052" t="str">
            <v>89 %</v>
          </cell>
          <cell r="P1052" t="str">
            <v>E</v>
          </cell>
          <cell r="Q1052" t="str">
            <v>5 mph</v>
          </cell>
          <cell r="R1052" t="str">
            <v>0 mph</v>
          </cell>
          <cell r="S1052" t="str">
            <v>29.64 in</v>
          </cell>
          <cell r="T1052" t="str">
            <v>0.0 in</v>
          </cell>
          <cell r="U1052" t="str">
            <v>Drizzle</v>
          </cell>
          <cell r="V1052" t="str">
            <v>Drizzle</v>
          </cell>
        </row>
        <row r="1053">
          <cell r="L1053" t="str">
            <v>6/05/2020 22:30</v>
          </cell>
          <cell r="M1053" t="str">
            <v>75 °F</v>
          </cell>
          <cell r="N1053" t="str">
            <v>72 °F</v>
          </cell>
          <cell r="O1053" t="str">
            <v>89 %</v>
          </cell>
          <cell r="P1053" t="str">
            <v>ENE</v>
          </cell>
          <cell r="Q1053" t="str">
            <v>3 mph</v>
          </cell>
          <cell r="R1053" t="str">
            <v>0 mph</v>
          </cell>
          <cell r="S1053" t="str">
            <v>29.64 in</v>
          </cell>
          <cell r="T1053" t="str">
            <v>0.0 in</v>
          </cell>
          <cell r="U1053" t="str">
            <v>Haze</v>
          </cell>
          <cell r="V1053" t="str">
            <v>Haze</v>
          </cell>
        </row>
        <row r="1054">
          <cell r="L1054" t="str">
            <v>6/05/2020 23:00</v>
          </cell>
          <cell r="M1054" t="str">
            <v>75 °F</v>
          </cell>
          <cell r="N1054" t="str">
            <v>72 °F</v>
          </cell>
          <cell r="O1054" t="str">
            <v>89 %</v>
          </cell>
          <cell r="P1054" t="str">
            <v>ENE</v>
          </cell>
          <cell r="Q1054" t="str">
            <v>5 mph</v>
          </cell>
          <cell r="R1054" t="str">
            <v>0 mph</v>
          </cell>
          <cell r="S1054" t="str">
            <v>29.64 in</v>
          </cell>
          <cell r="T1054" t="str">
            <v>0.0 in</v>
          </cell>
          <cell r="U1054" t="str">
            <v>Drizzle</v>
          </cell>
          <cell r="V1054" t="str">
            <v>Drizzle</v>
          </cell>
        </row>
        <row r="1055">
          <cell r="L1055" t="str">
            <v>6/05/2020 23:30</v>
          </cell>
          <cell r="M1055" t="str">
            <v>75 °F</v>
          </cell>
          <cell r="N1055" t="str">
            <v>73 °F</v>
          </cell>
          <cell r="O1055" t="str">
            <v>94 %</v>
          </cell>
          <cell r="P1055" t="str">
            <v>ENE</v>
          </cell>
          <cell r="Q1055" t="str">
            <v>3 mph</v>
          </cell>
          <cell r="R1055" t="str">
            <v>0 mph</v>
          </cell>
          <cell r="S1055" t="str">
            <v>29.64 in</v>
          </cell>
          <cell r="T1055" t="str">
            <v>0.0 in</v>
          </cell>
          <cell r="U1055" t="str">
            <v>Haze</v>
          </cell>
          <cell r="V1055" t="str">
            <v>Haze</v>
          </cell>
        </row>
        <row r="1056">
          <cell r="L1056" t="str">
            <v>6/06/2020 00:00</v>
          </cell>
          <cell r="M1056" t="str">
            <v>82 °F</v>
          </cell>
          <cell r="N1056" t="str">
            <v>79 °F</v>
          </cell>
          <cell r="O1056" t="str">
            <v>89 %</v>
          </cell>
          <cell r="Q1056" t="str">
            <v>0 mph</v>
          </cell>
          <cell r="R1056" t="str">
            <v>0 mph</v>
          </cell>
          <cell r="S1056" t="str">
            <v>29.64 in</v>
          </cell>
          <cell r="T1056" t="str">
            <v>0.0 in</v>
          </cell>
          <cell r="U1056" t="str">
            <v>Thunder</v>
          </cell>
          <cell r="V1056" t="str">
            <v>Thunder</v>
          </cell>
        </row>
        <row r="1057">
          <cell r="L1057" t="str">
            <v>6/06/2020 00:30</v>
          </cell>
          <cell r="M1057" t="str">
            <v>82 °F</v>
          </cell>
          <cell r="N1057" t="str">
            <v>79 °F</v>
          </cell>
          <cell r="O1057" t="str">
            <v>89 %</v>
          </cell>
          <cell r="Q1057" t="str">
            <v>0 mph</v>
          </cell>
          <cell r="R1057" t="str">
            <v>0 mph</v>
          </cell>
          <cell r="S1057" t="str">
            <v>29.64 in</v>
          </cell>
          <cell r="T1057" t="str">
            <v>0.0 in</v>
          </cell>
          <cell r="U1057" t="str">
            <v>Thunder</v>
          </cell>
          <cell r="V1057" t="str">
            <v>Thunder</v>
          </cell>
        </row>
        <row r="1058">
          <cell r="L1058" t="str">
            <v>6/06/2020 00:52</v>
          </cell>
          <cell r="M1058" t="str">
            <v>81 °F</v>
          </cell>
          <cell r="N1058" t="str">
            <v>79 °F</v>
          </cell>
          <cell r="O1058" t="str">
            <v>94 %</v>
          </cell>
          <cell r="P1058" t="str">
            <v>W</v>
          </cell>
          <cell r="Q1058" t="str">
            <v>33 mph</v>
          </cell>
          <cell r="R1058" t="str">
            <v>45 mph</v>
          </cell>
          <cell r="S1058" t="str">
            <v>29.67 in</v>
          </cell>
          <cell r="T1058" t="str">
            <v>0.0 in</v>
          </cell>
          <cell r="U1058" t="str">
            <v>T-Storm / Windy</v>
          </cell>
          <cell r="V1058" t="str">
            <v>T-Storm / Windy</v>
          </cell>
        </row>
        <row r="1059">
          <cell r="L1059" t="str">
            <v>6/06/2020 01:30</v>
          </cell>
          <cell r="M1059" t="str">
            <v>75 °F</v>
          </cell>
          <cell r="N1059" t="str">
            <v>75 °F</v>
          </cell>
          <cell r="O1059" t="str">
            <v>100 %</v>
          </cell>
          <cell r="Q1059" t="str">
            <v>0 mph</v>
          </cell>
          <cell r="R1059" t="str">
            <v>0 mph</v>
          </cell>
          <cell r="S1059" t="str">
            <v>29.73 in</v>
          </cell>
          <cell r="T1059" t="str">
            <v>0.0 in</v>
          </cell>
          <cell r="U1059" t="str">
            <v>T-Storm</v>
          </cell>
          <cell r="V1059" t="str">
            <v>T-Storm</v>
          </cell>
        </row>
        <row r="1060">
          <cell r="L1060" t="str">
            <v>6/06/2020 02:00</v>
          </cell>
          <cell r="M1060" t="str">
            <v>75 °F</v>
          </cell>
          <cell r="N1060" t="str">
            <v>75 °F</v>
          </cell>
          <cell r="O1060" t="str">
            <v>100 %</v>
          </cell>
          <cell r="Q1060" t="str">
            <v>0 mph</v>
          </cell>
          <cell r="R1060" t="str">
            <v>0 mph</v>
          </cell>
          <cell r="S1060" t="str">
            <v>29.67 in</v>
          </cell>
          <cell r="T1060" t="str">
            <v>0.0 in</v>
          </cell>
          <cell r="U1060" t="str">
            <v>Light Rain</v>
          </cell>
          <cell r="V1060" t="str">
            <v>Light Rain</v>
          </cell>
        </row>
        <row r="1061">
          <cell r="L1061" t="str">
            <v>6/06/2020 02:30</v>
          </cell>
          <cell r="M1061" t="str">
            <v>75 °F</v>
          </cell>
          <cell r="N1061" t="str">
            <v>75 °F</v>
          </cell>
          <cell r="O1061" t="str">
            <v>100 %</v>
          </cell>
          <cell r="P1061" t="str">
            <v>SE</v>
          </cell>
          <cell r="Q1061" t="str">
            <v>9 mph</v>
          </cell>
          <cell r="R1061" t="str">
            <v>0 mph</v>
          </cell>
          <cell r="S1061" t="str">
            <v>29.67 in</v>
          </cell>
          <cell r="T1061" t="str">
            <v>0.0 in</v>
          </cell>
          <cell r="U1061" t="str">
            <v>Haze</v>
          </cell>
          <cell r="V1061" t="str">
            <v>Haze</v>
          </cell>
        </row>
        <row r="1062">
          <cell r="L1062" t="str">
            <v>6/06/2020 03:00</v>
          </cell>
          <cell r="M1062" t="str">
            <v>75 °F</v>
          </cell>
          <cell r="N1062" t="str">
            <v>75 °F</v>
          </cell>
          <cell r="O1062" t="str">
            <v>100 %</v>
          </cell>
          <cell r="P1062" t="str">
            <v>E</v>
          </cell>
          <cell r="Q1062" t="str">
            <v>13 mph</v>
          </cell>
          <cell r="R1062" t="str">
            <v>0 mph</v>
          </cell>
          <cell r="S1062" t="str">
            <v>29.67 in</v>
          </cell>
          <cell r="T1062" t="str">
            <v>0.0 in</v>
          </cell>
          <cell r="U1062" t="str">
            <v>Haze</v>
          </cell>
          <cell r="V1062" t="str">
            <v>Haze</v>
          </cell>
        </row>
        <row r="1063">
          <cell r="L1063" t="str">
            <v>6/06/2020 03:30</v>
          </cell>
          <cell r="M1063" t="str">
            <v>77 °F</v>
          </cell>
          <cell r="N1063" t="str">
            <v>77 °F</v>
          </cell>
          <cell r="O1063" t="str">
            <v>100 %</v>
          </cell>
          <cell r="P1063" t="str">
            <v>SE</v>
          </cell>
          <cell r="Q1063" t="str">
            <v>5 mph</v>
          </cell>
          <cell r="R1063" t="str">
            <v>0 mph</v>
          </cell>
          <cell r="S1063" t="str">
            <v>29.73 in</v>
          </cell>
          <cell r="T1063" t="str">
            <v>0.0 in</v>
          </cell>
          <cell r="U1063" t="str">
            <v>Haze</v>
          </cell>
          <cell r="V1063" t="str">
            <v>Haze</v>
          </cell>
        </row>
        <row r="1064">
          <cell r="L1064" t="str">
            <v>6/06/2020 04:00</v>
          </cell>
          <cell r="M1064" t="str">
            <v>81 °F</v>
          </cell>
          <cell r="N1064" t="str">
            <v>77 °F</v>
          </cell>
          <cell r="O1064" t="str">
            <v>89 %</v>
          </cell>
          <cell r="P1064" t="str">
            <v>SE</v>
          </cell>
          <cell r="Q1064" t="str">
            <v>7 mph</v>
          </cell>
          <cell r="R1064" t="str">
            <v>0 mph</v>
          </cell>
          <cell r="S1064" t="str">
            <v>29.73 in</v>
          </cell>
          <cell r="T1064" t="str">
            <v>0.0 in</v>
          </cell>
          <cell r="U1064" t="str">
            <v>Haze</v>
          </cell>
          <cell r="V1064" t="str">
            <v>Haze</v>
          </cell>
        </row>
        <row r="1065">
          <cell r="L1065" t="str">
            <v>6/06/2020 04:30</v>
          </cell>
          <cell r="M1065" t="str">
            <v>82 °F</v>
          </cell>
          <cell r="N1065" t="str">
            <v>77 °F</v>
          </cell>
          <cell r="O1065" t="str">
            <v>84 %</v>
          </cell>
          <cell r="P1065" t="str">
            <v>SE</v>
          </cell>
          <cell r="Q1065" t="str">
            <v>5 mph</v>
          </cell>
          <cell r="R1065" t="str">
            <v>0 mph</v>
          </cell>
          <cell r="S1065" t="str">
            <v>29.70 in</v>
          </cell>
          <cell r="T1065" t="str">
            <v>0.0 in</v>
          </cell>
          <cell r="U1065" t="str">
            <v>Haze</v>
          </cell>
          <cell r="V1065" t="str">
            <v>Haze</v>
          </cell>
        </row>
        <row r="1066">
          <cell r="L1066" t="str">
            <v>6/06/2020 05:00</v>
          </cell>
          <cell r="M1066" t="str">
            <v>84 °F</v>
          </cell>
          <cell r="N1066" t="str">
            <v>77 °F</v>
          </cell>
          <cell r="O1066" t="str">
            <v>79 %</v>
          </cell>
          <cell r="P1066" t="str">
            <v>S</v>
          </cell>
          <cell r="Q1066" t="str">
            <v>9 mph</v>
          </cell>
          <cell r="R1066" t="str">
            <v>0 mph</v>
          </cell>
          <cell r="S1066" t="str">
            <v>29.70 in</v>
          </cell>
          <cell r="T1066" t="str">
            <v>0.0 in</v>
          </cell>
          <cell r="U1066" t="str">
            <v>Haze</v>
          </cell>
          <cell r="V1066" t="str">
            <v>Haze</v>
          </cell>
        </row>
        <row r="1067">
          <cell r="L1067" t="str">
            <v>6/06/2020 05:30</v>
          </cell>
          <cell r="M1067" t="str">
            <v>86 °F</v>
          </cell>
          <cell r="N1067" t="str">
            <v>79 °F</v>
          </cell>
          <cell r="O1067" t="str">
            <v>79 %</v>
          </cell>
          <cell r="P1067" t="str">
            <v>SSE</v>
          </cell>
          <cell r="Q1067" t="str">
            <v>10 mph</v>
          </cell>
          <cell r="R1067" t="str">
            <v>0 mph</v>
          </cell>
          <cell r="S1067" t="str">
            <v>29.70 in</v>
          </cell>
          <cell r="T1067" t="str">
            <v>0.0 in</v>
          </cell>
          <cell r="U1067" t="str">
            <v>Haze</v>
          </cell>
          <cell r="V1067" t="str">
            <v>Haze</v>
          </cell>
        </row>
        <row r="1068">
          <cell r="L1068" t="str">
            <v>6/06/2020 06:00</v>
          </cell>
          <cell r="M1068" t="str">
            <v>84 °F</v>
          </cell>
          <cell r="N1068" t="str">
            <v>77 °F</v>
          </cell>
          <cell r="O1068" t="str">
            <v>79 %</v>
          </cell>
          <cell r="P1068" t="str">
            <v>S</v>
          </cell>
          <cell r="Q1068" t="str">
            <v>12 mph</v>
          </cell>
          <cell r="R1068" t="str">
            <v>0 mph</v>
          </cell>
          <cell r="S1068" t="str">
            <v>29.67 in</v>
          </cell>
          <cell r="T1068" t="str">
            <v>0.0 in</v>
          </cell>
          <cell r="U1068" t="str">
            <v>Haze</v>
          </cell>
          <cell r="V1068" t="str">
            <v>Haze</v>
          </cell>
        </row>
        <row r="1069">
          <cell r="L1069" t="str">
            <v>6/06/2020 06:30</v>
          </cell>
          <cell r="M1069" t="str">
            <v>86 °F</v>
          </cell>
          <cell r="N1069" t="str">
            <v>79 °F</v>
          </cell>
          <cell r="O1069" t="str">
            <v>79 %</v>
          </cell>
          <cell r="P1069" t="str">
            <v>S</v>
          </cell>
          <cell r="Q1069" t="str">
            <v>14 mph</v>
          </cell>
          <cell r="R1069" t="str">
            <v>0 mph</v>
          </cell>
          <cell r="S1069" t="str">
            <v>29.67 in</v>
          </cell>
          <cell r="T1069" t="str">
            <v>0.0 in</v>
          </cell>
          <cell r="U1069" t="str">
            <v>Haze</v>
          </cell>
          <cell r="V1069" t="str">
            <v>Haze</v>
          </cell>
        </row>
        <row r="1070">
          <cell r="L1070" t="str">
            <v>6/06/2020 07:00</v>
          </cell>
          <cell r="M1070" t="str">
            <v>88 °F</v>
          </cell>
          <cell r="N1070" t="str">
            <v>77 °F</v>
          </cell>
          <cell r="O1070" t="str">
            <v>70 %</v>
          </cell>
          <cell r="P1070" t="str">
            <v>S</v>
          </cell>
          <cell r="Q1070" t="str">
            <v>13 mph</v>
          </cell>
          <cell r="R1070" t="str">
            <v>0 mph</v>
          </cell>
          <cell r="S1070" t="str">
            <v>29.67 in</v>
          </cell>
          <cell r="T1070" t="str">
            <v>0.0 in</v>
          </cell>
          <cell r="U1070" t="str">
            <v>Haze</v>
          </cell>
          <cell r="V1070" t="str">
            <v>Haze</v>
          </cell>
        </row>
        <row r="1071">
          <cell r="L1071" t="str">
            <v>6/06/2020 07:30</v>
          </cell>
          <cell r="M1071" t="str">
            <v>88 °F</v>
          </cell>
          <cell r="N1071" t="str">
            <v>79 °F</v>
          </cell>
          <cell r="O1071" t="str">
            <v>75 %</v>
          </cell>
          <cell r="P1071" t="str">
            <v>SSE</v>
          </cell>
          <cell r="Q1071" t="str">
            <v>12 mph</v>
          </cell>
          <cell r="R1071" t="str">
            <v>0 mph</v>
          </cell>
          <cell r="S1071" t="str">
            <v>29.67 in</v>
          </cell>
          <cell r="T1071" t="str">
            <v>0.0 in</v>
          </cell>
          <cell r="U1071" t="str">
            <v>Haze</v>
          </cell>
          <cell r="V1071" t="str">
            <v>Haze</v>
          </cell>
        </row>
        <row r="1072">
          <cell r="L1072" t="str">
            <v>6/06/2020 08:00</v>
          </cell>
          <cell r="M1072" t="str">
            <v>88 °F</v>
          </cell>
          <cell r="N1072" t="str">
            <v>81 °F</v>
          </cell>
          <cell r="O1072" t="str">
            <v>79 %</v>
          </cell>
          <cell r="P1072" t="str">
            <v>S</v>
          </cell>
          <cell r="Q1072" t="str">
            <v>10 mph</v>
          </cell>
          <cell r="R1072" t="str">
            <v>0 mph</v>
          </cell>
          <cell r="S1072" t="str">
            <v>29.64 in</v>
          </cell>
          <cell r="T1072" t="str">
            <v>0.0 in</v>
          </cell>
          <cell r="U1072" t="str">
            <v>Haze</v>
          </cell>
          <cell r="V1072" t="str">
            <v>Haze</v>
          </cell>
        </row>
        <row r="1073">
          <cell r="L1073" t="str">
            <v>6/06/2020 08:30</v>
          </cell>
          <cell r="M1073" t="str">
            <v>90 °F</v>
          </cell>
          <cell r="N1073" t="str">
            <v>81 °F</v>
          </cell>
          <cell r="O1073" t="str">
            <v>75 %</v>
          </cell>
          <cell r="P1073" t="str">
            <v>S</v>
          </cell>
          <cell r="Q1073" t="str">
            <v>12 mph</v>
          </cell>
          <cell r="R1073" t="str">
            <v>0 mph</v>
          </cell>
          <cell r="S1073" t="str">
            <v>29.64 in</v>
          </cell>
          <cell r="T1073" t="str">
            <v>0.0 in</v>
          </cell>
          <cell r="U1073" t="str">
            <v>Haze</v>
          </cell>
          <cell r="V1073" t="str">
            <v>Haze</v>
          </cell>
        </row>
        <row r="1074">
          <cell r="L1074" t="str">
            <v>6/06/2020 09:00</v>
          </cell>
          <cell r="M1074" t="str">
            <v>90 °F</v>
          </cell>
          <cell r="N1074" t="str">
            <v>79 °F</v>
          </cell>
          <cell r="O1074" t="str">
            <v>70 %</v>
          </cell>
          <cell r="P1074" t="str">
            <v>SSW</v>
          </cell>
          <cell r="Q1074" t="str">
            <v>15 mph</v>
          </cell>
          <cell r="R1074" t="str">
            <v>0 mph</v>
          </cell>
          <cell r="S1074" t="str">
            <v>29.64 in</v>
          </cell>
          <cell r="T1074" t="str">
            <v>0.0 in</v>
          </cell>
          <cell r="U1074" t="str">
            <v>Haze</v>
          </cell>
          <cell r="V1074" t="str">
            <v>Haze</v>
          </cell>
        </row>
        <row r="1075">
          <cell r="L1075" t="str">
            <v>6/06/2020 09:30</v>
          </cell>
          <cell r="M1075" t="str">
            <v>90 °F</v>
          </cell>
          <cell r="N1075" t="str">
            <v>79 °F</v>
          </cell>
          <cell r="O1075" t="str">
            <v>70 %</v>
          </cell>
          <cell r="P1075" t="str">
            <v>SW</v>
          </cell>
          <cell r="Q1075" t="str">
            <v>16 mph</v>
          </cell>
          <cell r="R1075" t="str">
            <v>0 mph</v>
          </cell>
          <cell r="S1075" t="str">
            <v>29.64 in</v>
          </cell>
          <cell r="T1075" t="str">
            <v>0.0 in</v>
          </cell>
          <cell r="U1075" t="str">
            <v>Haze</v>
          </cell>
          <cell r="V1075" t="str">
            <v>Haze</v>
          </cell>
        </row>
        <row r="1076">
          <cell r="L1076" t="str">
            <v>6/06/2020 10:00</v>
          </cell>
          <cell r="M1076" t="str">
            <v>91 °F</v>
          </cell>
          <cell r="N1076" t="str">
            <v>79 °F</v>
          </cell>
          <cell r="O1076" t="str">
            <v>66 %</v>
          </cell>
          <cell r="P1076" t="str">
            <v>SW</v>
          </cell>
          <cell r="Q1076" t="str">
            <v>13 mph</v>
          </cell>
          <cell r="R1076" t="str">
            <v>0 mph</v>
          </cell>
          <cell r="S1076" t="str">
            <v>29.64 in</v>
          </cell>
          <cell r="T1076" t="str">
            <v>0.0 in</v>
          </cell>
          <cell r="U1076" t="str">
            <v>Haze</v>
          </cell>
          <cell r="V1076" t="str">
            <v>Haze</v>
          </cell>
        </row>
        <row r="1077">
          <cell r="L1077" t="str">
            <v>6/06/2020 10:30</v>
          </cell>
          <cell r="M1077" t="str">
            <v>90 °F</v>
          </cell>
          <cell r="N1077" t="str">
            <v>81 °F</v>
          </cell>
          <cell r="O1077" t="str">
            <v>75 %</v>
          </cell>
          <cell r="P1077" t="str">
            <v>S</v>
          </cell>
          <cell r="Q1077" t="str">
            <v>10 mph</v>
          </cell>
          <cell r="R1077" t="str">
            <v>0 mph</v>
          </cell>
          <cell r="S1077" t="str">
            <v>29.61 in</v>
          </cell>
          <cell r="T1077" t="str">
            <v>0.0 in</v>
          </cell>
          <cell r="U1077" t="str">
            <v>Haze</v>
          </cell>
          <cell r="V1077" t="str">
            <v>Haze</v>
          </cell>
        </row>
        <row r="1078">
          <cell r="L1078" t="str">
            <v>6/06/2020 11:00</v>
          </cell>
          <cell r="M1078" t="str">
            <v>90 °F</v>
          </cell>
          <cell r="N1078" t="str">
            <v>79 °F</v>
          </cell>
          <cell r="O1078" t="str">
            <v>70 %</v>
          </cell>
          <cell r="P1078" t="str">
            <v>SSW</v>
          </cell>
          <cell r="Q1078" t="str">
            <v>13 mph</v>
          </cell>
          <cell r="R1078" t="str">
            <v>0 mph</v>
          </cell>
          <cell r="S1078" t="str">
            <v>29.61 in</v>
          </cell>
          <cell r="T1078" t="str">
            <v>0.0 in</v>
          </cell>
          <cell r="U1078" t="str">
            <v>Haze</v>
          </cell>
          <cell r="V1078" t="str">
            <v>Haze</v>
          </cell>
        </row>
        <row r="1079">
          <cell r="L1079" t="str">
            <v>6/06/2020 11:30</v>
          </cell>
          <cell r="M1079" t="str">
            <v>88 °F</v>
          </cell>
          <cell r="N1079" t="str">
            <v>79 °F</v>
          </cell>
          <cell r="O1079" t="str">
            <v>75 %</v>
          </cell>
          <cell r="P1079" t="str">
            <v>SSW</v>
          </cell>
          <cell r="Q1079" t="str">
            <v>14 mph</v>
          </cell>
          <cell r="R1079" t="str">
            <v>0 mph</v>
          </cell>
          <cell r="S1079" t="str">
            <v>29.61 in</v>
          </cell>
          <cell r="T1079" t="str">
            <v>0.0 in</v>
          </cell>
          <cell r="U1079" t="str">
            <v>Haze</v>
          </cell>
          <cell r="V1079" t="str">
            <v>Haze</v>
          </cell>
        </row>
        <row r="1080">
          <cell r="L1080" t="str">
            <v>6/06/2020 12:00</v>
          </cell>
          <cell r="M1080" t="str">
            <v>88 °F</v>
          </cell>
          <cell r="N1080" t="str">
            <v>79 °F</v>
          </cell>
          <cell r="O1080" t="str">
            <v>75 %</v>
          </cell>
          <cell r="P1080" t="str">
            <v>SSW</v>
          </cell>
          <cell r="Q1080" t="str">
            <v>12 mph</v>
          </cell>
          <cell r="R1080" t="str">
            <v>0 mph</v>
          </cell>
          <cell r="S1080" t="str">
            <v>29.61 in</v>
          </cell>
          <cell r="T1080" t="str">
            <v>0.0 in</v>
          </cell>
          <cell r="U1080" t="str">
            <v>Haze</v>
          </cell>
          <cell r="V1080" t="str">
            <v>Haze</v>
          </cell>
        </row>
        <row r="1081">
          <cell r="L1081" t="str">
            <v>6/06/2020 12:30</v>
          </cell>
          <cell r="M1081" t="str">
            <v>88 °F</v>
          </cell>
          <cell r="N1081" t="str">
            <v>79 °F</v>
          </cell>
          <cell r="O1081" t="str">
            <v>75 %</v>
          </cell>
          <cell r="P1081" t="str">
            <v>SSW</v>
          </cell>
          <cell r="Q1081" t="str">
            <v>13 mph</v>
          </cell>
          <cell r="R1081" t="str">
            <v>0 mph</v>
          </cell>
          <cell r="S1081" t="str">
            <v>29.61 in</v>
          </cell>
          <cell r="T1081" t="str">
            <v>0.0 in</v>
          </cell>
          <cell r="U1081" t="str">
            <v>Haze</v>
          </cell>
          <cell r="V1081" t="str">
            <v>Haze</v>
          </cell>
        </row>
        <row r="1082">
          <cell r="L1082" t="str">
            <v>6/06/2020 13:00</v>
          </cell>
          <cell r="M1082" t="str">
            <v>86 °F</v>
          </cell>
          <cell r="N1082" t="str">
            <v>81 °F</v>
          </cell>
          <cell r="O1082" t="str">
            <v>84 %</v>
          </cell>
          <cell r="P1082" t="str">
            <v>SSW</v>
          </cell>
          <cell r="Q1082" t="str">
            <v>10 mph</v>
          </cell>
          <cell r="R1082" t="str">
            <v>0 mph</v>
          </cell>
          <cell r="S1082" t="str">
            <v>29.61 in</v>
          </cell>
          <cell r="T1082" t="str">
            <v>0.0 in</v>
          </cell>
          <cell r="U1082" t="str">
            <v>Haze</v>
          </cell>
          <cell r="V1082" t="str">
            <v>Haze</v>
          </cell>
        </row>
        <row r="1083">
          <cell r="L1083" t="str">
            <v>6/06/2020 13:30</v>
          </cell>
          <cell r="M1083" t="str">
            <v>86 °F</v>
          </cell>
          <cell r="N1083" t="str">
            <v>81 °F</v>
          </cell>
          <cell r="O1083" t="str">
            <v>84 %</v>
          </cell>
          <cell r="P1083" t="str">
            <v>S</v>
          </cell>
          <cell r="Q1083" t="str">
            <v>10 mph</v>
          </cell>
          <cell r="R1083" t="str">
            <v>0 mph</v>
          </cell>
          <cell r="S1083" t="str">
            <v>29.61 in</v>
          </cell>
          <cell r="T1083" t="str">
            <v>0.0 in</v>
          </cell>
          <cell r="U1083" t="str">
            <v>Haze</v>
          </cell>
          <cell r="V1083" t="str">
            <v>Haze</v>
          </cell>
        </row>
        <row r="1084">
          <cell r="L1084" t="str">
            <v>6/06/2020 14:00</v>
          </cell>
          <cell r="M1084" t="str">
            <v>86 °F</v>
          </cell>
          <cell r="N1084" t="str">
            <v>79 °F</v>
          </cell>
          <cell r="O1084" t="str">
            <v>79 %</v>
          </cell>
          <cell r="P1084" t="str">
            <v>S</v>
          </cell>
          <cell r="Q1084" t="str">
            <v>7 mph</v>
          </cell>
          <cell r="R1084" t="str">
            <v>0 mph</v>
          </cell>
          <cell r="S1084" t="str">
            <v>29.64 in</v>
          </cell>
          <cell r="T1084" t="str">
            <v>0.0 in</v>
          </cell>
          <cell r="U1084" t="str">
            <v>Haze</v>
          </cell>
          <cell r="V1084" t="str">
            <v>Haze</v>
          </cell>
        </row>
        <row r="1085">
          <cell r="L1085" t="str">
            <v>6/06/2020 14:30</v>
          </cell>
          <cell r="M1085" t="str">
            <v>86 °F</v>
          </cell>
          <cell r="N1085" t="str">
            <v>79 °F</v>
          </cell>
          <cell r="O1085" t="str">
            <v>79 %</v>
          </cell>
          <cell r="P1085" t="str">
            <v>S</v>
          </cell>
          <cell r="Q1085" t="str">
            <v>8 mph</v>
          </cell>
          <cell r="R1085" t="str">
            <v>0 mph</v>
          </cell>
          <cell r="S1085" t="str">
            <v>29.64 in</v>
          </cell>
          <cell r="T1085" t="str">
            <v>0.0 in</v>
          </cell>
          <cell r="U1085" t="str">
            <v>Haze</v>
          </cell>
          <cell r="V1085" t="str">
            <v>Haze</v>
          </cell>
        </row>
        <row r="1086">
          <cell r="L1086" t="str">
            <v>6/06/2020 15:00</v>
          </cell>
          <cell r="M1086" t="str">
            <v>84 °F</v>
          </cell>
          <cell r="N1086" t="str">
            <v>79 °F</v>
          </cell>
          <cell r="O1086" t="str">
            <v>84 %</v>
          </cell>
          <cell r="P1086" t="str">
            <v>S</v>
          </cell>
          <cell r="Q1086" t="str">
            <v>8 mph</v>
          </cell>
          <cell r="R1086" t="str">
            <v>0 mph</v>
          </cell>
          <cell r="S1086" t="str">
            <v>29.67 in</v>
          </cell>
          <cell r="T1086" t="str">
            <v>0.0 in</v>
          </cell>
          <cell r="U1086" t="str">
            <v>Haze</v>
          </cell>
          <cell r="V1086" t="str">
            <v>Haze</v>
          </cell>
        </row>
        <row r="1087">
          <cell r="L1087" t="str">
            <v>6/06/2020 15:30</v>
          </cell>
          <cell r="M1087" t="str">
            <v>84 °F</v>
          </cell>
          <cell r="N1087" t="str">
            <v>79 °F</v>
          </cell>
          <cell r="O1087" t="str">
            <v>84 %</v>
          </cell>
          <cell r="P1087" t="str">
            <v>S</v>
          </cell>
          <cell r="Q1087" t="str">
            <v>6 mph</v>
          </cell>
          <cell r="R1087" t="str">
            <v>0 mph</v>
          </cell>
          <cell r="S1087" t="str">
            <v>29.67 in</v>
          </cell>
          <cell r="T1087" t="str">
            <v>0.0 in</v>
          </cell>
          <cell r="U1087" t="str">
            <v>Haze</v>
          </cell>
          <cell r="V1087" t="str">
            <v>Haze</v>
          </cell>
        </row>
        <row r="1088">
          <cell r="L1088" t="str">
            <v>6/06/2020 16:00</v>
          </cell>
          <cell r="M1088" t="str">
            <v>84 °F</v>
          </cell>
          <cell r="N1088" t="str">
            <v>79 °F</v>
          </cell>
          <cell r="O1088" t="str">
            <v>84 %</v>
          </cell>
          <cell r="P1088" t="str">
            <v>S</v>
          </cell>
          <cell r="Q1088" t="str">
            <v>7 mph</v>
          </cell>
          <cell r="R1088" t="str">
            <v>0 mph</v>
          </cell>
          <cell r="S1088" t="str">
            <v>29.67 in</v>
          </cell>
          <cell r="T1088" t="str">
            <v>0.0 in</v>
          </cell>
          <cell r="U1088" t="str">
            <v>Haze</v>
          </cell>
          <cell r="V1088" t="str">
            <v>Haze</v>
          </cell>
        </row>
        <row r="1089">
          <cell r="L1089" t="str">
            <v>6/06/2020 16:30</v>
          </cell>
          <cell r="M1089" t="str">
            <v>84 °F</v>
          </cell>
          <cell r="N1089" t="str">
            <v>81 °F</v>
          </cell>
          <cell r="O1089" t="str">
            <v>89 %</v>
          </cell>
          <cell r="P1089" t="str">
            <v>S</v>
          </cell>
          <cell r="Q1089" t="str">
            <v>7 mph</v>
          </cell>
          <cell r="R1089" t="str">
            <v>0 mph</v>
          </cell>
          <cell r="S1089" t="str">
            <v>29.67 in</v>
          </cell>
          <cell r="T1089" t="str">
            <v>0.0 in</v>
          </cell>
          <cell r="U1089" t="str">
            <v>Haze</v>
          </cell>
          <cell r="V1089" t="str">
            <v>Haze</v>
          </cell>
        </row>
        <row r="1090">
          <cell r="L1090" t="str">
            <v>6/06/2020 17:00</v>
          </cell>
          <cell r="M1090" t="str">
            <v>84 °F</v>
          </cell>
          <cell r="N1090" t="str">
            <v>81 °F</v>
          </cell>
          <cell r="O1090" t="str">
            <v>89 %</v>
          </cell>
          <cell r="P1090" t="str">
            <v>SSE</v>
          </cell>
          <cell r="Q1090" t="str">
            <v>7 mph</v>
          </cell>
          <cell r="R1090" t="str">
            <v>0 mph</v>
          </cell>
          <cell r="S1090" t="str">
            <v>29.70 in</v>
          </cell>
          <cell r="T1090" t="str">
            <v>0.0 in</v>
          </cell>
          <cell r="U1090" t="str">
            <v>Haze</v>
          </cell>
          <cell r="V1090" t="str">
            <v>Haze</v>
          </cell>
        </row>
        <row r="1091">
          <cell r="L1091" t="str">
            <v>6/06/2020 17:30</v>
          </cell>
          <cell r="M1091" t="str">
            <v>84 °F</v>
          </cell>
          <cell r="N1091" t="str">
            <v>81 °F</v>
          </cell>
          <cell r="O1091" t="str">
            <v>89 %</v>
          </cell>
          <cell r="P1091" t="str">
            <v>S</v>
          </cell>
          <cell r="Q1091" t="str">
            <v>13 mph</v>
          </cell>
          <cell r="R1091" t="str">
            <v>0 mph</v>
          </cell>
          <cell r="S1091" t="str">
            <v>29.70 in</v>
          </cell>
          <cell r="T1091" t="str">
            <v>0.0 in</v>
          </cell>
          <cell r="U1091" t="str">
            <v>Haze</v>
          </cell>
          <cell r="V1091" t="str">
            <v>Haze</v>
          </cell>
        </row>
        <row r="1092">
          <cell r="L1092" t="str">
            <v>6/06/2020 18:00</v>
          </cell>
          <cell r="M1092" t="str">
            <v>84 °F</v>
          </cell>
          <cell r="N1092" t="str">
            <v>81 °F</v>
          </cell>
          <cell r="O1092" t="str">
            <v>89 %</v>
          </cell>
          <cell r="P1092" t="str">
            <v>S</v>
          </cell>
          <cell r="Q1092" t="str">
            <v>7 mph</v>
          </cell>
          <cell r="R1092" t="str">
            <v>0 mph</v>
          </cell>
          <cell r="S1092" t="str">
            <v>29.67 in</v>
          </cell>
          <cell r="T1092" t="str">
            <v>0.0 in</v>
          </cell>
          <cell r="U1092" t="str">
            <v>Haze</v>
          </cell>
          <cell r="V1092" t="str">
            <v>Haze</v>
          </cell>
        </row>
        <row r="1093">
          <cell r="L1093" t="str">
            <v>6/06/2020 18:30</v>
          </cell>
          <cell r="M1093" t="str">
            <v>84 °F</v>
          </cell>
          <cell r="N1093" t="str">
            <v>77 °F</v>
          </cell>
          <cell r="O1093" t="str">
            <v>79 %</v>
          </cell>
          <cell r="P1093" t="str">
            <v>S</v>
          </cell>
          <cell r="Q1093" t="str">
            <v>12 mph</v>
          </cell>
          <cell r="R1093" t="str">
            <v>0 mph</v>
          </cell>
          <cell r="S1093" t="str">
            <v>29.67 in</v>
          </cell>
          <cell r="T1093" t="str">
            <v>0.0 in</v>
          </cell>
          <cell r="U1093" t="str">
            <v>Haze</v>
          </cell>
          <cell r="V1093" t="str">
            <v>Haze</v>
          </cell>
        </row>
        <row r="1094">
          <cell r="L1094" t="str">
            <v>6/06/2020 19:00</v>
          </cell>
          <cell r="M1094" t="str">
            <v>84 °F</v>
          </cell>
          <cell r="N1094" t="str">
            <v>79 °F</v>
          </cell>
          <cell r="O1094" t="str">
            <v>84 %</v>
          </cell>
          <cell r="P1094" t="str">
            <v>S</v>
          </cell>
          <cell r="Q1094" t="str">
            <v>9 mph</v>
          </cell>
          <cell r="R1094" t="str">
            <v>0 mph</v>
          </cell>
          <cell r="S1094" t="str">
            <v>29.67 in</v>
          </cell>
          <cell r="T1094" t="str">
            <v>0.0 in</v>
          </cell>
          <cell r="U1094" t="str">
            <v>Haze</v>
          </cell>
          <cell r="V1094" t="str">
            <v>Haze</v>
          </cell>
        </row>
        <row r="1095">
          <cell r="L1095" t="str">
            <v>6/06/2020 19:30</v>
          </cell>
          <cell r="M1095" t="str">
            <v>84 °F</v>
          </cell>
          <cell r="N1095" t="str">
            <v>79 °F</v>
          </cell>
          <cell r="O1095" t="str">
            <v>84 %</v>
          </cell>
          <cell r="P1095" t="str">
            <v>S</v>
          </cell>
          <cell r="Q1095" t="str">
            <v>8 mph</v>
          </cell>
          <cell r="R1095" t="str">
            <v>0 mph</v>
          </cell>
          <cell r="S1095" t="str">
            <v>29.67 in</v>
          </cell>
          <cell r="T1095" t="str">
            <v>0.0 in</v>
          </cell>
          <cell r="U1095" t="str">
            <v>Haze</v>
          </cell>
          <cell r="V1095" t="str">
            <v>Haze</v>
          </cell>
        </row>
        <row r="1096">
          <cell r="L1096" t="str">
            <v>6/06/2020 20:00</v>
          </cell>
          <cell r="M1096" t="str">
            <v>84 °F</v>
          </cell>
          <cell r="N1096" t="str">
            <v>79 °F</v>
          </cell>
          <cell r="O1096" t="str">
            <v>84 %</v>
          </cell>
          <cell r="P1096" t="str">
            <v>SSE</v>
          </cell>
          <cell r="Q1096" t="str">
            <v>9 mph</v>
          </cell>
          <cell r="R1096" t="str">
            <v>0 mph</v>
          </cell>
          <cell r="S1096" t="str">
            <v>29.67 in</v>
          </cell>
          <cell r="T1096" t="str">
            <v>0.0 in</v>
          </cell>
          <cell r="U1096" t="str">
            <v>Haze</v>
          </cell>
          <cell r="V1096" t="str">
            <v>Haze</v>
          </cell>
        </row>
        <row r="1097">
          <cell r="L1097" t="str">
            <v>6/06/2020 20:30</v>
          </cell>
          <cell r="M1097" t="str">
            <v>84 °F</v>
          </cell>
          <cell r="N1097" t="str">
            <v>79 °F</v>
          </cell>
          <cell r="O1097" t="str">
            <v>84 %</v>
          </cell>
          <cell r="P1097" t="str">
            <v>S</v>
          </cell>
          <cell r="Q1097" t="str">
            <v>7 mph</v>
          </cell>
          <cell r="R1097" t="str">
            <v>0 mph</v>
          </cell>
          <cell r="S1097" t="str">
            <v>29.64 in</v>
          </cell>
          <cell r="T1097" t="str">
            <v>0.0 in</v>
          </cell>
          <cell r="U1097" t="str">
            <v>Haze</v>
          </cell>
          <cell r="V1097" t="str">
            <v>Haze</v>
          </cell>
        </row>
        <row r="1098">
          <cell r="L1098" t="str">
            <v>6/06/2020 21:00</v>
          </cell>
          <cell r="M1098" t="str">
            <v>84 °F</v>
          </cell>
          <cell r="N1098" t="str">
            <v>79 °F</v>
          </cell>
          <cell r="O1098" t="str">
            <v>84 %</v>
          </cell>
          <cell r="P1098" t="str">
            <v>S</v>
          </cell>
          <cell r="Q1098" t="str">
            <v>8 mph</v>
          </cell>
          <cell r="R1098" t="str">
            <v>0 mph</v>
          </cell>
          <cell r="S1098" t="str">
            <v>29.64 in</v>
          </cell>
          <cell r="T1098" t="str">
            <v>0.0 in</v>
          </cell>
          <cell r="U1098" t="str">
            <v>Light Rain with Thunder</v>
          </cell>
          <cell r="V1098" t="str">
            <v>Light Rain with Thunder</v>
          </cell>
        </row>
        <row r="1099">
          <cell r="L1099" t="str">
            <v>6/06/2020 21:30</v>
          </cell>
          <cell r="M1099" t="str">
            <v>82 °F</v>
          </cell>
          <cell r="N1099" t="str">
            <v>79 °F</v>
          </cell>
          <cell r="O1099" t="str">
            <v>89 %</v>
          </cell>
          <cell r="P1099" t="str">
            <v>S</v>
          </cell>
          <cell r="Q1099" t="str">
            <v>6 mph</v>
          </cell>
          <cell r="R1099" t="str">
            <v>0 mph</v>
          </cell>
          <cell r="S1099" t="str">
            <v>29.64 in</v>
          </cell>
          <cell r="T1099" t="str">
            <v>0.0 in</v>
          </cell>
          <cell r="U1099" t="str">
            <v>Light Rain with Thunder</v>
          </cell>
          <cell r="V1099" t="str">
            <v>Light Rain with Thunder</v>
          </cell>
        </row>
        <row r="1100">
          <cell r="L1100" t="str">
            <v>6/06/2020 22:00</v>
          </cell>
          <cell r="M1100" t="str">
            <v>82 °F</v>
          </cell>
          <cell r="N1100" t="str">
            <v>79 °F</v>
          </cell>
          <cell r="O1100" t="str">
            <v>89 %</v>
          </cell>
          <cell r="Q1100" t="str">
            <v>0 mph</v>
          </cell>
          <cell r="R1100" t="str">
            <v>0 mph</v>
          </cell>
          <cell r="S1100" t="str">
            <v>29.64 in</v>
          </cell>
          <cell r="T1100" t="str">
            <v>0.0 in</v>
          </cell>
          <cell r="U1100" t="str">
            <v>Haze</v>
          </cell>
          <cell r="V1100" t="str">
            <v>Haze</v>
          </cell>
        </row>
        <row r="1101">
          <cell r="L1101" t="str">
            <v>6/06/2020 22:30</v>
          </cell>
          <cell r="M1101" t="str">
            <v>82 °F</v>
          </cell>
          <cell r="N1101" t="str">
            <v>79 °F</v>
          </cell>
          <cell r="O1101" t="str">
            <v>89 %</v>
          </cell>
          <cell r="Q1101" t="str">
            <v>0 mph</v>
          </cell>
          <cell r="R1101" t="str">
            <v>0 mph</v>
          </cell>
          <cell r="S1101" t="str">
            <v>29.61 in</v>
          </cell>
          <cell r="T1101" t="str">
            <v>0.0 in</v>
          </cell>
          <cell r="U1101" t="str">
            <v>Haze</v>
          </cell>
          <cell r="V1101" t="str">
            <v>Haze</v>
          </cell>
        </row>
        <row r="1102">
          <cell r="L1102" t="str">
            <v>6/06/2020 23:00</v>
          </cell>
          <cell r="M1102" t="str">
            <v>82 °F</v>
          </cell>
          <cell r="N1102" t="str">
            <v>79 °F</v>
          </cell>
          <cell r="O1102" t="str">
            <v>89 %</v>
          </cell>
          <cell r="Q1102" t="str">
            <v>0 mph</v>
          </cell>
          <cell r="R1102" t="str">
            <v>0 mph</v>
          </cell>
          <cell r="S1102" t="str">
            <v>29.61 in</v>
          </cell>
          <cell r="T1102" t="str">
            <v>0.0 in</v>
          </cell>
          <cell r="U1102" t="str">
            <v>Light Rain</v>
          </cell>
          <cell r="V1102" t="str">
            <v>Light Rain</v>
          </cell>
        </row>
        <row r="1103">
          <cell r="L1103" t="str">
            <v>6/06/2020 23:30</v>
          </cell>
          <cell r="M1103" t="str">
            <v>82 °F</v>
          </cell>
          <cell r="N1103" t="str">
            <v>79 °F</v>
          </cell>
          <cell r="O1103" t="str">
            <v>89 %</v>
          </cell>
          <cell r="Q1103" t="str">
            <v>0 mph</v>
          </cell>
          <cell r="R1103" t="str">
            <v>0 mph</v>
          </cell>
          <cell r="S1103" t="str">
            <v>29.61 in</v>
          </cell>
          <cell r="T1103" t="str">
            <v>0.0 in</v>
          </cell>
          <cell r="U1103" t="str">
            <v>Haze</v>
          </cell>
          <cell r="V1103" t="str">
            <v>Haze</v>
          </cell>
        </row>
        <row r="1104">
          <cell r="L1104" t="str">
            <v>6/07/2020 00:00</v>
          </cell>
          <cell r="M1104" t="str">
            <v>82 °F</v>
          </cell>
          <cell r="N1104" t="str">
            <v>79 °F</v>
          </cell>
          <cell r="O1104" t="str">
            <v>89 %</v>
          </cell>
          <cell r="P1104" t="str">
            <v>SSE</v>
          </cell>
          <cell r="Q1104" t="str">
            <v>6 mph</v>
          </cell>
          <cell r="R1104" t="str">
            <v>0 mph</v>
          </cell>
          <cell r="S1104" t="str">
            <v>29.64 in</v>
          </cell>
          <cell r="T1104" t="str">
            <v>0.0 in</v>
          </cell>
          <cell r="U1104" t="str">
            <v>Haze</v>
          </cell>
          <cell r="V1104" t="str">
            <v>Haze</v>
          </cell>
        </row>
        <row r="1105">
          <cell r="L1105" t="str">
            <v>6/07/2020 00:30</v>
          </cell>
          <cell r="M1105" t="str">
            <v>82 °F</v>
          </cell>
          <cell r="N1105" t="str">
            <v>79 °F</v>
          </cell>
          <cell r="O1105" t="str">
            <v>89 %</v>
          </cell>
          <cell r="P1105" t="str">
            <v>ESE</v>
          </cell>
          <cell r="Q1105" t="str">
            <v>6 mph</v>
          </cell>
          <cell r="R1105" t="str">
            <v>0 mph</v>
          </cell>
          <cell r="S1105" t="str">
            <v>29.64 in</v>
          </cell>
          <cell r="T1105" t="str">
            <v>0.0 in</v>
          </cell>
          <cell r="U1105" t="str">
            <v>Haze</v>
          </cell>
          <cell r="V1105" t="str">
            <v>Haze</v>
          </cell>
        </row>
        <row r="1106">
          <cell r="L1106" t="str">
            <v>6/07/2020 01:00</v>
          </cell>
          <cell r="M1106" t="str">
            <v>82 °F</v>
          </cell>
          <cell r="N1106" t="str">
            <v>79 °F</v>
          </cell>
          <cell r="O1106" t="str">
            <v>89 %</v>
          </cell>
          <cell r="P1106" t="str">
            <v>E</v>
          </cell>
          <cell r="Q1106" t="str">
            <v>6 mph</v>
          </cell>
          <cell r="R1106" t="str">
            <v>0 mph</v>
          </cell>
          <cell r="S1106" t="str">
            <v>29.64 in</v>
          </cell>
          <cell r="T1106" t="str">
            <v>0.0 in</v>
          </cell>
          <cell r="U1106" t="str">
            <v>Haze</v>
          </cell>
          <cell r="V1106" t="str">
            <v>Haze</v>
          </cell>
        </row>
        <row r="1107">
          <cell r="L1107" t="str">
            <v>6/07/2020 01:30</v>
          </cell>
          <cell r="M1107" t="str">
            <v>82 °F</v>
          </cell>
          <cell r="N1107" t="str">
            <v>79 °F</v>
          </cell>
          <cell r="O1107" t="str">
            <v>89 %</v>
          </cell>
          <cell r="P1107" t="str">
            <v>E</v>
          </cell>
          <cell r="Q1107" t="str">
            <v>5 mph</v>
          </cell>
          <cell r="R1107" t="str">
            <v>0 mph</v>
          </cell>
          <cell r="S1107" t="str">
            <v>29.67 in</v>
          </cell>
          <cell r="T1107" t="str">
            <v>0.0 in</v>
          </cell>
          <cell r="U1107" t="str">
            <v>Haze</v>
          </cell>
          <cell r="V1107" t="str">
            <v>Haze</v>
          </cell>
        </row>
        <row r="1108">
          <cell r="L1108" t="str">
            <v>6/07/2020 02:00</v>
          </cell>
          <cell r="M1108" t="str">
            <v>84 °F</v>
          </cell>
          <cell r="N1108" t="str">
            <v>79 °F</v>
          </cell>
          <cell r="O1108" t="str">
            <v>84 %</v>
          </cell>
          <cell r="P1108" t="str">
            <v>SSE</v>
          </cell>
          <cell r="Q1108" t="str">
            <v>7 mph</v>
          </cell>
          <cell r="R1108" t="str">
            <v>0 mph</v>
          </cell>
          <cell r="S1108" t="str">
            <v>29.67 in</v>
          </cell>
          <cell r="T1108" t="str">
            <v>0.0 in</v>
          </cell>
          <cell r="U1108" t="str">
            <v>Haze</v>
          </cell>
          <cell r="V1108" t="str">
            <v>Haze</v>
          </cell>
        </row>
        <row r="1109">
          <cell r="L1109" t="str">
            <v>6/07/2020 02:30</v>
          </cell>
          <cell r="M1109" t="str">
            <v>84 °F</v>
          </cell>
          <cell r="N1109" t="str">
            <v>79 °F</v>
          </cell>
          <cell r="O1109" t="str">
            <v>84 %</v>
          </cell>
          <cell r="P1109" t="str">
            <v>S</v>
          </cell>
          <cell r="Q1109" t="str">
            <v>9 mph</v>
          </cell>
          <cell r="R1109" t="str">
            <v>0 mph</v>
          </cell>
          <cell r="S1109" t="str">
            <v>29.67 in</v>
          </cell>
          <cell r="T1109" t="str">
            <v>0.0 in</v>
          </cell>
          <cell r="U1109" t="str">
            <v>Haze</v>
          </cell>
          <cell r="V1109" t="str">
            <v>Haze</v>
          </cell>
        </row>
        <row r="1110">
          <cell r="L1110" t="str">
            <v>6/07/2020 03:00</v>
          </cell>
          <cell r="M1110" t="str">
            <v>84 °F</v>
          </cell>
          <cell r="N1110" t="str">
            <v>79 °F</v>
          </cell>
          <cell r="O1110" t="str">
            <v>84 %</v>
          </cell>
          <cell r="P1110" t="str">
            <v>SSE</v>
          </cell>
          <cell r="Q1110" t="str">
            <v>9 mph</v>
          </cell>
          <cell r="R1110" t="str">
            <v>0 mph</v>
          </cell>
          <cell r="S1110" t="str">
            <v>29.67 in</v>
          </cell>
          <cell r="T1110" t="str">
            <v>0.0 in</v>
          </cell>
          <cell r="U1110" t="str">
            <v>Haze</v>
          </cell>
          <cell r="V1110" t="str">
            <v>Haze</v>
          </cell>
        </row>
        <row r="1111">
          <cell r="L1111" t="str">
            <v>6/07/2020 03:30</v>
          </cell>
          <cell r="M1111" t="str">
            <v>86 °F</v>
          </cell>
          <cell r="N1111" t="str">
            <v>79 °F</v>
          </cell>
          <cell r="O1111" t="str">
            <v>79 %</v>
          </cell>
          <cell r="P1111" t="str">
            <v>SSE</v>
          </cell>
          <cell r="Q1111" t="str">
            <v>12 mph</v>
          </cell>
          <cell r="R1111" t="str">
            <v>0 mph</v>
          </cell>
          <cell r="S1111" t="str">
            <v>29.67 in</v>
          </cell>
          <cell r="T1111" t="str">
            <v>0.0 in</v>
          </cell>
          <cell r="U1111" t="str">
            <v>Haze</v>
          </cell>
          <cell r="V1111" t="str">
            <v>Haze</v>
          </cell>
        </row>
        <row r="1112">
          <cell r="L1112" t="str">
            <v>6/07/2020 04:00</v>
          </cell>
          <cell r="M1112" t="str">
            <v>86 °F</v>
          </cell>
          <cell r="N1112" t="str">
            <v>79 °F</v>
          </cell>
          <cell r="O1112" t="str">
            <v>79 %</v>
          </cell>
          <cell r="P1112" t="str">
            <v>S</v>
          </cell>
          <cell r="Q1112" t="str">
            <v>8 mph</v>
          </cell>
          <cell r="R1112" t="str">
            <v>0 mph</v>
          </cell>
          <cell r="S1112" t="str">
            <v>29.70 in</v>
          </cell>
          <cell r="T1112" t="str">
            <v>0.0 in</v>
          </cell>
          <cell r="U1112" t="str">
            <v>Haze</v>
          </cell>
          <cell r="V1112" t="str">
            <v>Haze</v>
          </cell>
        </row>
        <row r="1113">
          <cell r="L1113" t="str">
            <v>6/07/2020 04:30</v>
          </cell>
          <cell r="M1113" t="str">
            <v>88 °F</v>
          </cell>
          <cell r="N1113" t="str">
            <v>79 °F</v>
          </cell>
          <cell r="O1113" t="str">
            <v>75 %</v>
          </cell>
          <cell r="P1113" t="str">
            <v>S</v>
          </cell>
          <cell r="Q1113" t="str">
            <v>12 mph</v>
          </cell>
          <cell r="R1113" t="str">
            <v>0 mph</v>
          </cell>
          <cell r="S1113" t="str">
            <v>29.70 in</v>
          </cell>
          <cell r="T1113" t="str">
            <v>0.0 in</v>
          </cell>
          <cell r="U1113" t="str">
            <v>Haze</v>
          </cell>
          <cell r="V1113" t="str">
            <v>Haze</v>
          </cell>
        </row>
        <row r="1114">
          <cell r="L1114" t="str">
            <v>6/07/2020 05:00</v>
          </cell>
          <cell r="M1114" t="str">
            <v>90 °F</v>
          </cell>
          <cell r="N1114" t="str">
            <v>79 °F</v>
          </cell>
          <cell r="O1114" t="str">
            <v>70 %</v>
          </cell>
          <cell r="P1114" t="str">
            <v>S</v>
          </cell>
          <cell r="Q1114" t="str">
            <v>12 mph</v>
          </cell>
          <cell r="R1114" t="str">
            <v>0 mph</v>
          </cell>
          <cell r="S1114" t="str">
            <v>29.70 in</v>
          </cell>
          <cell r="T1114" t="str">
            <v>0.0 in</v>
          </cell>
          <cell r="U1114" t="str">
            <v>Haze</v>
          </cell>
          <cell r="V1114" t="str">
            <v>Haze</v>
          </cell>
        </row>
        <row r="1115">
          <cell r="L1115" t="str">
            <v>6/07/2020 05:30</v>
          </cell>
          <cell r="M1115" t="str">
            <v>88 °F</v>
          </cell>
          <cell r="N1115" t="str">
            <v>79 °F</v>
          </cell>
          <cell r="O1115" t="str">
            <v>75 %</v>
          </cell>
          <cell r="P1115" t="str">
            <v>S</v>
          </cell>
          <cell r="Q1115" t="str">
            <v>12 mph</v>
          </cell>
          <cell r="R1115" t="str">
            <v>0 mph</v>
          </cell>
          <cell r="S1115" t="str">
            <v>29.67 in</v>
          </cell>
          <cell r="T1115" t="str">
            <v>0.0 in</v>
          </cell>
          <cell r="U1115" t="str">
            <v>Haze</v>
          </cell>
          <cell r="V1115" t="str">
            <v>Haze</v>
          </cell>
        </row>
        <row r="1116">
          <cell r="L1116" t="str">
            <v>6/07/2020 06:00</v>
          </cell>
          <cell r="M1116" t="str">
            <v>90 °F</v>
          </cell>
          <cell r="N1116" t="str">
            <v>79 °F</v>
          </cell>
          <cell r="O1116" t="str">
            <v>70 %</v>
          </cell>
          <cell r="P1116" t="str">
            <v>S</v>
          </cell>
          <cell r="Q1116" t="str">
            <v>12 mph</v>
          </cell>
          <cell r="R1116" t="str">
            <v>0 mph</v>
          </cell>
          <cell r="S1116" t="str">
            <v>29.67 in</v>
          </cell>
          <cell r="T1116" t="str">
            <v>0.0 in</v>
          </cell>
          <cell r="U1116" t="str">
            <v>Haze</v>
          </cell>
          <cell r="V1116" t="str">
            <v>Haze</v>
          </cell>
        </row>
        <row r="1117">
          <cell r="L1117" t="str">
            <v>6/07/2020 06:30</v>
          </cell>
          <cell r="M1117" t="str">
            <v>90 °F</v>
          </cell>
          <cell r="N1117" t="str">
            <v>79 °F</v>
          </cell>
          <cell r="O1117" t="str">
            <v>70 %</v>
          </cell>
          <cell r="P1117" t="str">
            <v>S</v>
          </cell>
          <cell r="Q1117" t="str">
            <v>12 mph</v>
          </cell>
          <cell r="R1117" t="str">
            <v>0 mph</v>
          </cell>
          <cell r="S1117" t="str">
            <v>29.67 in</v>
          </cell>
          <cell r="T1117" t="str">
            <v>0.0 in</v>
          </cell>
          <cell r="U1117" t="str">
            <v>Haze</v>
          </cell>
          <cell r="V1117" t="str">
            <v>Haze</v>
          </cell>
        </row>
        <row r="1118">
          <cell r="L1118" t="str">
            <v>6/07/2020 07:00</v>
          </cell>
          <cell r="M1118" t="str">
            <v>90 °F</v>
          </cell>
          <cell r="N1118" t="str">
            <v>79 °F</v>
          </cell>
          <cell r="O1118" t="str">
            <v>70 %</v>
          </cell>
          <cell r="P1118" t="str">
            <v>S</v>
          </cell>
          <cell r="Q1118" t="str">
            <v>12 mph</v>
          </cell>
          <cell r="R1118" t="str">
            <v>0 mph</v>
          </cell>
          <cell r="S1118" t="str">
            <v>29.67 in</v>
          </cell>
          <cell r="T1118" t="str">
            <v>0.0 in</v>
          </cell>
          <cell r="U1118" t="str">
            <v>Haze</v>
          </cell>
          <cell r="V1118" t="str">
            <v>Haze</v>
          </cell>
        </row>
        <row r="1119">
          <cell r="L1119" t="str">
            <v>6/07/2020 07:30</v>
          </cell>
          <cell r="M1119" t="str">
            <v>90 °F</v>
          </cell>
          <cell r="N1119" t="str">
            <v>79 °F</v>
          </cell>
          <cell r="O1119" t="str">
            <v>70 %</v>
          </cell>
          <cell r="P1119" t="str">
            <v>S</v>
          </cell>
          <cell r="Q1119" t="str">
            <v>12 mph</v>
          </cell>
          <cell r="R1119" t="str">
            <v>0 mph</v>
          </cell>
          <cell r="S1119" t="str">
            <v>29.67 in</v>
          </cell>
          <cell r="T1119" t="str">
            <v>0.0 in</v>
          </cell>
          <cell r="U1119" t="str">
            <v>Haze</v>
          </cell>
          <cell r="V1119" t="str">
            <v>Haze</v>
          </cell>
        </row>
        <row r="1120">
          <cell r="L1120" t="str">
            <v>6/07/2020 08:00</v>
          </cell>
          <cell r="M1120" t="str">
            <v>90 °F</v>
          </cell>
          <cell r="N1120" t="str">
            <v>79 °F</v>
          </cell>
          <cell r="O1120" t="str">
            <v>70 %</v>
          </cell>
          <cell r="P1120" t="str">
            <v>SW</v>
          </cell>
          <cell r="Q1120" t="str">
            <v>14 mph</v>
          </cell>
          <cell r="R1120" t="str">
            <v>0 mph</v>
          </cell>
          <cell r="S1120" t="str">
            <v>29.64 in</v>
          </cell>
          <cell r="T1120" t="str">
            <v>0.0 in</v>
          </cell>
          <cell r="U1120" t="str">
            <v>Haze</v>
          </cell>
          <cell r="V1120" t="str">
            <v>Haze</v>
          </cell>
        </row>
        <row r="1121">
          <cell r="L1121" t="str">
            <v>6/07/2020 08:30</v>
          </cell>
          <cell r="M1121" t="str">
            <v>91 °F</v>
          </cell>
          <cell r="N1121" t="str">
            <v>82 °F</v>
          </cell>
          <cell r="O1121" t="str">
            <v>75 %</v>
          </cell>
          <cell r="P1121" t="str">
            <v>SSW</v>
          </cell>
          <cell r="Q1121" t="str">
            <v>9 mph</v>
          </cell>
          <cell r="R1121" t="str">
            <v>0 mph</v>
          </cell>
          <cell r="S1121" t="str">
            <v>29.64 in</v>
          </cell>
          <cell r="T1121" t="str">
            <v>0.0 in</v>
          </cell>
          <cell r="U1121" t="str">
            <v>Haze</v>
          </cell>
          <cell r="V1121" t="str">
            <v>Haze</v>
          </cell>
        </row>
        <row r="1122">
          <cell r="L1122" t="str">
            <v>6/07/2020 09:00</v>
          </cell>
          <cell r="M1122" t="str">
            <v>90 °F</v>
          </cell>
          <cell r="N1122" t="str">
            <v>82 °F</v>
          </cell>
          <cell r="O1122" t="str">
            <v>79 %</v>
          </cell>
          <cell r="P1122" t="str">
            <v>SW</v>
          </cell>
          <cell r="Q1122" t="str">
            <v>9 mph</v>
          </cell>
          <cell r="R1122" t="str">
            <v>21 mph</v>
          </cell>
          <cell r="S1122" t="str">
            <v>29.64 in</v>
          </cell>
          <cell r="T1122" t="str">
            <v>0.0 in</v>
          </cell>
          <cell r="U1122" t="str">
            <v>Haze</v>
          </cell>
          <cell r="V1122" t="str">
            <v>Haze</v>
          </cell>
        </row>
        <row r="1123">
          <cell r="L1123" t="str">
            <v>6/07/2020 09:30</v>
          </cell>
          <cell r="M1123" t="str">
            <v>90 °F</v>
          </cell>
          <cell r="N1123" t="str">
            <v>79 °F</v>
          </cell>
          <cell r="O1123" t="str">
            <v>70 %</v>
          </cell>
          <cell r="P1123" t="str">
            <v>SSW</v>
          </cell>
          <cell r="Q1123" t="str">
            <v>9 mph</v>
          </cell>
          <cell r="R1123" t="str">
            <v>21 mph</v>
          </cell>
          <cell r="S1123" t="str">
            <v>29.61 in</v>
          </cell>
          <cell r="T1123" t="str">
            <v>0.0 in</v>
          </cell>
          <cell r="U1123" t="str">
            <v>Haze</v>
          </cell>
          <cell r="V1123" t="str">
            <v>Haze</v>
          </cell>
        </row>
        <row r="1124">
          <cell r="L1124" t="str">
            <v>6/07/2020 10:00</v>
          </cell>
          <cell r="M1124" t="str">
            <v>90 °F</v>
          </cell>
          <cell r="N1124" t="str">
            <v>79 °F</v>
          </cell>
          <cell r="O1124" t="str">
            <v>70 %</v>
          </cell>
          <cell r="P1124" t="str">
            <v>WSW</v>
          </cell>
          <cell r="Q1124" t="str">
            <v>10 mph</v>
          </cell>
          <cell r="R1124" t="str">
            <v>0 mph</v>
          </cell>
          <cell r="S1124" t="str">
            <v>29.61 in</v>
          </cell>
          <cell r="T1124" t="str">
            <v>0.0 in</v>
          </cell>
          <cell r="U1124" t="str">
            <v>Haze</v>
          </cell>
          <cell r="V1124" t="str">
            <v>Haze</v>
          </cell>
        </row>
        <row r="1125">
          <cell r="L1125" t="str">
            <v>6/07/2020 10:30</v>
          </cell>
          <cell r="M1125" t="str">
            <v>90 °F</v>
          </cell>
          <cell r="N1125" t="str">
            <v>79 °F</v>
          </cell>
          <cell r="O1125" t="str">
            <v>70 %</v>
          </cell>
          <cell r="P1125" t="str">
            <v>WSW</v>
          </cell>
          <cell r="Q1125" t="str">
            <v>13 mph</v>
          </cell>
          <cell r="R1125" t="str">
            <v>24 mph</v>
          </cell>
          <cell r="S1125" t="str">
            <v>29.61 in</v>
          </cell>
          <cell r="T1125" t="str">
            <v>0.0 in</v>
          </cell>
          <cell r="U1125" t="str">
            <v>Haze</v>
          </cell>
          <cell r="V1125" t="str">
            <v>Haze</v>
          </cell>
        </row>
        <row r="1126">
          <cell r="L1126" t="str">
            <v>6/07/2020 11:00</v>
          </cell>
          <cell r="M1126" t="str">
            <v>88 °F</v>
          </cell>
          <cell r="N1126" t="str">
            <v>79 °F</v>
          </cell>
          <cell r="O1126" t="str">
            <v>75 %</v>
          </cell>
          <cell r="P1126" t="str">
            <v>S</v>
          </cell>
          <cell r="Q1126" t="str">
            <v>16 mph</v>
          </cell>
          <cell r="R1126" t="str">
            <v>28 mph</v>
          </cell>
          <cell r="S1126" t="str">
            <v>29.61 in</v>
          </cell>
          <cell r="T1126" t="str">
            <v>0.0 in</v>
          </cell>
          <cell r="U1126" t="str">
            <v>Haze</v>
          </cell>
          <cell r="V1126" t="str">
            <v>Haze</v>
          </cell>
        </row>
        <row r="1127">
          <cell r="L1127" t="str">
            <v>6/07/2020 11:30</v>
          </cell>
          <cell r="M1127" t="str">
            <v>88 °F</v>
          </cell>
          <cell r="N1127" t="str">
            <v>79 °F</v>
          </cell>
          <cell r="O1127" t="str">
            <v>75 %</v>
          </cell>
          <cell r="P1127" t="str">
            <v>W</v>
          </cell>
          <cell r="Q1127" t="str">
            <v>10 mph</v>
          </cell>
          <cell r="R1127" t="str">
            <v>0 mph</v>
          </cell>
          <cell r="S1127" t="str">
            <v>29.61 in</v>
          </cell>
          <cell r="T1127" t="str">
            <v>0.0 in</v>
          </cell>
          <cell r="U1127" t="str">
            <v>Haze</v>
          </cell>
          <cell r="V1127" t="str">
            <v>Haze</v>
          </cell>
        </row>
        <row r="1128">
          <cell r="L1128" t="str">
            <v>6/07/2020 12:00</v>
          </cell>
          <cell r="M1128" t="str">
            <v>84 °F</v>
          </cell>
          <cell r="N1128" t="str">
            <v>75 °F</v>
          </cell>
          <cell r="O1128" t="str">
            <v>74 %</v>
          </cell>
          <cell r="P1128" t="str">
            <v>SW</v>
          </cell>
          <cell r="Q1128" t="str">
            <v>8 mph</v>
          </cell>
          <cell r="R1128" t="str">
            <v>20 mph</v>
          </cell>
          <cell r="S1128" t="str">
            <v>29.61 in</v>
          </cell>
          <cell r="T1128" t="str">
            <v>0.0 in</v>
          </cell>
          <cell r="U1128" t="str">
            <v>Haze</v>
          </cell>
          <cell r="V1128" t="str">
            <v>Haze</v>
          </cell>
        </row>
        <row r="1129">
          <cell r="L1129" t="str">
            <v>6/07/2020 12:30</v>
          </cell>
          <cell r="M1129" t="str">
            <v>84 °F</v>
          </cell>
          <cell r="N1129" t="str">
            <v>73 °F</v>
          </cell>
          <cell r="O1129" t="str">
            <v>70 %</v>
          </cell>
          <cell r="P1129" t="str">
            <v>WSW</v>
          </cell>
          <cell r="Q1129" t="str">
            <v>6 mph</v>
          </cell>
          <cell r="R1129" t="str">
            <v>0 mph</v>
          </cell>
          <cell r="S1129" t="str">
            <v>29.61 in</v>
          </cell>
          <cell r="T1129" t="str">
            <v>0.0 in</v>
          </cell>
          <cell r="U1129" t="str">
            <v>Haze</v>
          </cell>
          <cell r="V1129" t="str">
            <v>Haze</v>
          </cell>
        </row>
        <row r="1130">
          <cell r="L1130" t="str">
            <v>6/07/2020 13:00</v>
          </cell>
          <cell r="M1130" t="str">
            <v>86 °F</v>
          </cell>
          <cell r="N1130" t="str">
            <v>73 °F</v>
          </cell>
          <cell r="O1130" t="str">
            <v>66 %</v>
          </cell>
          <cell r="P1130" t="str">
            <v>SW</v>
          </cell>
          <cell r="Q1130" t="str">
            <v>8 mph</v>
          </cell>
          <cell r="R1130" t="str">
            <v>0 mph</v>
          </cell>
          <cell r="S1130" t="str">
            <v>29.61 in</v>
          </cell>
          <cell r="T1130" t="str">
            <v>0.0 in</v>
          </cell>
          <cell r="U1130" t="str">
            <v>Haze</v>
          </cell>
          <cell r="V1130" t="str">
            <v>Haze</v>
          </cell>
        </row>
        <row r="1131">
          <cell r="L1131" t="str">
            <v>6/07/2020 13:30</v>
          </cell>
          <cell r="M1131" t="str">
            <v>84 °F</v>
          </cell>
          <cell r="N1131" t="str">
            <v>73 °F</v>
          </cell>
          <cell r="O1131" t="str">
            <v>70 %</v>
          </cell>
          <cell r="P1131" t="str">
            <v>SSW</v>
          </cell>
          <cell r="Q1131" t="str">
            <v>8 mph</v>
          </cell>
          <cell r="R1131" t="str">
            <v>0 mph</v>
          </cell>
          <cell r="S1131" t="str">
            <v>29.64 in</v>
          </cell>
          <cell r="T1131" t="str">
            <v>0.0 in</v>
          </cell>
          <cell r="U1131" t="str">
            <v>Haze</v>
          </cell>
          <cell r="V1131" t="str">
            <v>Haze</v>
          </cell>
        </row>
        <row r="1132">
          <cell r="L1132" t="str">
            <v>6/07/2020 14:00</v>
          </cell>
          <cell r="M1132" t="str">
            <v>84 °F</v>
          </cell>
          <cell r="N1132" t="str">
            <v>77 °F</v>
          </cell>
          <cell r="O1132" t="str">
            <v>79 %</v>
          </cell>
          <cell r="P1132" t="str">
            <v>SSE</v>
          </cell>
          <cell r="Q1132" t="str">
            <v>7 mph</v>
          </cell>
          <cell r="R1132" t="str">
            <v>0 mph</v>
          </cell>
          <cell r="S1132" t="str">
            <v>29.64 in</v>
          </cell>
          <cell r="T1132" t="str">
            <v>0.0 in</v>
          </cell>
          <cell r="U1132" t="str">
            <v>Haze</v>
          </cell>
          <cell r="V1132" t="str">
            <v>Haze</v>
          </cell>
        </row>
        <row r="1133">
          <cell r="L1133" t="str">
            <v>6/07/2020 14:30</v>
          </cell>
          <cell r="M1133" t="str">
            <v>84 °F</v>
          </cell>
          <cell r="N1133" t="str">
            <v>75 °F</v>
          </cell>
          <cell r="O1133" t="str">
            <v>74 %</v>
          </cell>
          <cell r="P1133" t="str">
            <v>S</v>
          </cell>
          <cell r="Q1133" t="str">
            <v>8 mph</v>
          </cell>
          <cell r="R1133" t="str">
            <v>0 mph</v>
          </cell>
          <cell r="S1133" t="str">
            <v>29.67 in</v>
          </cell>
          <cell r="T1133" t="str">
            <v>0.0 in</v>
          </cell>
          <cell r="U1133" t="str">
            <v>Haze</v>
          </cell>
          <cell r="V1133" t="str">
            <v>Haze</v>
          </cell>
        </row>
        <row r="1134">
          <cell r="L1134" t="str">
            <v>6/07/2020 15:00</v>
          </cell>
          <cell r="M1134" t="str">
            <v>84 °F</v>
          </cell>
          <cell r="N1134" t="str">
            <v>77 °F</v>
          </cell>
          <cell r="O1134" t="str">
            <v>79 %</v>
          </cell>
          <cell r="P1134" t="str">
            <v>ESE</v>
          </cell>
          <cell r="Q1134" t="str">
            <v>9 mph</v>
          </cell>
          <cell r="R1134" t="str">
            <v>0 mph</v>
          </cell>
          <cell r="S1134" t="str">
            <v>29.64 in</v>
          </cell>
          <cell r="T1134" t="str">
            <v>0.0 in</v>
          </cell>
          <cell r="U1134" t="str">
            <v>Haze</v>
          </cell>
          <cell r="V1134" t="str">
            <v>Haze</v>
          </cell>
        </row>
        <row r="1135">
          <cell r="L1135" t="str">
            <v>6/07/2020 15:30</v>
          </cell>
          <cell r="M1135" t="str">
            <v>84 °F</v>
          </cell>
          <cell r="N1135" t="str">
            <v>75 °F</v>
          </cell>
          <cell r="O1135" t="str">
            <v>74 %</v>
          </cell>
          <cell r="P1135" t="str">
            <v>SSE</v>
          </cell>
          <cell r="Q1135" t="str">
            <v>6 mph</v>
          </cell>
          <cell r="R1135" t="str">
            <v>0 mph</v>
          </cell>
          <cell r="S1135" t="str">
            <v>29.64 in</v>
          </cell>
          <cell r="T1135" t="str">
            <v>0.0 in</v>
          </cell>
          <cell r="U1135" t="str">
            <v>Haze</v>
          </cell>
          <cell r="V1135" t="str">
            <v>Haze</v>
          </cell>
        </row>
        <row r="1136">
          <cell r="L1136" t="str">
            <v>6/07/2020 16:00</v>
          </cell>
          <cell r="M1136" t="str">
            <v>84 °F</v>
          </cell>
          <cell r="N1136" t="str">
            <v>70 °F</v>
          </cell>
          <cell r="O1136" t="str">
            <v>62 %</v>
          </cell>
          <cell r="P1136" t="str">
            <v>S</v>
          </cell>
          <cell r="Q1136" t="str">
            <v>5 mph</v>
          </cell>
          <cell r="R1136" t="str">
            <v>0 mph</v>
          </cell>
          <cell r="S1136" t="str">
            <v>29.67 in</v>
          </cell>
          <cell r="T1136" t="str">
            <v>0.0 in</v>
          </cell>
          <cell r="U1136" t="str">
            <v>Haze</v>
          </cell>
          <cell r="V1136" t="str">
            <v>Haze</v>
          </cell>
        </row>
        <row r="1137">
          <cell r="L1137" t="str">
            <v>6/07/2020 16:30</v>
          </cell>
          <cell r="M1137" t="str">
            <v>84 °F</v>
          </cell>
          <cell r="N1137" t="str">
            <v>72 °F</v>
          </cell>
          <cell r="O1137" t="str">
            <v>66 %</v>
          </cell>
          <cell r="P1137" t="str">
            <v>S</v>
          </cell>
          <cell r="Q1137" t="str">
            <v>5 mph</v>
          </cell>
          <cell r="R1137" t="str">
            <v>0 mph</v>
          </cell>
          <cell r="S1137" t="str">
            <v>29.67 in</v>
          </cell>
          <cell r="T1137" t="str">
            <v>0.0 in</v>
          </cell>
          <cell r="U1137" t="str">
            <v>Haze</v>
          </cell>
          <cell r="V1137" t="str">
            <v>Haze</v>
          </cell>
        </row>
        <row r="1138">
          <cell r="L1138" t="str">
            <v>6/07/2020 17:00</v>
          </cell>
          <cell r="M1138" t="str">
            <v>84 °F</v>
          </cell>
          <cell r="N1138" t="str">
            <v>70 °F</v>
          </cell>
          <cell r="O1138" t="str">
            <v>62 %</v>
          </cell>
          <cell r="P1138" t="str">
            <v>S</v>
          </cell>
          <cell r="Q1138" t="str">
            <v>5 mph</v>
          </cell>
          <cell r="R1138" t="str">
            <v>0 mph</v>
          </cell>
          <cell r="S1138" t="str">
            <v>29.67 in</v>
          </cell>
          <cell r="T1138" t="str">
            <v>0.0 in</v>
          </cell>
          <cell r="U1138" t="str">
            <v>Haze</v>
          </cell>
          <cell r="V1138" t="str">
            <v>Haze</v>
          </cell>
        </row>
        <row r="1139">
          <cell r="L1139" t="str">
            <v>6/07/2020 17:30</v>
          </cell>
          <cell r="M1139" t="str">
            <v>82 °F</v>
          </cell>
          <cell r="N1139" t="str">
            <v>70 °F</v>
          </cell>
          <cell r="O1139" t="str">
            <v>66 %</v>
          </cell>
          <cell r="P1139" t="str">
            <v>ESE</v>
          </cell>
          <cell r="Q1139" t="str">
            <v>6 mph</v>
          </cell>
          <cell r="R1139" t="str">
            <v>0 mph</v>
          </cell>
          <cell r="S1139" t="str">
            <v>29.67 in</v>
          </cell>
          <cell r="T1139" t="str">
            <v>0.0 in</v>
          </cell>
          <cell r="U1139" t="str">
            <v>Haze</v>
          </cell>
          <cell r="V1139" t="str">
            <v>Haze</v>
          </cell>
        </row>
        <row r="1140">
          <cell r="L1140" t="str">
            <v>6/07/2020 18:00</v>
          </cell>
          <cell r="M1140" t="str">
            <v>82 °F</v>
          </cell>
          <cell r="N1140" t="str">
            <v>70 °F</v>
          </cell>
          <cell r="O1140" t="str">
            <v>66 %</v>
          </cell>
          <cell r="P1140" t="str">
            <v>SE</v>
          </cell>
          <cell r="Q1140" t="str">
            <v>3 mph</v>
          </cell>
          <cell r="R1140" t="str">
            <v>0 mph</v>
          </cell>
          <cell r="S1140" t="str">
            <v>29.67 in</v>
          </cell>
          <cell r="T1140" t="str">
            <v>0.0 in</v>
          </cell>
          <cell r="U1140" t="str">
            <v>Haze</v>
          </cell>
          <cell r="V1140" t="str">
            <v>Haze</v>
          </cell>
        </row>
        <row r="1141">
          <cell r="L1141" t="str">
            <v>6/07/2020 18:30</v>
          </cell>
          <cell r="M1141" t="str">
            <v>84 °F</v>
          </cell>
          <cell r="N1141" t="str">
            <v>79 °F</v>
          </cell>
          <cell r="O1141" t="str">
            <v>84 %</v>
          </cell>
          <cell r="P1141" t="str">
            <v>S</v>
          </cell>
          <cell r="Q1141" t="str">
            <v>8 mph</v>
          </cell>
          <cell r="R1141" t="str">
            <v>0 mph</v>
          </cell>
          <cell r="S1141" t="str">
            <v>29.67 in</v>
          </cell>
          <cell r="T1141" t="str">
            <v>0.0 in</v>
          </cell>
          <cell r="U1141" t="str">
            <v>Haze</v>
          </cell>
          <cell r="V1141" t="str">
            <v>Haze</v>
          </cell>
        </row>
        <row r="1142">
          <cell r="L1142" t="str">
            <v>6/07/2020 19:00</v>
          </cell>
          <cell r="M1142" t="str">
            <v>82 °F</v>
          </cell>
          <cell r="N1142" t="str">
            <v>79 °F</v>
          </cell>
          <cell r="O1142" t="str">
            <v>89 %</v>
          </cell>
          <cell r="P1142" t="str">
            <v>S</v>
          </cell>
          <cell r="Q1142" t="str">
            <v>12 mph</v>
          </cell>
          <cell r="R1142" t="str">
            <v>0 mph</v>
          </cell>
          <cell r="S1142" t="str">
            <v>29.67 in</v>
          </cell>
          <cell r="T1142" t="str">
            <v>0.0 in</v>
          </cell>
          <cell r="U1142" t="str">
            <v>Haze</v>
          </cell>
          <cell r="V1142" t="str">
            <v>Haze</v>
          </cell>
        </row>
        <row r="1143">
          <cell r="L1143" t="str">
            <v>6/07/2020 19:30</v>
          </cell>
          <cell r="M1143" t="str">
            <v>82 °F</v>
          </cell>
          <cell r="N1143" t="str">
            <v>77 °F</v>
          </cell>
          <cell r="O1143" t="str">
            <v>84 %</v>
          </cell>
          <cell r="P1143" t="str">
            <v>S</v>
          </cell>
          <cell r="Q1143" t="str">
            <v>7 mph</v>
          </cell>
          <cell r="R1143" t="str">
            <v>0 mph</v>
          </cell>
          <cell r="S1143" t="str">
            <v>29.67 in</v>
          </cell>
          <cell r="T1143" t="str">
            <v>0.0 in</v>
          </cell>
          <cell r="U1143" t="str">
            <v>Haze</v>
          </cell>
          <cell r="V1143" t="str">
            <v>Haze</v>
          </cell>
        </row>
        <row r="1144">
          <cell r="L1144" t="str">
            <v>6/07/2020 20:00</v>
          </cell>
          <cell r="M1144" t="str">
            <v>82 °F</v>
          </cell>
          <cell r="N1144" t="str">
            <v>79 °F</v>
          </cell>
          <cell r="O1144" t="str">
            <v>89 %</v>
          </cell>
          <cell r="P1144" t="str">
            <v>S</v>
          </cell>
          <cell r="Q1144" t="str">
            <v>8 mph</v>
          </cell>
          <cell r="R1144" t="str">
            <v>0 mph</v>
          </cell>
          <cell r="S1144" t="str">
            <v>29.64 in</v>
          </cell>
          <cell r="T1144" t="str">
            <v>0.0 in</v>
          </cell>
          <cell r="U1144" t="str">
            <v>Haze</v>
          </cell>
          <cell r="V1144" t="str">
            <v>Haze</v>
          </cell>
        </row>
        <row r="1145">
          <cell r="L1145" t="str">
            <v>6/07/2020 20:30</v>
          </cell>
          <cell r="M1145" t="str">
            <v>82 °F</v>
          </cell>
          <cell r="N1145" t="str">
            <v>79 °F</v>
          </cell>
          <cell r="O1145" t="str">
            <v>89 %</v>
          </cell>
          <cell r="P1145" t="str">
            <v>S</v>
          </cell>
          <cell r="Q1145" t="str">
            <v>7 mph</v>
          </cell>
          <cell r="R1145" t="str">
            <v>0 mph</v>
          </cell>
          <cell r="S1145" t="str">
            <v>29.64 in</v>
          </cell>
          <cell r="T1145" t="str">
            <v>0.0 in</v>
          </cell>
          <cell r="U1145" t="str">
            <v>Haze</v>
          </cell>
          <cell r="V1145" t="str">
            <v>Haze</v>
          </cell>
        </row>
        <row r="1146">
          <cell r="L1146" t="str">
            <v>6/07/2020 21:00</v>
          </cell>
          <cell r="M1146" t="str">
            <v>82 °F</v>
          </cell>
          <cell r="N1146" t="str">
            <v>79 °F</v>
          </cell>
          <cell r="O1146" t="str">
            <v>89 %</v>
          </cell>
          <cell r="P1146" t="str">
            <v>S</v>
          </cell>
          <cell r="Q1146" t="str">
            <v>6 mph</v>
          </cell>
          <cell r="R1146" t="str">
            <v>0 mph</v>
          </cell>
          <cell r="S1146" t="str">
            <v>29.64 in</v>
          </cell>
          <cell r="T1146" t="str">
            <v>0.0 in</v>
          </cell>
          <cell r="U1146" t="str">
            <v>Haze</v>
          </cell>
          <cell r="V1146" t="str">
            <v>Haze</v>
          </cell>
        </row>
        <row r="1147">
          <cell r="L1147" t="str">
            <v>6/07/2020 21:30</v>
          </cell>
          <cell r="M1147" t="str">
            <v>82 °F</v>
          </cell>
          <cell r="N1147" t="str">
            <v>79 °F</v>
          </cell>
          <cell r="O1147" t="str">
            <v>89 %</v>
          </cell>
          <cell r="P1147" t="str">
            <v>S</v>
          </cell>
          <cell r="Q1147" t="str">
            <v>6 mph</v>
          </cell>
          <cell r="R1147" t="str">
            <v>0 mph</v>
          </cell>
          <cell r="S1147" t="str">
            <v>29.64 in</v>
          </cell>
          <cell r="T1147" t="str">
            <v>0.0 in</v>
          </cell>
          <cell r="U1147" t="str">
            <v>Haze</v>
          </cell>
          <cell r="V1147" t="str">
            <v>Haze</v>
          </cell>
        </row>
        <row r="1148">
          <cell r="L1148" t="str">
            <v>6/07/2020 22:00</v>
          </cell>
          <cell r="M1148" t="str">
            <v>84 °F</v>
          </cell>
          <cell r="N1148" t="str">
            <v>79 °F</v>
          </cell>
          <cell r="O1148" t="str">
            <v>84 %</v>
          </cell>
          <cell r="P1148" t="str">
            <v>S</v>
          </cell>
          <cell r="Q1148" t="str">
            <v>5 mph</v>
          </cell>
          <cell r="R1148" t="str">
            <v>0 mph</v>
          </cell>
          <cell r="S1148" t="str">
            <v>29.64 in</v>
          </cell>
          <cell r="T1148" t="str">
            <v>0.0 in</v>
          </cell>
          <cell r="U1148" t="str">
            <v>Haze</v>
          </cell>
          <cell r="V1148" t="str">
            <v>Haze</v>
          </cell>
        </row>
        <row r="1149">
          <cell r="L1149" t="str">
            <v>6/07/2020 22:30</v>
          </cell>
          <cell r="M1149" t="str">
            <v>82 °F</v>
          </cell>
          <cell r="N1149" t="str">
            <v>79 °F</v>
          </cell>
          <cell r="O1149" t="str">
            <v>89 %</v>
          </cell>
          <cell r="P1149" t="str">
            <v>S</v>
          </cell>
          <cell r="Q1149" t="str">
            <v>5 mph</v>
          </cell>
          <cell r="R1149" t="str">
            <v>0 mph</v>
          </cell>
          <cell r="S1149" t="str">
            <v>29.64 in</v>
          </cell>
          <cell r="T1149" t="str">
            <v>0.0 in</v>
          </cell>
          <cell r="U1149" t="str">
            <v>Haze</v>
          </cell>
          <cell r="V1149" t="str">
            <v>Haze</v>
          </cell>
        </row>
        <row r="1150">
          <cell r="L1150" t="str">
            <v>6/07/2020 23:00</v>
          </cell>
          <cell r="M1150" t="str">
            <v>82 °F</v>
          </cell>
          <cell r="N1150" t="str">
            <v>79 °F</v>
          </cell>
          <cell r="O1150" t="str">
            <v>89 %</v>
          </cell>
          <cell r="P1150" t="str">
            <v>SSE</v>
          </cell>
          <cell r="Q1150" t="str">
            <v>5 mph</v>
          </cell>
          <cell r="R1150" t="str">
            <v>0 mph</v>
          </cell>
          <cell r="S1150" t="str">
            <v>29.64 in</v>
          </cell>
          <cell r="T1150" t="str">
            <v>0.0 in</v>
          </cell>
          <cell r="U1150" t="str">
            <v>Haze</v>
          </cell>
          <cell r="V1150" t="str">
            <v>Haze</v>
          </cell>
        </row>
        <row r="1151">
          <cell r="L1151" t="str">
            <v>6/07/2020 23:30</v>
          </cell>
          <cell r="M1151" t="str">
            <v>82 °F</v>
          </cell>
          <cell r="N1151" t="str">
            <v>79 °F</v>
          </cell>
          <cell r="O1151" t="str">
            <v>89 %</v>
          </cell>
          <cell r="P1151" t="str">
            <v>SSE</v>
          </cell>
          <cell r="Q1151" t="str">
            <v>7 mph</v>
          </cell>
          <cell r="R1151" t="str">
            <v>0 mph</v>
          </cell>
          <cell r="S1151" t="str">
            <v>29.64 in</v>
          </cell>
          <cell r="T1151" t="str">
            <v>0.0 in</v>
          </cell>
          <cell r="U1151" t="str">
            <v>Haze</v>
          </cell>
          <cell r="V1151" t="str">
            <v>Haze</v>
          </cell>
        </row>
        <row r="1152">
          <cell r="L1152" t="str">
            <v>6/08/2020 00:00</v>
          </cell>
          <cell r="M1152" t="str">
            <v>77 °F</v>
          </cell>
          <cell r="N1152" t="str">
            <v>75 °F</v>
          </cell>
          <cell r="O1152" t="str">
            <v>94 %</v>
          </cell>
          <cell r="P1152" t="str">
            <v>WSW</v>
          </cell>
          <cell r="Q1152" t="str">
            <v>8 mph</v>
          </cell>
          <cell r="R1152" t="str">
            <v>0 mph</v>
          </cell>
          <cell r="S1152" t="str">
            <v>29.67 in</v>
          </cell>
          <cell r="T1152" t="str">
            <v>0.0 in</v>
          </cell>
          <cell r="U1152" t="str">
            <v>Light Rain</v>
          </cell>
          <cell r="V1152" t="str">
            <v>Light Rain</v>
          </cell>
        </row>
        <row r="1153">
          <cell r="L1153" t="str">
            <v>6/08/2020 00:30</v>
          </cell>
          <cell r="M1153" t="str">
            <v>77 °F</v>
          </cell>
          <cell r="N1153" t="str">
            <v>75 °F</v>
          </cell>
          <cell r="O1153" t="str">
            <v>94 %</v>
          </cell>
          <cell r="P1153" t="str">
            <v>WSW</v>
          </cell>
          <cell r="Q1153" t="str">
            <v>7 mph</v>
          </cell>
          <cell r="R1153" t="str">
            <v>0 mph</v>
          </cell>
          <cell r="S1153" t="str">
            <v>29.67 in</v>
          </cell>
          <cell r="T1153" t="str">
            <v>0.0 in</v>
          </cell>
          <cell r="U1153" t="str">
            <v>Light Rain</v>
          </cell>
          <cell r="V1153" t="str">
            <v>Light Rain</v>
          </cell>
        </row>
        <row r="1154">
          <cell r="L1154" t="str">
            <v>6/08/2020 01:00</v>
          </cell>
          <cell r="M1154" t="str">
            <v>75 °F</v>
          </cell>
          <cell r="N1154" t="str">
            <v>73 °F</v>
          </cell>
          <cell r="O1154" t="str">
            <v>94 %</v>
          </cell>
          <cell r="P1154" t="str">
            <v>SSE</v>
          </cell>
          <cell r="Q1154" t="str">
            <v>7 mph</v>
          </cell>
          <cell r="R1154" t="str">
            <v>0 mph</v>
          </cell>
          <cell r="S1154" t="str">
            <v>29.67 in</v>
          </cell>
          <cell r="T1154" t="str">
            <v>0.0 in</v>
          </cell>
          <cell r="U1154" t="str">
            <v>Haze</v>
          </cell>
          <cell r="V1154" t="str">
            <v>Haze</v>
          </cell>
        </row>
        <row r="1155">
          <cell r="L1155" t="str">
            <v>6/08/2020 01:30</v>
          </cell>
          <cell r="M1155" t="str">
            <v>77 °F</v>
          </cell>
          <cell r="N1155" t="str">
            <v>73 °F</v>
          </cell>
          <cell r="O1155" t="str">
            <v>89 %</v>
          </cell>
          <cell r="P1155" t="str">
            <v>S</v>
          </cell>
          <cell r="Q1155" t="str">
            <v>7 mph</v>
          </cell>
          <cell r="R1155" t="str">
            <v>0 mph</v>
          </cell>
          <cell r="S1155" t="str">
            <v>29.67 in</v>
          </cell>
          <cell r="T1155" t="str">
            <v>0.0 in</v>
          </cell>
          <cell r="U1155" t="str">
            <v>Haze</v>
          </cell>
          <cell r="V1155" t="str">
            <v>Haze</v>
          </cell>
        </row>
        <row r="1156">
          <cell r="L1156" t="str">
            <v>6/08/2020 02:00</v>
          </cell>
          <cell r="M1156" t="str">
            <v>77 °F</v>
          </cell>
          <cell r="N1156" t="str">
            <v>72 °F</v>
          </cell>
          <cell r="O1156" t="str">
            <v>83 %</v>
          </cell>
          <cell r="P1156" t="str">
            <v>NNE</v>
          </cell>
          <cell r="Q1156" t="str">
            <v>8 mph</v>
          </cell>
          <cell r="R1156" t="str">
            <v>0 mph</v>
          </cell>
          <cell r="S1156" t="str">
            <v>29.67 in</v>
          </cell>
          <cell r="T1156" t="str">
            <v>0.0 in</v>
          </cell>
          <cell r="U1156" t="str">
            <v>Haze</v>
          </cell>
          <cell r="V1156" t="str">
            <v>Haze</v>
          </cell>
        </row>
        <row r="1157">
          <cell r="L1157" t="str">
            <v>6/08/2020 02:30</v>
          </cell>
          <cell r="M1157" t="str">
            <v>81 °F</v>
          </cell>
          <cell r="N1157" t="str">
            <v>73 °F</v>
          </cell>
          <cell r="O1157" t="str">
            <v>79 %</v>
          </cell>
          <cell r="P1157" t="str">
            <v>W</v>
          </cell>
          <cell r="Q1157" t="str">
            <v>6 mph</v>
          </cell>
          <cell r="R1157" t="str">
            <v>0 mph</v>
          </cell>
          <cell r="S1157" t="str">
            <v>29.70 in</v>
          </cell>
          <cell r="T1157" t="str">
            <v>0.0 in</v>
          </cell>
          <cell r="U1157" t="str">
            <v>Haze</v>
          </cell>
          <cell r="V1157" t="str">
            <v>Haze</v>
          </cell>
        </row>
        <row r="1158">
          <cell r="L1158" t="str">
            <v>6/08/2020 03:00</v>
          </cell>
          <cell r="M1158" t="str">
            <v>81 °F</v>
          </cell>
          <cell r="N1158" t="str">
            <v>73 °F</v>
          </cell>
          <cell r="O1158" t="str">
            <v>79 %</v>
          </cell>
          <cell r="P1158" t="str">
            <v>W</v>
          </cell>
          <cell r="Q1158" t="str">
            <v>5 mph</v>
          </cell>
          <cell r="R1158" t="str">
            <v>0 mph</v>
          </cell>
          <cell r="S1158" t="str">
            <v>29.70 in</v>
          </cell>
          <cell r="T1158" t="str">
            <v>0.0 in</v>
          </cell>
          <cell r="U1158" t="str">
            <v>Haze</v>
          </cell>
          <cell r="V1158" t="str">
            <v>Haze</v>
          </cell>
        </row>
        <row r="1159">
          <cell r="L1159" t="str">
            <v>6/08/2020 03:30</v>
          </cell>
          <cell r="M1159" t="str">
            <v>82 °F</v>
          </cell>
          <cell r="N1159" t="str">
            <v>73 °F</v>
          </cell>
          <cell r="O1159" t="str">
            <v>74 %</v>
          </cell>
          <cell r="P1159" t="str">
            <v>SSW</v>
          </cell>
          <cell r="Q1159" t="str">
            <v>6 mph</v>
          </cell>
          <cell r="R1159" t="str">
            <v>0 mph</v>
          </cell>
          <cell r="S1159" t="str">
            <v>29.70 in</v>
          </cell>
          <cell r="T1159" t="str">
            <v>0.0 in</v>
          </cell>
          <cell r="U1159" t="str">
            <v>Haze</v>
          </cell>
          <cell r="V1159" t="str">
            <v>Haze</v>
          </cell>
        </row>
        <row r="1160">
          <cell r="L1160" t="str">
            <v>6/08/2020 04:00</v>
          </cell>
          <cell r="M1160" t="str">
            <v>82 °F</v>
          </cell>
          <cell r="N1160" t="str">
            <v>73 °F</v>
          </cell>
          <cell r="O1160" t="str">
            <v>74 %</v>
          </cell>
          <cell r="P1160" t="str">
            <v>W</v>
          </cell>
          <cell r="Q1160" t="str">
            <v>10 mph</v>
          </cell>
          <cell r="R1160" t="str">
            <v>0 mph</v>
          </cell>
          <cell r="S1160" t="str">
            <v>29.70 in</v>
          </cell>
          <cell r="T1160" t="str">
            <v>0.0 in</v>
          </cell>
          <cell r="U1160" t="str">
            <v>Haze</v>
          </cell>
          <cell r="V1160" t="str">
            <v>Haze</v>
          </cell>
        </row>
        <row r="1161">
          <cell r="L1161" t="str">
            <v>6/08/2020 04:30</v>
          </cell>
          <cell r="M1161" t="str">
            <v>84 °F</v>
          </cell>
          <cell r="N1161" t="str">
            <v>72 °F</v>
          </cell>
          <cell r="O1161" t="str">
            <v>66 %</v>
          </cell>
          <cell r="P1161" t="str">
            <v>SE</v>
          </cell>
          <cell r="Q1161" t="str">
            <v>12 mph</v>
          </cell>
          <cell r="R1161" t="str">
            <v>0 mph</v>
          </cell>
          <cell r="S1161" t="str">
            <v>29.70 in</v>
          </cell>
          <cell r="T1161" t="str">
            <v>0.0 in</v>
          </cell>
          <cell r="U1161" t="str">
            <v>Haze</v>
          </cell>
          <cell r="V1161" t="str">
            <v>Haze</v>
          </cell>
        </row>
        <row r="1162">
          <cell r="L1162" t="str">
            <v>6/08/2020 05:00</v>
          </cell>
          <cell r="M1162" t="str">
            <v>86 °F</v>
          </cell>
          <cell r="N1162" t="str">
            <v>73 °F</v>
          </cell>
          <cell r="O1162" t="str">
            <v>66 %</v>
          </cell>
          <cell r="P1162" t="str">
            <v>SSE</v>
          </cell>
          <cell r="Q1162" t="str">
            <v>9 mph</v>
          </cell>
          <cell r="R1162" t="str">
            <v>0 mph</v>
          </cell>
          <cell r="S1162" t="str">
            <v>29.70 in</v>
          </cell>
          <cell r="T1162" t="str">
            <v>0.0 in</v>
          </cell>
          <cell r="U1162" t="str">
            <v>Haze</v>
          </cell>
          <cell r="V1162" t="str">
            <v>Haze</v>
          </cell>
        </row>
        <row r="1163">
          <cell r="L1163" t="str">
            <v>6/08/2020 05:30</v>
          </cell>
          <cell r="M1163" t="str">
            <v>86 °F</v>
          </cell>
          <cell r="N1163" t="str">
            <v>75 °F</v>
          </cell>
          <cell r="O1163" t="str">
            <v>70 %</v>
          </cell>
          <cell r="P1163" t="str">
            <v>S</v>
          </cell>
          <cell r="Q1163" t="str">
            <v>9 mph</v>
          </cell>
          <cell r="R1163" t="str">
            <v>0 mph</v>
          </cell>
          <cell r="S1163" t="str">
            <v>29.70 in</v>
          </cell>
          <cell r="T1163" t="str">
            <v>0.0 in</v>
          </cell>
          <cell r="U1163" t="str">
            <v>Haze</v>
          </cell>
          <cell r="V1163" t="str">
            <v>Haze</v>
          </cell>
        </row>
        <row r="1164">
          <cell r="L1164" t="str">
            <v>6/08/2020 06:00</v>
          </cell>
          <cell r="M1164" t="str">
            <v>88 °F</v>
          </cell>
          <cell r="N1164" t="str">
            <v>75 °F</v>
          </cell>
          <cell r="O1164" t="str">
            <v>66 %</v>
          </cell>
          <cell r="P1164" t="str">
            <v>SSW</v>
          </cell>
          <cell r="Q1164" t="str">
            <v>12 mph</v>
          </cell>
          <cell r="R1164" t="str">
            <v>0 mph</v>
          </cell>
          <cell r="S1164" t="str">
            <v>29.70 in</v>
          </cell>
          <cell r="T1164" t="str">
            <v>0.0 in</v>
          </cell>
          <cell r="U1164" t="str">
            <v>Haze</v>
          </cell>
          <cell r="V1164" t="str">
            <v>Haze</v>
          </cell>
        </row>
        <row r="1165">
          <cell r="L1165" t="str">
            <v>6/08/2020 06:30</v>
          </cell>
          <cell r="M1165" t="str">
            <v>88 °F</v>
          </cell>
          <cell r="N1165" t="str">
            <v>75 °F</v>
          </cell>
          <cell r="O1165" t="str">
            <v>66 %</v>
          </cell>
          <cell r="P1165" t="str">
            <v>SW</v>
          </cell>
          <cell r="Q1165" t="str">
            <v>14 mph</v>
          </cell>
          <cell r="R1165" t="str">
            <v>0 mph</v>
          </cell>
          <cell r="S1165" t="str">
            <v>29.70 in</v>
          </cell>
          <cell r="T1165" t="str">
            <v>0.0 in</v>
          </cell>
          <cell r="U1165" t="str">
            <v>Haze</v>
          </cell>
          <cell r="V1165" t="str">
            <v>Haze</v>
          </cell>
        </row>
        <row r="1166">
          <cell r="L1166" t="str">
            <v>6/08/2020 07:00</v>
          </cell>
          <cell r="M1166" t="str">
            <v>88 °F</v>
          </cell>
          <cell r="N1166" t="str">
            <v>75 °F</v>
          </cell>
          <cell r="O1166" t="str">
            <v>66 %</v>
          </cell>
          <cell r="P1166" t="str">
            <v>SW</v>
          </cell>
          <cell r="Q1166" t="str">
            <v>13 mph</v>
          </cell>
          <cell r="R1166" t="str">
            <v>0 mph</v>
          </cell>
          <cell r="S1166" t="str">
            <v>29.70 in</v>
          </cell>
          <cell r="T1166" t="str">
            <v>0.0 in</v>
          </cell>
          <cell r="U1166" t="str">
            <v>Haze</v>
          </cell>
          <cell r="V1166" t="str">
            <v>Haze</v>
          </cell>
        </row>
        <row r="1167">
          <cell r="L1167" t="str">
            <v>6/08/2020 07:30</v>
          </cell>
          <cell r="M1167" t="str">
            <v>90 °F</v>
          </cell>
          <cell r="N1167" t="str">
            <v>73 °F</v>
          </cell>
          <cell r="O1167" t="str">
            <v>59 %</v>
          </cell>
          <cell r="P1167" t="str">
            <v>SW</v>
          </cell>
          <cell r="Q1167" t="str">
            <v>13 mph</v>
          </cell>
          <cell r="R1167" t="str">
            <v>0 mph</v>
          </cell>
          <cell r="S1167" t="str">
            <v>29.70 in</v>
          </cell>
          <cell r="T1167" t="str">
            <v>0.0 in</v>
          </cell>
          <cell r="U1167" t="str">
            <v>Mostly Cloudy</v>
          </cell>
          <cell r="V1167" t="str">
            <v>Mostly Cloudy</v>
          </cell>
        </row>
        <row r="1168">
          <cell r="L1168" t="str">
            <v>6/08/2020 08:00</v>
          </cell>
          <cell r="M1168" t="str">
            <v>86 °F</v>
          </cell>
          <cell r="N1168" t="str">
            <v>73 °F</v>
          </cell>
          <cell r="O1168" t="str">
            <v>66 %</v>
          </cell>
          <cell r="P1168" t="str">
            <v>SW</v>
          </cell>
          <cell r="Q1168" t="str">
            <v>15 mph</v>
          </cell>
          <cell r="R1168" t="str">
            <v>0 mph</v>
          </cell>
          <cell r="S1168" t="str">
            <v>29.67 in</v>
          </cell>
          <cell r="T1168" t="str">
            <v>0.0 in</v>
          </cell>
          <cell r="U1168" t="str">
            <v>Mostly Cloudy</v>
          </cell>
          <cell r="V1168" t="str">
            <v>Mostly Cloudy</v>
          </cell>
        </row>
        <row r="1169">
          <cell r="L1169" t="str">
            <v>6/08/2020 08:30</v>
          </cell>
          <cell r="M1169" t="str">
            <v>86 °F</v>
          </cell>
          <cell r="N1169" t="str">
            <v>73 °F</v>
          </cell>
          <cell r="O1169" t="str">
            <v>66 %</v>
          </cell>
          <cell r="P1169" t="str">
            <v>SW</v>
          </cell>
          <cell r="Q1169" t="str">
            <v>15 mph</v>
          </cell>
          <cell r="R1169" t="str">
            <v>0 mph</v>
          </cell>
          <cell r="S1169" t="str">
            <v>29.67 in</v>
          </cell>
          <cell r="T1169" t="str">
            <v>0.0 in</v>
          </cell>
          <cell r="U1169" t="str">
            <v>Mostly Cloudy</v>
          </cell>
          <cell r="V1169" t="str">
            <v>Mostly Cloudy</v>
          </cell>
        </row>
        <row r="1170">
          <cell r="L1170" t="str">
            <v>6/08/2020 09:00</v>
          </cell>
          <cell r="M1170" t="str">
            <v>86 °F</v>
          </cell>
          <cell r="N1170" t="str">
            <v>73 °F</v>
          </cell>
          <cell r="O1170" t="str">
            <v>66 %</v>
          </cell>
          <cell r="P1170" t="str">
            <v>SSW</v>
          </cell>
          <cell r="Q1170" t="str">
            <v>12 mph</v>
          </cell>
          <cell r="R1170" t="str">
            <v>0 mph</v>
          </cell>
          <cell r="S1170" t="str">
            <v>29.67 in</v>
          </cell>
          <cell r="T1170" t="str">
            <v>0.0 in</v>
          </cell>
          <cell r="U1170" t="str">
            <v>Mostly Cloudy</v>
          </cell>
          <cell r="V1170" t="str">
            <v>Mostly Cloudy</v>
          </cell>
        </row>
        <row r="1171">
          <cell r="L1171" t="str">
            <v>6/08/2020 09:30</v>
          </cell>
          <cell r="M1171" t="str">
            <v>84 °F</v>
          </cell>
          <cell r="N1171" t="str">
            <v>73 °F</v>
          </cell>
          <cell r="O1171" t="str">
            <v>70 %</v>
          </cell>
          <cell r="P1171" t="str">
            <v>WSW</v>
          </cell>
          <cell r="Q1171" t="str">
            <v>14 mph</v>
          </cell>
          <cell r="R1171" t="str">
            <v>0 mph</v>
          </cell>
          <cell r="S1171" t="str">
            <v>29.67 in</v>
          </cell>
          <cell r="T1171" t="str">
            <v>0.0 in</v>
          </cell>
          <cell r="U1171" t="str">
            <v>Mostly Cloudy</v>
          </cell>
          <cell r="V1171" t="str">
            <v>Mostly Cloudy</v>
          </cell>
        </row>
        <row r="1172">
          <cell r="L1172" t="str">
            <v>6/08/2020 10:00</v>
          </cell>
          <cell r="M1172" t="str">
            <v>84 °F</v>
          </cell>
          <cell r="N1172" t="str">
            <v>73 °F</v>
          </cell>
          <cell r="O1172" t="str">
            <v>70 %</v>
          </cell>
          <cell r="P1172" t="str">
            <v>SSW</v>
          </cell>
          <cell r="Q1172" t="str">
            <v>8 mph</v>
          </cell>
          <cell r="R1172" t="str">
            <v>20 mph</v>
          </cell>
          <cell r="S1172" t="str">
            <v>29.64 in</v>
          </cell>
          <cell r="T1172" t="str">
            <v>0.0 in</v>
          </cell>
          <cell r="U1172" t="str">
            <v>Mostly Cloudy</v>
          </cell>
          <cell r="V1172" t="str">
            <v>Mostly Cloudy</v>
          </cell>
        </row>
        <row r="1173">
          <cell r="L1173" t="str">
            <v>6/08/2020 10:30</v>
          </cell>
          <cell r="M1173" t="str">
            <v>86 °F</v>
          </cell>
          <cell r="N1173" t="str">
            <v>73 °F</v>
          </cell>
          <cell r="O1173" t="str">
            <v>66 %</v>
          </cell>
          <cell r="P1173" t="str">
            <v>S</v>
          </cell>
          <cell r="Q1173" t="str">
            <v>5 mph</v>
          </cell>
          <cell r="R1173" t="str">
            <v>0 mph</v>
          </cell>
          <cell r="S1173" t="str">
            <v>29.61 in</v>
          </cell>
          <cell r="T1173" t="str">
            <v>0.0 in</v>
          </cell>
          <cell r="U1173" t="str">
            <v>Mostly Cloudy</v>
          </cell>
          <cell r="V1173" t="str">
            <v>Mostly Cloudy</v>
          </cell>
        </row>
        <row r="1174">
          <cell r="L1174" t="str">
            <v>6/08/2020 11:00</v>
          </cell>
          <cell r="M1174" t="str">
            <v>86 °F</v>
          </cell>
          <cell r="N1174" t="str">
            <v>73 °F</v>
          </cell>
          <cell r="O1174" t="str">
            <v>66 %</v>
          </cell>
          <cell r="P1174" t="str">
            <v>SSW</v>
          </cell>
          <cell r="Q1174" t="str">
            <v>5 mph</v>
          </cell>
          <cell r="R1174" t="str">
            <v>0 mph</v>
          </cell>
          <cell r="S1174" t="str">
            <v>29.61 in</v>
          </cell>
          <cell r="T1174" t="str">
            <v>0.0 in</v>
          </cell>
          <cell r="U1174" t="str">
            <v>Mostly Cloudy</v>
          </cell>
          <cell r="V1174" t="str">
            <v>Mostly Cloudy</v>
          </cell>
        </row>
        <row r="1175">
          <cell r="L1175" t="str">
            <v>6/08/2020 11:30</v>
          </cell>
          <cell r="M1175" t="str">
            <v>86 °F</v>
          </cell>
          <cell r="N1175" t="str">
            <v>75 °F</v>
          </cell>
          <cell r="O1175" t="str">
            <v>70 %</v>
          </cell>
          <cell r="P1175" t="str">
            <v>S</v>
          </cell>
          <cell r="Q1175" t="str">
            <v>5 mph</v>
          </cell>
          <cell r="R1175" t="str">
            <v>0 mph</v>
          </cell>
          <cell r="S1175" t="str">
            <v>29.64 in</v>
          </cell>
          <cell r="T1175" t="str">
            <v>0.0 in</v>
          </cell>
          <cell r="U1175" t="str">
            <v>Mostly Cloudy</v>
          </cell>
          <cell r="V1175" t="str">
            <v>Mostly Cloudy</v>
          </cell>
        </row>
        <row r="1176">
          <cell r="L1176" t="str">
            <v>6/08/2020 12:00</v>
          </cell>
          <cell r="M1176" t="str">
            <v>86 °F</v>
          </cell>
          <cell r="N1176" t="str">
            <v>75 °F</v>
          </cell>
          <cell r="O1176" t="str">
            <v>70 %</v>
          </cell>
          <cell r="P1176" t="str">
            <v>S</v>
          </cell>
          <cell r="Q1176" t="str">
            <v>8 mph</v>
          </cell>
          <cell r="R1176" t="str">
            <v>0 mph</v>
          </cell>
          <cell r="S1176" t="str">
            <v>29.64 in</v>
          </cell>
          <cell r="T1176" t="str">
            <v>0.0 in</v>
          </cell>
          <cell r="U1176" t="str">
            <v>Mostly Cloudy</v>
          </cell>
          <cell r="V1176" t="str">
            <v>Mostly Cloudy</v>
          </cell>
        </row>
        <row r="1177">
          <cell r="L1177" t="str">
            <v>6/08/2020 12:30</v>
          </cell>
          <cell r="M1177" t="str">
            <v>86 °F</v>
          </cell>
          <cell r="N1177" t="str">
            <v>77 °F</v>
          </cell>
          <cell r="O1177" t="str">
            <v>74 %</v>
          </cell>
          <cell r="P1177" t="str">
            <v>SSE</v>
          </cell>
          <cell r="Q1177" t="str">
            <v>5 mph</v>
          </cell>
          <cell r="R1177" t="str">
            <v>0 mph</v>
          </cell>
          <cell r="S1177" t="str">
            <v>29.64 in</v>
          </cell>
          <cell r="T1177" t="str">
            <v>0.0 in</v>
          </cell>
          <cell r="U1177" t="str">
            <v>Mostly Cloudy</v>
          </cell>
          <cell r="V1177" t="str">
            <v>Mostly Cloudy</v>
          </cell>
        </row>
        <row r="1178">
          <cell r="L1178" t="str">
            <v>6/08/2020 13:00</v>
          </cell>
          <cell r="M1178" t="str">
            <v>86 °F</v>
          </cell>
          <cell r="N1178" t="str">
            <v>75 °F</v>
          </cell>
          <cell r="O1178" t="str">
            <v>70 %</v>
          </cell>
          <cell r="P1178" t="str">
            <v>S</v>
          </cell>
          <cell r="Q1178" t="str">
            <v>3 mph</v>
          </cell>
          <cell r="R1178" t="str">
            <v>0 mph</v>
          </cell>
          <cell r="S1178" t="str">
            <v>29.64 in</v>
          </cell>
          <cell r="T1178" t="str">
            <v>0.0 in</v>
          </cell>
          <cell r="U1178" t="str">
            <v>Mostly Cloudy</v>
          </cell>
          <cell r="V1178" t="str">
            <v>Mostly Cloudy</v>
          </cell>
        </row>
        <row r="1179">
          <cell r="L1179" t="str">
            <v>6/08/2020 13:30</v>
          </cell>
          <cell r="M1179" t="str">
            <v>84 °F</v>
          </cell>
          <cell r="N1179" t="str">
            <v>77 °F</v>
          </cell>
          <cell r="O1179" t="str">
            <v>79 %</v>
          </cell>
          <cell r="P1179" t="str">
            <v>S</v>
          </cell>
          <cell r="Q1179" t="str">
            <v>6 mph</v>
          </cell>
          <cell r="R1179" t="str">
            <v>0 mph</v>
          </cell>
          <cell r="S1179" t="str">
            <v>29.64 in</v>
          </cell>
          <cell r="T1179" t="str">
            <v>0.0 in</v>
          </cell>
          <cell r="U1179" t="str">
            <v>Mostly Cloudy</v>
          </cell>
          <cell r="V1179" t="str">
            <v>Mostly Cloudy</v>
          </cell>
        </row>
        <row r="1180">
          <cell r="L1180" t="str">
            <v>6/08/2020 14:00</v>
          </cell>
          <cell r="M1180" t="str">
            <v>84 °F</v>
          </cell>
          <cell r="N1180" t="str">
            <v>77 °F</v>
          </cell>
          <cell r="O1180" t="str">
            <v>79 %</v>
          </cell>
          <cell r="P1180" t="str">
            <v>S</v>
          </cell>
          <cell r="Q1180" t="str">
            <v>6 mph</v>
          </cell>
          <cell r="R1180" t="str">
            <v>0 mph</v>
          </cell>
          <cell r="S1180" t="str">
            <v>29.67 in</v>
          </cell>
          <cell r="T1180" t="str">
            <v>0.0 in</v>
          </cell>
          <cell r="U1180" t="str">
            <v>Mostly Cloudy</v>
          </cell>
          <cell r="V1180" t="str">
            <v>Mostly Cloudy</v>
          </cell>
        </row>
        <row r="1181">
          <cell r="L1181" t="str">
            <v>6/08/2020 14:30</v>
          </cell>
          <cell r="M1181" t="str">
            <v>84 °F</v>
          </cell>
          <cell r="N1181" t="str">
            <v>77 °F</v>
          </cell>
          <cell r="O1181" t="str">
            <v>79 %</v>
          </cell>
          <cell r="P1181" t="str">
            <v>SSE</v>
          </cell>
          <cell r="Q1181" t="str">
            <v>3 mph</v>
          </cell>
          <cell r="R1181" t="str">
            <v>0 mph</v>
          </cell>
          <cell r="S1181" t="str">
            <v>29.67 in</v>
          </cell>
          <cell r="T1181" t="str">
            <v>0.0 in</v>
          </cell>
          <cell r="U1181" t="str">
            <v>Haze</v>
          </cell>
          <cell r="V1181" t="str">
            <v>Haze</v>
          </cell>
        </row>
        <row r="1182">
          <cell r="L1182" t="str">
            <v>6/08/2020 15:00</v>
          </cell>
          <cell r="M1182" t="str">
            <v>84 °F</v>
          </cell>
          <cell r="N1182" t="str">
            <v>77 °F</v>
          </cell>
          <cell r="O1182" t="str">
            <v>79 %</v>
          </cell>
          <cell r="P1182" t="str">
            <v>S</v>
          </cell>
          <cell r="Q1182" t="str">
            <v>3 mph</v>
          </cell>
          <cell r="R1182" t="str">
            <v>0 mph</v>
          </cell>
          <cell r="S1182" t="str">
            <v>29.67 in</v>
          </cell>
          <cell r="T1182" t="str">
            <v>0.0 in</v>
          </cell>
          <cell r="U1182" t="str">
            <v>Haze</v>
          </cell>
          <cell r="V1182" t="str">
            <v>Haze</v>
          </cell>
        </row>
        <row r="1183">
          <cell r="L1183" t="str">
            <v>6/08/2020 15:30</v>
          </cell>
          <cell r="M1183" t="str">
            <v>84 °F</v>
          </cell>
          <cell r="N1183" t="str">
            <v>75 °F</v>
          </cell>
          <cell r="O1183" t="str">
            <v>74 %</v>
          </cell>
          <cell r="P1183" t="str">
            <v>S</v>
          </cell>
          <cell r="Q1183" t="str">
            <v>5 mph</v>
          </cell>
          <cell r="R1183" t="str">
            <v>0 mph</v>
          </cell>
          <cell r="S1183" t="str">
            <v>29.67 in</v>
          </cell>
          <cell r="T1183" t="str">
            <v>0.0 in</v>
          </cell>
          <cell r="U1183" t="str">
            <v>Haze</v>
          </cell>
          <cell r="V1183" t="str">
            <v>Haze</v>
          </cell>
        </row>
        <row r="1184">
          <cell r="L1184" t="str">
            <v>6/08/2020 16:00</v>
          </cell>
          <cell r="M1184" t="str">
            <v>82 °F</v>
          </cell>
          <cell r="N1184" t="str">
            <v>77 °F</v>
          </cell>
          <cell r="O1184" t="str">
            <v>84 %</v>
          </cell>
          <cell r="P1184" t="str">
            <v>S</v>
          </cell>
          <cell r="Q1184" t="str">
            <v>6 mph</v>
          </cell>
          <cell r="R1184" t="str">
            <v>0 mph</v>
          </cell>
          <cell r="S1184" t="str">
            <v>29.67 in</v>
          </cell>
          <cell r="T1184" t="str">
            <v>0.0 in</v>
          </cell>
          <cell r="U1184" t="str">
            <v>Haze</v>
          </cell>
          <cell r="V1184" t="str">
            <v>Haze</v>
          </cell>
        </row>
        <row r="1185">
          <cell r="L1185" t="str">
            <v>6/08/2020 16:30</v>
          </cell>
          <cell r="M1185" t="str">
            <v>82 °F</v>
          </cell>
          <cell r="N1185" t="str">
            <v>75 °F</v>
          </cell>
          <cell r="O1185" t="str">
            <v>79 %</v>
          </cell>
          <cell r="P1185" t="str">
            <v>S</v>
          </cell>
          <cell r="Q1185" t="str">
            <v>6 mph</v>
          </cell>
          <cell r="R1185" t="str">
            <v>0 mph</v>
          </cell>
          <cell r="S1185" t="str">
            <v>29.67 in</v>
          </cell>
          <cell r="T1185" t="str">
            <v>0.0 in</v>
          </cell>
          <cell r="U1185" t="str">
            <v>Haze</v>
          </cell>
          <cell r="V1185" t="str">
            <v>Haze</v>
          </cell>
        </row>
        <row r="1186">
          <cell r="L1186" t="str">
            <v>6/08/2020 17:00</v>
          </cell>
          <cell r="M1186" t="str">
            <v>82 °F</v>
          </cell>
          <cell r="N1186" t="str">
            <v>75 °F</v>
          </cell>
          <cell r="O1186" t="str">
            <v>79 %</v>
          </cell>
          <cell r="P1186" t="str">
            <v>S</v>
          </cell>
          <cell r="Q1186" t="str">
            <v>7 mph</v>
          </cell>
          <cell r="R1186" t="str">
            <v>0 mph</v>
          </cell>
          <cell r="S1186" t="str">
            <v>29.67 in</v>
          </cell>
          <cell r="T1186" t="str">
            <v>0.0 in</v>
          </cell>
          <cell r="U1186" t="str">
            <v>Haze</v>
          </cell>
          <cell r="V1186" t="str">
            <v>Haze</v>
          </cell>
        </row>
        <row r="1187">
          <cell r="L1187" t="str">
            <v>6/08/2020 17:30</v>
          </cell>
          <cell r="M1187" t="str">
            <v>82 °F</v>
          </cell>
          <cell r="N1187" t="str">
            <v>75 °F</v>
          </cell>
          <cell r="O1187" t="str">
            <v>79 %</v>
          </cell>
          <cell r="P1187" t="str">
            <v>S</v>
          </cell>
          <cell r="Q1187" t="str">
            <v>6 mph</v>
          </cell>
          <cell r="R1187" t="str">
            <v>0 mph</v>
          </cell>
          <cell r="S1187" t="str">
            <v>29.70 in</v>
          </cell>
          <cell r="T1187" t="str">
            <v>0.0 in</v>
          </cell>
          <cell r="U1187" t="str">
            <v>Haze</v>
          </cell>
          <cell r="V1187" t="str">
            <v>Haze</v>
          </cell>
        </row>
        <row r="1188">
          <cell r="L1188" t="str">
            <v>6/08/2020 18:00</v>
          </cell>
          <cell r="M1188" t="str">
            <v>82 °F</v>
          </cell>
          <cell r="N1188" t="str">
            <v>77 °F</v>
          </cell>
          <cell r="O1188" t="str">
            <v>84 %</v>
          </cell>
          <cell r="P1188" t="str">
            <v>S</v>
          </cell>
          <cell r="Q1188" t="str">
            <v>10 mph</v>
          </cell>
          <cell r="R1188" t="str">
            <v>0 mph</v>
          </cell>
          <cell r="S1188" t="str">
            <v>29.70 in</v>
          </cell>
          <cell r="T1188" t="str">
            <v>0.0 in</v>
          </cell>
          <cell r="U1188" t="str">
            <v>Haze</v>
          </cell>
          <cell r="V1188" t="str">
            <v>Haze</v>
          </cell>
        </row>
        <row r="1189">
          <cell r="L1189" t="str">
            <v>6/08/2020 18:30</v>
          </cell>
          <cell r="M1189" t="str">
            <v>82 °F</v>
          </cell>
          <cell r="N1189" t="str">
            <v>72 °F</v>
          </cell>
          <cell r="O1189" t="str">
            <v>70 %</v>
          </cell>
          <cell r="P1189" t="str">
            <v>SE</v>
          </cell>
          <cell r="Q1189" t="str">
            <v>5 mph</v>
          </cell>
          <cell r="R1189" t="str">
            <v>0 mph</v>
          </cell>
          <cell r="S1189" t="str">
            <v>29.67 in</v>
          </cell>
          <cell r="T1189" t="str">
            <v>0.0 in</v>
          </cell>
          <cell r="U1189" t="str">
            <v>Haze</v>
          </cell>
          <cell r="V1189" t="str">
            <v>Haze</v>
          </cell>
        </row>
        <row r="1190">
          <cell r="L1190" t="str">
            <v>6/08/2020 19:00</v>
          </cell>
          <cell r="M1190" t="str">
            <v>81 °F</v>
          </cell>
          <cell r="N1190" t="str">
            <v>72 °F</v>
          </cell>
          <cell r="O1190" t="str">
            <v>74 %</v>
          </cell>
          <cell r="P1190" t="str">
            <v>SSE</v>
          </cell>
          <cell r="Q1190" t="str">
            <v>6 mph</v>
          </cell>
          <cell r="R1190" t="str">
            <v>0 mph</v>
          </cell>
          <cell r="S1190" t="str">
            <v>29.67 in</v>
          </cell>
          <cell r="T1190" t="str">
            <v>0.0 in</v>
          </cell>
          <cell r="U1190" t="str">
            <v>Haze</v>
          </cell>
          <cell r="V1190" t="str">
            <v>Haze</v>
          </cell>
        </row>
        <row r="1191">
          <cell r="L1191" t="str">
            <v>6/08/2020 19:30</v>
          </cell>
          <cell r="M1191" t="str">
            <v>81 °F</v>
          </cell>
          <cell r="N1191" t="str">
            <v>72 °F</v>
          </cell>
          <cell r="O1191" t="str">
            <v>74 %</v>
          </cell>
          <cell r="P1191" t="str">
            <v>S</v>
          </cell>
          <cell r="Q1191" t="str">
            <v>6 mph</v>
          </cell>
          <cell r="R1191" t="str">
            <v>0 mph</v>
          </cell>
          <cell r="S1191" t="str">
            <v>29.67 in</v>
          </cell>
          <cell r="T1191" t="str">
            <v>0.0 in</v>
          </cell>
          <cell r="U1191" t="str">
            <v>Haze</v>
          </cell>
          <cell r="V1191" t="str">
            <v>Haze</v>
          </cell>
        </row>
        <row r="1192">
          <cell r="L1192" t="str">
            <v>6/08/2020 20:00</v>
          </cell>
          <cell r="M1192" t="str">
            <v>79 °F</v>
          </cell>
          <cell r="N1192" t="str">
            <v>75 °F</v>
          </cell>
          <cell r="O1192" t="str">
            <v>89 %</v>
          </cell>
          <cell r="P1192" t="str">
            <v>SSW</v>
          </cell>
          <cell r="Q1192" t="str">
            <v>13 mph</v>
          </cell>
          <cell r="R1192" t="str">
            <v>0 mph</v>
          </cell>
          <cell r="S1192" t="str">
            <v>29.70 in</v>
          </cell>
          <cell r="T1192" t="str">
            <v>0.0 in</v>
          </cell>
          <cell r="U1192" t="str">
            <v>Light Rain</v>
          </cell>
          <cell r="V1192" t="str">
            <v>Light Rain</v>
          </cell>
        </row>
        <row r="1193">
          <cell r="L1193" t="str">
            <v>6/08/2020 20:30</v>
          </cell>
          <cell r="M1193" t="str">
            <v>79 °F</v>
          </cell>
          <cell r="N1193" t="str">
            <v>75 °F</v>
          </cell>
          <cell r="O1193" t="str">
            <v>89 %</v>
          </cell>
          <cell r="P1193" t="str">
            <v>W</v>
          </cell>
          <cell r="Q1193" t="str">
            <v>12 mph</v>
          </cell>
          <cell r="R1193" t="str">
            <v>0 mph</v>
          </cell>
          <cell r="S1193" t="str">
            <v>29.70 in</v>
          </cell>
          <cell r="T1193" t="str">
            <v>0.0 in</v>
          </cell>
          <cell r="U1193" t="str">
            <v>Light Rain with Thunder</v>
          </cell>
          <cell r="V1193" t="str">
            <v>Light Rain with Thunder</v>
          </cell>
        </row>
        <row r="1194">
          <cell r="L1194" t="str">
            <v>6/08/2020 21:00</v>
          </cell>
          <cell r="M1194" t="str">
            <v>79 °F</v>
          </cell>
          <cell r="N1194" t="str">
            <v>75 °F</v>
          </cell>
          <cell r="O1194" t="str">
            <v>89 %</v>
          </cell>
          <cell r="P1194" t="str">
            <v>W</v>
          </cell>
          <cell r="Q1194" t="str">
            <v>9 mph</v>
          </cell>
          <cell r="R1194" t="str">
            <v>0 mph</v>
          </cell>
          <cell r="S1194" t="str">
            <v>29.67 in</v>
          </cell>
          <cell r="T1194" t="str">
            <v>0.0 in</v>
          </cell>
          <cell r="U1194" t="str">
            <v>Light Rain with Thunder</v>
          </cell>
          <cell r="V1194" t="str">
            <v>Light Rain with Thunder</v>
          </cell>
        </row>
        <row r="1195">
          <cell r="L1195" t="str">
            <v>6/08/2020 21:30</v>
          </cell>
          <cell r="M1195" t="str">
            <v>77 °F</v>
          </cell>
          <cell r="N1195" t="str">
            <v>75 °F</v>
          </cell>
          <cell r="O1195" t="str">
            <v>94 %</v>
          </cell>
          <cell r="P1195" t="str">
            <v>W</v>
          </cell>
          <cell r="Q1195" t="str">
            <v>9 mph</v>
          </cell>
          <cell r="R1195" t="str">
            <v>0 mph</v>
          </cell>
          <cell r="S1195" t="str">
            <v>29.67 in</v>
          </cell>
          <cell r="T1195" t="str">
            <v>0.0 in</v>
          </cell>
          <cell r="U1195" t="str">
            <v>Light Rain with Thunder</v>
          </cell>
          <cell r="V1195" t="str">
            <v>Light Rain with Thunder</v>
          </cell>
        </row>
        <row r="1196">
          <cell r="L1196" t="str">
            <v>6/08/2020 22:00</v>
          </cell>
          <cell r="M1196" t="str">
            <v>77 °F</v>
          </cell>
          <cell r="N1196" t="str">
            <v>75 °F</v>
          </cell>
          <cell r="O1196" t="str">
            <v>94 %</v>
          </cell>
          <cell r="P1196" t="str">
            <v>W</v>
          </cell>
          <cell r="Q1196" t="str">
            <v>14 mph</v>
          </cell>
          <cell r="R1196" t="str">
            <v>0 mph</v>
          </cell>
          <cell r="S1196" t="str">
            <v>29.67 in</v>
          </cell>
          <cell r="T1196" t="str">
            <v>0.0 in</v>
          </cell>
          <cell r="U1196" t="str">
            <v>Light Rain with Thunder</v>
          </cell>
          <cell r="V1196" t="str">
            <v>Light Rain with Thunder</v>
          </cell>
        </row>
        <row r="1197">
          <cell r="L1197" t="str">
            <v>6/08/2020 22:30</v>
          </cell>
          <cell r="M1197" t="str">
            <v>77 °F</v>
          </cell>
          <cell r="N1197" t="str">
            <v>75 °F</v>
          </cell>
          <cell r="O1197" t="str">
            <v>94 %</v>
          </cell>
          <cell r="P1197" t="str">
            <v>W</v>
          </cell>
          <cell r="Q1197" t="str">
            <v>12 mph</v>
          </cell>
          <cell r="R1197" t="str">
            <v>0 mph</v>
          </cell>
          <cell r="S1197" t="str">
            <v>29.67 in</v>
          </cell>
          <cell r="T1197" t="str">
            <v>0.0 in</v>
          </cell>
          <cell r="U1197" t="str">
            <v>Light Rain with Thunder</v>
          </cell>
          <cell r="V1197" t="str">
            <v>Light Rain with Thunder</v>
          </cell>
        </row>
        <row r="1198">
          <cell r="L1198" t="str">
            <v>6/08/2020 23:00</v>
          </cell>
          <cell r="M1198" t="str">
            <v>77 °F</v>
          </cell>
          <cell r="N1198" t="str">
            <v>73 °F</v>
          </cell>
          <cell r="O1198" t="str">
            <v>89 %</v>
          </cell>
          <cell r="P1198" t="str">
            <v>W</v>
          </cell>
          <cell r="Q1198" t="str">
            <v>10 mph</v>
          </cell>
          <cell r="R1198" t="str">
            <v>0 mph</v>
          </cell>
          <cell r="S1198" t="str">
            <v>29.67 in</v>
          </cell>
          <cell r="T1198" t="str">
            <v>0.0 in</v>
          </cell>
          <cell r="U1198" t="str">
            <v>Light Rain with Thunder</v>
          </cell>
          <cell r="V1198" t="str">
            <v>Light Rain with Thunder</v>
          </cell>
        </row>
        <row r="1199">
          <cell r="L1199" t="str">
            <v>6/08/2020 23:30</v>
          </cell>
          <cell r="M1199" t="str">
            <v>75 °F</v>
          </cell>
          <cell r="N1199" t="str">
            <v>73 °F</v>
          </cell>
          <cell r="O1199" t="str">
            <v>94 %</v>
          </cell>
          <cell r="P1199" t="str">
            <v>W</v>
          </cell>
          <cell r="Q1199" t="str">
            <v>9 mph</v>
          </cell>
          <cell r="R1199" t="str">
            <v>0 mph</v>
          </cell>
          <cell r="S1199" t="str">
            <v>29.67 in</v>
          </cell>
          <cell r="T1199" t="str">
            <v>0.0 in</v>
          </cell>
          <cell r="U1199" t="str">
            <v>Light Rain</v>
          </cell>
          <cell r="V1199" t="str">
            <v>Light Rain</v>
          </cell>
        </row>
        <row r="1200">
          <cell r="L1200" t="str">
            <v>6/09/2020 00:00</v>
          </cell>
          <cell r="M1200" t="str">
            <v>82 °F</v>
          </cell>
          <cell r="N1200" t="str">
            <v>79 °F</v>
          </cell>
          <cell r="O1200" t="str">
            <v>89 %</v>
          </cell>
          <cell r="P1200" t="str">
            <v>SSE</v>
          </cell>
          <cell r="Q1200" t="str">
            <v>3 mph</v>
          </cell>
          <cell r="R1200" t="str">
            <v>0 mph</v>
          </cell>
          <cell r="S1200" t="str">
            <v>29.64 in</v>
          </cell>
          <cell r="T1200" t="str">
            <v>0.0 in</v>
          </cell>
          <cell r="U1200" t="str">
            <v>Haze</v>
          </cell>
          <cell r="V1200" t="str">
            <v>Haze</v>
          </cell>
        </row>
        <row r="1201">
          <cell r="L1201" t="str">
            <v>6/09/2020 00:30</v>
          </cell>
          <cell r="M1201" t="str">
            <v>82 °F</v>
          </cell>
          <cell r="N1201" t="str">
            <v>79 °F</v>
          </cell>
          <cell r="O1201" t="str">
            <v>89 %</v>
          </cell>
          <cell r="P1201" t="str">
            <v>SSE</v>
          </cell>
          <cell r="Q1201" t="str">
            <v>6 mph</v>
          </cell>
          <cell r="R1201" t="str">
            <v>0 mph</v>
          </cell>
          <cell r="S1201" t="str">
            <v>29.67 in</v>
          </cell>
          <cell r="T1201" t="str">
            <v>0.0 in</v>
          </cell>
          <cell r="U1201" t="str">
            <v>Haze</v>
          </cell>
          <cell r="V1201" t="str">
            <v>Haze</v>
          </cell>
        </row>
        <row r="1202">
          <cell r="L1202" t="str">
            <v>6/09/2020 01:00</v>
          </cell>
          <cell r="M1202" t="str">
            <v>82 °F</v>
          </cell>
          <cell r="N1202" t="str">
            <v>79 °F</v>
          </cell>
          <cell r="O1202" t="str">
            <v>89 %</v>
          </cell>
          <cell r="P1202" t="str">
            <v>SSE</v>
          </cell>
          <cell r="Q1202" t="str">
            <v>3 mph</v>
          </cell>
          <cell r="R1202" t="str">
            <v>0 mph</v>
          </cell>
          <cell r="S1202" t="str">
            <v>29.67 in</v>
          </cell>
          <cell r="T1202" t="str">
            <v>0.0 in</v>
          </cell>
          <cell r="U1202" t="str">
            <v>Haze</v>
          </cell>
          <cell r="V1202" t="str">
            <v>Haze</v>
          </cell>
        </row>
        <row r="1203">
          <cell r="L1203" t="str">
            <v>6/09/2020 01:30</v>
          </cell>
          <cell r="M1203" t="str">
            <v>82 °F</v>
          </cell>
          <cell r="N1203" t="str">
            <v>77 °F</v>
          </cell>
          <cell r="O1203" t="str">
            <v>84 %</v>
          </cell>
          <cell r="P1203" t="str">
            <v>S</v>
          </cell>
          <cell r="Q1203" t="str">
            <v>5 mph</v>
          </cell>
          <cell r="R1203" t="str">
            <v>0 mph</v>
          </cell>
          <cell r="S1203" t="str">
            <v>29.67 in</v>
          </cell>
          <cell r="T1203" t="str">
            <v>0.0 in</v>
          </cell>
          <cell r="U1203" t="str">
            <v>Haze</v>
          </cell>
          <cell r="V1203" t="str">
            <v>Haze</v>
          </cell>
        </row>
        <row r="1204">
          <cell r="L1204" t="str">
            <v>6/09/2020 02:00</v>
          </cell>
          <cell r="M1204" t="str">
            <v>84 °F</v>
          </cell>
          <cell r="N1204" t="str">
            <v>77 °F</v>
          </cell>
          <cell r="O1204" t="str">
            <v>79 %</v>
          </cell>
          <cell r="P1204" t="str">
            <v>SSE</v>
          </cell>
          <cell r="Q1204" t="str">
            <v>6 mph</v>
          </cell>
          <cell r="R1204" t="str">
            <v>0 mph</v>
          </cell>
          <cell r="S1204" t="str">
            <v>29.67 in</v>
          </cell>
          <cell r="T1204" t="str">
            <v>0.0 in</v>
          </cell>
          <cell r="U1204" t="str">
            <v>Haze</v>
          </cell>
          <cell r="V1204" t="str">
            <v>Haze</v>
          </cell>
        </row>
        <row r="1205">
          <cell r="L1205" t="str">
            <v>6/09/2020 02:30</v>
          </cell>
          <cell r="M1205" t="str">
            <v>84 °F</v>
          </cell>
          <cell r="N1205" t="str">
            <v>79 °F</v>
          </cell>
          <cell r="O1205" t="str">
            <v>84 %</v>
          </cell>
          <cell r="P1205" t="str">
            <v>SSE</v>
          </cell>
          <cell r="Q1205" t="str">
            <v>9 mph</v>
          </cell>
          <cell r="R1205" t="str">
            <v>0 mph</v>
          </cell>
          <cell r="S1205" t="str">
            <v>29.70 in</v>
          </cell>
          <cell r="T1205" t="str">
            <v>0.0 in</v>
          </cell>
          <cell r="U1205" t="str">
            <v>Haze</v>
          </cell>
          <cell r="V1205" t="str">
            <v>Haze</v>
          </cell>
        </row>
        <row r="1206">
          <cell r="L1206" t="str">
            <v>6/09/2020 03:00</v>
          </cell>
          <cell r="M1206" t="str">
            <v>84 °F</v>
          </cell>
          <cell r="N1206" t="str">
            <v>79 °F</v>
          </cell>
          <cell r="O1206" t="str">
            <v>84 %</v>
          </cell>
          <cell r="P1206" t="str">
            <v>S</v>
          </cell>
          <cell r="Q1206" t="str">
            <v>7 mph</v>
          </cell>
          <cell r="R1206" t="str">
            <v>0 mph</v>
          </cell>
          <cell r="S1206" t="str">
            <v>29.70 in</v>
          </cell>
          <cell r="T1206" t="str">
            <v>0.0 in</v>
          </cell>
          <cell r="U1206" t="str">
            <v>Haze</v>
          </cell>
          <cell r="V1206" t="str">
            <v>Haze</v>
          </cell>
        </row>
        <row r="1207">
          <cell r="L1207" t="str">
            <v>6/09/2020 03:30</v>
          </cell>
          <cell r="M1207" t="str">
            <v>84 °F</v>
          </cell>
          <cell r="N1207" t="str">
            <v>79 °F</v>
          </cell>
          <cell r="O1207" t="str">
            <v>84 %</v>
          </cell>
          <cell r="P1207" t="str">
            <v>S</v>
          </cell>
          <cell r="Q1207" t="str">
            <v>9 mph</v>
          </cell>
          <cell r="R1207" t="str">
            <v>0 mph</v>
          </cell>
          <cell r="S1207" t="str">
            <v>29.70 in</v>
          </cell>
          <cell r="T1207" t="str">
            <v>0.0 in</v>
          </cell>
          <cell r="U1207" t="str">
            <v>Haze</v>
          </cell>
          <cell r="V1207" t="str">
            <v>Haze</v>
          </cell>
        </row>
        <row r="1208">
          <cell r="L1208" t="str">
            <v>6/09/2020 04:00</v>
          </cell>
          <cell r="M1208" t="str">
            <v>86 °F</v>
          </cell>
          <cell r="N1208" t="str">
            <v>79 °F</v>
          </cell>
          <cell r="O1208" t="str">
            <v>79 %</v>
          </cell>
          <cell r="P1208" t="str">
            <v>S</v>
          </cell>
          <cell r="Q1208" t="str">
            <v>9 mph</v>
          </cell>
          <cell r="R1208" t="str">
            <v>0 mph</v>
          </cell>
          <cell r="S1208" t="str">
            <v>29.70 in</v>
          </cell>
          <cell r="T1208" t="str">
            <v>0.0 in</v>
          </cell>
          <cell r="U1208" t="str">
            <v>Haze</v>
          </cell>
          <cell r="V1208" t="str">
            <v>Haze</v>
          </cell>
        </row>
        <row r="1209">
          <cell r="L1209" t="str">
            <v>6/09/2020 04:30</v>
          </cell>
          <cell r="M1209" t="str">
            <v>86 °F</v>
          </cell>
          <cell r="N1209" t="str">
            <v>79 °F</v>
          </cell>
          <cell r="O1209" t="str">
            <v>79 %</v>
          </cell>
          <cell r="P1209" t="str">
            <v>S</v>
          </cell>
          <cell r="Q1209" t="str">
            <v>10 mph</v>
          </cell>
          <cell r="R1209" t="str">
            <v>0 mph</v>
          </cell>
          <cell r="S1209" t="str">
            <v>29.70 in</v>
          </cell>
          <cell r="T1209" t="str">
            <v>0.0 in</v>
          </cell>
          <cell r="U1209" t="str">
            <v>Haze</v>
          </cell>
          <cell r="V1209" t="str">
            <v>Haze</v>
          </cell>
        </row>
        <row r="1210">
          <cell r="L1210" t="str">
            <v>6/09/2020 05:00</v>
          </cell>
          <cell r="M1210" t="str">
            <v>88 °F</v>
          </cell>
          <cell r="N1210" t="str">
            <v>77 °F</v>
          </cell>
          <cell r="O1210" t="str">
            <v>70 %</v>
          </cell>
          <cell r="P1210" t="str">
            <v>SSW</v>
          </cell>
          <cell r="Q1210" t="str">
            <v>12 mph</v>
          </cell>
          <cell r="R1210" t="str">
            <v>0 mph</v>
          </cell>
          <cell r="S1210" t="str">
            <v>29.70 in</v>
          </cell>
          <cell r="T1210" t="str">
            <v>0.0 in</v>
          </cell>
          <cell r="U1210" t="str">
            <v>Haze</v>
          </cell>
          <cell r="V1210" t="str">
            <v>Haze</v>
          </cell>
        </row>
        <row r="1211">
          <cell r="L1211" t="str">
            <v>6/09/2020 05:30</v>
          </cell>
          <cell r="M1211" t="str">
            <v>88 °F</v>
          </cell>
          <cell r="N1211" t="str">
            <v>79 °F</v>
          </cell>
          <cell r="O1211" t="str">
            <v>75 %</v>
          </cell>
          <cell r="P1211" t="str">
            <v>S</v>
          </cell>
          <cell r="Q1211" t="str">
            <v>10 mph</v>
          </cell>
          <cell r="R1211" t="str">
            <v>0 mph</v>
          </cell>
          <cell r="S1211" t="str">
            <v>29.70 in</v>
          </cell>
          <cell r="T1211" t="str">
            <v>0.0 in</v>
          </cell>
          <cell r="U1211" t="str">
            <v>Haze</v>
          </cell>
          <cell r="V1211" t="str">
            <v>Haze</v>
          </cell>
        </row>
        <row r="1212">
          <cell r="L1212" t="str">
            <v>6/09/2020 06:00</v>
          </cell>
          <cell r="M1212" t="str">
            <v>88 °F</v>
          </cell>
          <cell r="N1212" t="str">
            <v>77 °F</v>
          </cell>
          <cell r="O1212" t="str">
            <v>70 %</v>
          </cell>
          <cell r="P1212" t="str">
            <v>SSW</v>
          </cell>
          <cell r="Q1212" t="str">
            <v>12 mph</v>
          </cell>
          <cell r="R1212" t="str">
            <v>0 mph</v>
          </cell>
          <cell r="S1212" t="str">
            <v>29.70 in</v>
          </cell>
          <cell r="T1212" t="str">
            <v>0.0 in</v>
          </cell>
          <cell r="U1212" t="str">
            <v>Haze</v>
          </cell>
          <cell r="V1212" t="str">
            <v>Haze</v>
          </cell>
        </row>
        <row r="1213">
          <cell r="L1213" t="str">
            <v>6/09/2020 06:30</v>
          </cell>
          <cell r="M1213" t="str">
            <v>88 °F</v>
          </cell>
          <cell r="N1213" t="str">
            <v>77 °F</v>
          </cell>
          <cell r="O1213" t="str">
            <v>70 %</v>
          </cell>
          <cell r="P1213" t="str">
            <v>SW</v>
          </cell>
          <cell r="Q1213" t="str">
            <v>13 mph</v>
          </cell>
          <cell r="R1213" t="str">
            <v>0 mph</v>
          </cell>
          <cell r="S1213" t="str">
            <v>29.70 in</v>
          </cell>
          <cell r="T1213" t="str">
            <v>0.0 in</v>
          </cell>
          <cell r="U1213" t="str">
            <v>Haze</v>
          </cell>
          <cell r="V1213" t="str">
            <v>Haze</v>
          </cell>
        </row>
        <row r="1214">
          <cell r="L1214" t="str">
            <v>6/09/2020 07:00</v>
          </cell>
          <cell r="M1214" t="str">
            <v>90 °F</v>
          </cell>
          <cell r="N1214" t="str">
            <v>77 °F</v>
          </cell>
          <cell r="O1214" t="str">
            <v>66 %</v>
          </cell>
          <cell r="P1214" t="str">
            <v>SW</v>
          </cell>
          <cell r="Q1214" t="str">
            <v>14 mph</v>
          </cell>
          <cell r="R1214" t="str">
            <v>0 mph</v>
          </cell>
          <cell r="S1214" t="str">
            <v>29.67 in</v>
          </cell>
          <cell r="T1214" t="str">
            <v>0.0 in</v>
          </cell>
          <cell r="U1214" t="str">
            <v>Haze</v>
          </cell>
          <cell r="V1214" t="str">
            <v>Haze</v>
          </cell>
        </row>
        <row r="1215">
          <cell r="L1215" t="str">
            <v>6/09/2020 07:30</v>
          </cell>
          <cell r="M1215" t="str">
            <v>88 °F</v>
          </cell>
          <cell r="N1215" t="str">
            <v>77 °F</v>
          </cell>
          <cell r="O1215" t="str">
            <v>70 %</v>
          </cell>
          <cell r="P1215" t="str">
            <v>SSW</v>
          </cell>
          <cell r="Q1215" t="str">
            <v>8 mph</v>
          </cell>
          <cell r="R1215" t="str">
            <v>20 mph</v>
          </cell>
          <cell r="S1215" t="str">
            <v>29.67 in</v>
          </cell>
          <cell r="T1215" t="str">
            <v>0.0 in</v>
          </cell>
          <cell r="U1215" t="str">
            <v>Haze</v>
          </cell>
          <cell r="V1215" t="str">
            <v>Haze</v>
          </cell>
        </row>
        <row r="1216">
          <cell r="L1216" t="str">
            <v>6/09/2020 08:00</v>
          </cell>
          <cell r="M1216" t="str">
            <v>88 °F</v>
          </cell>
          <cell r="N1216" t="str">
            <v>79 °F</v>
          </cell>
          <cell r="O1216" t="str">
            <v>75 %</v>
          </cell>
          <cell r="P1216" t="str">
            <v>SW</v>
          </cell>
          <cell r="Q1216" t="str">
            <v>9 mph</v>
          </cell>
          <cell r="R1216" t="str">
            <v>21 mph</v>
          </cell>
          <cell r="S1216" t="str">
            <v>29.67 in</v>
          </cell>
          <cell r="T1216" t="str">
            <v>0.0 in</v>
          </cell>
          <cell r="U1216" t="str">
            <v>Haze</v>
          </cell>
          <cell r="V1216" t="str">
            <v>Haze</v>
          </cell>
        </row>
        <row r="1217">
          <cell r="L1217" t="str">
            <v>6/09/2020 08:30</v>
          </cell>
          <cell r="M1217" t="str">
            <v>90 °F</v>
          </cell>
          <cell r="N1217" t="str">
            <v>79 °F</v>
          </cell>
          <cell r="O1217" t="str">
            <v>70 %</v>
          </cell>
          <cell r="P1217" t="str">
            <v>WSW</v>
          </cell>
          <cell r="Q1217" t="str">
            <v>8 mph</v>
          </cell>
          <cell r="R1217" t="str">
            <v>20 mph</v>
          </cell>
          <cell r="S1217" t="str">
            <v>29.67 in</v>
          </cell>
          <cell r="T1217" t="str">
            <v>0.0 in</v>
          </cell>
          <cell r="U1217" t="str">
            <v>Haze</v>
          </cell>
          <cell r="V1217" t="str">
            <v>Haze</v>
          </cell>
        </row>
        <row r="1218">
          <cell r="L1218" t="str">
            <v>6/09/2020 09:00</v>
          </cell>
          <cell r="M1218" t="str">
            <v>88 °F</v>
          </cell>
          <cell r="N1218" t="str">
            <v>79 °F</v>
          </cell>
          <cell r="O1218" t="str">
            <v>75 %</v>
          </cell>
          <cell r="P1218" t="str">
            <v>SW</v>
          </cell>
          <cell r="Q1218" t="str">
            <v>12 mph</v>
          </cell>
          <cell r="R1218" t="str">
            <v>23 mph</v>
          </cell>
          <cell r="S1218" t="str">
            <v>29.67 in</v>
          </cell>
          <cell r="T1218" t="str">
            <v>0.0 in</v>
          </cell>
          <cell r="U1218" t="str">
            <v>Partly Cloudy</v>
          </cell>
          <cell r="V1218" t="str">
            <v>Partly Cloudy</v>
          </cell>
        </row>
        <row r="1219">
          <cell r="L1219" t="str">
            <v>6/09/2020 09:30</v>
          </cell>
          <cell r="M1219" t="str">
            <v>88 °F</v>
          </cell>
          <cell r="N1219" t="str">
            <v>79 °F</v>
          </cell>
          <cell r="O1219" t="str">
            <v>75 %</v>
          </cell>
          <cell r="P1219" t="str">
            <v>SW</v>
          </cell>
          <cell r="Q1219" t="str">
            <v>8 mph</v>
          </cell>
          <cell r="R1219" t="str">
            <v>20 mph</v>
          </cell>
          <cell r="S1219" t="str">
            <v>29.64 in</v>
          </cell>
          <cell r="T1219" t="str">
            <v>0.0 in</v>
          </cell>
          <cell r="U1219" t="str">
            <v>Partly Cloudy</v>
          </cell>
          <cell r="V1219" t="str">
            <v>Partly Cloudy</v>
          </cell>
        </row>
        <row r="1220">
          <cell r="L1220" t="str">
            <v>6/09/2020 10:00</v>
          </cell>
          <cell r="M1220" t="str">
            <v>88 °F</v>
          </cell>
          <cell r="N1220" t="str">
            <v>81 °F</v>
          </cell>
          <cell r="O1220" t="str">
            <v>79 %</v>
          </cell>
          <cell r="P1220" t="str">
            <v>SW</v>
          </cell>
          <cell r="Q1220" t="str">
            <v>9 mph</v>
          </cell>
          <cell r="R1220" t="str">
            <v>21 mph</v>
          </cell>
          <cell r="S1220" t="str">
            <v>29.64 in</v>
          </cell>
          <cell r="T1220" t="str">
            <v>0.0 in</v>
          </cell>
          <cell r="U1220" t="str">
            <v>Haze</v>
          </cell>
          <cell r="V1220" t="str">
            <v>Haze</v>
          </cell>
        </row>
        <row r="1221">
          <cell r="L1221" t="str">
            <v>6/09/2020 10:30</v>
          </cell>
          <cell r="M1221" t="str">
            <v>86 °F</v>
          </cell>
          <cell r="N1221" t="str">
            <v>79 °F</v>
          </cell>
          <cell r="O1221" t="str">
            <v>79 %</v>
          </cell>
          <cell r="P1221" t="str">
            <v>W</v>
          </cell>
          <cell r="Q1221" t="str">
            <v>14 mph</v>
          </cell>
          <cell r="R1221" t="str">
            <v>0 mph</v>
          </cell>
          <cell r="S1221" t="str">
            <v>29.64 in</v>
          </cell>
          <cell r="T1221" t="str">
            <v>0.0 in</v>
          </cell>
          <cell r="U1221" t="str">
            <v>Haze</v>
          </cell>
          <cell r="V1221" t="str">
            <v>Haze</v>
          </cell>
        </row>
        <row r="1222">
          <cell r="L1222" t="str">
            <v>6/09/2020 11:00</v>
          </cell>
          <cell r="M1222" t="str">
            <v>84 °F</v>
          </cell>
          <cell r="N1222" t="str">
            <v>79 °F</v>
          </cell>
          <cell r="O1222" t="str">
            <v>84 %</v>
          </cell>
          <cell r="P1222" t="str">
            <v>WSW</v>
          </cell>
          <cell r="Q1222" t="str">
            <v>9 mph</v>
          </cell>
          <cell r="R1222" t="str">
            <v>0 mph</v>
          </cell>
          <cell r="S1222" t="str">
            <v>29.64 in</v>
          </cell>
          <cell r="T1222" t="str">
            <v>0.0 in</v>
          </cell>
          <cell r="U1222" t="str">
            <v>Haze</v>
          </cell>
          <cell r="V1222" t="str">
            <v>Haze</v>
          </cell>
        </row>
        <row r="1223">
          <cell r="L1223" t="str">
            <v>6/09/2020 11:30</v>
          </cell>
          <cell r="M1223" t="str">
            <v>86 °F</v>
          </cell>
          <cell r="N1223" t="str">
            <v>77 °F</v>
          </cell>
          <cell r="O1223" t="str">
            <v>74 %</v>
          </cell>
          <cell r="P1223" t="str">
            <v>SSW</v>
          </cell>
          <cell r="Q1223" t="str">
            <v>12 mph</v>
          </cell>
          <cell r="R1223" t="str">
            <v>0 mph</v>
          </cell>
          <cell r="S1223" t="str">
            <v>29.64 in</v>
          </cell>
          <cell r="T1223" t="str">
            <v>0.0 in</v>
          </cell>
          <cell r="U1223" t="str">
            <v>Haze</v>
          </cell>
          <cell r="V1223" t="str">
            <v>Haze</v>
          </cell>
        </row>
        <row r="1224">
          <cell r="L1224" t="str">
            <v>6/09/2020 12:00</v>
          </cell>
          <cell r="M1224" t="str">
            <v>86 °F</v>
          </cell>
          <cell r="N1224" t="str">
            <v>77 °F</v>
          </cell>
          <cell r="O1224" t="str">
            <v>74 %</v>
          </cell>
          <cell r="P1224" t="str">
            <v>WSW</v>
          </cell>
          <cell r="Q1224" t="str">
            <v>10 mph</v>
          </cell>
          <cell r="R1224" t="str">
            <v>0 mph</v>
          </cell>
          <cell r="S1224" t="str">
            <v>29.64 in</v>
          </cell>
          <cell r="T1224" t="str">
            <v>0.0 in</v>
          </cell>
          <cell r="U1224" t="str">
            <v>Haze</v>
          </cell>
          <cell r="V1224" t="str">
            <v>Haze</v>
          </cell>
        </row>
        <row r="1225">
          <cell r="L1225" t="str">
            <v>6/09/2020 12:30</v>
          </cell>
          <cell r="M1225" t="str">
            <v>84 °F</v>
          </cell>
          <cell r="N1225" t="str">
            <v>77 °F</v>
          </cell>
          <cell r="O1225" t="str">
            <v>79 %</v>
          </cell>
          <cell r="P1225" t="str">
            <v>W</v>
          </cell>
          <cell r="Q1225" t="str">
            <v>9 mph</v>
          </cell>
          <cell r="R1225" t="str">
            <v>0 mph</v>
          </cell>
          <cell r="S1225" t="str">
            <v>29.64 in</v>
          </cell>
          <cell r="T1225" t="str">
            <v>0.0 in</v>
          </cell>
          <cell r="U1225" t="str">
            <v>Haze</v>
          </cell>
          <cell r="V1225" t="str">
            <v>Haze</v>
          </cell>
        </row>
        <row r="1226">
          <cell r="L1226" t="str">
            <v>6/09/2020 13:00</v>
          </cell>
          <cell r="M1226" t="str">
            <v>86 °F</v>
          </cell>
          <cell r="N1226" t="str">
            <v>75 °F</v>
          </cell>
          <cell r="O1226" t="str">
            <v>70 %</v>
          </cell>
          <cell r="P1226" t="str">
            <v>WSW</v>
          </cell>
          <cell r="Q1226" t="str">
            <v>13 mph</v>
          </cell>
          <cell r="R1226" t="str">
            <v>0 mph</v>
          </cell>
          <cell r="S1226" t="str">
            <v>29.64 in</v>
          </cell>
          <cell r="T1226" t="str">
            <v>0.0 in</v>
          </cell>
          <cell r="U1226" t="str">
            <v>Haze</v>
          </cell>
          <cell r="V1226" t="str">
            <v>Haze</v>
          </cell>
        </row>
        <row r="1227">
          <cell r="L1227" t="str">
            <v>6/09/2020 13:30</v>
          </cell>
          <cell r="M1227" t="str">
            <v>84 °F</v>
          </cell>
          <cell r="N1227" t="str">
            <v>77 °F</v>
          </cell>
          <cell r="O1227" t="str">
            <v>79 %</v>
          </cell>
          <cell r="P1227" t="str">
            <v>W</v>
          </cell>
          <cell r="Q1227" t="str">
            <v>6 mph</v>
          </cell>
          <cell r="R1227" t="str">
            <v>0 mph</v>
          </cell>
          <cell r="S1227" t="str">
            <v>29.64 in</v>
          </cell>
          <cell r="T1227" t="str">
            <v>0.0 in</v>
          </cell>
          <cell r="U1227" t="str">
            <v>Haze</v>
          </cell>
          <cell r="V1227" t="str">
            <v>Haze</v>
          </cell>
        </row>
        <row r="1228">
          <cell r="L1228" t="str">
            <v>6/09/2020 14:00</v>
          </cell>
          <cell r="M1228" t="str">
            <v>84 °F</v>
          </cell>
          <cell r="N1228" t="str">
            <v>77 °F</v>
          </cell>
          <cell r="O1228" t="str">
            <v>79 %</v>
          </cell>
          <cell r="P1228" t="str">
            <v>WSW</v>
          </cell>
          <cell r="Q1228" t="str">
            <v>3 mph</v>
          </cell>
          <cell r="R1228" t="str">
            <v>0 mph</v>
          </cell>
          <cell r="S1228" t="str">
            <v>29.64 in</v>
          </cell>
          <cell r="T1228" t="str">
            <v>0.0 in</v>
          </cell>
          <cell r="U1228" t="str">
            <v>Haze</v>
          </cell>
          <cell r="V1228" t="str">
            <v>Haze</v>
          </cell>
        </row>
        <row r="1229">
          <cell r="L1229" t="str">
            <v>6/09/2020 14:30</v>
          </cell>
          <cell r="M1229" t="str">
            <v>84 °F</v>
          </cell>
          <cell r="N1229" t="str">
            <v>75 °F</v>
          </cell>
          <cell r="O1229" t="str">
            <v>74 %</v>
          </cell>
          <cell r="P1229" t="str">
            <v>SSW</v>
          </cell>
          <cell r="Q1229" t="str">
            <v>5 mph</v>
          </cell>
          <cell r="R1229" t="str">
            <v>0 mph</v>
          </cell>
          <cell r="S1229" t="str">
            <v>29.64 in</v>
          </cell>
          <cell r="T1229" t="str">
            <v>0.0 in</v>
          </cell>
          <cell r="U1229" t="str">
            <v>Haze</v>
          </cell>
          <cell r="V1229" t="str">
            <v>Haze</v>
          </cell>
        </row>
        <row r="1230">
          <cell r="L1230" t="str">
            <v>6/09/2020 15:00</v>
          </cell>
          <cell r="M1230" t="str">
            <v>84 °F</v>
          </cell>
          <cell r="N1230" t="str">
            <v>75 °F</v>
          </cell>
          <cell r="O1230" t="str">
            <v>74 %</v>
          </cell>
          <cell r="P1230" t="str">
            <v>S</v>
          </cell>
          <cell r="Q1230" t="str">
            <v>3 mph</v>
          </cell>
          <cell r="R1230" t="str">
            <v>0 mph</v>
          </cell>
          <cell r="S1230" t="str">
            <v>29.67 in</v>
          </cell>
          <cell r="T1230" t="str">
            <v>0.0 in</v>
          </cell>
          <cell r="U1230" t="str">
            <v>Haze</v>
          </cell>
          <cell r="V1230" t="str">
            <v>Haze</v>
          </cell>
        </row>
        <row r="1231">
          <cell r="L1231" t="str">
            <v>6/09/2020 15:30</v>
          </cell>
          <cell r="M1231" t="str">
            <v>84 °F</v>
          </cell>
          <cell r="N1231" t="str">
            <v>75 °F</v>
          </cell>
          <cell r="O1231" t="str">
            <v>74 %</v>
          </cell>
          <cell r="P1231" t="str">
            <v>SW</v>
          </cell>
          <cell r="Q1231" t="str">
            <v>3 mph</v>
          </cell>
          <cell r="R1231" t="str">
            <v>0 mph</v>
          </cell>
          <cell r="S1231" t="str">
            <v>29.67 in</v>
          </cell>
          <cell r="T1231" t="str">
            <v>0.0 in</v>
          </cell>
          <cell r="U1231" t="str">
            <v>Haze</v>
          </cell>
          <cell r="V1231" t="str">
            <v>Haze</v>
          </cell>
        </row>
        <row r="1232">
          <cell r="L1232" t="str">
            <v>6/09/2020 16:00</v>
          </cell>
          <cell r="M1232" t="str">
            <v>84 °F</v>
          </cell>
          <cell r="N1232" t="str">
            <v>77 °F</v>
          </cell>
          <cell r="O1232" t="str">
            <v>79 %</v>
          </cell>
          <cell r="P1232" t="str">
            <v>SW</v>
          </cell>
          <cell r="Q1232" t="str">
            <v>5 mph</v>
          </cell>
          <cell r="R1232" t="str">
            <v>0 mph</v>
          </cell>
          <cell r="S1232" t="str">
            <v>29.67 in</v>
          </cell>
          <cell r="T1232" t="str">
            <v>0.0 in</v>
          </cell>
          <cell r="U1232" t="str">
            <v>Haze</v>
          </cell>
          <cell r="V1232" t="str">
            <v>Haze</v>
          </cell>
        </row>
        <row r="1233">
          <cell r="L1233" t="str">
            <v>6/09/2020 16:30</v>
          </cell>
          <cell r="M1233" t="str">
            <v>84 °F</v>
          </cell>
          <cell r="N1233" t="str">
            <v>77 °F</v>
          </cell>
          <cell r="O1233" t="str">
            <v>79 %</v>
          </cell>
          <cell r="P1233" t="str">
            <v>SW</v>
          </cell>
          <cell r="Q1233" t="str">
            <v>3 mph</v>
          </cell>
          <cell r="R1233" t="str">
            <v>0 mph</v>
          </cell>
          <cell r="S1233" t="str">
            <v>29.67 in</v>
          </cell>
          <cell r="T1233" t="str">
            <v>0.0 in</v>
          </cell>
          <cell r="U1233" t="str">
            <v>Haze</v>
          </cell>
          <cell r="V1233" t="str">
            <v>Haze</v>
          </cell>
        </row>
        <row r="1234">
          <cell r="L1234" t="str">
            <v>6/09/2020 17:00</v>
          </cell>
          <cell r="M1234" t="str">
            <v>84 °F</v>
          </cell>
          <cell r="N1234" t="str">
            <v>77 °F</v>
          </cell>
          <cell r="O1234" t="str">
            <v>79 %</v>
          </cell>
          <cell r="P1234" t="str">
            <v>S</v>
          </cell>
          <cell r="Q1234" t="str">
            <v>3 mph</v>
          </cell>
          <cell r="R1234" t="str">
            <v>0 mph</v>
          </cell>
          <cell r="S1234" t="str">
            <v>29.70 in</v>
          </cell>
          <cell r="T1234" t="str">
            <v>0.0 in</v>
          </cell>
          <cell r="U1234" t="str">
            <v>Haze</v>
          </cell>
          <cell r="V1234" t="str">
            <v>Haze</v>
          </cell>
        </row>
        <row r="1235">
          <cell r="L1235" t="str">
            <v>6/09/2020 17:30</v>
          </cell>
          <cell r="M1235" t="str">
            <v>84 °F</v>
          </cell>
          <cell r="N1235" t="str">
            <v>79 °F</v>
          </cell>
          <cell r="O1235" t="str">
            <v>84 %</v>
          </cell>
          <cell r="P1235" t="str">
            <v>SSE</v>
          </cell>
          <cell r="Q1235" t="str">
            <v>3 mph</v>
          </cell>
          <cell r="R1235" t="str">
            <v>0 mph</v>
          </cell>
          <cell r="S1235" t="str">
            <v>29.70 in</v>
          </cell>
          <cell r="T1235" t="str">
            <v>0.0 in</v>
          </cell>
          <cell r="U1235" t="str">
            <v>Haze</v>
          </cell>
          <cell r="V1235" t="str">
            <v>Haze</v>
          </cell>
        </row>
        <row r="1236">
          <cell r="L1236" t="str">
            <v>6/09/2020 18:00</v>
          </cell>
          <cell r="M1236" t="str">
            <v>84 °F</v>
          </cell>
          <cell r="N1236" t="str">
            <v>79 °F</v>
          </cell>
          <cell r="O1236" t="str">
            <v>84 %</v>
          </cell>
          <cell r="P1236" t="str">
            <v>SSE</v>
          </cell>
          <cell r="Q1236" t="str">
            <v>3 mph</v>
          </cell>
          <cell r="R1236" t="str">
            <v>0 mph</v>
          </cell>
          <cell r="S1236" t="str">
            <v>29.70 in</v>
          </cell>
          <cell r="T1236" t="str">
            <v>0.0 in</v>
          </cell>
          <cell r="U1236" t="str">
            <v>Haze</v>
          </cell>
          <cell r="V1236" t="str">
            <v>Haze</v>
          </cell>
        </row>
        <row r="1237">
          <cell r="L1237" t="str">
            <v>6/09/2020 18:30</v>
          </cell>
          <cell r="M1237" t="str">
            <v>82 °F</v>
          </cell>
          <cell r="N1237" t="str">
            <v>77 °F</v>
          </cell>
          <cell r="O1237" t="str">
            <v>84 %</v>
          </cell>
          <cell r="P1237" t="str">
            <v>S</v>
          </cell>
          <cell r="Q1237" t="str">
            <v>7 mph</v>
          </cell>
          <cell r="R1237" t="str">
            <v>0 mph</v>
          </cell>
          <cell r="S1237" t="str">
            <v>29.70 in</v>
          </cell>
          <cell r="T1237" t="str">
            <v>0.0 in</v>
          </cell>
          <cell r="U1237" t="str">
            <v>Haze</v>
          </cell>
          <cell r="V1237" t="str">
            <v>Haze</v>
          </cell>
        </row>
        <row r="1238">
          <cell r="L1238" t="str">
            <v>6/09/2020 19:00</v>
          </cell>
          <cell r="M1238" t="str">
            <v>82 °F</v>
          </cell>
          <cell r="N1238" t="str">
            <v>77 °F</v>
          </cell>
          <cell r="O1238" t="str">
            <v>84 %</v>
          </cell>
          <cell r="P1238" t="str">
            <v>SSW</v>
          </cell>
          <cell r="Q1238" t="str">
            <v>3 mph</v>
          </cell>
          <cell r="R1238" t="str">
            <v>0 mph</v>
          </cell>
          <cell r="S1238" t="str">
            <v>29.67 in</v>
          </cell>
          <cell r="T1238" t="str">
            <v>0.0 in</v>
          </cell>
          <cell r="U1238" t="str">
            <v>Haze</v>
          </cell>
          <cell r="V1238" t="str">
            <v>Haze</v>
          </cell>
        </row>
        <row r="1239">
          <cell r="L1239" t="str">
            <v>6/09/2020 19:30</v>
          </cell>
          <cell r="M1239" t="str">
            <v>82 °F</v>
          </cell>
          <cell r="N1239" t="str">
            <v>77 °F</v>
          </cell>
          <cell r="O1239" t="str">
            <v>84 %</v>
          </cell>
          <cell r="P1239" t="str">
            <v>S</v>
          </cell>
          <cell r="Q1239" t="str">
            <v>6 mph</v>
          </cell>
          <cell r="R1239" t="str">
            <v>0 mph</v>
          </cell>
          <cell r="S1239" t="str">
            <v>29.67 in</v>
          </cell>
          <cell r="T1239" t="str">
            <v>0.0 in</v>
          </cell>
          <cell r="U1239" t="str">
            <v>Haze</v>
          </cell>
          <cell r="V1239" t="str">
            <v>Haze</v>
          </cell>
        </row>
        <row r="1240">
          <cell r="L1240" t="str">
            <v>6/09/2020 20:00</v>
          </cell>
          <cell r="M1240" t="str">
            <v>82 °F</v>
          </cell>
          <cell r="N1240" t="str">
            <v>79 °F</v>
          </cell>
          <cell r="O1240" t="str">
            <v>89 %</v>
          </cell>
          <cell r="P1240" t="str">
            <v>SSE</v>
          </cell>
          <cell r="Q1240" t="str">
            <v>6 mph</v>
          </cell>
          <cell r="R1240" t="str">
            <v>0 mph</v>
          </cell>
          <cell r="S1240" t="str">
            <v>29.67 in</v>
          </cell>
          <cell r="T1240" t="str">
            <v>0.0 in</v>
          </cell>
          <cell r="U1240" t="str">
            <v>Haze</v>
          </cell>
          <cell r="V1240" t="str">
            <v>Haze</v>
          </cell>
        </row>
        <row r="1241">
          <cell r="L1241" t="str">
            <v>6/09/2020 20:30</v>
          </cell>
          <cell r="M1241" t="str">
            <v>82 °F</v>
          </cell>
          <cell r="N1241" t="str">
            <v>77 °F</v>
          </cell>
          <cell r="O1241" t="str">
            <v>84 %</v>
          </cell>
          <cell r="P1241" t="str">
            <v>SSE</v>
          </cell>
          <cell r="Q1241" t="str">
            <v>7 mph</v>
          </cell>
          <cell r="R1241" t="str">
            <v>0 mph</v>
          </cell>
          <cell r="S1241" t="str">
            <v>29.64 in</v>
          </cell>
          <cell r="T1241" t="str">
            <v>0.0 in</v>
          </cell>
          <cell r="U1241" t="str">
            <v>Haze</v>
          </cell>
          <cell r="V1241" t="str">
            <v>Haze</v>
          </cell>
        </row>
        <row r="1242">
          <cell r="L1242" t="str">
            <v>6/09/2020 21:00</v>
          </cell>
          <cell r="M1242" t="str">
            <v>82 °F</v>
          </cell>
          <cell r="N1242" t="str">
            <v>77 °F</v>
          </cell>
          <cell r="O1242" t="str">
            <v>84 %</v>
          </cell>
          <cell r="P1242" t="str">
            <v>S</v>
          </cell>
          <cell r="Q1242" t="str">
            <v>8 mph</v>
          </cell>
          <cell r="R1242" t="str">
            <v>0 mph</v>
          </cell>
          <cell r="S1242" t="str">
            <v>29.64 in</v>
          </cell>
          <cell r="T1242" t="str">
            <v>0.0 in</v>
          </cell>
          <cell r="U1242" t="str">
            <v>Haze</v>
          </cell>
          <cell r="V1242" t="str">
            <v>Haze</v>
          </cell>
        </row>
        <row r="1243">
          <cell r="L1243" t="str">
            <v>6/09/2020 21:30</v>
          </cell>
          <cell r="M1243" t="str">
            <v>82 °F</v>
          </cell>
          <cell r="N1243" t="str">
            <v>77 °F</v>
          </cell>
          <cell r="O1243" t="str">
            <v>84 %</v>
          </cell>
          <cell r="P1243" t="str">
            <v>S</v>
          </cell>
          <cell r="Q1243" t="str">
            <v>8 mph</v>
          </cell>
          <cell r="R1243" t="str">
            <v>0 mph</v>
          </cell>
          <cell r="S1243" t="str">
            <v>29.64 in</v>
          </cell>
          <cell r="T1243" t="str">
            <v>0.0 in</v>
          </cell>
          <cell r="U1243" t="str">
            <v>Haze</v>
          </cell>
          <cell r="V1243" t="str">
            <v>Haze</v>
          </cell>
        </row>
        <row r="1244">
          <cell r="L1244" t="str">
            <v>6/09/2020 22:00</v>
          </cell>
          <cell r="M1244" t="str">
            <v>82 °F</v>
          </cell>
          <cell r="N1244" t="str">
            <v>77 °F</v>
          </cell>
          <cell r="O1244" t="str">
            <v>84 %</v>
          </cell>
          <cell r="P1244" t="str">
            <v>SSE</v>
          </cell>
          <cell r="Q1244" t="str">
            <v>6 mph</v>
          </cell>
          <cell r="R1244" t="str">
            <v>0 mph</v>
          </cell>
          <cell r="S1244" t="str">
            <v>29.64 in</v>
          </cell>
          <cell r="T1244" t="str">
            <v>0.0 in</v>
          </cell>
          <cell r="U1244" t="str">
            <v>Haze</v>
          </cell>
          <cell r="V1244" t="str">
            <v>Haze</v>
          </cell>
        </row>
        <row r="1245">
          <cell r="L1245" t="str">
            <v>6/09/2020 22:30</v>
          </cell>
          <cell r="M1245" t="str">
            <v>82 °F</v>
          </cell>
          <cell r="N1245" t="str">
            <v>77 °F</v>
          </cell>
          <cell r="O1245" t="str">
            <v>84 %</v>
          </cell>
          <cell r="P1245" t="str">
            <v>SSE</v>
          </cell>
          <cell r="Q1245" t="str">
            <v>6 mph</v>
          </cell>
          <cell r="R1245" t="str">
            <v>0 mph</v>
          </cell>
          <cell r="S1245" t="str">
            <v>29.64 in</v>
          </cell>
          <cell r="T1245" t="str">
            <v>0.0 in</v>
          </cell>
          <cell r="U1245" t="str">
            <v>Haze</v>
          </cell>
          <cell r="V1245" t="str">
            <v>Haze</v>
          </cell>
        </row>
        <row r="1246">
          <cell r="L1246" t="str">
            <v>6/09/2020 23:00</v>
          </cell>
          <cell r="M1246" t="str">
            <v>82 °F</v>
          </cell>
          <cell r="N1246" t="str">
            <v>77 °F</v>
          </cell>
          <cell r="O1246" t="str">
            <v>84 %</v>
          </cell>
          <cell r="P1246" t="str">
            <v>S</v>
          </cell>
          <cell r="Q1246" t="str">
            <v>6 mph</v>
          </cell>
          <cell r="R1246" t="str">
            <v>0 mph</v>
          </cell>
          <cell r="S1246" t="str">
            <v>29.64 in</v>
          </cell>
          <cell r="T1246" t="str">
            <v>0.0 in</v>
          </cell>
          <cell r="U1246" t="str">
            <v>Haze</v>
          </cell>
          <cell r="V1246" t="str">
            <v>Haze</v>
          </cell>
        </row>
        <row r="1247">
          <cell r="L1247" t="str">
            <v>6/09/2020 23:30</v>
          </cell>
          <cell r="M1247" t="str">
            <v>82 °F</v>
          </cell>
          <cell r="N1247" t="str">
            <v>77 °F</v>
          </cell>
          <cell r="O1247" t="str">
            <v>84 %</v>
          </cell>
          <cell r="P1247" t="str">
            <v>SSE</v>
          </cell>
          <cell r="Q1247" t="str">
            <v>5 mph</v>
          </cell>
          <cell r="R1247" t="str">
            <v>0 mph</v>
          </cell>
          <cell r="S1247" t="str">
            <v>29.64 in</v>
          </cell>
          <cell r="T1247" t="str">
            <v>0.0 in</v>
          </cell>
          <cell r="U1247" t="str">
            <v>Haze</v>
          </cell>
          <cell r="V1247" t="str">
            <v>Haze</v>
          </cell>
        </row>
        <row r="1248">
          <cell r="L1248" t="str">
            <v>6/10/2020 00:00</v>
          </cell>
          <cell r="M1248" t="str">
            <v>82 °F</v>
          </cell>
          <cell r="N1248" t="str">
            <v>79 °F</v>
          </cell>
          <cell r="O1248" t="str">
            <v>89 %</v>
          </cell>
          <cell r="P1248" t="str">
            <v>E</v>
          </cell>
          <cell r="Q1248" t="str">
            <v>5 mph</v>
          </cell>
          <cell r="R1248" t="str">
            <v>0 mph</v>
          </cell>
          <cell r="S1248" t="str">
            <v>29.64 in</v>
          </cell>
          <cell r="T1248" t="str">
            <v>0.0 in</v>
          </cell>
          <cell r="U1248" t="str">
            <v>Haze</v>
          </cell>
          <cell r="V1248" t="str">
            <v>Haze</v>
          </cell>
        </row>
        <row r="1249">
          <cell r="L1249" t="str">
            <v>6/10/2020 00:30</v>
          </cell>
          <cell r="M1249" t="str">
            <v>82 °F</v>
          </cell>
          <cell r="N1249" t="str">
            <v>79 °F</v>
          </cell>
          <cell r="O1249" t="str">
            <v>89 %</v>
          </cell>
          <cell r="P1249" t="str">
            <v>ESE</v>
          </cell>
          <cell r="Q1249" t="str">
            <v>5 mph</v>
          </cell>
          <cell r="R1249" t="str">
            <v>0 mph</v>
          </cell>
          <cell r="S1249" t="str">
            <v>29.64 in</v>
          </cell>
          <cell r="T1249" t="str">
            <v>0.0 in</v>
          </cell>
          <cell r="U1249" t="str">
            <v>Haze</v>
          </cell>
          <cell r="V1249" t="str">
            <v>Haze</v>
          </cell>
        </row>
        <row r="1250">
          <cell r="L1250" t="str">
            <v>6/10/2020 01:00</v>
          </cell>
          <cell r="M1250" t="str">
            <v>82 °F</v>
          </cell>
          <cell r="N1250" t="str">
            <v>79 °F</v>
          </cell>
          <cell r="O1250" t="str">
            <v>89 %</v>
          </cell>
          <cell r="P1250" t="str">
            <v>E</v>
          </cell>
          <cell r="Q1250" t="str">
            <v>3 mph</v>
          </cell>
          <cell r="R1250" t="str">
            <v>0 mph</v>
          </cell>
          <cell r="S1250" t="str">
            <v>29.64 in</v>
          </cell>
          <cell r="T1250" t="str">
            <v>0.0 in</v>
          </cell>
          <cell r="U1250" t="str">
            <v>Haze</v>
          </cell>
          <cell r="V1250" t="str">
            <v>Haze</v>
          </cell>
        </row>
        <row r="1251">
          <cell r="L1251" t="str">
            <v>6/10/2020 01:30</v>
          </cell>
          <cell r="M1251" t="str">
            <v>82 °F</v>
          </cell>
          <cell r="N1251" t="str">
            <v>79 °F</v>
          </cell>
          <cell r="O1251" t="str">
            <v>89 %</v>
          </cell>
          <cell r="P1251" t="str">
            <v>ESE</v>
          </cell>
          <cell r="Q1251" t="str">
            <v>6 mph</v>
          </cell>
          <cell r="R1251" t="str">
            <v>0 mph</v>
          </cell>
          <cell r="S1251" t="str">
            <v>29.67 in</v>
          </cell>
          <cell r="T1251" t="str">
            <v>0.0 in</v>
          </cell>
          <cell r="U1251" t="str">
            <v>Haze</v>
          </cell>
          <cell r="V1251" t="str">
            <v>Haze</v>
          </cell>
        </row>
        <row r="1252">
          <cell r="L1252" t="str">
            <v>6/10/2020 02:00</v>
          </cell>
          <cell r="M1252" t="str">
            <v>84 °F</v>
          </cell>
          <cell r="N1252" t="str">
            <v>79 °F</v>
          </cell>
          <cell r="O1252" t="str">
            <v>84 %</v>
          </cell>
          <cell r="P1252" t="str">
            <v>ESE</v>
          </cell>
          <cell r="Q1252" t="str">
            <v>7 mph</v>
          </cell>
          <cell r="R1252" t="str">
            <v>0 mph</v>
          </cell>
          <cell r="S1252" t="str">
            <v>29.67 in</v>
          </cell>
          <cell r="T1252" t="str">
            <v>0.0 in</v>
          </cell>
          <cell r="U1252" t="str">
            <v>Haze</v>
          </cell>
          <cell r="V1252" t="str">
            <v>Haze</v>
          </cell>
        </row>
        <row r="1253">
          <cell r="L1253" t="str">
            <v>6/10/2020 02:30</v>
          </cell>
          <cell r="M1253" t="str">
            <v>84 °F</v>
          </cell>
          <cell r="N1253" t="str">
            <v>79 °F</v>
          </cell>
          <cell r="O1253" t="str">
            <v>84 %</v>
          </cell>
          <cell r="P1253" t="str">
            <v>SE</v>
          </cell>
          <cell r="Q1253" t="str">
            <v>5 mph</v>
          </cell>
          <cell r="R1253" t="str">
            <v>0 mph</v>
          </cell>
          <cell r="S1253" t="str">
            <v>29.67 in</v>
          </cell>
          <cell r="T1253" t="str">
            <v>0.0 in</v>
          </cell>
          <cell r="U1253" t="str">
            <v>Haze</v>
          </cell>
          <cell r="V1253" t="str">
            <v>Haze</v>
          </cell>
        </row>
        <row r="1254">
          <cell r="L1254" t="str">
            <v>6/10/2020 03:00</v>
          </cell>
          <cell r="M1254" t="str">
            <v>86 °F</v>
          </cell>
          <cell r="N1254" t="str">
            <v>79 °F</v>
          </cell>
          <cell r="O1254" t="str">
            <v>79 %</v>
          </cell>
          <cell r="P1254" t="str">
            <v>SSW</v>
          </cell>
          <cell r="Q1254" t="str">
            <v>8 mph</v>
          </cell>
          <cell r="R1254" t="str">
            <v>0 mph</v>
          </cell>
          <cell r="S1254" t="str">
            <v>29.67 in</v>
          </cell>
          <cell r="T1254" t="str">
            <v>0.0 in</v>
          </cell>
          <cell r="U1254" t="str">
            <v>Haze</v>
          </cell>
          <cell r="V1254" t="str">
            <v>Haze</v>
          </cell>
        </row>
        <row r="1255">
          <cell r="L1255" t="str">
            <v>6/10/2020 03:30</v>
          </cell>
          <cell r="M1255" t="str">
            <v>86 °F</v>
          </cell>
          <cell r="N1255" t="str">
            <v>79 °F</v>
          </cell>
          <cell r="O1255" t="str">
            <v>79 %</v>
          </cell>
          <cell r="P1255" t="str">
            <v>SSE</v>
          </cell>
          <cell r="Q1255" t="str">
            <v>6 mph</v>
          </cell>
          <cell r="R1255" t="str">
            <v>0 mph</v>
          </cell>
          <cell r="S1255" t="str">
            <v>29.70 in</v>
          </cell>
          <cell r="T1255" t="str">
            <v>0.0 in</v>
          </cell>
          <cell r="U1255" t="str">
            <v>Haze</v>
          </cell>
          <cell r="V1255" t="str">
            <v>Haze</v>
          </cell>
        </row>
        <row r="1256">
          <cell r="L1256" t="str">
            <v>6/10/2020 04:00</v>
          </cell>
          <cell r="M1256" t="str">
            <v>86 °F</v>
          </cell>
          <cell r="N1256" t="str">
            <v>79 °F</v>
          </cell>
          <cell r="O1256" t="str">
            <v>79 %</v>
          </cell>
          <cell r="P1256" t="str">
            <v>S</v>
          </cell>
          <cell r="Q1256" t="str">
            <v>3 mph</v>
          </cell>
          <cell r="R1256" t="str">
            <v>0 mph</v>
          </cell>
          <cell r="S1256" t="str">
            <v>29.67 in</v>
          </cell>
          <cell r="T1256" t="str">
            <v>0.0 in</v>
          </cell>
          <cell r="U1256" t="str">
            <v>Haze</v>
          </cell>
          <cell r="V1256" t="str">
            <v>Haze</v>
          </cell>
        </row>
        <row r="1257">
          <cell r="L1257" t="str">
            <v>6/10/2020 04:30</v>
          </cell>
          <cell r="M1257" t="str">
            <v>88 °F</v>
          </cell>
          <cell r="N1257" t="str">
            <v>79 °F</v>
          </cell>
          <cell r="O1257" t="str">
            <v>75 %</v>
          </cell>
          <cell r="P1257" t="str">
            <v>SSW</v>
          </cell>
          <cell r="Q1257" t="str">
            <v>7 mph</v>
          </cell>
          <cell r="R1257" t="str">
            <v>0 mph</v>
          </cell>
          <cell r="S1257" t="str">
            <v>29.67 in</v>
          </cell>
          <cell r="T1257" t="str">
            <v>0.0 in</v>
          </cell>
          <cell r="U1257" t="str">
            <v>Haze</v>
          </cell>
          <cell r="V1257" t="str">
            <v>Haze</v>
          </cell>
        </row>
        <row r="1258">
          <cell r="L1258" t="str">
            <v>6/10/2020 05:00</v>
          </cell>
          <cell r="M1258" t="str">
            <v>90 °F</v>
          </cell>
          <cell r="N1258" t="str">
            <v>77 °F</v>
          </cell>
          <cell r="O1258" t="str">
            <v>66 %</v>
          </cell>
          <cell r="P1258" t="str">
            <v>SW</v>
          </cell>
          <cell r="Q1258" t="str">
            <v>7 mph</v>
          </cell>
          <cell r="R1258" t="str">
            <v>0 mph</v>
          </cell>
          <cell r="S1258" t="str">
            <v>29.70 in</v>
          </cell>
          <cell r="T1258" t="str">
            <v>0.0 in</v>
          </cell>
          <cell r="U1258" t="str">
            <v>Haze</v>
          </cell>
          <cell r="V1258" t="str">
            <v>Haze</v>
          </cell>
        </row>
        <row r="1259">
          <cell r="L1259" t="str">
            <v>6/10/2020 05:30</v>
          </cell>
          <cell r="M1259" t="str">
            <v>90 °F</v>
          </cell>
          <cell r="N1259" t="str">
            <v>77 °F</v>
          </cell>
          <cell r="O1259" t="str">
            <v>66 %</v>
          </cell>
          <cell r="P1259" t="str">
            <v>SW</v>
          </cell>
          <cell r="Q1259" t="str">
            <v>13 mph</v>
          </cell>
          <cell r="R1259" t="str">
            <v>0 mph</v>
          </cell>
          <cell r="S1259" t="str">
            <v>29.70 in</v>
          </cell>
          <cell r="T1259" t="str">
            <v>0.0 in</v>
          </cell>
          <cell r="U1259" t="str">
            <v>Haze</v>
          </cell>
          <cell r="V1259" t="str">
            <v>Haze</v>
          </cell>
        </row>
        <row r="1260">
          <cell r="L1260" t="str">
            <v>6/10/2020 06:00</v>
          </cell>
          <cell r="M1260" t="str">
            <v>90 °F</v>
          </cell>
          <cell r="N1260" t="str">
            <v>75 °F</v>
          </cell>
          <cell r="O1260" t="str">
            <v>62 %</v>
          </cell>
          <cell r="P1260" t="str">
            <v>SSW</v>
          </cell>
          <cell r="Q1260" t="str">
            <v>13 mph</v>
          </cell>
          <cell r="R1260" t="str">
            <v>0 mph</v>
          </cell>
          <cell r="S1260" t="str">
            <v>29.70 in</v>
          </cell>
          <cell r="T1260" t="str">
            <v>0.0 in</v>
          </cell>
          <cell r="U1260" t="str">
            <v>Haze</v>
          </cell>
          <cell r="V1260" t="str">
            <v>Haze</v>
          </cell>
        </row>
        <row r="1261">
          <cell r="L1261" t="str">
            <v>6/10/2020 06:30</v>
          </cell>
          <cell r="M1261" t="str">
            <v>90 °F</v>
          </cell>
          <cell r="N1261" t="str">
            <v>79 °F</v>
          </cell>
          <cell r="O1261" t="str">
            <v>70 %</v>
          </cell>
          <cell r="P1261" t="str">
            <v>WSW</v>
          </cell>
          <cell r="Q1261" t="str">
            <v>13 mph</v>
          </cell>
          <cell r="R1261" t="str">
            <v>0 mph</v>
          </cell>
          <cell r="S1261" t="str">
            <v>29.67 in</v>
          </cell>
          <cell r="T1261" t="str">
            <v>0.0 in</v>
          </cell>
          <cell r="U1261" t="str">
            <v>Haze</v>
          </cell>
          <cell r="V1261" t="str">
            <v>Haze</v>
          </cell>
        </row>
        <row r="1262">
          <cell r="L1262" t="str">
            <v>6/10/2020 07:00</v>
          </cell>
          <cell r="M1262" t="str">
            <v>90 °F</v>
          </cell>
          <cell r="N1262" t="str">
            <v>79 °F</v>
          </cell>
          <cell r="O1262" t="str">
            <v>70 %</v>
          </cell>
          <cell r="P1262" t="str">
            <v>WSW</v>
          </cell>
          <cell r="Q1262" t="str">
            <v>13 mph</v>
          </cell>
          <cell r="R1262" t="str">
            <v>0 mph</v>
          </cell>
          <cell r="S1262" t="str">
            <v>29.67 in</v>
          </cell>
          <cell r="T1262" t="str">
            <v>0.0 in</v>
          </cell>
          <cell r="U1262" t="str">
            <v>Haze</v>
          </cell>
          <cell r="V1262" t="str">
            <v>Haze</v>
          </cell>
        </row>
        <row r="1263">
          <cell r="L1263" t="str">
            <v>6/10/2020 07:30</v>
          </cell>
          <cell r="M1263" t="str">
            <v>90 °F</v>
          </cell>
          <cell r="N1263" t="str">
            <v>79 °F</v>
          </cell>
          <cell r="O1263" t="str">
            <v>70 %</v>
          </cell>
          <cell r="P1263" t="str">
            <v>WSW</v>
          </cell>
          <cell r="Q1263" t="str">
            <v>13 mph</v>
          </cell>
          <cell r="R1263" t="str">
            <v>0 mph</v>
          </cell>
          <cell r="S1263" t="str">
            <v>29.67 in</v>
          </cell>
          <cell r="T1263" t="str">
            <v>0.0 in</v>
          </cell>
          <cell r="U1263" t="str">
            <v>Haze</v>
          </cell>
          <cell r="V1263" t="str">
            <v>Haze</v>
          </cell>
        </row>
        <row r="1264">
          <cell r="L1264" t="str">
            <v>6/10/2020 08:00</v>
          </cell>
          <cell r="M1264" t="str">
            <v>90 °F</v>
          </cell>
          <cell r="N1264" t="str">
            <v>79 °F</v>
          </cell>
          <cell r="O1264" t="str">
            <v>70 %</v>
          </cell>
          <cell r="P1264" t="str">
            <v>W</v>
          </cell>
          <cell r="Q1264" t="str">
            <v>14 mph</v>
          </cell>
          <cell r="R1264" t="str">
            <v>0 mph</v>
          </cell>
          <cell r="S1264" t="str">
            <v>29.64 in</v>
          </cell>
          <cell r="T1264" t="str">
            <v>0.0 in</v>
          </cell>
          <cell r="U1264" t="str">
            <v>Haze</v>
          </cell>
          <cell r="V1264" t="str">
            <v>Haze</v>
          </cell>
        </row>
        <row r="1265">
          <cell r="L1265" t="str">
            <v>6/10/2020 08:30</v>
          </cell>
          <cell r="M1265" t="str">
            <v>90 °F</v>
          </cell>
          <cell r="N1265" t="str">
            <v>79 °F</v>
          </cell>
          <cell r="O1265" t="str">
            <v>70 %</v>
          </cell>
          <cell r="P1265" t="str">
            <v>W</v>
          </cell>
          <cell r="Q1265" t="str">
            <v>14 mph</v>
          </cell>
          <cell r="R1265" t="str">
            <v>0 mph</v>
          </cell>
          <cell r="S1265" t="str">
            <v>29.64 in</v>
          </cell>
          <cell r="T1265" t="str">
            <v>0.0 in</v>
          </cell>
          <cell r="U1265" t="str">
            <v>Haze</v>
          </cell>
          <cell r="V1265" t="str">
            <v>Haze</v>
          </cell>
        </row>
        <row r="1266">
          <cell r="L1266" t="str">
            <v>6/10/2020 09:00</v>
          </cell>
          <cell r="M1266" t="str">
            <v>91 °F</v>
          </cell>
          <cell r="N1266" t="str">
            <v>81 °F</v>
          </cell>
          <cell r="O1266" t="str">
            <v>71 %</v>
          </cell>
          <cell r="P1266" t="str">
            <v>WSW</v>
          </cell>
          <cell r="Q1266" t="str">
            <v>14 mph</v>
          </cell>
          <cell r="R1266" t="str">
            <v>0 mph</v>
          </cell>
          <cell r="S1266" t="str">
            <v>29.64 in</v>
          </cell>
          <cell r="T1266" t="str">
            <v>0.0 in</v>
          </cell>
          <cell r="U1266" t="str">
            <v>Haze</v>
          </cell>
          <cell r="V1266" t="str">
            <v>Haze</v>
          </cell>
        </row>
        <row r="1267">
          <cell r="L1267" t="str">
            <v>6/10/2020 09:30</v>
          </cell>
          <cell r="M1267" t="str">
            <v>90 °F</v>
          </cell>
          <cell r="N1267" t="str">
            <v>79 °F</v>
          </cell>
          <cell r="O1267" t="str">
            <v>70 %</v>
          </cell>
          <cell r="P1267" t="str">
            <v>SW</v>
          </cell>
          <cell r="Q1267" t="str">
            <v>15 mph</v>
          </cell>
          <cell r="R1267" t="str">
            <v>0 mph</v>
          </cell>
          <cell r="S1267" t="str">
            <v>29.61 in</v>
          </cell>
          <cell r="T1267" t="str">
            <v>0.0 in</v>
          </cell>
          <cell r="U1267" t="str">
            <v>Haze</v>
          </cell>
          <cell r="V1267" t="str">
            <v>Haze</v>
          </cell>
        </row>
        <row r="1268">
          <cell r="L1268" t="str">
            <v>6/10/2020 10:00</v>
          </cell>
          <cell r="M1268" t="str">
            <v>90 °F</v>
          </cell>
          <cell r="N1268" t="str">
            <v>79 °F</v>
          </cell>
          <cell r="O1268" t="str">
            <v>70 %</v>
          </cell>
          <cell r="P1268" t="str">
            <v>W</v>
          </cell>
          <cell r="Q1268" t="str">
            <v>15 mph</v>
          </cell>
          <cell r="R1268" t="str">
            <v>0 mph</v>
          </cell>
          <cell r="S1268" t="str">
            <v>29.58 in</v>
          </cell>
          <cell r="T1268" t="str">
            <v>0.0 in</v>
          </cell>
          <cell r="U1268" t="str">
            <v>Haze</v>
          </cell>
          <cell r="V1268" t="str">
            <v>Haze</v>
          </cell>
        </row>
        <row r="1269">
          <cell r="L1269" t="str">
            <v>6/10/2020 10:30</v>
          </cell>
          <cell r="M1269" t="str">
            <v>90 °F</v>
          </cell>
          <cell r="N1269" t="str">
            <v>79 °F</v>
          </cell>
          <cell r="O1269" t="str">
            <v>70 %</v>
          </cell>
          <cell r="P1269" t="str">
            <v>WSW</v>
          </cell>
          <cell r="Q1269" t="str">
            <v>13 mph</v>
          </cell>
          <cell r="R1269" t="str">
            <v>0 mph</v>
          </cell>
          <cell r="S1269" t="str">
            <v>29.58 in</v>
          </cell>
          <cell r="T1269" t="str">
            <v>0.0 in</v>
          </cell>
          <cell r="U1269" t="str">
            <v>Haze</v>
          </cell>
          <cell r="V1269" t="str">
            <v>Haze</v>
          </cell>
        </row>
        <row r="1270">
          <cell r="L1270" t="str">
            <v>6/10/2020 11:00</v>
          </cell>
          <cell r="M1270" t="str">
            <v>90 °F</v>
          </cell>
          <cell r="N1270" t="str">
            <v>79 °F</v>
          </cell>
          <cell r="O1270" t="str">
            <v>70 %</v>
          </cell>
          <cell r="P1270" t="str">
            <v>W</v>
          </cell>
          <cell r="Q1270" t="str">
            <v>14 mph</v>
          </cell>
          <cell r="R1270" t="str">
            <v>0 mph</v>
          </cell>
          <cell r="S1270" t="str">
            <v>29.58 in</v>
          </cell>
          <cell r="T1270" t="str">
            <v>0.0 in</v>
          </cell>
          <cell r="U1270" t="str">
            <v>Haze</v>
          </cell>
          <cell r="V1270" t="str">
            <v>Haze</v>
          </cell>
        </row>
        <row r="1271">
          <cell r="L1271" t="str">
            <v>6/10/2020 11:30</v>
          </cell>
          <cell r="M1271" t="str">
            <v>90 °F</v>
          </cell>
          <cell r="N1271" t="str">
            <v>81 °F</v>
          </cell>
          <cell r="O1271" t="str">
            <v>75 %</v>
          </cell>
          <cell r="P1271" t="str">
            <v>W</v>
          </cell>
          <cell r="Q1271" t="str">
            <v>14 mph</v>
          </cell>
          <cell r="R1271" t="str">
            <v>0 mph</v>
          </cell>
          <cell r="S1271" t="str">
            <v>29.58 in</v>
          </cell>
          <cell r="T1271" t="str">
            <v>0.0 in</v>
          </cell>
          <cell r="U1271" t="str">
            <v>Haze</v>
          </cell>
          <cell r="V1271" t="str">
            <v>Haze</v>
          </cell>
        </row>
        <row r="1272">
          <cell r="L1272" t="str">
            <v>6/10/2020 12:00</v>
          </cell>
          <cell r="M1272" t="str">
            <v>88 °F</v>
          </cell>
          <cell r="N1272" t="str">
            <v>81 °F</v>
          </cell>
          <cell r="O1272" t="str">
            <v>79 %</v>
          </cell>
          <cell r="P1272" t="str">
            <v>WSW</v>
          </cell>
          <cell r="Q1272" t="str">
            <v>15 mph</v>
          </cell>
          <cell r="R1272" t="str">
            <v>0 mph</v>
          </cell>
          <cell r="S1272" t="str">
            <v>29.58 in</v>
          </cell>
          <cell r="T1272" t="str">
            <v>0.0 in</v>
          </cell>
          <cell r="U1272" t="str">
            <v>Haze</v>
          </cell>
          <cell r="V1272" t="str">
            <v>Haze</v>
          </cell>
        </row>
        <row r="1273">
          <cell r="L1273" t="str">
            <v>6/10/2020 12:30</v>
          </cell>
          <cell r="M1273" t="str">
            <v>88 °F</v>
          </cell>
          <cell r="N1273" t="str">
            <v>81 °F</v>
          </cell>
          <cell r="O1273" t="str">
            <v>79 %</v>
          </cell>
          <cell r="P1273" t="str">
            <v>WSW</v>
          </cell>
          <cell r="Q1273" t="str">
            <v>15 mph</v>
          </cell>
          <cell r="R1273" t="str">
            <v>0 mph</v>
          </cell>
          <cell r="S1273" t="str">
            <v>29.58 in</v>
          </cell>
          <cell r="T1273" t="str">
            <v>0.0 in</v>
          </cell>
          <cell r="U1273" t="str">
            <v>Haze</v>
          </cell>
          <cell r="V1273" t="str">
            <v>Haze</v>
          </cell>
        </row>
        <row r="1274">
          <cell r="L1274" t="str">
            <v>6/10/2020 13:00</v>
          </cell>
          <cell r="M1274" t="str">
            <v>86 °F</v>
          </cell>
          <cell r="N1274" t="str">
            <v>79 °F</v>
          </cell>
          <cell r="O1274" t="str">
            <v>79 %</v>
          </cell>
          <cell r="P1274" t="str">
            <v>WSW</v>
          </cell>
          <cell r="Q1274" t="str">
            <v>10 mph</v>
          </cell>
          <cell r="R1274" t="str">
            <v>0 mph</v>
          </cell>
          <cell r="S1274" t="str">
            <v>29.58 in</v>
          </cell>
          <cell r="T1274" t="str">
            <v>0.0 in</v>
          </cell>
          <cell r="U1274" t="str">
            <v>Haze</v>
          </cell>
          <cell r="V1274" t="str">
            <v>Haze</v>
          </cell>
        </row>
        <row r="1275">
          <cell r="L1275" t="str">
            <v>6/10/2020 13:30</v>
          </cell>
          <cell r="M1275" t="str">
            <v>86 °F</v>
          </cell>
          <cell r="N1275" t="str">
            <v>81 °F</v>
          </cell>
          <cell r="O1275" t="str">
            <v>84 %</v>
          </cell>
          <cell r="P1275" t="str">
            <v>WSW</v>
          </cell>
          <cell r="Q1275" t="str">
            <v>12 mph</v>
          </cell>
          <cell r="R1275" t="str">
            <v>0 mph</v>
          </cell>
          <cell r="S1275" t="str">
            <v>29.61 in</v>
          </cell>
          <cell r="T1275" t="str">
            <v>0.0 in</v>
          </cell>
          <cell r="U1275" t="str">
            <v>Haze</v>
          </cell>
          <cell r="V1275" t="str">
            <v>Haze</v>
          </cell>
        </row>
        <row r="1276">
          <cell r="L1276" t="str">
            <v>6/10/2020 14:00</v>
          </cell>
          <cell r="M1276" t="str">
            <v>86 °F</v>
          </cell>
          <cell r="N1276" t="str">
            <v>79 °F</v>
          </cell>
          <cell r="O1276" t="str">
            <v>79 %</v>
          </cell>
          <cell r="P1276" t="str">
            <v>SW</v>
          </cell>
          <cell r="Q1276" t="str">
            <v>13 mph</v>
          </cell>
          <cell r="R1276" t="str">
            <v>0 mph</v>
          </cell>
          <cell r="S1276" t="str">
            <v>29.61 in</v>
          </cell>
          <cell r="T1276" t="str">
            <v>0.0 in</v>
          </cell>
          <cell r="U1276" t="str">
            <v>Haze</v>
          </cell>
          <cell r="V1276" t="str">
            <v>Haze</v>
          </cell>
        </row>
        <row r="1277">
          <cell r="L1277" t="str">
            <v>6/10/2020 14:30</v>
          </cell>
          <cell r="M1277" t="str">
            <v>86 °F</v>
          </cell>
          <cell r="N1277" t="str">
            <v>81 °F</v>
          </cell>
          <cell r="O1277" t="str">
            <v>84 %</v>
          </cell>
          <cell r="P1277" t="str">
            <v>WSW</v>
          </cell>
          <cell r="Q1277" t="str">
            <v>9 mph</v>
          </cell>
          <cell r="R1277" t="str">
            <v>0 mph</v>
          </cell>
          <cell r="S1277" t="str">
            <v>29.61 in</v>
          </cell>
          <cell r="T1277" t="str">
            <v>0.0 in</v>
          </cell>
          <cell r="U1277" t="str">
            <v>Haze</v>
          </cell>
          <cell r="V1277" t="str">
            <v>Haze</v>
          </cell>
        </row>
        <row r="1278">
          <cell r="L1278" t="str">
            <v>6/10/2020 15:00</v>
          </cell>
          <cell r="M1278" t="str">
            <v>86 °F</v>
          </cell>
          <cell r="N1278" t="str">
            <v>81 °F</v>
          </cell>
          <cell r="O1278" t="str">
            <v>84 %</v>
          </cell>
          <cell r="P1278" t="str">
            <v>WSW</v>
          </cell>
          <cell r="Q1278" t="str">
            <v>10 mph</v>
          </cell>
          <cell r="R1278" t="str">
            <v>0 mph</v>
          </cell>
          <cell r="S1278" t="str">
            <v>29.64 in</v>
          </cell>
          <cell r="T1278" t="str">
            <v>0.0 in</v>
          </cell>
          <cell r="U1278" t="str">
            <v>Haze</v>
          </cell>
          <cell r="V1278" t="str">
            <v>Haze</v>
          </cell>
        </row>
        <row r="1279">
          <cell r="L1279" t="str">
            <v>6/10/2020 15:30</v>
          </cell>
          <cell r="M1279" t="str">
            <v>86 °F</v>
          </cell>
          <cell r="N1279" t="str">
            <v>81 °F</v>
          </cell>
          <cell r="O1279" t="str">
            <v>84 %</v>
          </cell>
          <cell r="P1279" t="str">
            <v>WSW</v>
          </cell>
          <cell r="Q1279" t="str">
            <v>8 mph</v>
          </cell>
          <cell r="R1279" t="str">
            <v>0 mph</v>
          </cell>
          <cell r="S1279" t="str">
            <v>29.64 in</v>
          </cell>
          <cell r="T1279" t="str">
            <v>0.0 in</v>
          </cell>
          <cell r="U1279" t="str">
            <v>Haze</v>
          </cell>
          <cell r="V1279" t="str">
            <v>Haze</v>
          </cell>
        </row>
        <row r="1280">
          <cell r="L1280" t="str">
            <v>6/10/2020 16:00</v>
          </cell>
          <cell r="M1280" t="str">
            <v>86 °F</v>
          </cell>
          <cell r="N1280" t="str">
            <v>81 °F</v>
          </cell>
          <cell r="O1280" t="str">
            <v>84 %</v>
          </cell>
          <cell r="P1280" t="str">
            <v>WSW</v>
          </cell>
          <cell r="Q1280" t="str">
            <v>10 mph</v>
          </cell>
          <cell r="R1280" t="str">
            <v>0 mph</v>
          </cell>
          <cell r="S1280" t="str">
            <v>29.64 in</v>
          </cell>
          <cell r="T1280" t="str">
            <v>0.0 in</v>
          </cell>
          <cell r="U1280" t="str">
            <v>Haze</v>
          </cell>
          <cell r="V1280" t="str">
            <v>Haze</v>
          </cell>
        </row>
        <row r="1281">
          <cell r="L1281" t="str">
            <v>6/10/2020 16:30</v>
          </cell>
          <cell r="M1281" t="str">
            <v>86 °F</v>
          </cell>
          <cell r="N1281" t="str">
            <v>81 °F</v>
          </cell>
          <cell r="O1281" t="str">
            <v>84 %</v>
          </cell>
          <cell r="P1281" t="str">
            <v>W</v>
          </cell>
          <cell r="Q1281" t="str">
            <v>8 mph</v>
          </cell>
          <cell r="R1281" t="str">
            <v>0 mph</v>
          </cell>
          <cell r="S1281" t="str">
            <v>29.64 in</v>
          </cell>
          <cell r="T1281" t="str">
            <v>0.0 in</v>
          </cell>
          <cell r="U1281" t="str">
            <v>Thunder</v>
          </cell>
          <cell r="V1281" t="str">
            <v>Thunder</v>
          </cell>
        </row>
        <row r="1282">
          <cell r="L1282" t="str">
            <v>6/10/2020 17:00</v>
          </cell>
          <cell r="M1282" t="str">
            <v>86 °F</v>
          </cell>
          <cell r="N1282" t="str">
            <v>79 °F</v>
          </cell>
          <cell r="O1282" t="str">
            <v>79 %</v>
          </cell>
          <cell r="P1282" t="str">
            <v>W</v>
          </cell>
          <cell r="Q1282" t="str">
            <v>9 mph</v>
          </cell>
          <cell r="R1282" t="str">
            <v>0 mph</v>
          </cell>
          <cell r="S1282" t="str">
            <v>29.64 in</v>
          </cell>
          <cell r="T1282" t="str">
            <v>0.0 in</v>
          </cell>
          <cell r="U1282" t="str">
            <v>Haze</v>
          </cell>
          <cell r="V1282" t="str">
            <v>Haze</v>
          </cell>
        </row>
        <row r="1283">
          <cell r="L1283" t="str">
            <v>6/10/2020 17:30</v>
          </cell>
          <cell r="M1283" t="str">
            <v>86 °F</v>
          </cell>
          <cell r="N1283" t="str">
            <v>79 °F</v>
          </cell>
          <cell r="O1283" t="str">
            <v>79 %</v>
          </cell>
          <cell r="P1283" t="str">
            <v>WSW</v>
          </cell>
          <cell r="Q1283" t="str">
            <v>6 mph</v>
          </cell>
          <cell r="R1283" t="str">
            <v>0 mph</v>
          </cell>
          <cell r="S1283" t="str">
            <v>29.64 in</v>
          </cell>
          <cell r="T1283" t="str">
            <v>0.0 in</v>
          </cell>
          <cell r="U1283" t="str">
            <v>Haze</v>
          </cell>
          <cell r="V1283" t="str">
            <v>Haze</v>
          </cell>
        </row>
        <row r="1284">
          <cell r="L1284" t="str">
            <v>6/10/2020 18:00</v>
          </cell>
          <cell r="M1284" t="str">
            <v>86 °F</v>
          </cell>
          <cell r="N1284" t="str">
            <v>77 °F</v>
          </cell>
          <cell r="O1284" t="str">
            <v>74 %</v>
          </cell>
          <cell r="P1284" t="str">
            <v>WSW</v>
          </cell>
          <cell r="Q1284" t="str">
            <v>5 mph</v>
          </cell>
          <cell r="R1284" t="str">
            <v>0 mph</v>
          </cell>
          <cell r="S1284" t="str">
            <v>29.64 in</v>
          </cell>
          <cell r="T1284" t="str">
            <v>0.0 in</v>
          </cell>
          <cell r="U1284" t="str">
            <v>Thunder</v>
          </cell>
          <cell r="V1284" t="str">
            <v>Thunder</v>
          </cell>
        </row>
        <row r="1285">
          <cell r="L1285" t="str">
            <v>6/10/2020 18:30</v>
          </cell>
          <cell r="M1285" t="str">
            <v>84 °F</v>
          </cell>
          <cell r="N1285" t="str">
            <v>79 °F</v>
          </cell>
          <cell r="O1285" t="str">
            <v>84 %</v>
          </cell>
          <cell r="P1285" t="str">
            <v>S</v>
          </cell>
          <cell r="Q1285" t="str">
            <v>3 mph</v>
          </cell>
          <cell r="R1285" t="str">
            <v>0 mph</v>
          </cell>
          <cell r="S1285" t="str">
            <v>29.70 in</v>
          </cell>
          <cell r="T1285" t="str">
            <v>0.0 in</v>
          </cell>
          <cell r="U1285" t="str">
            <v>Haze</v>
          </cell>
          <cell r="V1285" t="str">
            <v>Haze</v>
          </cell>
        </row>
        <row r="1286">
          <cell r="L1286" t="str">
            <v>6/10/2020 19:00</v>
          </cell>
          <cell r="M1286" t="str">
            <v>84 °F</v>
          </cell>
          <cell r="N1286" t="str">
            <v>79 °F</v>
          </cell>
          <cell r="O1286" t="str">
            <v>84 %</v>
          </cell>
          <cell r="P1286" t="str">
            <v>S</v>
          </cell>
          <cell r="Q1286" t="str">
            <v>3 mph</v>
          </cell>
          <cell r="R1286" t="str">
            <v>0 mph</v>
          </cell>
          <cell r="S1286" t="str">
            <v>29.67 in</v>
          </cell>
          <cell r="T1286" t="str">
            <v>0.0 in</v>
          </cell>
          <cell r="U1286" t="str">
            <v>Haze</v>
          </cell>
          <cell r="V1286" t="str">
            <v>Haze</v>
          </cell>
        </row>
        <row r="1287">
          <cell r="L1287" t="str">
            <v>6/10/2020 19:30</v>
          </cell>
          <cell r="M1287" t="str">
            <v>84 °F</v>
          </cell>
          <cell r="N1287" t="str">
            <v>79 °F</v>
          </cell>
          <cell r="O1287" t="str">
            <v>84 %</v>
          </cell>
          <cell r="P1287" t="str">
            <v>SSW</v>
          </cell>
          <cell r="Q1287" t="str">
            <v>5 mph</v>
          </cell>
          <cell r="R1287" t="str">
            <v>0 mph</v>
          </cell>
          <cell r="S1287" t="str">
            <v>29.67 in</v>
          </cell>
          <cell r="T1287" t="str">
            <v>0.0 in</v>
          </cell>
          <cell r="U1287" t="str">
            <v>Haze</v>
          </cell>
          <cell r="V1287" t="str">
            <v>Haze</v>
          </cell>
        </row>
        <row r="1288">
          <cell r="L1288" t="str">
            <v>6/10/2020 20:00</v>
          </cell>
          <cell r="M1288" t="str">
            <v>84 °F</v>
          </cell>
          <cell r="N1288" t="str">
            <v>79 °F</v>
          </cell>
          <cell r="O1288" t="str">
            <v>84 %</v>
          </cell>
          <cell r="P1288" t="str">
            <v>SSW</v>
          </cell>
          <cell r="Q1288" t="str">
            <v>3 mph</v>
          </cell>
          <cell r="R1288" t="str">
            <v>0 mph</v>
          </cell>
          <cell r="S1288" t="str">
            <v>29.67 in</v>
          </cell>
          <cell r="T1288" t="str">
            <v>0.0 in</v>
          </cell>
          <cell r="U1288" t="str">
            <v>Haze</v>
          </cell>
          <cell r="V1288" t="str">
            <v>Haze</v>
          </cell>
        </row>
        <row r="1289">
          <cell r="L1289" t="str">
            <v>6/10/2020 20:30</v>
          </cell>
          <cell r="M1289" t="str">
            <v>84 °F</v>
          </cell>
          <cell r="N1289" t="str">
            <v>79 °F</v>
          </cell>
          <cell r="O1289" t="str">
            <v>84 %</v>
          </cell>
          <cell r="P1289" t="str">
            <v>S</v>
          </cell>
          <cell r="Q1289" t="str">
            <v>5 mph</v>
          </cell>
          <cell r="R1289" t="str">
            <v>0 mph</v>
          </cell>
          <cell r="S1289" t="str">
            <v>29.64 in</v>
          </cell>
          <cell r="T1289" t="str">
            <v>0.0 in</v>
          </cell>
          <cell r="U1289" t="str">
            <v>Haze</v>
          </cell>
          <cell r="V1289" t="str">
            <v>Haze</v>
          </cell>
        </row>
        <row r="1290">
          <cell r="L1290" t="str">
            <v>6/10/2020 21:00</v>
          </cell>
          <cell r="M1290" t="str">
            <v>84 °F</v>
          </cell>
          <cell r="N1290" t="str">
            <v>79 °F</v>
          </cell>
          <cell r="O1290" t="str">
            <v>84 %</v>
          </cell>
          <cell r="P1290" t="str">
            <v>SSE</v>
          </cell>
          <cell r="Q1290" t="str">
            <v>3 mph</v>
          </cell>
          <cell r="R1290" t="str">
            <v>0 mph</v>
          </cell>
          <cell r="S1290" t="str">
            <v>29.64 in</v>
          </cell>
          <cell r="T1290" t="str">
            <v>0.0 in</v>
          </cell>
          <cell r="U1290" t="str">
            <v>Haze</v>
          </cell>
          <cell r="V1290" t="str">
            <v>Haze</v>
          </cell>
        </row>
        <row r="1291">
          <cell r="L1291" t="str">
            <v>6/10/2020 21:30</v>
          </cell>
          <cell r="M1291" t="str">
            <v>82 °F</v>
          </cell>
          <cell r="N1291" t="str">
            <v>79 °F</v>
          </cell>
          <cell r="O1291" t="str">
            <v>89 %</v>
          </cell>
          <cell r="P1291" t="str">
            <v>S</v>
          </cell>
          <cell r="Q1291" t="str">
            <v>5 mph</v>
          </cell>
          <cell r="R1291" t="str">
            <v>0 mph</v>
          </cell>
          <cell r="S1291" t="str">
            <v>29.64 in</v>
          </cell>
          <cell r="T1291" t="str">
            <v>0.0 in</v>
          </cell>
          <cell r="U1291" t="str">
            <v>Haze</v>
          </cell>
          <cell r="V1291" t="str">
            <v>Haze</v>
          </cell>
        </row>
        <row r="1292">
          <cell r="L1292" t="str">
            <v>6/10/2020 22:00</v>
          </cell>
          <cell r="M1292" t="str">
            <v>82 °F</v>
          </cell>
          <cell r="N1292" t="str">
            <v>79 °F</v>
          </cell>
          <cell r="O1292" t="str">
            <v>89 %</v>
          </cell>
          <cell r="P1292" t="str">
            <v>SE</v>
          </cell>
          <cell r="Q1292" t="str">
            <v>5 mph</v>
          </cell>
          <cell r="R1292" t="str">
            <v>0 mph</v>
          </cell>
          <cell r="S1292" t="str">
            <v>29.64 in</v>
          </cell>
          <cell r="T1292" t="str">
            <v>0.0 in</v>
          </cell>
          <cell r="U1292" t="str">
            <v>Haze</v>
          </cell>
          <cell r="V1292" t="str">
            <v>Haze</v>
          </cell>
        </row>
        <row r="1293">
          <cell r="L1293" t="str">
            <v>6/10/2020 22:30</v>
          </cell>
          <cell r="M1293" t="str">
            <v>82 °F</v>
          </cell>
          <cell r="N1293" t="str">
            <v>79 °F</v>
          </cell>
          <cell r="O1293" t="str">
            <v>89 %</v>
          </cell>
          <cell r="P1293" t="str">
            <v>SSE</v>
          </cell>
          <cell r="Q1293" t="str">
            <v>6 mph</v>
          </cell>
          <cell r="R1293" t="str">
            <v>0 mph</v>
          </cell>
          <cell r="S1293" t="str">
            <v>29.64 in</v>
          </cell>
          <cell r="T1293" t="str">
            <v>0.0 in</v>
          </cell>
          <cell r="U1293" t="str">
            <v>Haze</v>
          </cell>
          <cell r="V1293" t="str">
            <v>Haze</v>
          </cell>
        </row>
        <row r="1294">
          <cell r="L1294" t="str">
            <v>6/10/2020 23:00</v>
          </cell>
          <cell r="M1294" t="str">
            <v>82 °F</v>
          </cell>
          <cell r="N1294" t="str">
            <v>79 °F</v>
          </cell>
          <cell r="O1294" t="str">
            <v>89 %</v>
          </cell>
          <cell r="P1294" t="str">
            <v>E</v>
          </cell>
          <cell r="Q1294" t="str">
            <v>6 mph</v>
          </cell>
          <cell r="R1294" t="str">
            <v>0 mph</v>
          </cell>
          <cell r="S1294" t="str">
            <v>29.64 in</v>
          </cell>
          <cell r="T1294" t="str">
            <v>0.0 in</v>
          </cell>
          <cell r="U1294" t="str">
            <v>Haze</v>
          </cell>
          <cell r="V1294" t="str">
            <v>Haze</v>
          </cell>
        </row>
        <row r="1295">
          <cell r="L1295" t="str">
            <v>6/10/2020 23:30</v>
          </cell>
          <cell r="M1295" t="str">
            <v>82 °F</v>
          </cell>
          <cell r="N1295" t="str">
            <v>79 °F</v>
          </cell>
          <cell r="O1295" t="str">
            <v>89 %</v>
          </cell>
          <cell r="P1295" t="str">
            <v>E</v>
          </cell>
          <cell r="Q1295" t="str">
            <v>5 mph</v>
          </cell>
          <cell r="R1295" t="str">
            <v>0 mph</v>
          </cell>
          <cell r="S1295" t="str">
            <v>29.64 in</v>
          </cell>
          <cell r="T1295" t="str">
            <v>0.0 in</v>
          </cell>
          <cell r="U1295" t="str">
            <v>Haze</v>
          </cell>
          <cell r="V1295" t="str">
            <v>Haze</v>
          </cell>
        </row>
        <row r="1296">
          <cell r="L1296" t="str">
            <v>6/11/2020 00:00</v>
          </cell>
          <cell r="M1296" t="str">
            <v>81 °F</v>
          </cell>
          <cell r="N1296" t="str">
            <v>79 °F</v>
          </cell>
          <cell r="O1296" t="str">
            <v>94 %</v>
          </cell>
          <cell r="P1296" t="str">
            <v>SE</v>
          </cell>
          <cell r="Q1296" t="str">
            <v>3 mph</v>
          </cell>
          <cell r="R1296" t="str">
            <v>0 mph</v>
          </cell>
          <cell r="S1296" t="str">
            <v>29.58 in</v>
          </cell>
          <cell r="T1296" t="str">
            <v>0.0 in</v>
          </cell>
          <cell r="U1296" t="str">
            <v>Thunder</v>
          </cell>
          <cell r="V1296" t="str">
            <v>Thunder</v>
          </cell>
        </row>
        <row r="1297">
          <cell r="L1297" t="str">
            <v>6/11/2020 00:30</v>
          </cell>
          <cell r="M1297" t="str">
            <v>81 °F</v>
          </cell>
          <cell r="N1297" t="str">
            <v>79 °F</v>
          </cell>
          <cell r="O1297" t="str">
            <v>94 %</v>
          </cell>
          <cell r="P1297" t="str">
            <v>SSE</v>
          </cell>
          <cell r="Q1297" t="str">
            <v>6 mph</v>
          </cell>
          <cell r="R1297" t="str">
            <v>0 mph</v>
          </cell>
          <cell r="S1297" t="str">
            <v>29.58 in</v>
          </cell>
          <cell r="T1297" t="str">
            <v>0.0 in</v>
          </cell>
          <cell r="U1297" t="str">
            <v>Haze</v>
          </cell>
          <cell r="V1297" t="str">
            <v>Haze</v>
          </cell>
        </row>
        <row r="1298">
          <cell r="L1298" t="str">
            <v>6/11/2020 01:00</v>
          </cell>
          <cell r="M1298" t="str">
            <v>81 °F</v>
          </cell>
          <cell r="N1298" t="str">
            <v>79 °F</v>
          </cell>
          <cell r="O1298" t="str">
            <v>94 %</v>
          </cell>
          <cell r="P1298" t="str">
            <v>W</v>
          </cell>
          <cell r="Q1298" t="str">
            <v>10 mph</v>
          </cell>
          <cell r="R1298" t="str">
            <v>0 mph</v>
          </cell>
          <cell r="S1298" t="str">
            <v>29.61 in</v>
          </cell>
          <cell r="T1298" t="str">
            <v>0.0 in</v>
          </cell>
          <cell r="U1298" t="str">
            <v>Light Rain</v>
          </cell>
          <cell r="V1298" t="str">
            <v>Light Rain</v>
          </cell>
        </row>
        <row r="1299">
          <cell r="L1299" t="str">
            <v>6/11/2020 01:30</v>
          </cell>
          <cell r="M1299" t="str">
            <v>81 °F</v>
          </cell>
          <cell r="N1299" t="str">
            <v>79 °F</v>
          </cell>
          <cell r="O1299" t="str">
            <v>94 %</v>
          </cell>
          <cell r="P1299" t="str">
            <v>W</v>
          </cell>
          <cell r="Q1299" t="str">
            <v>6 mph</v>
          </cell>
          <cell r="R1299" t="str">
            <v>0 mph</v>
          </cell>
          <cell r="S1299" t="str">
            <v>29.61 in</v>
          </cell>
          <cell r="T1299" t="str">
            <v>0.0 in</v>
          </cell>
          <cell r="U1299" t="str">
            <v>Light Rain</v>
          </cell>
          <cell r="V1299" t="str">
            <v>Light Rain</v>
          </cell>
        </row>
        <row r="1300">
          <cell r="L1300" t="str">
            <v>6/11/2020 02:00</v>
          </cell>
          <cell r="M1300" t="str">
            <v>81 °F</v>
          </cell>
          <cell r="N1300" t="str">
            <v>77 °F</v>
          </cell>
          <cell r="O1300" t="str">
            <v>89 %</v>
          </cell>
          <cell r="P1300" t="str">
            <v>SW</v>
          </cell>
          <cell r="Q1300" t="str">
            <v>6 mph</v>
          </cell>
          <cell r="R1300" t="str">
            <v>0 mph</v>
          </cell>
          <cell r="S1300" t="str">
            <v>29.61 in</v>
          </cell>
          <cell r="T1300" t="str">
            <v>0.0 in</v>
          </cell>
          <cell r="U1300" t="str">
            <v>Haze</v>
          </cell>
          <cell r="V1300" t="str">
            <v>Haze</v>
          </cell>
        </row>
        <row r="1301">
          <cell r="L1301" t="str">
            <v>6/11/2020 02:30</v>
          </cell>
          <cell r="M1301" t="str">
            <v>81 °F</v>
          </cell>
          <cell r="N1301" t="str">
            <v>77 °F</v>
          </cell>
          <cell r="O1301" t="str">
            <v>89 %</v>
          </cell>
          <cell r="P1301" t="str">
            <v>CALM</v>
          </cell>
          <cell r="Q1301" t="str">
            <v>0 mph</v>
          </cell>
          <cell r="R1301" t="str">
            <v>0 mph</v>
          </cell>
          <cell r="S1301" t="str">
            <v>29.61 in</v>
          </cell>
          <cell r="T1301" t="str">
            <v>0.0 in</v>
          </cell>
          <cell r="U1301" t="str">
            <v>Haze</v>
          </cell>
          <cell r="V1301" t="str">
            <v>Haze</v>
          </cell>
        </row>
        <row r="1302">
          <cell r="L1302" t="str">
            <v>6/11/2020 03:00</v>
          </cell>
          <cell r="M1302" t="str">
            <v>82 °F</v>
          </cell>
          <cell r="N1302" t="str">
            <v>77 °F</v>
          </cell>
          <cell r="O1302" t="str">
            <v>84 %</v>
          </cell>
          <cell r="P1302" t="str">
            <v>CALM</v>
          </cell>
          <cell r="Q1302" t="str">
            <v>0 mph</v>
          </cell>
          <cell r="R1302" t="str">
            <v>0 mph</v>
          </cell>
          <cell r="S1302" t="str">
            <v>29.61 in</v>
          </cell>
          <cell r="T1302" t="str">
            <v>0.0 in</v>
          </cell>
          <cell r="U1302" t="str">
            <v>Haze</v>
          </cell>
          <cell r="V1302" t="str">
            <v>Haze</v>
          </cell>
        </row>
        <row r="1303">
          <cell r="L1303" t="str">
            <v>6/11/2020 03:30</v>
          </cell>
          <cell r="M1303" t="str">
            <v>86 °F</v>
          </cell>
          <cell r="N1303" t="str">
            <v>77 °F</v>
          </cell>
          <cell r="O1303" t="str">
            <v>74 %</v>
          </cell>
          <cell r="P1303" t="str">
            <v>CALM</v>
          </cell>
          <cell r="Q1303" t="str">
            <v>0 mph</v>
          </cell>
          <cell r="R1303" t="str">
            <v>0 mph</v>
          </cell>
          <cell r="S1303" t="str">
            <v>29.61 in</v>
          </cell>
          <cell r="T1303" t="str">
            <v>0.0 in</v>
          </cell>
          <cell r="U1303" t="str">
            <v>Haze</v>
          </cell>
          <cell r="V1303" t="str">
            <v>Haze</v>
          </cell>
        </row>
        <row r="1304">
          <cell r="L1304" t="str">
            <v>6/11/2020 04:00</v>
          </cell>
          <cell r="M1304" t="str">
            <v>88 °F</v>
          </cell>
          <cell r="N1304" t="str">
            <v>79 °F</v>
          </cell>
          <cell r="O1304" t="str">
            <v>75 %</v>
          </cell>
          <cell r="P1304" t="str">
            <v>ESE</v>
          </cell>
          <cell r="Q1304" t="str">
            <v>5 mph</v>
          </cell>
          <cell r="R1304" t="str">
            <v>0 mph</v>
          </cell>
          <cell r="S1304" t="str">
            <v>29.61 in</v>
          </cell>
          <cell r="T1304" t="str">
            <v>0.0 in</v>
          </cell>
          <cell r="U1304" t="str">
            <v>Haze</v>
          </cell>
          <cell r="V1304" t="str">
            <v>Haze</v>
          </cell>
        </row>
        <row r="1305">
          <cell r="L1305" t="str">
            <v>6/11/2020 04:30</v>
          </cell>
          <cell r="M1305" t="str">
            <v>88 °F</v>
          </cell>
          <cell r="N1305" t="str">
            <v>79 °F</v>
          </cell>
          <cell r="O1305" t="str">
            <v>75 %</v>
          </cell>
          <cell r="P1305" t="str">
            <v>ESE</v>
          </cell>
          <cell r="Q1305" t="str">
            <v>8 mph</v>
          </cell>
          <cell r="R1305" t="str">
            <v>0 mph</v>
          </cell>
          <cell r="S1305" t="str">
            <v>29.61 in</v>
          </cell>
          <cell r="T1305" t="str">
            <v>0.0 in</v>
          </cell>
          <cell r="U1305" t="str">
            <v>Haze</v>
          </cell>
          <cell r="V1305" t="str">
            <v>Haze</v>
          </cell>
        </row>
        <row r="1306">
          <cell r="L1306" t="str">
            <v>6/11/2020 05:00</v>
          </cell>
          <cell r="M1306" t="str">
            <v>86 °F</v>
          </cell>
          <cell r="N1306" t="str">
            <v>79 °F</v>
          </cell>
          <cell r="O1306" t="str">
            <v>79 %</v>
          </cell>
          <cell r="P1306" t="str">
            <v>SE</v>
          </cell>
          <cell r="Q1306" t="str">
            <v>7 mph</v>
          </cell>
          <cell r="R1306" t="str">
            <v>0 mph</v>
          </cell>
          <cell r="S1306" t="str">
            <v>29.61 in</v>
          </cell>
          <cell r="T1306" t="str">
            <v>0.0 in</v>
          </cell>
          <cell r="U1306" t="str">
            <v>Haze</v>
          </cell>
          <cell r="V1306" t="str">
            <v>Haze</v>
          </cell>
        </row>
        <row r="1307">
          <cell r="L1307" t="str">
            <v>6/11/2020 05:30</v>
          </cell>
          <cell r="M1307" t="str">
            <v>88 °F</v>
          </cell>
          <cell r="N1307" t="str">
            <v>79 °F</v>
          </cell>
          <cell r="O1307" t="str">
            <v>75 %</v>
          </cell>
          <cell r="P1307" t="str">
            <v>S</v>
          </cell>
          <cell r="Q1307" t="str">
            <v>7 mph</v>
          </cell>
          <cell r="R1307" t="str">
            <v>0 mph</v>
          </cell>
          <cell r="S1307" t="str">
            <v>29.61 in</v>
          </cell>
          <cell r="T1307" t="str">
            <v>0.0 in</v>
          </cell>
          <cell r="U1307" t="str">
            <v>Haze</v>
          </cell>
          <cell r="V1307" t="str">
            <v>Haze</v>
          </cell>
        </row>
        <row r="1308">
          <cell r="L1308" t="str">
            <v>6/11/2020 06:00</v>
          </cell>
          <cell r="M1308" t="str">
            <v>88 °F</v>
          </cell>
          <cell r="N1308" t="str">
            <v>79 °F</v>
          </cell>
          <cell r="O1308" t="str">
            <v>75 %</v>
          </cell>
          <cell r="P1308" t="str">
            <v>SSW</v>
          </cell>
          <cell r="Q1308" t="str">
            <v>9 mph</v>
          </cell>
          <cell r="R1308" t="str">
            <v>0 mph</v>
          </cell>
          <cell r="S1308" t="str">
            <v>29.61 in</v>
          </cell>
          <cell r="T1308" t="str">
            <v>0.0 in</v>
          </cell>
          <cell r="U1308" t="str">
            <v>Haze</v>
          </cell>
          <cell r="V1308" t="str">
            <v>Haze</v>
          </cell>
        </row>
        <row r="1309">
          <cell r="L1309" t="str">
            <v>6/11/2020 06:30</v>
          </cell>
          <cell r="M1309" t="str">
            <v>90 °F</v>
          </cell>
          <cell r="N1309" t="str">
            <v>77 °F</v>
          </cell>
          <cell r="O1309" t="str">
            <v>66 %</v>
          </cell>
          <cell r="P1309" t="str">
            <v>SSW</v>
          </cell>
          <cell r="Q1309" t="str">
            <v>5 mph</v>
          </cell>
          <cell r="R1309" t="str">
            <v>0 mph</v>
          </cell>
          <cell r="S1309" t="str">
            <v>29.61 in</v>
          </cell>
          <cell r="T1309" t="str">
            <v>0.0 in</v>
          </cell>
          <cell r="U1309" t="str">
            <v>Haze</v>
          </cell>
          <cell r="V1309" t="str">
            <v>Haze</v>
          </cell>
        </row>
        <row r="1310">
          <cell r="L1310" t="str">
            <v>6/11/2020 07:00</v>
          </cell>
          <cell r="M1310" t="str">
            <v>90 °F</v>
          </cell>
          <cell r="N1310" t="str">
            <v>79 °F</v>
          </cell>
          <cell r="O1310" t="str">
            <v>70 %</v>
          </cell>
          <cell r="P1310" t="str">
            <v>SSW</v>
          </cell>
          <cell r="Q1310" t="str">
            <v>9 mph</v>
          </cell>
          <cell r="R1310" t="str">
            <v>0 mph</v>
          </cell>
          <cell r="S1310" t="str">
            <v>29.58 in</v>
          </cell>
          <cell r="T1310" t="str">
            <v>0.0 in</v>
          </cell>
          <cell r="U1310" t="str">
            <v>Haze</v>
          </cell>
          <cell r="V1310" t="str">
            <v>Haze</v>
          </cell>
        </row>
        <row r="1311">
          <cell r="L1311" t="str">
            <v>6/11/2020 07:30</v>
          </cell>
          <cell r="M1311" t="str">
            <v>90 °F</v>
          </cell>
          <cell r="N1311" t="str">
            <v>79 °F</v>
          </cell>
          <cell r="O1311" t="str">
            <v>70 %</v>
          </cell>
          <cell r="P1311" t="str">
            <v>SW</v>
          </cell>
          <cell r="Q1311" t="str">
            <v>10 mph</v>
          </cell>
          <cell r="R1311" t="str">
            <v>0 mph</v>
          </cell>
          <cell r="S1311" t="str">
            <v>29.58 in</v>
          </cell>
          <cell r="T1311" t="str">
            <v>0.0 in</v>
          </cell>
          <cell r="U1311" t="str">
            <v>Haze</v>
          </cell>
          <cell r="V1311" t="str">
            <v>Haze</v>
          </cell>
        </row>
        <row r="1312">
          <cell r="L1312" t="str">
            <v>6/11/2020 08:00</v>
          </cell>
          <cell r="M1312" t="str">
            <v>90 °F</v>
          </cell>
          <cell r="N1312" t="str">
            <v>77 °F</v>
          </cell>
          <cell r="O1312" t="str">
            <v>66 %</v>
          </cell>
          <cell r="P1312" t="str">
            <v>WSW</v>
          </cell>
          <cell r="Q1312" t="str">
            <v>15 mph</v>
          </cell>
          <cell r="R1312" t="str">
            <v>0 mph</v>
          </cell>
          <cell r="S1312" t="str">
            <v>29.55 in</v>
          </cell>
          <cell r="T1312" t="str">
            <v>0.0 in</v>
          </cell>
          <cell r="U1312" t="str">
            <v>Haze</v>
          </cell>
          <cell r="V1312" t="str">
            <v>Haze</v>
          </cell>
        </row>
        <row r="1313">
          <cell r="L1313" t="str">
            <v>6/11/2020 08:30</v>
          </cell>
          <cell r="M1313" t="str">
            <v>90 °F</v>
          </cell>
          <cell r="N1313" t="str">
            <v>77 °F</v>
          </cell>
          <cell r="O1313" t="str">
            <v>66 %</v>
          </cell>
          <cell r="P1313" t="str">
            <v>SW</v>
          </cell>
          <cell r="Q1313" t="str">
            <v>13 mph</v>
          </cell>
          <cell r="R1313" t="str">
            <v>0 mph</v>
          </cell>
          <cell r="S1313" t="str">
            <v>29.55 in</v>
          </cell>
          <cell r="T1313" t="str">
            <v>0.0 in</v>
          </cell>
          <cell r="U1313" t="str">
            <v>Haze</v>
          </cell>
          <cell r="V1313" t="str">
            <v>Haze</v>
          </cell>
        </row>
        <row r="1314">
          <cell r="L1314" t="str">
            <v>6/11/2020 09:00</v>
          </cell>
          <cell r="M1314" t="str">
            <v>90 °F</v>
          </cell>
          <cell r="N1314" t="str">
            <v>79 °F</v>
          </cell>
          <cell r="O1314" t="str">
            <v>70 %</v>
          </cell>
          <cell r="P1314" t="str">
            <v>WSW</v>
          </cell>
          <cell r="Q1314" t="str">
            <v>12 mph</v>
          </cell>
          <cell r="R1314" t="str">
            <v>0 mph</v>
          </cell>
          <cell r="S1314" t="str">
            <v>29.55 in</v>
          </cell>
          <cell r="T1314" t="str">
            <v>0.0 in</v>
          </cell>
          <cell r="U1314" t="str">
            <v>Haze</v>
          </cell>
          <cell r="V1314" t="str">
            <v>Haze</v>
          </cell>
        </row>
        <row r="1315">
          <cell r="L1315" t="str">
            <v>6/11/2020 09:30</v>
          </cell>
          <cell r="M1315" t="str">
            <v>88 °F</v>
          </cell>
          <cell r="N1315" t="str">
            <v>79 °F</v>
          </cell>
          <cell r="O1315" t="str">
            <v>75 %</v>
          </cell>
          <cell r="P1315" t="str">
            <v>SW</v>
          </cell>
          <cell r="Q1315" t="str">
            <v>12 mph</v>
          </cell>
          <cell r="R1315" t="str">
            <v>0 mph</v>
          </cell>
          <cell r="S1315" t="str">
            <v>29.55 in</v>
          </cell>
          <cell r="T1315" t="str">
            <v>0.0 in</v>
          </cell>
          <cell r="U1315" t="str">
            <v>Showers in the Vicinity</v>
          </cell>
          <cell r="V1315" t="str">
            <v>Showers in the Vicinity</v>
          </cell>
        </row>
        <row r="1316">
          <cell r="L1316" t="str">
            <v>6/11/2020 10:00</v>
          </cell>
          <cell r="M1316" t="str">
            <v>88 °F</v>
          </cell>
          <cell r="N1316" t="str">
            <v>77 °F</v>
          </cell>
          <cell r="O1316" t="str">
            <v>70 %</v>
          </cell>
          <cell r="P1316" t="str">
            <v>SSW</v>
          </cell>
          <cell r="Q1316" t="str">
            <v>10 mph</v>
          </cell>
          <cell r="R1316" t="str">
            <v>0 mph</v>
          </cell>
          <cell r="S1316" t="str">
            <v>29.52 in</v>
          </cell>
          <cell r="T1316" t="str">
            <v>0.0 in</v>
          </cell>
          <cell r="U1316" t="str">
            <v>Showers in the Vicinity</v>
          </cell>
          <cell r="V1316" t="str">
            <v>Showers in the Vicinity</v>
          </cell>
        </row>
        <row r="1317">
          <cell r="L1317" t="str">
            <v>6/11/2020 10:30</v>
          </cell>
          <cell r="M1317" t="str">
            <v>88 °F</v>
          </cell>
          <cell r="N1317" t="str">
            <v>77 °F</v>
          </cell>
          <cell r="O1317" t="str">
            <v>70 %</v>
          </cell>
          <cell r="P1317" t="str">
            <v>WSW</v>
          </cell>
          <cell r="Q1317" t="str">
            <v>10 mph</v>
          </cell>
          <cell r="R1317" t="str">
            <v>0 mph</v>
          </cell>
          <cell r="S1317" t="str">
            <v>29.52 in</v>
          </cell>
          <cell r="T1317" t="str">
            <v>0.0 in</v>
          </cell>
          <cell r="U1317" t="str">
            <v>Showers in the Vicinity</v>
          </cell>
          <cell r="V1317" t="str">
            <v>Showers in the Vicinity</v>
          </cell>
        </row>
        <row r="1318">
          <cell r="L1318" t="str">
            <v>6/11/2020 11:00</v>
          </cell>
          <cell r="M1318" t="str">
            <v>88 °F</v>
          </cell>
          <cell r="N1318" t="str">
            <v>77 °F</v>
          </cell>
          <cell r="O1318" t="str">
            <v>70 %</v>
          </cell>
          <cell r="P1318" t="str">
            <v>WSW</v>
          </cell>
          <cell r="Q1318" t="str">
            <v>14 mph</v>
          </cell>
          <cell r="R1318" t="str">
            <v>0 mph</v>
          </cell>
          <cell r="S1318" t="str">
            <v>29.52 in</v>
          </cell>
          <cell r="T1318" t="str">
            <v>0.0 in</v>
          </cell>
          <cell r="U1318" t="str">
            <v>Haze</v>
          </cell>
          <cell r="V1318" t="str">
            <v>Haze</v>
          </cell>
        </row>
        <row r="1319">
          <cell r="L1319" t="str">
            <v>6/11/2020 11:30</v>
          </cell>
          <cell r="M1319" t="str">
            <v>88 °F</v>
          </cell>
          <cell r="N1319" t="str">
            <v>79 °F</v>
          </cell>
          <cell r="O1319" t="str">
            <v>75 %</v>
          </cell>
          <cell r="P1319" t="str">
            <v>SW</v>
          </cell>
          <cell r="Q1319" t="str">
            <v>10 mph</v>
          </cell>
          <cell r="R1319" t="str">
            <v>0 mph</v>
          </cell>
          <cell r="S1319" t="str">
            <v>29.52 in</v>
          </cell>
          <cell r="T1319" t="str">
            <v>0.0 in</v>
          </cell>
          <cell r="U1319" t="str">
            <v>Haze</v>
          </cell>
          <cell r="V1319" t="str">
            <v>Haze</v>
          </cell>
        </row>
        <row r="1320">
          <cell r="L1320" t="str">
            <v>6/11/2020 12:00</v>
          </cell>
          <cell r="M1320" t="str">
            <v>88 °F</v>
          </cell>
          <cell r="N1320" t="str">
            <v>81 °F</v>
          </cell>
          <cell r="O1320" t="str">
            <v>79 %</v>
          </cell>
          <cell r="P1320" t="str">
            <v>WSW</v>
          </cell>
          <cell r="Q1320" t="str">
            <v>10 mph</v>
          </cell>
          <cell r="R1320" t="str">
            <v>0 mph</v>
          </cell>
          <cell r="S1320" t="str">
            <v>29.52 in</v>
          </cell>
          <cell r="T1320" t="str">
            <v>0.0 in</v>
          </cell>
          <cell r="U1320" t="str">
            <v>Haze</v>
          </cell>
          <cell r="V1320" t="str">
            <v>Haze</v>
          </cell>
        </row>
        <row r="1321">
          <cell r="L1321" t="str">
            <v>6/11/2020 12:30</v>
          </cell>
          <cell r="M1321" t="str">
            <v>88 °F</v>
          </cell>
          <cell r="N1321" t="str">
            <v>81 °F</v>
          </cell>
          <cell r="O1321" t="str">
            <v>79 %</v>
          </cell>
          <cell r="P1321" t="str">
            <v>SW</v>
          </cell>
          <cell r="Q1321" t="str">
            <v>10 mph</v>
          </cell>
          <cell r="R1321" t="str">
            <v>0 mph</v>
          </cell>
          <cell r="S1321" t="str">
            <v>29.52 in</v>
          </cell>
          <cell r="T1321" t="str">
            <v>0.0 in</v>
          </cell>
          <cell r="U1321" t="str">
            <v>Haze</v>
          </cell>
          <cell r="V1321" t="str">
            <v>Haze</v>
          </cell>
        </row>
        <row r="1322">
          <cell r="L1322" t="str">
            <v>6/11/2020 13:00</v>
          </cell>
          <cell r="M1322" t="str">
            <v>86 °F</v>
          </cell>
          <cell r="N1322" t="str">
            <v>79 °F</v>
          </cell>
          <cell r="O1322" t="str">
            <v>79 %</v>
          </cell>
          <cell r="P1322" t="str">
            <v>SW</v>
          </cell>
          <cell r="Q1322" t="str">
            <v>10 mph</v>
          </cell>
          <cell r="R1322" t="str">
            <v>0 mph</v>
          </cell>
          <cell r="S1322" t="str">
            <v>29.52 in</v>
          </cell>
          <cell r="T1322" t="str">
            <v>0.0 in</v>
          </cell>
          <cell r="U1322" t="str">
            <v>Showers in the Vicinity</v>
          </cell>
          <cell r="V1322" t="str">
            <v>Showers in the Vicinity</v>
          </cell>
        </row>
        <row r="1323">
          <cell r="L1323" t="str">
            <v>6/11/2020 13:30</v>
          </cell>
          <cell r="M1323" t="str">
            <v>86 °F</v>
          </cell>
          <cell r="N1323" t="str">
            <v>79 °F</v>
          </cell>
          <cell r="O1323" t="str">
            <v>79 %</v>
          </cell>
          <cell r="P1323" t="str">
            <v>SSW</v>
          </cell>
          <cell r="Q1323" t="str">
            <v>10 mph</v>
          </cell>
          <cell r="R1323" t="str">
            <v>0 mph</v>
          </cell>
          <cell r="S1323" t="str">
            <v>29.52 in</v>
          </cell>
          <cell r="T1323" t="str">
            <v>0.0 in</v>
          </cell>
          <cell r="U1323" t="str">
            <v>Haze</v>
          </cell>
          <cell r="V1323" t="str">
            <v>Haze</v>
          </cell>
        </row>
        <row r="1324">
          <cell r="L1324" t="str">
            <v>6/11/2020 14:00</v>
          </cell>
          <cell r="M1324" t="str">
            <v>86 °F</v>
          </cell>
          <cell r="N1324" t="str">
            <v>79 °F</v>
          </cell>
          <cell r="O1324" t="str">
            <v>79 %</v>
          </cell>
          <cell r="P1324" t="str">
            <v>S</v>
          </cell>
          <cell r="Q1324" t="str">
            <v>5 mph</v>
          </cell>
          <cell r="R1324" t="str">
            <v>0 mph</v>
          </cell>
          <cell r="S1324" t="str">
            <v>29.52 in</v>
          </cell>
          <cell r="T1324" t="str">
            <v>0.0 in</v>
          </cell>
          <cell r="U1324" t="str">
            <v>Haze</v>
          </cell>
          <cell r="V1324" t="str">
            <v>Haze</v>
          </cell>
        </row>
        <row r="1325">
          <cell r="L1325" t="str">
            <v>6/11/2020 14:30</v>
          </cell>
          <cell r="M1325" t="str">
            <v>86 °F</v>
          </cell>
          <cell r="N1325" t="str">
            <v>81 °F</v>
          </cell>
          <cell r="O1325" t="str">
            <v>84 %</v>
          </cell>
          <cell r="P1325" t="str">
            <v>SSE</v>
          </cell>
          <cell r="Q1325" t="str">
            <v>6 mph</v>
          </cell>
          <cell r="R1325" t="str">
            <v>0 mph</v>
          </cell>
          <cell r="S1325" t="str">
            <v>29.55 in</v>
          </cell>
          <cell r="T1325" t="str">
            <v>0.0 in</v>
          </cell>
          <cell r="U1325" t="str">
            <v>Haze</v>
          </cell>
          <cell r="V1325" t="str">
            <v>Haze</v>
          </cell>
        </row>
        <row r="1326">
          <cell r="L1326" t="str">
            <v>6/11/2020 15:00</v>
          </cell>
          <cell r="M1326" t="str">
            <v>86 °F</v>
          </cell>
          <cell r="N1326" t="str">
            <v>81 °F</v>
          </cell>
          <cell r="O1326" t="str">
            <v>84 %</v>
          </cell>
          <cell r="P1326" t="str">
            <v>S</v>
          </cell>
          <cell r="Q1326" t="str">
            <v>7 mph</v>
          </cell>
          <cell r="R1326" t="str">
            <v>0 mph</v>
          </cell>
          <cell r="S1326" t="str">
            <v>29.55 in</v>
          </cell>
          <cell r="T1326" t="str">
            <v>0.0 in</v>
          </cell>
          <cell r="U1326" t="str">
            <v>Haze</v>
          </cell>
          <cell r="V1326" t="str">
            <v>Haze</v>
          </cell>
        </row>
        <row r="1327">
          <cell r="L1327" t="str">
            <v>6/11/2020 15:30</v>
          </cell>
          <cell r="M1327" t="str">
            <v>86 °F</v>
          </cell>
          <cell r="N1327" t="str">
            <v>81 °F</v>
          </cell>
          <cell r="O1327" t="str">
            <v>84 %</v>
          </cell>
          <cell r="P1327" t="str">
            <v>S</v>
          </cell>
          <cell r="Q1327" t="str">
            <v>6 mph</v>
          </cell>
          <cell r="R1327" t="str">
            <v>0 mph</v>
          </cell>
          <cell r="S1327" t="str">
            <v>29.55 in</v>
          </cell>
          <cell r="T1327" t="str">
            <v>0.0 in</v>
          </cell>
          <cell r="U1327" t="str">
            <v>Haze</v>
          </cell>
          <cell r="V1327" t="str">
            <v>Haze</v>
          </cell>
        </row>
        <row r="1328">
          <cell r="L1328" t="str">
            <v>6/11/2020 16:00</v>
          </cell>
          <cell r="M1328" t="str">
            <v>84 °F</v>
          </cell>
          <cell r="N1328" t="str">
            <v>81 °F</v>
          </cell>
          <cell r="O1328" t="str">
            <v>89 %</v>
          </cell>
          <cell r="P1328" t="str">
            <v>S</v>
          </cell>
          <cell r="Q1328" t="str">
            <v>7 mph</v>
          </cell>
          <cell r="R1328" t="str">
            <v>0 mph</v>
          </cell>
          <cell r="S1328" t="str">
            <v>29.55 in</v>
          </cell>
          <cell r="T1328" t="str">
            <v>0.0 in</v>
          </cell>
          <cell r="U1328" t="str">
            <v>Haze</v>
          </cell>
          <cell r="V1328" t="str">
            <v>Haze</v>
          </cell>
        </row>
        <row r="1329">
          <cell r="L1329" t="str">
            <v>6/11/2020 16:30</v>
          </cell>
          <cell r="M1329" t="str">
            <v>84 °F</v>
          </cell>
          <cell r="N1329" t="str">
            <v>81 °F</v>
          </cell>
          <cell r="O1329" t="str">
            <v>89 %</v>
          </cell>
          <cell r="P1329" t="str">
            <v>SE</v>
          </cell>
          <cell r="Q1329" t="str">
            <v>5 mph</v>
          </cell>
          <cell r="R1329" t="str">
            <v>0 mph</v>
          </cell>
          <cell r="S1329" t="str">
            <v>29.58 in</v>
          </cell>
          <cell r="T1329" t="str">
            <v>0.0 in</v>
          </cell>
          <cell r="U1329" t="str">
            <v>Haze</v>
          </cell>
          <cell r="V1329" t="str">
            <v>Haze</v>
          </cell>
        </row>
        <row r="1330">
          <cell r="L1330" t="str">
            <v>6/11/2020 17:00</v>
          </cell>
          <cell r="M1330" t="str">
            <v>84 °F</v>
          </cell>
          <cell r="N1330" t="str">
            <v>81 °F</v>
          </cell>
          <cell r="O1330" t="str">
            <v>89 %</v>
          </cell>
          <cell r="P1330" t="str">
            <v>ESE</v>
          </cell>
          <cell r="Q1330" t="str">
            <v>5 mph</v>
          </cell>
          <cell r="R1330" t="str">
            <v>0 mph</v>
          </cell>
          <cell r="S1330" t="str">
            <v>29.58 in</v>
          </cell>
          <cell r="T1330" t="str">
            <v>0.0 in</v>
          </cell>
          <cell r="U1330" t="str">
            <v>Haze</v>
          </cell>
          <cell r="V1330" t="str">
            <v>Haze</v>
          </cell>
        </row>
        <row r="1331">
          <cell r="L1331" t="str">
            <v>6/11/2020 17:30</v>
          </cell>
          <cell r="M1331" t="str">
            <v>84 °F</v>
          </cell>
          <cell r="N1331" t="str">
            <v>81 °F</v>
          </cell>
          <cell r="O1331" t="str">
            <v>89 %</v>
          </cell>
          <cell r="P1331" t="str">
            <v>SSE</v>
          </cell>
          <cell r="Q1331" t="str">
            <v>5 mph</v>
          </cell>
          <cell r="R1331" t="str">
            <v>0 mph</v>
          </cell>
          <cell r="S1331" t="str">
            <v>29.55 in</v>
          </cell>
          <cell r="T1331" t="str">
            <v>0.0 in</v>
          </cell>
          <cell r="U1331" t="str">
            <v>Haze</v>
          </cell>
          <cell r="V1331" t="str">
            <v>Haze</v>
          </cell>
        </row>
        <row r="1332">
          <cell r="L1332" t="str">
            <v>6/11/2020 18:00</v>
          </cell>
          <cell r="M1332" t="str">
            <v>84 °F</v>
          </cell>
          <cell r="N1332" t="str">
            <v>81 °F</v>
          </cell>
          <cell r="O1332" t="str">
            <v>89 %</v>
          </cell>
          <cell r="P1332" t="str">
            <v>SSE</v>
          </cell>
          <cell r="Q1332" t="str">
            <v>5 mph</v>
          </cell>
          <cell r="R1332" t="str">
            <v>0 mph</v>
          </cell>
          <cell r="S1332" t="str">
            <v>29.55 in</v>
          </cell>
          <cell r="T1332" t="str">
            <v>0.0 in</v>
          </cell>
          <cell r="U1332" t="str">
            <v>Haze</v>
          </cell>
          <cell r="V1332" t="str">
            <v>Haze</v>
          </cell>
        </row>
        <row r="1333">
          <cell r="L1333" t="str">
            <v>6/11/2020 18:30</v>
          </cell>
          <cell r="M1333" t="str">
            <v>86 °F</v>
          </cell>
          <cell r="N1333" t="str">
            <v>77 °F</v>
          </cell>
          <cell r="O1333" t="str">
            <v>74 %</v>
          </cell>
          <cell r="P1333" t="str">
            <v>WSW</v>
          </cell>
          <cell r="Q1333" t="str">
            <v>5 mph</v>
          </cell>
          <cell r="R1333" t="str">
            <v>0 mph</v>
          </cell>
          <cell r="S1333" t="str">
            <v>29.64 in</v>
          </cell>
          <cell r="T1333" t="str">
            <v>0.0 in</v>
          </cell>
          <cell r="U1333" t="str">
            <v>Thunder</v>
          </cell>
          <cell r="V1333" t="str">
            <v>Thunder</v>
          </cell>
        </row>
        <row r="1334">
          <cell r="L1334" t="str">
            <v>6/11/2020 19:00</v>
          </cell>
          <cell r="M1334" t="str">
            <v>86 °F</v>
          </cell>
          <cell r="N1334" t="str">
            <v>77 °F</v>
          </cell>
          <cell r="O1334" t="str">
            <v>74 %</v>
          </cell>
          <cell r="P1334" t="str">
            <v>SSW</v>
          </cell>
          <cell r="Q1334" t="str">
            <v>3 mph</v>
          </cell>
          <cell r="R1334" t="str">
            <v>0 mph</v>
          </cell>
          <cell r="S1334" t="str">
            <v>29.64 in</v>
          </cell>
          <cell r="T1334" t="str">
            <v>0.0 in</v>
          </cell>
          <cell r="U1334" t="str">
            <v>Thunder</v>
          </cell>
          <cell r="V1334" t="str">
            <v>Thunder</v>
          </cell>
        </row>
        <row r="1335">
          <cell r="L1335" t="str">
            <v>6/11/2020 19:30</v>
          </cell>
          <cell r="M1335" t="str">
            <v>86 °F</v>
          </cell>
          <cell r="N1335" t="str">
            <v>79 °F</v>
          </cell>
          <cell r="O1335" t="str">
            <v>79 %</v>
          </cell>
          <cell r="P1335" t="str">
            <v>SW</v>
          </cell>
          <cell r="Q1335" t="str">
            <v>5 mph</v>
          </cell>
          <cell r="R1335" t="str">
            <v>0 mph</v>
          </cell>
          <cell r="S1335" t="str">
            <v>29.64 in</v>
          </cell>
          <cell r="T1335" t="str">
            <v>0.0 in</v>
          </cell>
          <cell r="U1335" t="str">
            <v>Thunder</v>
          </cell>
          <cell r="V1335" t="str">
            <v>Thunder</v>
          </cell>
        </row>
        <row r="1336">
          <cell r="L1336" t="str">
            <v>6/11/2020 20:00</v>
          </cell>
          <cell r="M1336" t="str">
            <v>86 °F</v>
          </cell>
          <cell r="N1336" t="str">
            <v>81 °F</v>
          </cell>
          <cell r="O1336" t="str">
            <v>84 %</v>
          </cell>
          <cell r="P1336" t="str">
            <v>CALM</v>
          </cell>
          <cell r="Q1336" t="str">
            <v>0 mph</v>
          </cell>
          <cell r="R1336" t="str">
            <v>0 mph</v>
          </cell>
          <cell r="S1336" t="str">
            <v>29.61 in</v>
          </cell>
          <cell r="T1336" t="str">
            <v>0.0 in</v>
          </cell>
          <cell r="U1336" t="str">
            <v>Haze</v>
          </cell>
          <cell r="V1336" t="str">
            <v>Haze</v>
          </cell>
        </row>
        <row r="1337">
          <cell r="L1337" t="str">
            <v>6/11/2020 20:30</v>
          </cell>
          <cell r="M1337" t="str">
            <v>82 °F</v>
          </cell>
          <cell r="N1337" t="str">
            <v>77 °F</v>
          </cell>
          <cell r="O1337" t="str">
            <v>84 %</v>
          </cell>
          <cell r="P1337" t="str">
            <v>SSW</v>
          </cell>
          <cell r="Q1337" t="str">
            <v>12 mph</v>
          </cell>
          <cell r="R1337" t="str">
            <v>0 mph</v>
          </cell>
          <cell r="S1337" t="str">
            <v>29.61 in</v>
          </cell>
          <cell r="T1337" t="str">
            <v>0.0 in</v>
          </cell>
          <cell r="U1337" t="str">
            <v>Light Rain</v>
          </cell>
          <cell r="V1337" t="str">
            <v>Light Rain</v>
          </cell>
        </row>
        <row r="1338">
          <cell r="L1338" t="str">
            <v>6/11/2020 21:00</v>
          </cell>
          <cell r="M1338" t="str">
            <v>81 °F</v>
          </cell>
          <cell r="N1338" t="str">
            <v>77 °F</v>
          </cell>
          <cell r="O1338" t="str">
            <v>89 %</v>
          </cell>
          <cell r="P1338" t="str">
            <v>CALM</v>
          </cell>
          <cell r="Q1338" t="str">
            <v>0 mph</v>
          </cell>
          <cell r="R1338" t="str">
            <v>0 mph</v>
          </cell>
          <cell r="S1338" t="str">
            <v>29.58 in</v>
          </cell>
          <cell r="T1338" t="str">
            <v>0.0 in</v>
          </cell>
          <cell r="U1338" t="str">
            <v>Light Rain</v>
          </cell>
          <cell r="V1338" t="str">
            <v>Light Rain</v>
          </cell>
        </row>
        <row r="1339">
          <cell r="L1339" t="str">
            <v>6/11/2020 21:30</v>
          </cell>
          <cell r="M1339" t="str">
            <v>82 °F</v>
          </cell>
          <cell r="N1339" t="str">
            <v>79 °F</v>
          </cell>
          <cell r="O1339" t="str">
            <v>89 %</v>
          </cell>
          <cell r="P1339" t="str">
            <v>CALM</v>
          </cell>
          <cell r="Q1339" t="str">
            <v>0 mph</v>
          </cell>
          <cell r="R1339" t="str">
            <v>0 mph</v>
          </cell>
          <cell r="S1339" t="str">
            <v>29.58 in</v>
          </cell>
          <cell r="T1339" t="str">
            <v>0.0 in</v>
          </cell>
          <cell r="U1339" t="str">
            <v>Haze</v>
          </cell>
          <cell r="V1339" t="str">
            <v>Haze</v>
          </cell>
        </row>
        <row r="1340">
          <cell r="L1340" t="str">
            <v>6/11/2020 22:00</v>
          </cell>
          <cell r="M1340" t="str">
            <v>82 °F</v>
          </cell>
          <cell r="N1340" t="str">
            <v>79 °F</v>
          </cell>
          <cell r="O1340" t="str">
            <v>89 %</v>
          </cell>
          <cell r="P1340" t="str">
            <v>SSW</v>
          </cell>
          <cell r="Q1340" t="str">
            <v>6 mph</v>
          </cell>
          <cell r="R1340" t="str">
            <v>0 mph</v>
          </cell>
          <cell r="S1340" t="str">
            <v>29.58 in</v>
          </cell>
          <cell r="T1340" t="str">
            <v>0.0 in</v>
          </cell>
          <cell r="U1340" t="str">
            <v>Light Rain with Thunder</v>
          </cell>
          <cell r="V1340" t="str">
            <v>Light Rain with Thunder</v>
          </cell>
        </row>
        <row r="1341">
          <cell r="L1341" t="str">
            <v>6/11/2020 22:30</v>
          </cell>
          <cell r="M1341" t="str">
            <v>81 °F</v>
          </cell>
          <cell r="N1341" t="str">
            <v>79 °F</v>
          </cell>
          <cell r="O1341" t="str">
            <v>94 %</v>
          </cell>
          <cell r="P1341" t="str">
            <v>SW</v>
          </cell>
          <cell r="Q1341" t="str">
            <v>5 mph</v>
          </cell>
          <cell r="R1341" t="str">
            <v>0 mph</v>
          </cell>
          <cell r="S1341" t="str">
            <v>29.58 in</v>
          </cell>
          <cell r="T1341" t="str">
            <v>0.0 in</v>
          </cell>
          <cell r="U1341" t="str">
            <v>Light Rain with Thunder</v>
          </cell>
          <cell r="V1341" t="str">
            <v>Light Rain with Thunder</v>
          </cell>
        </row>
        <row r="1342">
          <cell r="L1342" t="str">
            <v>6/11/2020 23:00</v>
          </cell>
          <cell r="M1342" t="str">
            <v>81 °F</v>
          </cell>
          <cell r="N1342" t="str">
            <v>79 °F</v>
          </cell>
          <cell r="O1342" t="str">
            <v>94 %</v>
          </cell>
          <cell r="P1342" t="str">
            <v>S</v>
          </cell>
          <cell r="Q1342" t="str">
            <v>7 mph</v>
          </cell>
          <cell r="R1342" t="str">
            <v>0 mph</v>
          </cell>
          <cell r="S1342" t="str">
            <v>29.58 in</v>
          </cell>
          <cell r="T1342" t="str">
            <v>0.0 in</v>
          </cell>
          <cell r="U1342" t="str">
            <v>Light Rain with Thunder</v>
          </cell>
          <cell r="V1342" t="str">
            <v>Light Rain with Thunder</v>
          </cell>
        </row>
        <row r="1343">
          <cell r="L1343" t="str">
            <v>6/11/2020 23:30</v>
          </cell>
          <cell r="M1343" t="str">
            <v>81 °F</v>
          </cell>
          <cell r="N1343" t="str">
            <v>79 °F</v>
          </cell>
          <cell r="O1343" t="str">
            <v>94 %</v>
          </cell>
          <cell r="P1343" t="str">
            <v>SSE</v>
          </cell>
          <cell r="Q1343" t="str">
            <v>5 mph</v>
          </cell>
          <cell r="R1343" t="str">
            <v>0 mph</v>
          </cell>
          <cell r="S1343" t="str">
            <v>29.58 in</v>
          </cell>
          <cell r="T1343" t="str">
            <v>0.0 in</v>
          </cell>
          <cell r="U1343" t="str">
            <v>Thunder</v>
          </cell>
          <cell r="V1343" t="str">
            <v>Thunder</v>
          </cell>
        </row>
        <row r="1344">
          <cell r="L1344" t="str">
            <v>6/12/2020 00:00</v>
          </cell>
          <cell r="M1344" t="str">
            <v>82 °F</v>
          </cell>
          <cell r="N1344" t="str">
            <v>77 °F</v>
          </cell>
          <cell r="O1344" t="str">
            <v>84 %</v>
          </cell>
          <cell r="P1344" t="str">
            <v>E</v>
          </cell>
          <cell r="Q1344" t="str">
            <v>3 mph</v>
          </cell>
          <cell r="R1344" t="str">
            <v>0 mph</v>
          </cell>
          <cell r="S1344" t="str">
            <v>29.52 in</v>
          </cell>
          <cell r="T1344" t="str">
            <v>0.0 in</v>
          </cell>
          <cell r="U1344" t="str">
            <v>Haze</v>
          </cell>
          <cell r="V1344" t="str">
            <v>Haze</v>
          </cell>
        </row>
        <row r="1345">
          <cell r="L1345" t="str">
            <v>6/12/2020 00:30</v>
          </cell>
          <cell r="M1345" t="str">
            <v>82 °F</v>
          </cell>
          <cell r="N1345" t="str">
            <v>77 °F</v>
          </cell>
          <cell r="O1345" t="str">
            <v>84 %</v>
          </cell>
          <cell r="P1345" t="str">
            <v>E</v>
          </cell>
          <cell r="Q1345" t="str">
            <v>6 mph</v>
          </cell>
          <cell r="R1345" t="str">
            <v>0 mph</v>
          </cell>
          <cell r="S1345" t="str">
            <v>29.52 in</v>
          </cell>
          <cell r="T1345" t="str">
            <v>0.0 in</v>
          </cell>
          <cell r="U1345" t="str">
            <v>Haze</v>
          </cell>
          <cell r="V1345" t="str">
            <v>Haze</v>
          </cell>
        </row>
        <row r="1346">
          <cell r="L1346" t="str">
            <v>6/12/2020 01:00</v>
          </cell>
          <cell r="M1346" t="str">
            <v>82 °F</v>
          </cell>
          <cell r="N1346" t="str">
            <v>77 °F</v>
          </cell>
          <cell r="O1346" t="str">
            <v>84 %</v>
          </cell>
          <cell r="P1346" t="str">
            <v>ESE</v>
          </cell>
          <cell r="Q1346" t="str">
            <v>3 mph</v>
          </cell>
          <cell r="R1346" t="str">
            <v>0 mph</v>
          </cell>
          <cell r="S1346" t="str">
            <v>29.52 in</v>
          </cell>
          <cell r="T1346" t="str">
            <v>0.0 in</v>
          </cell>
          <cell r="U1346" t="str">
            <v>Haze</v>
          </cell>
          <cell r="V1346" t="str">
            <v>Haze</v>
          </cell>
        </row>
        <row r="1347">
          <cell r="L1347" t="str">
            <v>6/12/2020 01:30</v>
          </cell>
          <cell r="M1347" t="str">
            <v>82 °F</v>
          </cell>
          <cell r="N1347" t="str">
            <v>79 °F</v>
          </cell>
          <cell r="O1347" t="str">
            <v>89 %</v>
          </cell>
          <cell r="P1347" t="str">
            <v>CALM</v>
          </cell>
          <cell r="Q1347" t="str">
            <v>0 mph</v>
          </cell>
          <cell r="R1347" t="str">
            <v>0 mph</v>
          </cell>
          <cell r="S1347" t="str">
            <v>29.52 in</v>
          </cell>
          <cell r="T1347" t="str">
            <v>0.0 in</v>
          </cell>
          <cell r="U1347" t="str">
            <v>Haze</v>
          </cell>
          <cell r="V1347" t="str">
            <v>Haze</v>
          </cell>
        </row>
        <row r="1348">
          <cell r="L1348" t="str">
            <v>6/12/2020 02:00</v>
          </cell>
          <cell r="M1348" t="str">
            <v>82 °F</v>
          </cell>
          <cell r="N1348" t="str">
            <v>79 °F</v>
          </cell>
          <cell r="O1348" t="str">
            <v>89 %</v>
          </cell>
          <cell r="P1348" t="str">
            <v>ESE</v>
          </cell>
          <cell r="Q1348" t="str">
            <v>3 mph</v>
          </cell>
          <cell r="R1348" t="str">
            <v>0 mph</v>
          </cell>
          <cell r="S1348" t="str">
            <v>29.55 in</v>
          </cell>
          <cell r="T1348" t="str">
            <v>0.0 in</v>
          </cell>
          <cell r="U1348" t="str">
            <v>Haze</v>
          </cell>
          <cell r="V1348" t="str">
            <v>Haze</v>
          </cell>
        </row>
        <row r="1349">
          <cell r="L1349" t="str">
            <v>6/12/2020 02:30</v>
          </cell>
          <cell r="M1349" t="str">
            <v>84 °F</v>
          </cell>
          <cell r="N1349" t="str">
            <v>79 °F</v>
          </cell>
          <cell r="O1349" t="str">
            <v>84 %</v>
          </cell>
          <cell r="P1349" t="str">
            <v>CALM</v>
          </cell>
          <cell r="Q1349" t="str">
            <v>0 mph</v>
          </cell>
          <cell r="R1349" t="str">
            <v>0 mph</v>
          </cell>
          <cell r="S1349" t="str">
            <v>29.55 in</v>
          </cell>
          <cell r="T1349" t="str">
            <v>0.0 in</v>
          </cell>
          <cell r="U1349" t="str">
            <v>Haze</v>
          </cell>
          <cell r="V1349" t="str">
            <v>Haze</v>
          </cell>
        </row>
        <row r="1350">
          <cell r="L1350" t="str">
            <v>6/12/2020 03:00</v>
          </cell>
          <cell r="M1350" t="str">
            <v>86 °F</v>
          </cell>
          <cell r="N1350" t="str">
            <v>77 °F</v>
          </cell>
          <cell r="O1350" t="str">
            <v>74 %</v>
          </cell>
          <cell r="P1350" t="str">
            <v>E</v>
          </cell>
          <cell r="Q1350" t="str">
            <v>6 mph</v>
          </cell>
          <cell r="R1350" t="str">
            <v>0 mph</v>
          </cell>
          <cell r="S1350" t="str">
            <v>29.55 in</v>
          </cell>
          <cell r="T1350" t="str">
            <v>0.0 in</v>
          </cell>
          <cell r="U1350" t="str">
            <v>Haze</v>
          </cell>
          <cell r="V1350" t="str">
            <v>Haze</v>
          </cell>
        </row>
        <row r="1351">
          <cell r="L1351" t="str">
            <v>6/12/2020 03:30</v>
          </cell>
          <cell r="M1351" t="str">
            <v>86 °F</v>
          </cell>
          <cell r="N1351" t="str">
            <v>77 °F</v>
          </cell>
          <cell r="O1351" t="str">
            <v>74 %</v>
          </cell>
          <cell r="P1351" t="str">
            <v>SSE</v>
          </cell>
          <cell r="Q1351" t="str">
            <v>3 mph</v>
          </cell>
          <cell r="R1351" t="str">
            <v>0 mph</v>
          </cell>
          <cell r="S1351" t="str">
            <v>29.55 in</v>
          </cell>
          <cell r="T1351" t="str">
            <v>0.0 in</v>
          </cell>
          <cell r="U1351" t="str">
            <v>Haze</v>
          </cell>
          <cell r="V1351" t="str">
            <v>Haze</v>
          </cell>
        </row>
        <row r="1352">
          <cell r="L1352" t="str">
            <v>6/12/2020 04:00</v>
          </cell>
          <cell r="M1352" t="str">
            <v>86 °F</v>
          </cell>
          <cell r="N1352" t="str">
            <v>77 °F</v>
          </cell>
          <cell r="O1352" t="str">
            <v>74 %</v>
          </cell>
          <cell r="P1352" t="str">
            <v>SE</v>
          </cell>
          <cell r="Q1352" t="str">
            <v>3 mph</v>
          </cell>
          <cell r="R1352" t="str">
            <v>0 mph</v>
          </cell>
          <cell r="S1352" t="str">
            <v>29.55 in</v>
          </cell>
          <cell r="T1352" t="str">
            <v>0.0 in</v>
          </cell>
          <cell r="U1352" t="str">
            <v>Haze</v>
          </cell>
          <cell r="V1352" t="str">
            <v>Haze</v>
          </cell>
        </row>
        <row r="1353">
          <cell r="L1353" t="str">
            <v>6/12/2020 04:30</v>
          </cell>
          <cell r="M1353" t="str">
            <v>86 °F</v>
          </cell>
          <cell r="N1353" t="str">
            <v>77 °F</v>
          </cell>
          <cell r="O1353" t="str">
            <v>74 %</v>
          </cell>
          <cell r="P1353" t="str">
            <v>SSE</v>
          </cell>
          <cell r="Q1353" t="str">
            <v>3 mph</v>
          </cell>
          <cell r="R1353" t="str">
            <v>0 mph</v>
          </cell>
          <cell r="S1353" t="str">
            <v>29.55 in</v>
          </cell>
          <cell r="T1353" t="str">
            <v>0.0 in</v>
          </cell>
          <cell r="U1353" t="str">
            <v>Haze</v>
          </cell>
          <cell r="V1353" t="str">
            <v>Haze</v>
          </cell>
        </row>
        <row r="1354">
          <cell r="L1354" t="str">
            <v>6/12/2020 05:00</v>
          </cell>
          <cell r="M1354" t="str">
            <v>88 °F</v>
          </cell>
          <cell r="N1354" t="str">
            <v>79 °F</v>
          </cell>
          <cell r="O1354" t="str">
            <v>75 %</v>
          </cell>
          <cell r="P1354" t="str">
            <v>SSE</v>
          </cell>
          <cell r="Q1354" t="str">
            <v>7 mph</v>
          </cell>
          <cell r="R1354" t="str">
            <v>0 mph</v>
          </cell>
          <cell r="S1354" t="str">
            <v>29.55 in</v>
          </cell>
          <cell r="T1354" t="str">
            <v>0.0 in</v>
          </cell>
          <cell r="U1354" t="str">
            <v>Haze</v>
          </cell>
          <cell r="V1354" t="str">
            <v>Haze</v>
          </cell>
        </row>
        <row r="1355">
          <cell r="L1355" t="str">
            <v>6/12/2020 05:30</v>
          </cell>
          <cell r="M1355" t="str">
            <v>88 °F</v>
          </cell>
          <cell r="N1355" t="str">
            <v>77 °F</v>
          </cell>
          <cell r="O1355" t="str">
            <v>70 %</v>
          </cell>
          <cell r="P1355" t="str">
            <v>SSE</v>
          </cell>
          <cell r="Q1355" t="str">
            <v>7 mph</v>
          </cell>
          <cell r="R1355" t="str">
            <v>0 mph</v>
          </cell>
          <cell r="S1355" t="str">
            <v>29.52 in</v>
          </cell>
          <cell r="T1355" t="str">
            <v>0.0 in</v>
          </cell>
          <cell r="U1355" t="str">
            <v>Haze</v>
          </cell>
          <cell r="V1355" t="str">
            <v>Haze</v>
          </cell>
        </row>
        <row r="1356">
          <cell r="L1356" t="str">
            <v>6/12/2020 06:00</v>
          </cell>
          <cell r="M1356" t="str">
            <v>88 °F</v>
          </cell>
          <cell r="N1356" t="str">
            <v>75 °F</v>
          </cell>
          <cell r="O1356" t="str">
            <v>66 %</v>
          </cell>
          <cell r="P1356" t="str">
            <v>SW</v>
          </cell>
          <cell r="Q1356" t="str">
            <v>5 mph</v>
          </cell>
          <cell r="R1356" t="str">
            <v>0 mph</v>
          </cell>
          <cell r="S1356" t="str">
            <v>29.55 in</v>
          </cell>
          <cell r="T1356" t="str">
            <v>0.0 in</v>
          </cell>
          <cell r="U1356" t="str">
            <v>Haze</v>
          </cell>
          <cell r="V1356" t="str">
            <v>Haze</v>
          </cell>
        </row>
        <row r="1357">
          <cell r="L1357" t="str">
            <v>6/12/2020 06:30</v>
          </cell>
          <cell r="M1357" t="str">
            <v>88 °F</v>
          </cell>
          <cell r="N1357" t="str">
            <v>77 °F</v>
          </cell>
          <cell r="O1357" t="str">
            <v>70 %</v>
          </cell>
          <cell r="P1357" t="str">
            <v>W</v>
          </cell>
          <cell r="Q1357" t="str">
            <v>10 mph</v>
          </cell>
          <cell r="R1357" t="str">
            <v>0 mph</v>
          </cell>
          <cell r="S1357" t="str">
            <v>29.52 in</v>
          </cell>
          <cell r="T1357" t="str">
            <v>0.0 in</v>
          </cell>
          <cell r="U1357" t="str">
            <v>Haze</v>
          </cell>
          <cell r="V1357" t="str">
            <v>Haze</v>
          </cell>
        </row>
        <row r="1358">
          <cell r="L1358" t="str">
            <v>6/12/2020 07:00</v>
          </cell>
          <cell r="M1358" t="str">
            <v>88 °F</v>
          </cell>
          <cell r="N1358" t="str">
            <v>77 °F</v>
          </cell>
          <cell r="O1358" t="str">
            <v>70 %</v>
          </cell>
          <cell r="P1358" t="str">
            <v>W</v>
          </cell>
          <cell r="Q1358" t="str">
            <v>10 mph</v>
          </cell>
          <cell r="R1358" t="str">
            <v>0 mph</v>
          </cell>
          <cell r="S1358" t="str">
            <v>29.52 in</v>
          </cell>
          <cell r="T1358" t="str">
            <v>0.0 in</v>
          </cell>
          <cell r="U1358" t="str">
            <v>Haze</v>
          </cell>
          <cell r="V1358" t="str">
            <v>Haze</v>
          </cell>
        </row>
        <row r="1359">
          <cell r="L1359" t="str">
            <v>6/12/2020 07:30</v>
          </cell>
          <cell r="M1359" t="str">
            <v>86 °F</v>
          </cell>
          <cell r="N1359" t="str">
            <v>77 °F</v>
          </cell>
          <cell r="O1359" t="str">
            <v>74 %</v>
          </cell>
          <cell r="P1359" t="str">
            <v>SW</v>
          </cell>
          <cell r="Q1359" t="str">
            <v>10 mph</v>
          </cell>
          <cell r="R1359" t="str">
            <v>0 mph</v>
          </cell>
          <cell r="S1359" t="str">
            <v>29.52 in</v>
          </cell>
          <cell r="T1359" t="str">
            <v>0.0 in</v>
          </cell>
          <cell r="U1359" t="str">
            <v>Haze</v>
          </cell>
          <cell r="V1359" t="str">
            <v>Haze</v>
          </cell>
        </row>
        <row r="1360">
          <cell r="L1360" t="str">
            <v>6/12/2020 08:00</v>
          </cell>
          <cell r="M1360" t="str">
            <v>86 °F</v>
          </cell>
          <cell r="N1360" t="str">
            <v>79 °F</v>
          </cell>
          <cell r="O1360" t="str">
            <v>79 %</v>
          </cell>
          <cell r="P1360" t="str">
            <v>WSW</v>
          </cell>
          <cell r="Q1360" t="str">
            <v>9 mph</v>
          </cell>
          <cell r="R1360" t="str">
            <v>0 mph</v>
          </cell>
          <cell r="S1360" t="str">
            <v>29.52 in</v>
          </cell>
          <cell r="T1360" t="str">
            <v>0.0 in</v>
          </cell>
          <cell r="U1360" t="str">
            <v>Haze</v>
          </cell>
          <cell r="V1360" t="str">
            <v>Haze</v>
          </cell>
        </row>
        <row r="1361">
          <cell r="L1361" t="str">
            <v>6/12/2020 08:30</v>
          </cell>
          <cell r="M1361" t="str">
            <v>86 °F</v>
          </cell>
          <cell r="N1361" t="str">
            <v>77 °F</v>
          </cell>
          <cell r="O1361" t="str">
            <v>74 %</v>
          </cell>
          <cell r="P1361" t="str">
            <v>WSW</v>
          </cell>
          <cell r="Q1361" t="str">
            <v>9 mph</v>
          </cell>
          <cell r="R1361" t="str">
            <v>0 mph</v>
          </cell>
          <cell r="S1361" t="str">
            <v>29.52 in</v>
          </cell>
          <cell r="T1361" t="str">
            <v>0.0 in</v>
          </cell>
          <cell r="U1361" t="str">
            <v>Haze</v>
          </cell>
          <cell r="V1361" t="str">
            <v>Haze</v>
          </cell>
        </row>
        <row r="1362">
          <cell r="L1362" t="str">
            <v>6/12/2020 09:00</v>
          </cell>
          <cell r="M1362" t="str">
            <v>86 °F</v>
          </cell>
          <cell r="N1362" t="str">
            <v>77 °F</v>
          </cell>
          <cell r="O1362" t="str">
            <v>74 %</v>
          </cell>
          <cell r="P1362" t="str">
            <v>WSW</v>
          </cell>
          <cell r="Q1362" t="str">
            <v>8 mph</v>
          </cell>
          <cell r="R1362" t="str">
            <v>0 mph</v>
          </cell>
          <cell r="S1362" t="str">
            <v>29.49 in</v>
          </cell>
          <cell r="T1362" t="str">
            <v>0.0 in</v>
          </cell>
          <cell r="U1362" t="str">
            <v>Haze</v>
          </cell>
          <cell r="V1362" t="str">
            <v>Haze</v>
          </cell>
        </row>
        <row r="1363">
          <cell r="L1363" t="str">
            <v>6/12/2020 09:30</v>
          </cell>
          <cell r="M1363" t="str">
            <v>88 °F</v>
          </cell>
          <cell r="N1363" t="str">
            <v>77 °F</v>
          </cell>
          <cell r="O1363" t="str">
            <v>70 %</v>
          </cell>
          <cell r="P1363" t="str">
            <v>WSW</v>
          </cell>
          <cell r="Q1363" t="str">
            <v>10 mph</v>
          </cell>
          <cell r="R1363" t="str">
            <v>0 mph</v>
          </cell>
          <cell r="S1363" t="str">
            <v>29.49 in</v>
          </cell>
          <cell r="T1363" t="str">
            <v>0.0 in</v>
          </cell>
          <cell r="U1363" t="str">
            <v>Haze</v>
          </cell>
          <cell r="V1363" t="str">
            <v>Haze</v>
          </cell>
        </row>
        <row r="1364">
          <cell r="L1364" t="str">
            <v>6/12/2020 10:00</v>
          </cell>
          <cell r="M1364" t="str">
            <v>88 °F</v>
          </cell>
          <cell r="N1364" t="str">
            <v>77 °F</v>
          </cell>
          <cell r="O1364" t="str">
            <v>70 %</v>
          </cell>
          <cell r="P1364" t="str">
            <v>WSW</v>
          </cell>
          <cell r="Q1364" t="str">
            <v>10 mph</v>
          </cell>
          <cell r="R1364" t="str">
            <v>0 mph</v>
          </cell>
          <cell r="S1364" t="str">
            <v>29.46 in</v>
          </cell>
          <cell r="T1364" t="str">
            <v>0.0 in</v>
          </cell>
          <cell r="U1364" t="str">
            <v>Haze</v>
          </cell>
          <cell r="V1364" t="str">
            <v>Haze</v>
          </cell>
        </row>
        <row r="1365">
          <cell r="L1365" t="str">
            <v>6/12/2020 10:30</v>
          </cell>
          <cell r="M1365" t="str">
            <v>88 °F</v>
          </cell>
          <cell r="N1365" t="str">
            <v>79 °F</v>
          </cell>
          <cell r="O1365" t="str">
            <v>75 %</v>
          </cell>
          <cell r="P1365" t="str">
            <v>SW</v>
          </cell>
          <cell r="Q1365" t="str">
            <v>9 mph</v>
          </cell>
          <cell r="R1365" t="str">
            <v>0 mph</v>
          </cell>
          <cell r="S1365" t="str">
            <v>29.46 in</v>
          </cell>
          <cell r="T1365" t="str">
            <v>0.0 in</v>
          </cell>
          <cell r="U1365" t="str">
            <v>Haze</v>
          </cell>
          <cell r="V1365" t="str">
            <v>Haze</v>
          </cell>
        </row>
        <row r="1366">
          <cell r="L1366" t="str">
            <v>6/12/2020 11:00</v>
          </cell>
          <cell r="M1366" t="str">
            <v>86 °F</v>
          </cell>
          <cell r="N1366" t="str">
            <v>79 °F</v>
          </cell>
          <cell r="O1366" t="str">
            <v>79 %</v>
          </cell>
          <cell r="P1366" t="str">
            <v>WSW</v>
          </cell>
          <cell r="Q1366" t="str">
            <v>12 mph</v>
          </cell>
          <cell r="R1366" t="str">
            <v>0 mph</v>
          </cell>
          <cell r="S1366" t="str">
            <v>29.46 in</v>
          </cell>
          <cell r="T1366" t="str">
            <v>0.0 in</v>
          </cell>
          <cell r="U1366" t="str">
            <v>Haze</v>
          </cell>
          <cell r="V1366" t="str">
            <v>Haze</v>
          </cell>
        </row>
        <row r="1367">
          <cell r="L1367" t="str">
            <v>6/12/2020 11:30</v>
          </cell>
          <cell r="M1367" t="str">
            <v>88 °F</v>
          </cell>
          <cell r="N1367" t="str">
            <v>79 °F</v>
          </cell>
          <cell r="O1367" t="str">
            <v>75 %</v>
          </cell>
          <cell r="P1367" t="str">
            <v>WSW</v>
          </cell>
          <cell r="Q1367" t="str">
            <v>10 mph</v>
          </cell>
          <cell r="R1367" t="str">
            <v>0 mph</v>
          </cell>
          <cell r="S1367" t="str">
            <v>29.46 in</v>
          </cell>
          <cell r="T1367" t="str">
            <v>0.0 in</v>
          </cell>
          <cell r="U1367" t="str">
            <v>Haze</v>
          </cell>
          <cell r="V1367" t="str">
            <v>Haze</v>
          </cell>
        </row>
        <row r="1368">
          <cell r="L1368" t="str">
            <v>6/12/2020 12:00</v>
          </cell>
          <cell r="M1368" t="str">
            <v>88 °F</v>
          </cell>
          <cell r="N1368" t="str">
            <v>79 °F</v>
          </cell>
          <cell r="O1368" t="str">
            <v>75 %</v>
          </cell>
          <cell r="P1368" t="str">
            <v>WSW</v>
          </cell>
          <cell r="Q1368" t="str">
            <v>10 mph</v>
          </cell>
          <cell r="R1368" t="str">
            <v>0 mph</v>
          </cell>
          <cell r="S1368" t="str">
            <v>29.46 in</v>
          </cell>
          <cell r="T1368" t="str">
            <v>0.0 in</v>
          </cell>
          <cell r="U1368" t="str">
            <v>Haze</v>
          </cell>
          <cell r="V1368" t="str">
            <v>Haze</v>
          </cell>
        </row>
        <row r="1369">
          <cell r="L1369" t="str">
            <v>6/12/2020 12:30</v>
          </cell>
          <cell r="M1369" t="str">
            <v>86 °F</v>
          </cell>
          <cell r="N1369" t="str">
            <v>79 °F</v>
          </cell>
          <cell r="O1369" t="str">
            <v>79 %</v>
          </cell>
          <cell r="P1369" t="str">
            <v>W</v>
          </cell>
          <cell r="Q1369" t="str">
            <v>9 mph</v>
          </cell>
          <cell r="R1369" t="str">
            <v>0 mph</v>
          </cell>
          <cell r="S1369" t="str">
            <v>29.46 in</v>
          </cell>
          <cell r="T1369" t="str">
            <v>0.0 in</v>
          </cell>
          <cell r="U1369" t="str">
            <v>Showers in the Vicinity</v>
          </cell>
          <cell r="V1369" t="str">
            <v>Showers in the Vicinity</v>
          </cell>
        </row>
        <row r="1370">
          <cell r="L1370" t="str">
            <v>6/12/2020 13:00</v>
          </cell>
          <cell r="M1370" t="str">
            <v>86 °F</v>
          </cell>
          <cell r="N1370" t="str">
            <v>81 °F</v>
          </cell>
          <cell r="O1370" t="str">
            <v>84 %</v>
          </cell>
          <cell r="P1370" t="str">
            <v>SW</v>
          </cell>
          <cell r="Q1370" t="str">
            <v>9 mph</v>
          </cell>
          <cell r="R1370" t="str">
            <v>0 mph</v>
          </cell>
          <cell r="S1370" t="str">
            <v>29.46 in</v>
          </cell>
          <cell r="T1370" t="str">
            <v>0.0 in</v>
          </cell>
          <cell r="U1370" t="str">
            <v>Showers in the Vicinity</v>
          </cell>
          <cell r="V1370" t="str">
            <v>Showers in the Vicinity</v>
          </cell>
        </row>
        <row r="1371">
          <cell r="L1371" t="str">
            <v>6/12/2020 13:30</v>
          </cell>
          <cell r="M1371" t="str">
            <v>86 °F</v>
          </cell>
          <cell r="N1371" t="str">
            <v>79 °F</v>
          </cell>
          <cell r="O1371" t="str">
            <v>79 %</v>
          </cell>
          <cell r="P1371" t="str">
            <v>WSW</v>
          </cell>
          <cell r="Q1371" t="str">
            <v>7 mph</v>
          </cell>
          <cell r="R1371" t="str">
            <v>0 mph</v>
          </cell>
          <cell r="S1371" t="str">
            <v>29.46 in</v>
          </cell>
          <cell r="T1371" t="str">
            <v>0.0 in</v>
          </cell>
          <cell r="U1371" t="str">
            <v>Haze</v>
          </cell>
          <cell r="V1371" t="str">
            <v>Haze</v>
          </cell>
        </row>
        <row r="1372">
          <cell r="L1372" t="str">
            <v>6/12/2020 13:51</v>
          </cell>
          <cell r="M1372" t="str">
            <v>86 °F</v>
          </cell>
          <cell r="N1372" t="str">
            <v>79 °F</v>
          </cell>
          <cell r="O1372" t="str">
            <v>79 %</v>
          </cell>
          <cell r="P1372" t="str">
            <v>W</v>
          </cell>
          <cell r="Q1372" t="str">
            <v>6 mph</v>
          </cell>
          <cell r="R1372" t="str">
            <v>0 mph</v>
          </cell>
          <cell r="S1372" t="str">
            <v>29.49 in</v>
          </cell>
          <cell r="T1372" t="str">
            <v>0.0 in</v>
          </cell>
          <cell r="U1372" t="str">
            <v>Rain Shower</v>
          </cell>
          <cell r="V1372" t="str">
            <v>Rain Shower</v>
          </cell>
        </row>
        <row r="1373">
          <cell r="L1373" t="str">
            <v>6/12/2020 14:30</v>
          </cell>
          <cell r="M1373" t="str">
            <v>84 °F</v>
          </cell>
          <cell r="N1373" t="str">
            <v>81 °F</v>
          </cell>
          <cell r="O1373" t="str">
            <v>89 %</v>
          </cell>
          <cell r="P1373" t="str">
            <v>SW</v>
          </cell>
          <cell r="Q1373" t="str">
            <v>6 mph</v>
          </cell>
          <cell r="R1373" t="str">
            <v>0 mph</v>
          </cell>
          <cell r="S1373" t="str">
            <v>29.49 in</v>
          </cell>
          <cell r="T1373" t="str">
            <v>0.0 in</v>
          </cell>
          <cell r="U1373" t="str">
            <v>Light Rain</v>
          </cell>
          <cell r="V1373" t="str">
            <v>Light Rain</v>
          </cell>
        </row>
        <row r="1374">
          <cell r="L1374" t="str">
            <v>6/12/2020 15:00</v>
          </cell>
          <cell r="M1374" t="str">
            <v>84 °F</v>
          </cell>
          <cell r="N1374" t="str">
            <v>81 °F</v>
          </cell>
          <cell r="O1374" t="str">
            <v>89 %</v>
          </cell>
          <cell r="P1374" t="str">
            <v>WSW</v>
          </cell>
          <cell r="Q1374" t="str">
            <v>3 mph</v>
          </cell>
          <cell r="R1374" t="str">
            <v>0 mph</v>
          </cell>
          <cell r="S1374" t="str">
            <v>29.49 in</v>
          </cell>
          <cell r="T1374" t="str">
            <v>0.0 in</v>
          </cell>
          <cell r="U1374" t="str">
            <v>Light Rain</v>
          </cell>
          <cell r="V1374" t="str">
            <v>Light Rain</v>
          </cell>
        </row>
        <row r="1375">
          <cell r="L1375" t="str">
            <v>6/12/2020 15:30</v>
          </cell>
          <cell r="M1375" t="str">
            <v>82 °F</v>
          </cell>
          <cell r="N1375" t="str">
            <v>81 °F</v>
          </cell>
          <cell r="O1375" t="str">
            <v>94 %</v>
          </cell>
          <cell r="P1375" t="str">
            <v>E</v>
          </cell>
          <cell r="Q1375" t="str">
            <v>5 mph</v>
          </cell>
          <cell r="R1375" t="str">
            <v>0 mph</v>
          </cell>
          <cell r="S1375" t="str">
            <v>29.49 in</v>
          </cell>
          <cell r="T1375" t="str">
            <v>0.0 in</v>
          </cell>
          <cell r="U1375" t="str">
            <v>Light Rain</v>
          </cell>
          <cell r="V1375" t="str">
            <v>Light Rain</v>
          </cell>
        </row>
        <row r="1376">
          <cell r="L1376" t="str">
            <v>6/12/2020 16:00</v>
          </cell>
          <cell r="M1376" t="str">
            <v>82 °F</v>
          </cell>
          <cell r="N1376" t="str">
            <v>81 °F</v>
          </cell>
          <cell r="O1376" t="str">
            <v>94 %</v>
          </cell>
          <cell r="P1376" t="str">
            <v>ESE</v>
          </cell>
          <cell r="Q1376" t="str">
            <v>7 mph</v>
          </cell>
          <cell r="R1376" t="str">
            <v>0 mph</v>
          </cell>
          <cell r="S1376" t="str">
            <v>29.49 in</v>
          </cell>
          <cell r="T1376" t="str">
            <v>0.0 in</v>
          </cell>
          <cell r="U1376" t="str">
            <v>Light Drizzle</v>
          </cell>
          <cell r="V1376" t="str">
            <v>Light Drizzle</v>
          </cell>
        </row>
        <row r="1377">
          <cell r="L1377" t="str">
            <v>6/12/2020 16:30</v>
          </cell>
          <cell r="M1377" t="str">
            <v>84 °F</v>
          </cell>
          <cell r="N1377" t="str">
            <v>81 °F</v>
          </cell>
          <cell r="O1377" t="str">
            <v>89 %</v>
          </cell>
          <cell r="P1377" t="str">
            <v>SE</v>
          </cell>
          <cell r="Q1377" t="str">
            <v>6 mph</v>
          </cell>
          <cell r="R1377" t="str">
            <v>0 mph</v>
          </cell>
          <cell r="S1377" t="str">
            <v>29.52 in</v>
          </cell>
          <cell r="T1377" t="str">
            <v>0.0 in</v>
          </cell>
          <cell r="U1377" t="str">
            <v>Haze</v>
          </cell>
          <cell r="V1377" t="str">
            <v>Haze</v>
          </cell>
        </row>
        <row r="1378">
          <cell r="L1378" t="str">
            <v>6/12/2020 17:00</v>
          </cell>
          <cell r="M1378" t="str">
            <v>84 °F</v>
          </cell>
          <cell r="N1378" t="str">
            <v>81 °F</v>
          </cell>
          <cell r="O1378" t="str">
            <v>89 %</v>
          </cell>
          <cell r="P1378" t="str">
            <v>ESE</v>
          </cell>
          <cell r="Q1378" t="str">
            <v>6 mph</v>
          </cell>
          <cell r="R1378" t="str">
            <v>0 mph</v>
          </cell>
          <cell r="S1378" t="str">
            <v>29.52 in</v>
          </cell>
          <cell r="T1378" t="str">
            <v>0.0 in</v>
          </cell>
          <cell r="U1378" t="str">
            <v>Haze</v>
          </cell>
          <cell r="V1378" t="str">
            <v>Haze</v>
          </cell>
        </row>
        <row r="1379">
          <cell r="L1379" t="str">
            <v>6/12/2020 17:30</v>
          </cell>
          <cell r="M1379" t="str">
            <v>82 °F</v>
          </cell>
          <cell r="N1379" t="str">
            <v>81 °F</v>
          </cell>
          <cell r="O1379" t="str">
            <v>94 %</v>
          </cell>
          <cell r="P1379" t="str">
            <v>E</v>
          </cell>
          <cell r="Q1379" t="str">
            <v>5 mph</v>
          </cell>
          <cell r="R1379" t="str">
            <v>0 mph</v>
          </cell>
          <cell r="S1379" t="str">
            <v>29.52 in</v>
          </cell>
          <cell r="T1379" t="str">
            <v>0.0 in</v>
          </cell>
          <cell r="U1379" t="str">
            <v>Haze</v>
          </cell>
          <cell r="V1379" t="str">
            <v>Haze</v>
          </cell>
        </row>
        <row r="1380">
          <cell r="L1380" t="str">
            <v>6/12/2020 18:00</v>
          </cell>
          <cell r="M1380" t="str">
            <v>82 °F</v>
          </cell>
          <cell r="N1380" t="str">
            <v>81 °F</v>
          </cell>
          <cell r="O1380" t="str">
            <v>94 %</v>
          </cell>
          <cell r="P1380" t="str">
            <v>ESE</v>
          </cell>
          <cell r="Q1380" t="str">
            <v>7 mph</v>
          </cell>
          <cell r="R1380" t="str">
            <v>0 mph</v>
          </cell>
          <cell r="S1380" t="str">
            <v>29.52 in</v>
          </cell>
          <cell r="T1380" t="str">
            <v>0.0 in</v>
          </cell>
          <cell r="U1380" t="str">
            <v>Haze</v>
          </cell>
          <cell r="V1380" t="str">
            <v>Haze</v>
          </cell>
        </row>
        <row r="1381">
          <cell r="L1381" t="str">
            <v>6/12/2020 18:30</v>
          </cell>
          <cell r="M1381" t="str">
            <v>82 °F</v>
          </cell>
          <cell r="N1381" t="str">
            <v>79 °F</v>
          </cell>
          <cell r="O1381" t="str">
            <v>89 %</v>
          </cell>
          <cell r="P1381" t="str">
            <v>ESE</v>
          </cell>
          <cell r="Q1381" t="str">
            <v>6 mph</v>
          </cell>
          <cell r="R1381" t="str">
            <v>0 mph</v>
          </cell>
          <cell r="S1381" t="str">
            <v>29.55 in</v>
          </cell>
          <cell r="T1381" t="str">
            <v>0.0 in</v>
          </cell>
          <cell r="U1381" t="str">
            <v>Haze</v>
          </cell>
          <cell r="V1381" t="str">
            <v>Haze</v>
          </cell>
        </row>
        <row r="1382">
          <cell r="L1382" t="str">
            <v>6/12/2020 19:00</v>
          </cell>
          <cell r="M1382" t="str">
            <v>82 °F</v>
          </cell>
          <cell r="N1382" t="str">
            <v>79 °F</v>
          </cell>
          <cell r="O1382" t="str">
            <v>89 %</v>
          </cell>
          <cell r="P1382" t="str">
            <v>ESE</v>
          </cell>
          <cell r="Q1382" t="str">
            <v>6 mph</v>
          </cell>
          <cell r="R1382" t="str">
            <v>0 mph</v>
          </cell>
          <cell r="S1382" t="str">
            <v>29.55 in</v>
          </cell>
          <cell r="T1382" t="str">
            <v>0.0 in</v>
          </cell>
          <cell r="U1382" t="str">
            <v>Haze</v>
          </cell>
          <cell r="V1382" t="str">
            <v>Haze</v>
          </cell>
        </row>
        <row r="1383">
          <cell r="L1383" t="str">
            <v>6/12/2020 19:30</v>
          </cell>
          <cell r="M1383" t="str">
            <v>82 °F</v>
          </cell>
          <cell r="N1383" t="str">
            <v>79 °F</v>
          </cell>
          <cell r="O1383" t="str">
            <v>89 %</v>
          </cell>
          <cell r="P1383" t="str">
            <v>ESE</v>
          </cell>
          <cell r="Q1383" t="str">
            <v>5 mph</v>
          </cell>
          <cell r="R1383" t="str">
            <v>0 mph</v>
          </cell>
          <cell r="S1383" t="str">
            <v>29.52 in</v>
          </cell>
          <cell r="T1383" t="str">
            <v>0.0 in</v>
          </cell>
          <cell r="U1383" t="str">
            <v>Haze</v>
          </cell>
          <cell r="V1383" t="str">
            <v>Haze</v>
          </cell>
        </row>
        <row r="1384">
          <cell r="L1384" t="str">
            <v>6/12/2020 20:00</v>
          </cell>
          <cell r="M1384" t="str">
            <v>82 °F</v>
          </cell>
          <cell r="N1384" t="str">
            <v>79 °F</v>
          </cell>
          <cell r="O1384" t="str">
            <v>89 %</v>
          </cell>
          <cell r="P1384" t="str">
            <v>ESE</v>
          </cell>
          <cell r="Q1384" t="str">
            <v>6 mph</v>
          </cell>
          <cell r="R1384" t="str">
            <v>0 mph</v>
          </cell>
          <cell r="S1384" t="str">
            <v>29.52 in</v>
          </cell>
          <cell r="T1384" t="str">
            <v>0.0 in</v>
          </cell>
          <cell r="U1384" t="str">
            <v>Haze</v>
          </cell>
          <cell r="V1384" t="str">
            <v>Haze</v>
          </cell>
        </row>
        <row r="1385">
          <cell r="L1385" t="str">
            <v>6/12/2020 20:30</v>
          </cell>
          <cell r="M1385" t="str">
            <v>82 °F</v>
          </cell>
          <cell r="N1385" t="str">
            <v>79 °F</v>
          </cell>
          <cell r="O1385" t="str">
            <v>89 %</v>
          </cell>
          <cell r="P1385" t="str">
            <v>ESE</v>
          </cell>
          <cell r="Q1385" t="str">
            <v>7 mph</v>
          </cell>
          <cell r="R1385" t="str">
            <v>0 mph</v>
          </cell>
          <cell r="S1385" t="str">
            <v>29.52 in</v>
          </cell>
          <cell r="T1385" t="str">
            <v>0.0 in</v>
          </cell>
          <cell r="U1385" t="str">
            <v>Haze</v>
          </cell>
          <cell r="V1385" t="str">
            <v>Haze</v>
          </cell>
        </row>
        <row r="1386">
          <cell r="L1386" t="str">
            <v>6/12/2020 21:00</v>
          </cell>
          <cell r="M1386" t="str">
            <v>82 °F</v>
          </cell>
          <cell r="N1386" t="str">
            <v>79 °F</v>
          </cell>
          <cell r="O1386" t="str">
            <v>89 %</v>
          </cell>
          <cell r="P1386" t="str">
            <v>ESE</v>
          </cell>
          <cell r="Q1386" t="str">
            <v>7 mph</v>
          </cell>
          <cell r="R1386" t="str">
            <v>0 mph</v>
          </cell>
          <cell r="S1386" t="str">
            <v>29.52 in</v>
          </cell>
          <cell r="T1386" t="str">
            <v>0.0 in</v>
          </cell>
          <cell r="U1386" t="str">
            <v>Haze</v>
          </cell>
          <cell r="V1386" t="str">
            <v>Haze</v>
          </cell>
        </row>
        <row r="1387">
          <cell r="L1387" t="str">
            <v>6/12/2020 21:30</v>
          </cell>
          <cell r="M1387" t="str">
            <v>82 °F</v>
          </cell>
          <cell r="N1387" t="str">
            <v>79 °F</v>
          </cell>
          <cell r="O1387" t="str">
            <v>89 %</v>
          </cell>
          <cell r="P1387" t="str">
            <v>ESE</v>
          </cell>
          <cell r="Q1387" t="str">
            <v>7 mph</v>
          </cell>
          <cell r="R1387" t="str">
            <v>0 mph</v>
          </cell>
          <cell r="S1387" t="str">
            <v>29.52 in</v>
          </cell>
          <cell r="T1387" t="str">
            <v>0.0 in</v>
          </cell>
          <cell r="U1387" t="str">
            <v>Haze</v>
          </cell>
          <cell r="V1387" t="str">
            <v>Haze</v>
          </cell>
        </row>
        <row r="1388">
          <cell r="L1388" t="str">
            <v>6/12/2020 22:00</v>
          </cell>
          <cell r="M1388" t="str">
            <v>82 °F</v>
          </cell>
          <cell r="N1388" t="str">
            <v>79 °F</v>
          </cell>
          <cell r="O1388" t="str">
            <v>89 %</v>
          </cell>
          <cell r="P1388" t="str">
            <v>ESE</v>
          </cell>
          <cell r="Q1388" t="str">
            <v>5 mph</v>
          </cell>
          <cell r="R1388" t="str">
            <v>0 mph</v>
          </cell>
          <cell r="S1388" t="str">
            <v>29.52 in</v>
          </cell>
          <cell r="T1388" t="str">
            <v>0.0 in</v>
          </cell>
          <cell r="U1388" t="str">
            <v>Haze</v>
          </cell>
          <cell r="V1388" t="str">
            <v>Haze</v>
          </cell>
        </row>
        <row r="1389">
          <cell r="L1389" t="str">
            <v>6/12/2020 22:30</v>
          </cell>
          <cell r="M1389" t="str">
            <v>82 °F</v>
          </cell>
          <cell r="N1389" t="str">
            <v>79 °F</v>
          </cell>
          <cell r="O1389" t="str">
            <v>89 %</v>
          </cell>
          <cell r="P1389" t="str">
            <v>SSE</v>
          </cell>
          <cell r="Q1389" t="str">
            <v>3 mph</v>
          </cell>
          <cell r="R1389" t="str">
            <v>0 mph</v>
          </cell>
          <cell r="S1389" t="str">
            <v>29.49 in</v>
          </cell>
          <cell r="T1389" t="str">
            <v>0.0 in</v>
          </cell>
          <cell r="U1389" t="str">
            <v>Haze</v>
          </cell>
          <cell r="V1389" t="str">
            <v>Haze</v>
          </cell>
        </row>
        <row r="1390">
          <cell r="L1390" t="str">
            <v>6/12/2020 23:00</v>
          </cell>
          <cell r="M1390" t="str">
            <v>82 °F</v>
          </cell>
          <cell r="N1390" t="str">
            <v>77 °F</v>
          </cell>
          <cell r="O1390" t="str">
            <v>84 %</v>
          </cell>
          <cell r="P1390" t="str">
            <v>SE</v>
          </cell>
          <cell r="Q1390" t="str">
            <v>3 mph</v>
          </cell>
          <cell r="R1390" t="str">
            <v>0 mph</v>
          </cell>
          <cell r="S1390" t="str">
            <v>29.49 in</v>
          </cell>
          <cell r="T1390" t="str">
            <v>0.0 in</v>
          </cell>
          <cell r="U1390" t="str">
            <v>Haze</v>
          </cell>
          <cell r="V1390" t="str">
            <v>Haze</v>
          </cell>
        </row>
        <row r="1391">
          <cell r="L1391" t="str">
            <v>6/12/2020 23:30</v>
          </cell>
          <cell r="M1391" t="str">
            <v>82 °F</v>
          </cell>
          <cell r="N1391" t="str">
            <v>77 °F</v>
          </cell>
          <cell r="O1391" t="str">
            <v>84 %</v>
          </cell>
          <cell r="P1391" t="str">
            <v>SSE</v>
          </cell>
          <cell r="Q1391" t="str">
            <v>6 mph</v>
          </cell>
          <cell r="R1391" t="str">
            <v>0 mph</v>
          </cell>
          <cell r="S1391" t="str">
            <v>29.52 in</v>
          </cell>
          <cell r="T1391" t="str">
            <v>0.0 in</v>
          </cell>
          <cell r="U1391" t="str">
            <v>Haze</v>
          </cell>
          <cell r="V1391" t="str">
            <v>Haze</v>
          </cell>
        </row>
        <row r="1392">
          <cell r="L1392" t="str">
            <v>6/13/2020 00:00</v>
          </cell>
          <cell r="M1392" t="str">
            <v>82 °F</v>
          </cell>
          <cell r="N1392" t="str">
            <v>79 °F</v>
          </cell>
          <cell r="O1392" t="str">
            <v>89 %</v>
          </cell>
          <cell r="P1392" t="str">
            <v>SSE</v>
          </cell>
          <cell r="Q1392" t="str">
            <v>6 mph</v>
          </cell>
          <cell r="R1392" t="str">
            <v>0 mph</v>
          </cell>
          <cell r="S1392" t="str">
            <v>29.49 in</v>
          </cell>
          <cell r="T1392" t="str">
            <v>0.0 in</v>
          </cell>
          <cell r="U1392" t="str">
            <v>Haze</v>
          </cell>
          <cell r="V1392" t="str">
            <v>Haze</v>
          </cell>
        </row>
        <row r="1393">
          <cell r="L1393" t="str">
            <v>6/13/2020 00:30</v>
          </cell>
          <cell r="M1393" t="str">
            <v>82 °F</v>
          </cell>
          <cell r="N1393" t="str">
            <v>79 °F</v>
          </cell>
          <cell r="O1393" t="str">
            <v>89 %</v>
          </cell>
          <cell r="P1393" t="str">
            <v>SE</v>
          </cell>
          <cell r="Q1393" t="str">
            <v>5 mph</v>
          </cell>
          <cell r="R1393" t="str">
            <v>0 mph</v>
          </cell>
          <cell r="S1393" t="str">
            <v>29.49 in</v>
          </cell>
          <cell r="T1393" t="str">
            <v>0.0 in</v>
          </cell>
          <cell r="U1393" t="str">
            <v>Haze</v>
          </cell>
          <cell r="V1393" t="str">
            <v>Haze</v>
          </cell>
        </row>
        <row r="1394">
          <cell r="L1394" t="str">
            <v>6/13/2020 01:00</v>
          </cell>
          <cell r="M1394" t="str">
            <v>82 °F</v>
          </cell>
          <cell r="N1394" t="str">
            <v>79 °F</v>
          </cell>
          <cell r="O1394" t="str">
            <v>89 %</v>
          </cell>
          <cell r="P1394" t="str">
            <v>SSE</v>
          </cell>
          <cell r="Q1394" t="str">
            <v>5 mph</v>
          </cell>
          <cell r="R1394" t="str">
            <v>0 mph</v>
          </cell>
          <cell r="S1394" t="str">
            <v>29.49 in</v>
          </cell>
          <cell r="T1394" t="str">
            <v>0.0 in</v>
          </cell>
          <cell r="U1394" t="str">
            <v>Showers in the Vicinity</v>
          </cell>
          <cell r="V1394" t="str">
            <v>Showers in the Vicinity</v>
          </cell>
        </row>
        <row r="1395">
          <cell r="L1395" t="str">
            <v>6/13/2020 01:30</v>
          </cell>
          <cell r="M1395" t="str">
            <v>82 °F</v>
          </cell>
          <cell r="N1395" t="str">
            <v>79 °F</v>
          </cell>
          <cell r="O1395" t="str">
            <v>89 %</v>
          </cell>
          <cell r="P1395" t="str">
            <v>S</v>
          </cell>
          <cell r="Q1395" t="str">
            <v>6 mph</v>
          </cell>
          <cell r="R1395" t="str">
            <v>0 mph</v>
          </cell>
          <cell r="S1395" t="str">
            <v>29.52 in</v>
          </cell>
          <cell r="T1395" t="str">
            <v>0.0 in</v>
          </cell>
          <cell r="U1395" t="str">
            <v>Haze</v>
          </cell>
          <cell r="V1395" t="str">
            <v>Haze</v>
          </cell>
        </row>
        <row r="1396">
          <cell r="L1396" t="str">
            <v>6/13/2020 02:00</v>
          </cell>
          <cell r="M1396" t="str">
            <v>82 °F</v>
          </cell>
          <cell r="N1396" t="str">
            <v>79 °F</v>
          </cell>
          <cell r="O1396" t="str">
            <v>89 %</v>
          </cell>
          <cell r="P1396" t="str">
            <v>S</v>
          </cell>
          <cell r="Q1396" t="str">
            <v>7 mph</v>
          </cell>
          <cell r="R1396" t="str">
            <v>0 mph</v>
          </cell>
          <cell r="S1396" t="str">
            <v>29.52 in</v>
          </cell>
          <cell r="T1396" t="str">
            <v>0.0 in</v>
          </cell>
          <cell r="U1396" t="str">
            <v>Haze</v>
          </cell>
          <cell r="V1396" t="str">
            <v>Haze</v>
          </cell>
        </row>
        <row r="1397">
          <cell r="L1397" t="str">
            <v>6/13/2020 02:30</v>
          </cell>
          <cell r="M1397" t="str">
            <v>84 °F</v>
          </cell>
          <cell r="N1397" t="str">
            <v>79 °F</v>
          </cell>
          <cell r="O1397" t="str">
            <v>84 %</v>
          </cell>
          <cell r="P1397" t="str">
            <v>S</v>
          </cell>
          <cell r="Q1397" t="str">
            <v>9 mph</v>
          </cell>
          <cell r="R1397" t="str">
            <v>0 mph</v>
          </cell>
          <cell r="S1397" t="str">
            <v>29.52 in</v>
          </cell>
          <cell r="T1397" t="str">
            <v>0.0 in</v>
          </cell>
          <cell r="U1397" t="str">
            <v>Haze</v>
          </cell>
          <cell r="V1397" t="str">
            <v>Haze</v>
          </cell>
        </row>
        <row r="1398">
          <cell r="L1398" t="str">
            <v>6/13/2020 03:00</v>
          </cell>
          <cell r="M1398" t="str">
            <v>84 °F</v>
          </cell>
          <cell r="N1398" t="str">
            <v>79 °F</v>
          </cell>
          <cell r="O1398" t="str">
            <v>84 %</v>
          </cell>
          <cell r="P1398" t="str">
            <v>S</v>
          </cell>
          <cell r="Q1398" t="str">
            <v>12 mph</v>
          </cell>
          <cell r="R1398" t="str">
            <v>0 mph</v>
          </cell>
          <cell r="S1398" t="str">
            <v>29.52 in</v>
          </cell>
          <cell r="T1398" t="str">
            <v>0.0 in</v>
          </cell>
          <cell r="U1398" t="str">
            <v>Haze</v>
          </cell>
          <cell r="V1398" t="str">
            <v>Haze</v>
          </cell>
        </row>
        <row r="1399">
          <cell r="L1399" t="str">
            <v>6/13/2020 03:30</v>
          </cell>
          <cell r="M1399" t="str">
            <v>84 °F</v>
          </cell>
          <cell r="N1399" t="str">
            <v>79 °F</v>
          </cell>
          <cell r="O1399" t="str">
            <v>84 %</v>
          </cell>
          <cell r="P1399" t="str">
            <v>S</v>
          </cell>
          <cell r="Q1399" t="str">
            <v>7 mph</v>
          </cell>
          <cell r="R1399" t="str">
            <v>0 mph</v>
          </cell>
          <cell r="S1399" t="str">
            <v>29.52 in</v>
          </cell>
          <cell r="T1399" t="str">
            <v>0.0 in</v>
          </cell>
          <cell r="U1399" t="str">
            <v>Haze</v>
          </cell>
          <cell r="V1399" t="str">
            <v>Haze</v>
          </cell>
        </row>
        <row r="1400">
          <cell r="L1400" t="str">
            <v>6/13/2020 04:00</v>
          </cell>
          <cell r="M1400" t="str">
            <v>86 °F</v>
          </cell>
          <cell r="N1400" t="str">
            <v>79 °F</v>
          </cell>
          <cell r="O1400" t="str">
            <v>79 %</v>
          </cell>
          <cell r="P1400" t="str">
            <v>S</v>
          </cell>
          <cell r="Q1400" t="str">
            <v>8 mph</v>
          </cell>
          <cell r="R1400" t="str">
            <v>0 mph</v>
          </cell>
          <cell r="S1400" t="str">
            <v>29.52 in</v>
          </cell>
          <cell r="T1400" t="str">
            <v>0.0 in</v>
          </cell>
          <cell r="U1400" t="str">
            <v>Haze</v>
          </cell>
          <cell r="V1400" t="str">
            <v>Haze</v>
          </cell>
        </row>
        <row r="1401">
          <cell r="L1401" t="str">
            <v>6/13/2020 04:30</v>
          </cell>
          <cell r="M1401" t="str">
            <v>86 °F</v>
          </cell>
          <cell r="N1401" t="str">
            <v>79 °F</v>
          </cell>
          <cell r="O1401" t="str">
            <v>79 %</v>
          </cell>
          <cell r="P1401" t="str">
            <v>WSW</v>
          </cell>
          <cell r="Q1401" t="str">
            <v>9 mph</v>
          </cell>
          <cell r="R1401" t="str">
            <v>0 mph</v>
          </cell>
          <cell r="S1401" t="str">
            <v>29.55 in</v>
          </cell>
          <cell r="T1401" t="str">
            <v>0.0 in</v>
          </cell>
          <cell r="U1401" t="str">
            <v>Haze</v>
          </cell>
          <cell r="V1401" t="str">
            <v>Haze</v>
          </cell>
        </row>
        <row r="1402">
          <cell r="L1402" t="str">
            <v>6/13/2020 05:00</v>
          </cell>
          <cell r="M1402" t="str">
            <v>86 °F</v>
          </cell>
          <cell r="N1402" t="str">
            <v>79 °F</v>
          </cell>
          <cell r="O1402" t="str">
            <v>79 %</v>
          </cell>
          <cell r="P1402" t="str">
            <v>SSW</v>
          </cell>
          <cell r="Q1402" t="str">
            <v>8 mph</v>
          </cell>
          <cell r="R1402" t="str">
            <v>0 mph</v>
          </cell>
          <cell r="S1402" t="str">
            <v>29.52 in</v>
          </cell>
          <cell r="T1402" t="str">
            <v>0.0 in</v>
          </cell>
          <cell r="U1402" t="str">
            <v>Haze</v>
          </cell>
          <cell r="V1402" t="str">
            <v>Haze</v>
          </cell>
        </row>
        <row r="1403">
          <cell r="L1403" t="str">
            <v>6/13/2020 05:30</v>
          </cell>
          <cell r="M1403" t="str">
            <v>86 °F</v>
          </cell>
          <cell r="N1403" t="str">
            <v>79 °F</v>
          </cell>
          <cell r="O1403" t="str">
            <v>79 %</v>
          </cell>
          <cell r="P1403" t="str">
            <v>SSW</v>
          </cell>
          <cell r="Q1403" t="str">
            <v>9 mph</v>
          </cell>
          <cell r="R1403" t="str">
            <v>0 mph</v>
          </cell>
          <cell r="S1403" t="str">
            <v>29.52 in</v>
          </cell>
          <cell r="T1403" t="str">
            <v>0.0 in</v>
          </cell>
          <cell r="U1403" t="str">
            <v>Haze</v>
          </cell>
          <cell r="V1403" t="str">
            <v>Haze</v>
          </cell>
        </row>
        <row r="1404">
          <cell r="L1404" t="str">
            <v>6/13/2020 06:00</v>
          </cell>
          <cell r="M1404" t="str">
            <v>86 °F</v>
          </cell>
          <cell r="N1404" t="str">
            <v>79 °F</v>
          </cell>
          <cell r="O1404" t="str">
            <v>79 %</v>
          </cell>
          <cell r="P1404" t="str">
            <v>S</v>
          </cell>
          <cell r="Q1404" t="str">
            <v>10 mph</v>
          </cell>
          <cell r="R1404" t="str">
            <v>0 mph</v>
          </cell>
          <cell r="S1404" t="str">
            <v>29.52 in</v>
          </cell>
          <cell r="T1404" t="str">
            <v>0.0 in</v>
          </cell>
          <cell r="U1404" t="str">
            <v>Haze</v>
          </cell>
          <cell r="V1404" t="str">
            <v>Haze</v>
          </cell>
        </row>
        <row r="1405">
          <cell r="L1405" t="str">
            <v>6/13/2020 06:30</v>
          </cell>
          <cell r="M1405" t="str">
            <v>86 °F</v>
          </cell>
          <cell r="N1405" t="str">
            <v>79 °F</v>
          </cell>
          <cell r="O1405" t="str">
            <v>79 %</v>
          </cell>
          <cell r="P1405" t="str">
            <v>SW</v>
          </cell>
          <cell r="Q1405" t="str">
            <v>9 mph</v>
          </cell>
          <cell r="R1405" t="str">
            <v>0 mph</v>
          </cell>
          <cell r="S1405" t="str">
            <v>29.52 in</v>
          </cell>
          <cell r="T1405" t="str">
            <v>0.0 in</v>
          </cell>
          <cell r="U1405" t="str">
            <v>Haze</v>
          </cell>
          <cell r="V1405" t="str">
            <v>Haze</v>
          </cell>
        </row>
        <row r="1406">
          <cell r="L1406" t="str">
            <v>6/13/2020 07:00</v>
          </cell>
          <cell r="M1406" t="str">
            <v>86 °F</v>
          </cell>
          <cell r="N1406" t="str">
            <v>79 °F</v>
          </cell>
          <cell r="O1406" t="str">
            <v>79 %</v>
          </cell>
          <cell r="P1406" t="str">
            <v>SW</v>
          </cell>
          <cell r="Q1406" t="str">
            <v>9 mph</v>
          </cell>
          <cell r="R1406" t="str">
            <v>0 mph</v>
          </cell>
          <cell r="S1406" t="str">
            <v>29.52 in</v>
          </cell>
          <cell r="T1406" t="str">
            <v>0.0 in</v>
          </cell>
          <cell r="U1406" t="str">
            <v>Haze</v>
          </cell>
          <cell r="V1406" t="str">
            <v>Haze</v>
          </cell>
        </row>
        <row r="1407">
          <cell r="L1407" t="str">
            <v>6/13/2020 07:30</v>
          </cell>
          <cell r="M1407" t="str">
            <v>86 °F</v>
          </cell>
          <cell r="N1407" t="str">
            <v>79 °F</v>
          </cell>
          <cell r="O1407" t="str">
            <v>79 %</v>
          </cell>
          <cell r="P1407" t="str">
            <v>SW</v>
          </cell>
          <cell r="Q1407" t="str">
            <v>10 mph</v>
          </cell>
          <cell r="R1407" t="str">
            <v>0 mph</v>
          </cell>
          <cell r="S1407" t="str">
            <v>29.52 in</v>
          </cell>
          <cell r="T1407" t="str">
            <v>0.0 in</v>
          </cell>
          <cell r="U1407" t="str">
            <v>Haze</v>
          </cell>
          <cell r="V1407" t="str">
            <v>Haze</v>
          </cell>
        </row>
        <row r="1408">
          <cell r="L1408" t="str">
            <v>6/13/2020 08:00</v>
          </cell>
          <cell r="M1408" t="str">
            <v>88 °F</v>
          </cell>
          <cell r="N1408" t="str">
            <v>79 °F</v>
          </cell>
          <cell r="O1408" t="str">
            <v>75 %</v>
          </cell>
          <cell r="P1408" t="str">
            <v>SW</v>
          </cell>
          <cell r="Q1408" t="str">
            <v>12 mph</v>
          </cell>
          <cell r="R1408" t="str">
            <v>0 mph</v>
          </cell>
          <cell r="S1408" t="str">
            <v>29.49 in</v>
          </cell>
          <cell r="T1408" t="str">
            <v>0.0 in</v>
          </cell>
          <cell r="U1408" t="str">
            <v>Haze</v>
          </cell>
          <cell r="V1408" t="str">
            <v>Haze</v>
          </cell>
        </row>
        <row r="1409">
          <cell r="L1409" t="str">
            <v>6/13/2020 08:30</v>
          </cell>
          <cell r="M1409" t="str">
            <v>88 °F</v>
          </cell>
          <cell r="N1409" t="str">
            <v>79 °F</v>
          </cell>
          <cell r="O1409" t="str">
            <v>75 %</v>
          </cell>
          <cell r="P1409" t="str">
            <v>WSW</v>
          </cell>
          <cell r="Q1409" t="str">
            <v>14 mph</v>
          </cell>
          <cell r="R1409" t="str">
            <v>0 mph</v>
          </cell>
          <cell r="S1409" t="str">
            <v>29.49 in</v>
          </cell>
          <cell r="T1409" t="str">
            <v>0.0 in</v>
          </cell>
          <cell r="U1409" t="str">
            <v>Haze</v>
          </cell>
          <cell r="V1409" t="str">
            <v>Haze</v>
          </cell>
        </row>
        <row r="1410">
          <cell r="L1410" t="str">
            <v>6/13/2020 09:00</v>
          </cell>
          <cell r="M1410" t="str">
            <v>88 °F</v>
          </cell>
          <cell r="N1410" t="str">
            <v>79 °F</v>
          </cell>
          <cell r="O1410" t="str">
            <v>75 %</v>
          </cell>
          <cell r="P1410" t="str">
            <v>WSW</v>
          </cell>
          <cell r="Q1410" t="str">
            <v>14 mph</v>
          </cell>
          <cell r="R1410" t="str">
            <v>0 mph</v>
          </cell>
          <cell r="S1410" t="str">
            <v>29.49 in</v>
          </cell>
          <cell r="T1410" t="str">
            <v>0.0 in</v>
          </cell>
          <cell r="U1410" t="str">
            <v>Mostly Cloudy</v>
          </cell>
          <cell r="V1410" t="str">
            <v>Mostly Cloudy</v>
          </cell>
        </row>
        <row r="1411">
          <cell r="L1411" t="str">
            <v>6/13/2020 09:30</v>
          </cell>
          <cell r="M1411" t="str">
            <v>88 °F</v>
          </cell>
          <cell r="N1411" t="str">
            <v>77 °F</v>
          </cell>
          <cell r="O1411" t="str">
            <v>70 %</v>
          </cell>
          <cell r="P1411" t="str">
            <v>WSW</v>
          </cell>
          <cell r="Q1411" t="str">
            <v>15 mph</v>
          </cell>
          <cell r="R1411" t="str">
            <v>0 mph</v>
          </cell>
          <cell r="S1411" t="str">
            <v>29.46 in</v>
          </cell>
          <cell r="T1411" t="str">
            <v>0.0 in</v>
          </cell>
          <cell r="U1411" t="str">
            <v>Mostly Cloudy</v>
          </cell>
          <cell r="V1411" t="str">
            <v>Mostly Cloudy</v>
          </cell>
        </row>
        <row r="1412">
          <cell r="L1412" t="str">
            <v>6/13/2020 10:00</v>
          </cell>
          <cell r="M1412" t="str">
            <v>86 °F</v>
          </cell>
          <cell r="N1412" t="str">
            <v>79 °F</v>
          </cell>
          <cell r="O1412" t="str">
            <v>79 %</v>
          </cell>
          <cell r="P1412" t="str">
            <v>W</v>
          </cell>
          <cell r="Q1412" t="str">
            <v>15 mph</v>
          </cell>
          <cell r="R1412" t="str">
            <v>0 mph</v>
          </cell>
          <cell r="S1412" t="str">
            <v>29.46 in</v>
          </cell>
          <cell r="T1412" t="str">
            <v>0.0 in</v>
          </cell>
          <cell r="U1412" t="str">
            <v>Mostly Cloudy</v>
          </cell>
          <cell r="V1412" t="str">
            <v>Mostly Cloudy</v>
          </cell>
        </row>
        <row r="1413">
          <cell r="L1413" t="str">
            <v>6/13/2020 10:30</v>
          </cell>
          <cell r="M1413" t="str">
            <v>88 °F</v>
          </cell>
          <cell r="N1413" t="str">
            <v>79 °F</v>
          </cell>
          <cell r="O1413" t="str">
            <v>75 %</v>
          </cell>
          <cell r="P1413" t="str">
            <v>SW</v>
          </cell>
          <cell r="Q1413" t="str">
            <v>15 mph</v>
          </cell>
          <cell r="R1413" t="str">
            <v>0 mph</v>
          </cell>
          <cell r="S1413" t="str">
            <v>29.46 in</v>
          </cell>
          <cell r="T1413" t="str">
            <v>0.0 in</v>
          </cell>
          <cell r="U1413" t="str">
            <v>Haze</v>
          </cell>
          <cell r="V1413" t="str">
            <v>Haze</v>
          </cell>
        </row>
        <row r="1414">
          <cell r="L1414" t="str">
            <v>6/13/2020 11:00</v>
          </cell>
          <cell r="M1414" t="str">
            <v>86 °F</v>
          </cell>
          <cell r="N1414" t="str">
            <v>79 °F</v>
          </cell>
          <cell r="O1414" t="str">
            <v>79 %</v>
          </cell>
          <cell r="P1414" t="str">
            <v>WSW</v>
          </cell>
          <cell r="Q1414" t="str">
            <v>15 mph</v>
          </cell>
          <cell r="R1414" t="str">
            <v>0 mph</v>
          </cell>
          <cell r="S1414" t="str">
            <v>29.46 in</v>
          </cell>
          <cell r="T1414" t="str">
            <v>0.0 in</v>
          </cell>
          <cell r="U1414" t="str">
            <v>Haze</v>
          </cell>
          <cell r="V1414" t="str">
            <v>Haze</v>
          </cell>
        </row>
        <row r="1415">
          <cell r="L1415" t="str">
            <v>6/13/2020 11:30</v>
          </cell>
          <cell r="M1415" t="str">
            <v>86 °F</v>
          </cell>
          <cell r="N1415" t="str">
            <v>79 °F</v>
          </cell>
          <cell r="O1415" t="str">
            <v>79 %</v>
          </cell>
          <cell r="P1415" t="str">
            <v>SW</v>
          </cell>
          <cell r="Q1415" t="str">
            <v>13 mph</v>
          </cell>
          <cell r="R1415" t="str">
            <v>0 mph</v>
          </cell>
          <cell r="S1415" t="str">
            <v>29.46 in</v>
          </cell>
          <cell r="T1415" t="str">
            <v>0.0 in</v>
          </cell>
          <cell r="U1415" t="str">
            <v>Haze</v>
          </cell>
          <cell r="V1415" t="str">
            <v>Haze</v>
          </cell>
        </row>
        <row r="1416">
          <cell r="L1416" t="str">
            <v>6/13/2020 12:00</v>
          </cell>
          <cell r="M1416" t="str">
            <v>86 °F</v>
          </cell>
          <cell r="N1416" t="str">
            <v>77 °F</v>
          </cell>
          <cell r="O1416" t="str">
            <v>74 %</v>
          </cell>
          <cell r="P1416" t="str">
            <v>WSW</v>
          </cell>
          <cell r="Q1416" t="str">
            <v>13 mph</v>
          </cell>
          <cell r="R1416" t="str">
            <v>0 mph</v>
          </cell>
          <cell r="S1416" t="str">
            <v>29.46 in</v>
          </cell>
          <cell r="T1416" t="str">
            <v>0.0 in</v>
          </cell>
          <cell r="U1416" t="str">
            <v>Showers in the Vicinity</v>
          </cell>
          <cell r="V1416" t="str">
            <v>Showers in the Vicinity</v>
          </cell>
        </row>
        <row r="1417">
          <cell r="L1417" t="str">
            <v>6/13/2020 12:30</v>
          </cell>
          <cell r="M1417" t="str">
            <v>86 °F</v>
          </cell>
          <cell r="N1417" t="str">
            <v>79 °F</v>
          </cell>
          <cell r="O1417" t="str">
            <v>79 %</v>
          </cell>
          <cell r="P1417" t="str">
            <v>SW</v>
          </cell>
          <cell r="Q1417" t="str">
            <v>10 mph</v>
          </cell>
          <cell r="R1417" t="str">
            <v>0 mph</v>
          </cell>
          <cell r="S1417" t="str">
            <v>29.46 in</v>
          </cell>
          <cell r="T1417" t="str">
            <v>0.0 in</v>
          </cell>
          <cell r="U1417" t="str">
            <v>Haze</v>
          </cell>
          <cell r="V1417" t="str">
            <v>Haze</v>
          </cell>
        </row>
        <row r="1418">
          <cell r="L1418" t="str">
            <v>6/13/2020 13:00</v>
          </cell>
          <cell r="M1418" t="str">
            <v>84 °F</v>
          </cell>
          <cell r="N1418" t="str">
            <v>79 °F</v>
          </cell>
          <cell r="O1418" t="str">
            <v>84 %</v>
          </cell>
          <cell r="P1418" t="str">
            <v>WSW</v>
          </cell>
          <cell r="Q1418" t="str">
            <v>10 mph</v>
          </cell>
          <cell r="R1418" t="str">
            <v>0 mph</v>
          </cell>
          <cell r="S1418" t="str">
            <v>29.49 in</v>
          </cell>
          <cell r="T1418" t="str">
            <v>0.0 in</v>
          </cell>
          <cell r="U1418" t="str">
            <v>Haze</v>
          </cell>
          <cell r="V1418" t="str">
            <v>Haze</v>
          </cell>
        </row>
        <row r="1419">
          <cell r="L1419" t="str">
            <v>6/13/2020 13:30</v>
          </cell>
          <cell r="M1419" t="str">
            <v>84 °F</v>
          </cell>
          <cell r="N1419" t="str">
            <v>79 °F</v>
          </cell>
          <cell r="O1419" t="str">
            <v>84 %</v>
          </cell>
          <cell r="P1419" t="str">
            <v>SW</v>
          </cell>
          <cell r="Q1419" t="str">
            <v>9 mph</v>
          </cell>
          <cell r="R1419" t="str">
            <v>0 mph</v>
          </cell>
          <cell r="S1419" t="str">
            <v>29.49 in</v>
          </cell>
          <cell r="T1419" t="str">
            <v>0.0 in</v>
          </cell>
          <cell r="U1419" t="str">
            <v>Haze</v>
          </cell>
          <cell r="V1419" t="str">
            <v>Haze</v>
          </cell>
        </row>
        <row r="1420">
          <cell r="L1420" t="str">
            <v>6/13/2020 14:00</v>
          </cell>
          <cell r="M1420" t="str">
            <v>84 °F</v>
          </cell>
          <cell r="N1420" t="str">
            <v>79 °F</v>
          </cell>
          <cell r="O1420" t="str">
            <v>84 %</v>
          </cell>
          <cell r="P1420" t="str">
            <v>SW</v>
          </cell>
          <cell r="Q1420" t="str">
            <v>8 mph</v>
          </cell>
          <cell r="R1420" t="str">
            <v>0 mph</v>
          </cell>
          <cell r="S1420" t="str">
            <v>29.49 in</v>
          </cell>
          <cell r="T1420" t="str">
            <v>0.0 in</v>
          </cell>
          <cell r="U1420" t="str">
            <v>Haze</v>
          </cell>
          <cell r="V1420" t="str">
            <v>Haze</v>
          </cell>
        </row>
        <row r="1421">
          <cell r="L1421" t="str">
            <v>6/13/2020 14:30</v>
          </cell>
          <cell r="M1421" t="str">
            <v>84 °F</v>
          </cell>
          <cell r="N1421" t="str">
            <v>79 °F</v>
          </cell>
          <cell r="O1421" t="str">
            <v>84 %</v>
          </cell>
          <cell r="P1421" t="str">
            <v>SSW</v>
          </cell>
          <cell r="Q1421" t="str">
            <v>6 mph</v>
          </cell>
          <cell r="R1421" t="str">
            <v>0 mph</v>
          </cell>
          <cell r="S1421" t="str">
            <v>29.52 in</v>
          </cell>
          <cell r="T1421" t="str">
            <v>0.0 in</v>
          </cell>
          <cell r="U1421" t="str">
            <v>Showers in the Vicinity</v>
          </cell>
          <cell r="V1421" t="str">
            <v>Showers in the Vicinity</v>
          </cell>
        </row>
        <row r="1422">
          <cell r="L1422" t="str">
            <v>6/13/2020 15:00</v>
          </cell>
          <cell r="M1422" t="str">
            <v>82 °F</v>
          </cell>
          <cell r="N1422" t="str">
            <v>79 °F</v>
          </cell>
          <cell r="O1422" t="str">
            <v>89 %</v>
          </cell>
          <cell r="P1422" t="str">
            <v>SSE</v>
          </cell>
          <cell r="Q1422" t="str">
            <v>13 mph</v>
          </cell>
          <cell r="R1422" t="str">
            <v>0 mph</v>
          </cell>
          <cell r="S1422" t="str">
            <v>29.52 in</v>
          </cell>
          <cell r="T1422" t="str">
            <v>0.0 in</v>
          </cell>
          <cell r="U1422" t="str">
            <v>Light Drizzle</v>
          </cell>
          <cell r="V1422" t="str">
            <v>Light Drizzle</v>
          </cell>
        </row>
        <row r="1423">
          <cell r="L1423" t="str">
            <v>6/13/2020 15:30</v>
          </cell>
          <cell r="M1423" t="str">
            <v>82 °F</v>
          </cell>
          <cell r="N1423" t="str">
            <v>81 °F</v>
          </cell>
          <cell r="O1423" t="str">
            <v>94 %</v>
          </cell>
          <cell r="P1423" t="str">
            <v>W</v>
          </cell>
          <cell r="Q1423" t="str">
            <v>7 mph</v>
          </cell>
          <cell r="R1423" t="str">
            <v>0 mph</v>
          </cell>
          <cell r="S1423" t="str">
            <v>29.55 in</v>
          </cell>
          <cell r="T1423" t="str">
            <v>0.0 in</v>
          </cell>
          <cell r="U1423" t="str">
            <v>Light Rain with Thunder</v>
          </cell>
          <cell r="V1423" t="str">
            <v>Light Rain with Thunder</v>
          </cell>
        </row>
        <row r="1424">
          <cell r="L1424" t="str">
            <v>6/13/2020 16:00</v>
          </cell>
          <cell r="M1424" t="str">
            <v>82 °F</v>
          </cell>
          <cell r="N1424" t="str">
            <v>81 °F</v>
          </cell>
          <cell r="O1424" t="str">
            <v>94 %</v>
          </cell>
          <cell r="P1424" t="str">
            <v>CALM</v>
          </cell>
          <cell r="Q1424" t="str">
            <v>0 mph</v>
          </cell>
          <cell r="R1424" t="str">
            <v>0 mph</v>
          </cell>
          <cell r="S1424" t="str">
            <v>29.55 in</v>
          </cell>
          <cell r="T1424" t="str">
            <v>0.0 in</v>
          </cell>
          <cell r="U1424" t="str">
            <v>Light Rain with Thunder</v>
          </cell>
          <cell r="V1424" t="str">
            <v>Light Rain with Thunder</v>
          </cell>
        </row>
        <row r="1425">
          <cell r="L1425" t="str">
            <v>6/13/2020 16:30</v>
          </cell>
          <cell r="M1425" t="str">
            <v>82 °F</v>
          </cell>
          <cell r="N1425" t="str">
            <v>79 °F</v>
          </cell>
          <cell r="O1425" t="str">
            <v>89 %</v>
          </cell>
          <cell r="P1425" t="str">
            <v>CALM</v>
          </cell>
          <cell r="Q1425" t="str">
            <v>0 mph</v>
          </cell>
          <cell r="R1425" t="str">
            <v>0 mph</v>
          </cell>
          <cell r="S1425" t="str">
            <v>29.58 in</v>
          </cell>
          <cell r="T1425" t="str">
            <v>0.0 in</v>
          </cell>
          <cell r="U1425" t="str">
            <v>Light Rain with Thunder</v>
          </cell>
          <cell r="V1425" t="str">
            <v>Light Rain with Thunder</v>
          </cell>
        </row>
        <row r="1426">
          <cell r="L1426" t="str">
            <v>6/13/2020 17:00</v>
          </cell>
          <cell r="M1426" t="str">
            <v>82 °F</v>
          </cell>
          <cell r="N1426" t="str">
            <v>79 °F</v>
          </cell>
          <cell r="O1426" t="str">
            <v>89 %</v>
          </cell>
          <cell r="P1426" t="str">
            <v>VAR</v>
          </cell>
          <cell r="Q1426" t="str">
            <v>3 mph</v>
          </cell>
          <cell r="R1426" t="str">
            <v>0 mph</v>
          </cell>
          <cell r="S1426" t="str">
            <v>29.58 in</v>
          </cell>
          <cell r="T1426" t="str">
            <v>0.0 in</v>
          </cell>
          <cell r="U1426" t="str">
            <v>Light Rain with Thunder</v>
          </cell>
          <cell r="V1426" t="str">
            <v>Light Rain with Thunder</v>
          </cell>
        </row>
        <row r="1427">
          <cell r="L1427" t="str">
            <v>6/13/2020 17:30</v>
          </cell>
          <cell r="M1427" t="str">
            <v>82 °F</v>
          </cell>
          <cell r="N1427" t="str">
            <v>79 °F</v>
          </cell>
          <cell r="O1427" t="str">
            <v>89 %</v>
          </cell>
          <cell r="P1427" t="str">
            <v>CALM</v>
          </cell>
          <cell r="Q1427" t="str">
            <v>0 mph</v>
          </cell>
          <cell r="R1427" t="str">
            <v>0 mph</v>
          </cell>
          <cell r="S1427" t="str">
            <v>29.58 in</v>
          </cell>
          <cell r="T1427" t="str">
            <v>0.0 in</v>
          </cell>
          <cell r="U1427" t="str">
            <v>Light Rain with Thunder</v>
          </cell>
          <cell r="V1427" t="str">
            <v>Light Rain with Thunder</v>
          </cell>
        </row>
        <row r="1428">
          <cell r="L1428" t="str">
            <v>6/13/2020 18:00</v>
          </cell>
          <cell r="M1428" t="str">
            <v>81 °F</v>
          </cell>
          <cell r="N1428" t="str">
            <v>79 °F</v>
          </cell>
          <cell r="O1428" t="str">
            <v>94 %</v>
          </cell>
          <cell r="P1428" t="str">
            <v>ENE</v>
          </cell>
          <cell r="Q1428" t="str">
            <v>6 mph</v>
          </cell>
          <cell r="R1428" t="str">
            <v>0 mph</v>
          </cell>
          <cell r="S1428" t="str">
            <v>29.58 in</v>
          </cell>
          <cell r="T1428" t="str">
            <v>0.0 in</v>
          </cell>
          <cell r="U1428" t="str">
            <v>Light Drizzle</v>
          </cell>
          <cell r="V1428" t="str">
            <v>Light Drizzle</v>
          </cell>
        </row>
        <row r="1429">
          <cell r="L1429" t="str">
            <v>6/13/2020 18:30</v>
          </cell>
          <cell r="M1429" t="str">
            <v>82 °F</v>
          </cell>
          <cell r="N1429" t="str">
            <v>79 °F</v>
          </cell>
          <cell r="O1429" t="str">
            <v>89 %</v>
          </cell>
          <cell r="P1429" t="str">
            <v>ESE</v>
          </cell>
          <cell r="Q1429" t="str">
            <v>5 mph</v>
          </cell>
          <cell r="R1429" t="str">
            <v>0 mph</v>
          </cell>
          <cell r="S1429" t="str">
            <v>29.52 in</v>
          </cell>
          <cell r="T1429" t="str">
            <v>0.0 in</v>
          </cell>
          <cell r="U1429" t="str">
            <v>Haze</v>
          </cell>
          <cell r="V1429" t="str">
            <v>Haze</v>
          </cell>
        </row>
        <row r="1430">
          <cell r="L1430" t="str">
            <v>6/13/2020 19:00</v>
          </cell>
          <cell r="M1430" t="str">
            <v>82 °F</v>
          </cell>
          <cell r="N1430" t="str">
            <v>79 °F</v>
          </cell>
          <cell r="O1430" t="str">
            <v>89 %</v>
          </cell>
          <cell r="P1430" t="str">
            <v>E</v>
          </cell>
          <cell r="Q1430" t="str">
            <v>5 mph</v>
          </cell>
          <cell r="R1430" t="str">
            <v>0 mph</v>
          </cell>
          <cell r="S1430" t="str">
            <v>29.52 in</v>
          </cell>
          <cell r="T1430" t="str">
            <v>0.0 in</v>
          </cell>
          <cell r="U1430" t="str">
            <v>Haze</v>
          </cell>
          <cell r="V1430" t="str">
            <v>Haze</v>
          </cell>
        </row>
        <row r="1431">
          <cell r="L1431" t="str">
            <v>6/13/2020 19:30</v>
          </cell>
          <cell r="M1431" t="str">
            <v>82 °F</v>
          </cell>
          <cell r="N1431" t="str">
            <v>79 °F</v>
          </cell>
          <cell r="O1431" t="str">
            <v>89 %</v>
          </cell>
          <cell r="P1431" t="str">
            <v>E</v>
          </cell>
          <cell r="Q1431" t="str">
            <v>3 mph</v>
          </cell>
          <cell r="R1431" t="str">
            <v>0 mph</v>
          </cell>
          <cell r="S1431" t="str">
            <v>29.49 in</v>
          </cell>
          <cell r="T1431" t="str">
            <v>0.0 in</v>
          </cell>
          <cell r="U1431" t="str">
            <v>Haze</v>
          </cell>
          <cell r="V1431" t="str">
            <v>Haze</v>
          </cell>
        </row>
        <row r="1432">
          <cell r="L1432" t="str">
            <v>6/13/2020 20:00</v>
          </cell>
          <cell r="M1432" t="str">
            <v>82 °F</v>
          </cell>
          <cell r="N1432" t="str">
            <v>79 °F</v>
          </cell>
          <cell r="O1432" t="str">
            <v>89 %</v>
          </cell>
          <cell r="P1432" t="str">
            <v>E</v>
          </cell>
          <cell r="Q1432" t="str">
            <v>7 mph</v>
          </cell>
          <cell r="R1432" t="str">
            <v>0 mph</v>
          </cell>
          <cell r="S1432" t="str">
            <v>29.49 in</v>
          </cell>
          <cell r="T1432" t="str">
            <v>0.0 in</v>
          </cell>
          <cell r="U1432" t="str">
            <v>Haze</v>
          </cell>
          <cell r="V1432" t="str">
            <v>Haze</v>
          </cell>
        </row>
        <row r="1433">
          <cell r="L1433" t="str">
            <v>6/13/2020 20:30</v>
          </cell>
          <cell r="M1433" t="str">
            <v>82 °F</v>
          </cell>
          <cell r="N1433" t="str">
            <v>79 °F</v>
          </cell>
          <cell r="O1433" t="str">
            <v>89 %</v>
          </cell>
          <cell r="P1433" t="str">
            <v>ESE</v>
          </cell>
          <cell r="Q1433" t="str">
            <v>5 mph</v>
          </cell>
          <cell r="R1433" t="str">
            <v>0 mph</v>
          </cell>
          <cell r="S1433" t="str">
            <v>29.49 in</v>
          </cell>
          <cell r="T1433" t="str">
            <v>0.0 in</v>
          </cell>
          <cell r="U1433" t="str">
            <v>Haze</v>
          </cell>
          <cell r="V1433" t="str">
            <v>Haze</v>
          </cell>
        </row>
        <row r="1434">
          <cell r="L1434" t="str">
            <v>6/13/2020 21:00</v>
          </cell>
          <cell r="M1434" t="str">
            <v>82 °F</v>
          </cell>
          <cell r="N1434" t="str">
            <v>79 °F</v>
          </cell>
          <cell r="O1434" t="str">
            <v>89 %</v>
          </cell>
          <cell r="P1434" t="str">
            <v>ESE</v>
          </cell>
          <cell r="Q1434" t="str">
            <v>3 mph</v>
          </cell>
          <cell r="R1434" t="str">
            <v>0 mph</v>
          </cell>
          <cell r="S1434" t="str">
            <v>29.49 in</v>
          </cell>
          <cell r="T1434" t="str">
            <v>0.0 in</v>
          </cell>
          <cell r="U1434" t="str">
            <v>Haze</v>
          </cell>
          <cell r="V1434" t="str">
            <v>Haze</v>
          </cell>
        </row>
        <row r="1435">
          <cell r="L1435" t="str">
            <v>6/13/2020 21:30</v>
          </cell>
          <cell r="M1435" t="str">
            <v>81 °F</v>
          </cell>
          <cell r="N1435" t="str">
            <v>79 °F</v>
          </cell>
          <cell r="O1435" t="str">
            <v>94 %</v>
          </cell>
          <cell r="P1435" t="str">
            <v>ESE</v>
          </cell>
          <cell r="Q1435" t="str">
            <v>3 mph</v>
          </cell>
          <cell r="R1435" t="str">
            <v>0 mph</v>
          </cell>
          <cell r="S1435" t="str">
            <v>29.49 in</v>
          </cell>
          <cell r="T1435" t="str">
            <v>0.0 in</v>
          </cell>
          <cell r="U1435" t="str">
            <v>Light Drizzle</v>
          </cell>
          <cell r="V1435" t="str">
            <v>Light Drizzle</v>
          </cell>
        </row>
        <row r="1436">
          <cell r="L1436" t="str">
            <v>6/13/2020 22:00</v>
          </cell>
          <cell r="M1436" t="str">
            <v>81 °F</v>
          </cell>
          <cell r="N1436" t="str">
            <v>79 °F</v>
          </cell>
          <cell r="O1436" t="str">
            <v>94 %</v>
          </cell>
          <cell r="P1436" t="str">
            <v>ESE</v>
          </cell>
          <cell r="Q1436" t="str">
            <v>3 mph</v>
          </cell>
          <cell r="R1436" t="str">
            <v>0 mph</v>
          </cell>
          <cell r="S1436" t="str">
            <v>29.46 in</v>
          </cell>
          <cell r="T1436" t="str">
            <v>0.0 in</v>
          </cell>
          <cell r="U1436" t="str">
            <v>Haze</v>
          </cell>
          <cell r="V1436" t="str">
            <v>Haze</v>
          </cell>
        </row>
        <row r="1437">
          <cell r="L1437" t="str">
            <v>6/13/2020 22:30</v>
          </cell>
          <cell r="M1437" t="str">
            <v>81 °F</v>
          </cell>
          <cell r="N1437" t="str">
            <v>79 °F</v>
          </cell>
          <cell r="O1437" t="str">
            <v>94 %</v>
          </cell>
          <cell r="P1437" t="str">
            <v>CALM</v>
          </cell>
          <cell r="Q1437" t="str">
            <v>0 mph</v>
          </cell>
          <cell r="R1437" t="str">
            <v>0 mph</v>
          </cell>
          <cell r="S1437" t="str">
            <v>29.46 in</v>
          </cell>
          <cell r="T1437" t="str">
            <v>0.0 in</v>
          </cell>
          <cell r="U1437" t="str">
            <v>Haze</v>
          </cell>
          <cell r="V1437" t="str">
            <v>Haze</v>
          </cell>
        </row>
        <row r="1438">
          <cell r="L1438" t="str">
            <v>6/13/2020 23:00</v>
          </cell>
          <cell r="M1438" t="str">
            <v>81 °F</v>
          </cell>
          <cell r="N1438" t="str">
            <v>79 °F</v>
          </cell>
          <cell r="O1438" t="str">
            <v>94 %</v>
          </cell>
          <cell r="P1438" t="str">
            <v>E</v>
          </cell>
          <cell r="Q1438" t="str">
            <v>5 mph</v>
          </cell>
          <cell r="R1438" t="str">
            <v>0 mph</v>
          </cell>
          <cell r="S1438" t="str">
            <v>29.46 in</v>
          </cell>
          <cell r="T1438" t="str">
            <v>0.0 in</v>
          </cell>
          <cell r="U1438" t="str">
            <v>Haze</v>
          </cell>
          <cell r="V1438" t="str">
            <v>Haze</v>
          </cell>
        </row>
        <row r="1439">
          <cell r="L1439" t="str">
            <v>6/13/2020 23:30</v>
          </cell>
          <cell r="M1439" t="str">
            <v>81 °F</v>
          </cell>
          <cell r="N1439" t="str">
            <v>79 °F</v>
          </cell>
          <cell r="O1439" t="str">
            <v>94 %</v>
          </cell>
          <cell r="P1439" t="str">
            <v>ESE</v>
          </cell>
          <cell r="Q1439" t="str">
            <v>3 mph</v>
          </cell>
          <cell r="R1439" t="str">
            <v>0 mph</v>
          </cell>
          <cell r="S1439" t="str">
            <v>29.46 in</v>
          </cell>
          <cell r="T1439" t="str">
            <v>0.0 in</v>
          </cell>
          <cell r="U1439" t="str">
            <v>Haze</v>
          </cell>
          <cell r="V1439" t="str">
            <v>Haze</v>
          </cell>
        </row>
        <row r="1440">
          <cell r="L1440" t="str">
            <v>6/14/2020 00:00</v>
          </cell>
          <cell r="M1440" t="str">
            <v>81 °F</v>
          </cell>
          <cell r="N1440" t="str">
            <v>79 °F</v>
          </cell>
          <cell r="O1440" t="str">
            <v>94 %</v>
          </cell>
          <cell r="P1440" t="str">
            <v>ESE</v>
          </cell>
          <cell r="Q1440" t="str">
            <v>8 mph</v>
          </cell>
          <cell r="R1440" t="str">
            <v>0 mph</v>
          </cell>
          <cell r="S1440" t="str">
            <v>29.52 in</v>
          </cell>
          <cell r="T1440" t="str">
            <v>0.0 in</v>
          </cell>
          <cell r="U1440" t="str">
            <v>Haze</v>
          </cell>
          <cell r="V1440" t="str">
            <v>Haze</v>
          </cell>
        </row>
        <row r="1441">
          <cell r="L1441" t="str">
            <v>6/14/2020 00:30</v>
          </cell>
          <cell r="M1441" t="str">
            <v>81 °F</v>
          </cell>
          <cell r="N1441" t="str">
            <v>79 °F</v>
          </cell>
          <cell r="O1441" t="str">
            <v>94 %</v>
          </cell>
          <cell r="P1441" t="str">
            <v>SE</v>
          </cell>
          <cell r="Q1441" t="str">
            <v>5 mph</v>
          </cell>
          <cell r="R1441" t="str">
            <v>0 mph</v>
          </cell>
          <cell r="S1441" t="str">
            <v>29.55 in</v>
          </cell>
          <cell r="T1441" t="str">
            <v>0.0 in</v>
          </cell>
          <cell r="U1441" t="str">
            <v>Haze</v>
          </cell>
          <cell r="V1441" t="str">
            <v>Haze</v>
          </cell>
        </row>
        <row r="1442">
          <cell r="L1442" t="str">
            <v>6/14/2020 01:00</v>
          </cell>
          <cell r="M1442" t="str">
            <v>81 °F</v>
          </cell>
          <cell r="N1442" t="str">
            <v>79 °F</v>
          </cell>
          <cell r="O1442" t="str">
            <v>94 %</v>
          </cell>
          <cell r="P1442" t="str">
            <v>E</v>
          </cell>
          <cell r="Q1442" t="str">
            <v>7 mph</v>
          </cell>
          <cell r="R1442" t="str">
            <v>0 mph</v>
          </cell>
          <cell r="S1442" t="str">
            <v>29.55 in</v>
          </cell>
          <cell r="T1442" t="str">
            <v>0.0 in</v>
          </cell>
          <cell r="U1442" t="str">
            <v>Haze</v>
          </cell>
          <cell r="V1442" t="str">
            <v>Haze</v>
          </cell>
        </row>
        <row r="1443">
          <cell r="L1443" t="str">
            <v>6/14/2020 01:30</v>
          </cell>
          <cell r="M1443" t="str">
            <v>81 °F</v>
          </cell>
          <cell r="N1443" t="str">
            <v>79 °F</v>
          </cell>
          <cell r="O1443" t="str">
            <v>94 %</v>
          </cell>
          <cell r="P1443" t="str">
            <v>ESE</v>
          </cell>
          <cell r="Q1443" t="str">
            <v>6 mph</v>
          </cell>
          <cell r="R1443" t="str">
            <v>0 mph</v>
          </cell>
          <cell r="S1443" t="str">
            <v>29.55 in</v>
          </cell>
          <cell r="T1443" t="str">
            <v>0.0 in</v>
          </cell>
          <cell r="U1443" t="str">
            <v>Haze</v>
          </cell>
          <cell r="V1443" t="str">
            <v>Haze</v>
          </cell>
        </row>
        <row r="1444">
          <cell r="L1444" t="str">
            <v>6/14/2020 02:00</v>
          </cell>
          <cell r="M1444" t="str">
            <v>81 °F</v>
          </cell>
          <cell r="N1444" t="str">
            <v>79 °F</v>
          </cell>
          <cell r="O1444" t="str">
            <v>94 %</v>
          </cell>
          <cell r="P1444" t="str">
            <v>ESE</v>
          </cell>
          <cell r="Q1444" t="str">
            <v>3 mph</v>
          </cell>
          <cell r="R1444" t="str">
            <v>0 mph</v>
          </cell>
          <cell r="S1444" t="str">
            <v>29.55 in</v>
          </cell>
          <cell r="T1444" t="str">
            <v>0.0 in</v>
          </cell>
          <cell r="U1444" t="str">
            <v>Haze</v>
          </cell>
          <cell r="V1444" t="str">
            <v>Haze</v>
          </cell>
        </row>
        <row r="1445">
          <cell r="L1445" t="str">
            <v>6/14/2020 02:30</v>
          </cell>
          <cell r="M1445" t="str">
            <v>84 °F</v>
          </cell>
          <cell r="N1445" t="str">
            <v>81 °F</v>
          </cell>
          <cell r="O1445" t="str">
            <v>89 %</v>
          </cell>
          <cell r="P1445" t="str">
            <v>SSE</v>
          </cell>
          <cell r="Q1445" t="str">
            <v>3 mph</v>
          </cell>
          <cell r="R1445" t="str">
            <v>0 mph</v>
          </cell>
          <cell r="S1445" t="str">
            <v>29.58 in</v>
          </cell>
          <cell r="T1445" t="str">
            <v>0.0 in</v>
          </cell>
          <cell r="U1445" t="str">
            <v>Haze</v>
          </cell>
          <cell r="V1445" t="str">
            <v>Haze</v>
          </cell>
        </row>
        <row r="1446">
          <cell r="L1446" t="str">
            <v>6/14/2020 03:00</v>
          </cell>
          <cell r="M1446" t="str">
            <v>84 °F</v>
          </cell>
          <cell r="N1446" t="str">
            <v>79 °F</v>
          </cell>
          <cell r="O1446" t="str">
            <v>84 %</v>
          </cell>
          <cell r="P1446" t="str">
            <v>ESE</v>
          </cell>
          <cell r="Q1446" t="str">
            <v>6 mph</v>
          </cell>
          <cell r="R1446" t="str">
            <v>0 mph</v>
          </cell>
          <cell r="S1446" t="str">
            <v>29.58 in</v>
          </cell>
          <cell r="T1446" t="str">
            <v>0.0 in</v>
          </cell>
          <cell r="U1446" t="str">
            <v>Haze</v>
          </cell>
          <cell r="V1446" t="str">
            <v>Haze</v>
          </cell>
        </row>
        <row r="1447">
          <cell r="L1447" t="str">
            <v>6/14/2020 03:30</v>
          </cell>
          <cell r="M1447" t="str">
            <v>84 °F</v>
          </cell>
          <cell r="N1447" t="str">
            <v>79 °F</v>
          </cell>
          <cell r="O1447" t="str">
            <v>84 %</v>
          </cell>
          <cell r="P1447" t="str">
            <v>ESE</v>
          </cell>
          <cell r="Q1447" t="str">
            <v>6 mph</v>
          </cell>
          <cell r="R1447" t="str">
            <v>0 mph</v>
          </cell>
          <cell r="S1447" t="str">
            <v>29.58 in</v>
          </cell>
          <cell r="T1447" t="str">
            <v>0.0 in</v>
          </cell>
          <cell r="U1447" t="str">
            <v>Haze</v>
          </cell>
          <cell r="V1447" t="str">
            <v>Haze</v>
          </cell>
        </row>
        <row r="1448">
          <cell r="L1448" t="str">
            <v>6/14/2020 04:00</v>
          </cell>
          <cell r="M1448" t="str">
            <v>84 °F</v>
          </cell>
          <cell r="N1448" t="str">
            <v>79 °F</v>
          </cell>
          <cell r="O1448" t="str">
            <v>84 %</v>
          </cell>
          <cell r="P1448" t="str">
            <v>SSW</v>
          </cell>
          <cell r="Q1448" t="str">
            <v>3 mph</v>
          </cell>
          <cell r="R1448" t="str">
            <v>0 mph</v>
          </cell>
          <cell r="S1448" t="str">
            <v>29.61 in</v>
          </cell>
          <cell r="T1448" t="str">
            <v>0.0 in</v>
          </cell>
          <cell r="U1448" t="str">
            <v>Haze</v>
          </cell>
          <cell r="V1448" t="str">
            <v>Haze</v>
          </cell>
        </row>
        <row r="1449">
          <cell r="L1449" t="str">
            <v>6/14/2020 04:30</v>
          </cell>
          <cell r="M1449" t="str">
            <v>86 °F</v>
          </cell>
          <cell r="N1449" t="str">
            <v>79 °F</v>
          </cell>
          <cell r="O1449" t="str">
            <v>79 %</v>
          </cell>
          <cell r="P1449" t="str">
            <v>S</v>
          </cell>
          <cell r="Q1449" t="str">
            <v>6 mph</v>
          </cell>
          <cell r="R1449" t="str">
            <v>0 mph</v>
          </cell>
          <cell r="S1449" t="str">
            <v>29.61 in</v>
          </cell>
          <cell r="T1449" t="str">
            <v>0.0 in</v>
          </cell>
          <cell r="U1449" t="str">
            <v>Haze</v>
          </cell>
          <cell r="V1449" t="str">
            <v>Haze</v>
          </cell>
        </row>
        <row r="1450">
          <cell r="L1450" t="str">
            <v>6/14/2020 05:00</v>
          </cell>
          <cell r="M1450" t="str">
            <v>86 °F</v>
          </cell>
          <cell r="N1450" t="str">
            <v>79 °F</v>
          </cell>
          <cell r="O1450" t="str">
            <v>79 %</v>
          </cell>
          <cell r="P1450" t="str">
            <v>S</v>
          </cell>
          <cell r="Q1450" t="str">
            <v>7 mph</v>
          </cell>
          <cell r="R1450" t="str">
            <v>0 mph</v>
          </cell>
          <cell r="S1450" t="str">
            <v>29.61 in</v>
          </cell>
          <cell r="T1450" t="str">
            <v>0.0 in</v>
          </cell>
          <cell r="U1450" t="str">
            <v>Haze</v>
          </cell>
          <cell r="V1450" t="str">
            <v>Haze</v>
          </cell>
        </row>
        <row r="1451">
          <cell r="L1451" t="str">
            <v>6/14/2020 05:30</v>
          </cell>
          <cell r="M1451" t="str">
            <v>86 °F</v>
          </cell>
          <cell r="N1451" t="str">
            <v>79 °F</v>
          </cell>
          <cell r="O1451" t="str">
            <v>79 %</v>
          </cell>
          <cell r="P1451" t="str">
            <v>SSE</v>
          </cell>
          <cell r="Q1451" t="str">
            <v>5 mph</v>
          </cell>
          <cell r="R1451" t="str">
            <v>0 mph</v>
          </cell>
          <cell r="S1451" t="str">
            <v>29.61 in</v>
          </cell>
          <cell r="T1451" t="str">
            <v>0.0 in</v>
          </cell>
          <cell r="U1451" t="str">
            <v>Haze</v>
          </cell>
          <cell r="V1451" t="str">
            <v>Haze</v>
          </cell>
        </row>
        <row r="1452">
          <cell r="L1452" t="str">
            <v>6/14/2020 06:00</v>
          </cell>
          <cell r="M1452" t="str">
            <v>88 °F</v>
          </cell>
          <cell r="N1452" t="str">
            <v>79 °F</v>
          </cell>
          <cell r="O1452" t="str">
            <v>75 %</v>
          </cell>
          <cell r="P1452" t="str">
            <v>S</v>
          </cell>
          <cell r="Q1452" t="str">
            <v>7 mph</v>
          </cell>
          <cell r="R1452" t="str">
            <v>0 mph</v>
          </cell>
          <cell r="S1452" t="str">
            <v>29.61 in</v>
          </cell>
          <cell r="T1452" t="str">
            <v>0.0 in</v>
          </cell>
          <cell r="U1452" t="str">
            <v>Haze</v>
          </cell>
          <cell r="V1452" t="str">
            <v>Haze</v>
          </cell>
        </row>
        <row r="1453">
          <cell r="L1453" t="str">
            <v>6/14/2020 06:30</v>
          </cell>
          <cell r="M1453" t="str">
            <v>88 °F</v>
          </cell>
          <cell r="N1453" t="str">
            <v>79 °F</v>
          </cell>
          <cell r="O1453" t="str">
            <v>75 %</v>
          </cell>
          <cell r="P1453" t="str">
            <v>S</v>
          </cell>
          <cell r="Q1453" t="str">
            <v>7 mph</v>
          </cell>
          <cell r="R1453" t="str">
            <v>0 mph</v>
          </cell>
          <cell r="S1453" t="str">
            <v>29.58 in</v>
          </cell>
          <cell r="T1453" t="str">
            <v>0.0 in</v>
          </cell>
          <cell r="U1453" t="str">
            <v>Showers in the Vicinity</v>
          </cell>
          <cell r="V1453" t="str">
            <v>Showers in the Vicinity</v>
          </cell>
        </row>
        <row r="1454">
          <cell r="L1454" t="str">
            <v>6/14/2020 07:00</v>
          </cell>
          <cell r="M1454" t="str">
            <v>90 °F</v>
          </cell>
          <cell r="N1454" t="str">
            <v>77 °F</v>
          </cell>
          <cell r="O1454" t="str">
            <v>66 %</v>
          </cell>
          <cell r="P1454" t="str">
            <v>S</v>
          </cell>
          <cell r="Q1454" t="str">
            <v>7 mph</v>
          </cell>
          <cell r="R1454" t="str">
            <v>0 mph</v>
          </cell>
          <cell r="S1454" t="str">
            <v>29.58 in</v>
          </cell>
          <cell r="T1454" t="str">
            <v>0.0 in</v>
          </cell>
          <cell r="U1454" t="str">
            <v>Haze</v>
          </cell>
          <cell r="V1454" t="str">
            <v>Haze</v>
          </cell>
        </row>
        <row r="1455">
          <cell r="L1455" t="str">
            <v>6/14/2020 07:30</v>
          </cell>
          <cell r="M1455" t="str">
            <v>90 °F</v>
          </cell>
          <cell r="N1455" t="str">
            <v>79 °F</v>
          </cell>
          <cell r="O1455" t="str">
            <v>70 %</v>
          </cell>
          <cell r="P1455" t="str">
            <v>SW</v>
          </cell>
          <cell r="Q1455" t="str">
            <v>6 mph</v>
          </cell>
          <cell r="R1455" t="str">
            <v>0 mph</v>
          </cell>
          <cell r="S1455" t="str">
            <v>29.55 in</v>
          </cell>
          <cell r="T1455" t="str">
            <v>0.0 in</v>
          </cell>
          <cell r="U1455" t="str">
            <v>Haze</v>
          </cell>
          <cell r="V1455" t="str">
            <v>Haze</v>
          </cell>
        </row>
        <row r="1456">
          <cell r="L1456" t="str">
            <v>6/14/2020 08:00</v>
          </cell>
          <cell r="M1456" t="str">
            <v>90 °F</v>
          </cell>
          <cell r="N1456" t="str">
            <v>79 °F</v>
          </cell>
          <cell r="O1456" t="str">
            <v>70 %</v>
          </cell>
          <cell r="P1456" t="str">
            <v>WSW</v>
          </cell>
          <cell r="Q1456" t="str">
            <v>10 mph</v>
          </cell>
          <cell r="R1456" t="str">
            <v>0 mph</v>
          </cell>
          <cell r="S1456" t="str">
            <v>29.55 in</v>
          </cell>
          <cell r="T1456" t="str">
            <v>0.0 in</v>
          </cell>
          <cell r="U1456" t="str">
            <v>Haze</v>
          </cell>
          <cell r="V1456" t="str">
            <v>Haze</v>
          </cell>
        </row>
        <row r="1457">
          <cell r="L1457" t="str">
            <v>6/14/2020 08:30</v>
          </cell>
          <cell r="M1457" t="str">
            <v>90 °F</v>
          </cell>
          <cell r="N1457" t="str">
            <v>77 °F</v>
          </cell>
          <cell r="O1457" t="str">
            <v>66 %</v>
          </cell>
          <cell r="P1457" t="str">
            <v>SSW</v>
          </cell>
          <cell r="Q1457" t="str">
            <v>9 mph</v>
          </cell>
          <cell r="R1457" t="str">
            <v>0 mph</v>
          </cell>
          <cell r="S1457" t="str">
            <v>29.55 in</v>
          </cell>
          <cell r="T1457" t="str">
            <v>0.0 in</v>
          </cell>
          <cell r="U1457" t="str">
            <v>Haze</v>
          </cell>
          <cell r="V1457" t="str">
            <v>Haze</v>
          </cell>
        </row>
        <row r="1458">
          <cell r="L1458" t="str">
            <v>6/14/2020 09:00</v>
          </cell>
          <cell r="M1458" t="str">
            <v>90 °F</v>
          </cell>
          <cell r="N1458" t="str">
            <v>79 °F</v>
          </cell>
          <cell r="O1458" t="str">
            <v>70 %</v>
          </cell>
          <cell r="P1458" t="str">
            <v>WSW</v>
          </cell>
          <cell r="Q1458" t="str">
            <v>12 mph</v>
          </cell>
          <cell r="R1458" t="str">
            <v>0 mph</v>
          </cell>
          <cell r="S1458" t="str">
            <v>29.52 in</v>
          </cell>
          <cell r="T1458" t="str">
            <v>0.0 in</v>
          </cell>
          <cell r="U1458" t="str">
            <v>Haze</v>
          </cell>
          <cell r="V1458" t="str">
            <v>Haze</v>
          </cell>
        </row>
        <row r="1459">
          <cell r="L1459" t="str">
            <v>6/14/2020 09:30</v>
          </cell>
          <cell r="M1459" t="str">
            <v>90 °F</v>
          </cell>
          <cell r="N1459" t="str">
            <v>79 °F</v>
          </cell>
          <cell r="O1459" t="str">
            <v>70 %</v>
          </cell>
          <cell r="P1459" t="str">
            <v>WSW</v>
          </cell>
          <cell r="Q1459" t="str">
            <v>12 mph</v>
          </cell>
          <cell r="R1459" t="str">
            <v>0 mph</v>
          </cell>
          <cell r="S1459" t="str">
            <v>29.52 in</v>
          </cell>
          <cell r="T1459" t="str">
            <v>0.0 in</v>
          </cell>
          <cell r="U1459" t="str">
            <v>Haze</v>
          </cell>
          <cell r="V1459" t="str">
            <v>Haze</v>
          </cell>
        </row>
        <row r="1460">
          <cell r="L1460" t="str">
            <v>6/14/2020 10:00</v>
          </cell>
          <cell r="M1460" t="str">
            <v>90 °F</v>
          </cell>
          <cell r="N1460" t="str">
            <v>81 °F</v>
          </cell>
          <cell r="O1460" t="str">
            <v>75 %</v>
          </cell>
          <cell r="P1460" t="str">
            <v>SW</v>
          </cell>
          <cell r="Q1460" t="str">
            <v>14 mph</v>
          </cell>
          <cell r="R1460" t="str">
            <v>0 mph</v>
          </cell>
          <cell r="S1460" t="str">
            <v>29.52 in</v>
          </cell>
          <cell r="T1460" t="str">
            <v>0.0 in</v>
          </cell>
          <cell r="U1460" t="str">
            <v>Haze</v>
          </cell>
          <cell r="V1460" t="str">
            <v>Haze</v>
          </cell>
        </row>
        <row r="1461">
          <cell r="L1461" t="str">
            <v>6/14/2020 10:30</v>
          </cell>
          <cell r="M1461" t="str">
            <v>90 °F</v>
          </cell>
          <cell r="N1461" t="str">
            <v>79 °F</v>
          </cell>
          <cell r="O1461" t="str">
            <v>70 %</v>
          </cell>
          <cell r="P1461" t="str">
            <v>SW</v>
          </cell>
          <cell r="Q1461" t="str">
            <v>14 mph</v>
          </cell>
          <cell r="R1461" t="str">
            <v>0 mph</v>
          </cell>
          <cell r="S1461" t="str">
            <v>29.52 in</v>
          </cell>
          <cell r="T1461" t="str">
            <v>0.0 in</v>
          </cell>
          <cell r="U1461" t="str">
            <v>Haze</v>
          </cell>
          <cell r="V1461" t="str">
            <v>Haze</v>
          </cell>
        </row>
        <row r="1462">
          <cell r="L1462" t="str">
            <v>6/14/2020 11:00</v>
          </cell>
          <cell r="M1462" t="str">
            <v>90 °F</v>
          </cell>
          <cell r="N1462" t="str">
            <v>79 °F</v>
          </cell>
          <cell r="O1462" t="str">
            <v>70 %</v>
          </cell>
          <cell r="P1462" t="str">
            <v>SW</v>
          </cell>
          <cell r="Q1462" t="str">
            <v>14 mph</v>
          </cell>
          <cell r="R1462" t="str">
            <v>0 mph</v>
          </cell>
          <cell r="S1462" t="str">
            <v>29.52 in</v>
          </cell>
          <cell r="T1462" t="str">
            <v>0.0 in</v>
          </cell>
          <cell r="U1462" t="str">
            <v>Haze</v>
          </cell>
          <cell r="V1462" t="str">
            <v>Haze</v>
          </cell>
        </row>
        <row r="1463">
          <cell r="L1463" t="str">
            <v>6/14/2020 11:30</v>
          </cell>
          <cell r="M1463" t="str">
            <v>88 °F</v>
          </cell>
          <cell r="N1463" t="str">
            <v>79 °F</v>
          </cell>
          <cell r="O1463" t="str">
            <v>75 %</v>
          </cell>
          <cell r="P1463" t="str">
            <v>SW</v>
          </cell>
          <cell r="Q1463" t="str">
            <v>14 mph</v>
          </cell>
          <cell r="R1463" t="str">
            <v>0 mph</v>
          </cell>
          <cell r="S1463" t="str">
            <v>29.52 in</v>
          </cell>
          <cell r="T1463" t="str">
            <v>0.0 in</v>
          </cell>
          <cell r="U1463" t="str">
            <v>Haze</v>
          </cell>
          <cell r="V1463" t="str">
            <v>Haze</v>
          </cell>
        </row>
        <row r="1464">
          <cell r="L1464" t="str">
            <v>6/14/2020 12:00</v>
          </cell>
          <cell r="M1464" t="str">
            <v>88 °F</v>
          </cell>
          <cell r="N1464" t="str">
            <v>79 °F</v>
          </cell>
          <cell r="O1464" t="str">
            <v>75 %</v>
          </cell>
          <cell r="P1464" t="str">
            <v>SW</v>
          </cell>
          <cell r="Q1464" t="str">
            <v>13 mph</v>
          </cell>
          <cell r="R1464" t="str">
            <v>0 mph</v>
          </cell>
          <cell r="S1464" t="str">
            <v>29.52 in</v>
          </cell>
          <cell r="T1464" t="str">
            <v>0.0 in</v>
          </cell>
          <cell r="U1464" t="str">
            <v>Haze</v>
          </cell>
          <cell r="V1464" t="str">
            <v>Haze</v>
          </cell>
        </row>
        <row r="1465">
          <cell r="L1465" t="str">
            <v>6/14/2020 12:30</v>
          </cell>
          <cell r="M1465" t="str">
            <v>88 °F</v>
          </cell>
          <cell r="N1465" t="str">
            <v>79 °F</v>
          </cell>
          <cell r="O1465" t="str">
            <v>75 %</v>
          </cell>
          <cell r="P1465" t="str">
            <v>SW</v>
          </cell>
          <cell r="Q1465" t="str">
            <v>14 mph</v>
          </cell>
          <cell r="R1465" t="str">
            <v>0 mph</v>
          </cell>
          <cell r="S1465" t="str">
            <v>29.52 in</v>
          </cell>
          <cell r="T1465" t="str">
            <v>0.0 in</v>
          </cell>
          <cell r="U1465" t="str">
            <v>Haze</v>
          </cell>
          <cell r="V1465" t="str">
            <v>Haze</v>
          </cell>
        </row>
        <row r="1466">
          <cell r="L1466" t="str">
            <v>6/14/2020 13:00</v>
          </cell>
          <cell r="M1466" t="str">
            <v>88 °F</v>
          </cell>
          <cell r="N1466" t="str">
            <v>81 °F</v>
          </cell>
          <cell r="O1466" t="str">
            <v>79 %</v>
          </cell>
          <cell r="P1466" t="str">
            <v>SW</v>
          </cell>
          <cell r="Q1466" t="str">
            <v>10 mph</v>
          </cell>
          <cell r="R1466" t="str">
            <v>0 mph</v>
          </cell>
          <cell r="S1466" t="str">
            <v>29.52 in</v>
          </cell>
          <cell r="T1466" t="str">
            <v>0.0 in</v>
          </cell>
          <cell r="U1466" t="str">
            <v>Haze</v>
          </cell>
          <cell r="V1466" t="str">
            <v>Haze</v>
          </cell>
        </row>
        <row r="1467">
          <cell r="L1467" t="str">
            <v>6/14/2020 13:30</v>
          </cell>
          <cell r="M1467" t="str">
            <v>86 °F</v>
          </cell>
          <cell r="N1467" t="str">
            <v>79 °F</v>
          </cell>
          <cell r="O1467" t="str">
            <v>79 %</v>
          </cell>
          <cell r="P1467" t="str">
            <v>SW</v>
          </cell>
          <cell r="Q1467" t="str">
            <v>10 mph</v>
          </cell>
          <cell r="R1467" t="str">
            <v>0 mph</v>
          </cell>
          <cell r="S1467" t="str">
            <v>29.52 in</v>
          </cell>
          <cell r="T1467" t="str">
            <v>0.0 in</v>
          </cell>
          <cell r="U1467" t="str">
            <v>Haze</v>
          </cell>
          <cell r="V1467" t="str">
            <v>Haze</v>
          </cell>
        </row>
        <row r="1468">
          <cell r="L1468" t="str">
            <v>6/14/2020 14:00</v>
          </cell>
          <cell r="M1468" t="str">
            <v>86 °F</v>
          </cell>
          <cell r="N1468" t="str">
            <v>81 °F</v>
          </cell>
          <cell r="O1468" t="str">
            <v>84 %</v>
          </cell>
          <cell r="P1468" t="str">
            <v>SW</v>
          </cell>
          <cell r="Q1468" t="str">
            <v>9 mph</v>
          </cell>
          <cell r="R1468" t="str">
            <v>0 mph</v>
          </cell>
          <cell r="S1468" t="str">
            <v>29.55 in</v>
          </cell>
          <cell r="T1468" t="str">
            <v>0.0 in</v>
          </cell>
          <cell r="U1468" t="str">
            <v>Haze</v>
          </cell>
          <cell r="V1468" t="str">
            <v>Haze</v>
          </cell>
        </row>
        <row r="1469">
          <cell r="L1469" t="str">
            <v>6/14/2020 14:30</v>
          </cell>
          <cell r="M1469" t="str">
            <v>86 °F</v>
          </cell>
          <cell r="N1469" t="str">
            <v>81 °F</v>
          </cell>
          <cell r="O1469" t="str">
            <v>84 %</v>
          </cell>
          <cell r="P1469" t="str">
            <v>SW</v>
          </cell>
          <cell r="Q1469" t="str">
            <v>7 mph</v>
          </cell>
          <cell r="R1469" t="str">
            <v>0 mph</v>
          </cell>
          <cell r="S1469" t="str">
            <v>29.55 in</v>
          </cell>
          <cell r="T1469" t="str">
            <v>0.0 in</v>
          </cell>
          <cell r="U1469" t="str">
            <v>Haze</v>
          </cell>
          <cell r="V1469" t="str">
            <v>Haze</v>
          </cell>
        </row>
        <row r="1470">
          <cell r="L1470" t="str">
            <v>6/14/2020 15:00</v>
          </cell>
          <cell r="M1470" t="str">
            <v>86 °F</v>
          </cell>
          <cell r="N1470" t="str">
            <v>79 °F</v>
          </cell>
          <cell r="O1470" t="str">
            <v>79 %</v>
          </cell>
          <cell r="P1470" t="str">
            <v>SW</v>
          </cell>
          <cell r="Q1470" t="str">
            <v>7 mph</v>
          </cell>
          <cell r="R1470" t="str">
            <v>0 mph</v>
          </cell>
          <cell r="S1470" t="str">
            <v>29.55 in</v>
          </cell>
          <cell r="T1470" t="str">
            <v>0.0 in</v>
          </cell>
          <cell r="U1470" t="str">
            <v>Haze</v>
          </cell>
          <cell r="V1470" t="str">
            <v>Haze</v>
          </cell>
        </row>
        <row r="1471">
          <cell r="L1471" t="str">
            <v>6/14/2020 15:30</v>
          </cell>
          <cell r="M1471" t="str">
            <v>86 °F</v>
          </cell>
          <cell r="N1471" t="str">
            <v>81 °F</v>
          </cell>
          <cell r="O1471" t="str">
            <v>84 %</v>
          </cell>
          <cell r="P1471" t="str">
            <v>SSW</v>
          </cell>
          <cell r="Q1471" t="str">
            <v>7 mph</v>
          </cell>
          <cell r="R1471" t="str">
            <v>0 mph</v>
          </cell>
          <cell r="S1471" t="str">
            <v>29.55 in</v>
          </cell>
          <cell r="T1471" t="str">
            <v>0.0 in</v>
          </cell>
          <cell r="U1471" t="str">
            <v>Haze</v>
          </cell>
          <cell r="V1471" t="str">
            <v>Haze</v>
          </cell>
        </row>
        <row r="1472">
          <cell r="L1472" t="str">
            <v>6/14/2020 16:00</v>
          </cell>
          <cell r="M1472" t="str">
            <v>86 °F</v>
          </cell>
          <cell r="N1472" t="str">
            <v>81 °F</v>
          </cell>
          <cell r="O1472" t="str">
            <v>84 %</v>
          </cell>
          <cell r="P1472" t="str">
            <v>S</v>
          </cell>
          <cell r="Q1472" t="str">
            <v>8 mph</v>
          </cell>
          <cell r="R1472" t="str">
            <v>0 mph</v>
          </cell>
          <cell r="S1472" t="str">
            <v>29.58 in</v>
          </cell>
          <cell r="T1472" t="str">
            <v>0.0 in</v>
          </cell>
          <cell r="U1472" t="str">
            <v>Haze</v>
          </cell>
          <cell r="V1472" t="str">
            <v>Haze</v>
          </cell>
        </row>
        <row r="1473">
          <cell r="L1473" t="str">
            <v>6/14/2020 16:30</v>
          </cell>
          <cell r="M1473" t="str">
            <v>86 °F</v>
          </cell>
          <cell r="N1473" t="str">
            <v>81 °F</v>
          </cell>
          <cell r="O1473" t="str">
            <v>84 %</v>
          </cell>
          <cell r="P1473" t="str">
            <v>SSE</v>
          </cell>
          <cell r="Q1473" t="str">
            <v>6 mph</v>
          </cell>
          <cell r="R1473" t="str">
            <v>0 mph</v>
          </cell>
          <cell r="S1473" t="str">
            <v>29.58 in</v>
          </cell>
          <cell r="T1473" t="str">
            <v>0.0 in</v>
          </cell>
          <cell r="U1473" t="str">
            <v>Haze</v>
          </cell>
          <cell r="V1473" t="str">
            <v>Haze</v>
          </cell>
        </row>
        <row r="1474">
          <cell r="L1474" t="str">
            <v>6/14/2020 17:00</v>
          </cell>
          <cell r="M1474" t="str">
            <v>86 °F</v>
          </cell>
          <cell r="N1474" t="str">
            <v>81 °F</v>
          </cell>
          <cell r="O1474" t="str">
            <v>84 %</v>
          </cell>
          <cell r="P1474" t="str">
            <v>SSE</v>
          </cell>
          <cell r="Q1474" t="str">
            <v>7 mph</v>
          </cell>
          <cell r="R1474" t="str">
            <v>0 mph</v>
          </cell>
          <cell r="S1474" t="str">
            <v>29.58 in</v>
          </cell>
          <cell r="T1474" t="str">
            <v>0.0 in</v>
          </cell>
          <cell r="U1474" t="str">
            <v>Haze</v>
          </cell>
          <cell r="V1474" t="str">
            <v>Haze</v>
          </cell>
        </row>
        <row r="1475">
          <cell r="L1475" t="str">
            <v>6/14/2020 17:30</v>
          </cell>
          <cell r="M1475" t="str">
            <v>86 °F</v>
          </cell>
          <cell r="N1475" t="str">
            <v>81 °F</v>
          </cell>
          <cell r="O1475" t="str">
            <v>84 %</v>
          </cell>
          <cell r="P1475" t="str">
            <v>SSE</v>
          </cell>
          <cell r="Q1475" t="str">
            <v>6 mph</v>
          </cell>
          <cell r="R1475" t="str">
            <v>0 mph</v>
          </cell>
          <cell r="S1475" t="str">
            <v>29.58 in</v>
          </cell>
          <cell r="T1475" t="str">
            <v>0.0 in</v>
          </cell>
          <cell r="U1475" t="str">
            <v>Haze</v>
          </cell>
          <cell r="V1475" t="str">
            <v>Haze</v>
          </cell>
        </row>
        <row r="1476">
          <cell r="L1476" t="str">
            <v>6/14/2020 18:00</v>
          </cell>
          <cell r="M1476" t="str">
            <v>84 °F</v>
          </cell>
          <cell r="N1476" t="str">
            <v>81 °F</v>
          </cell>
          <cell r="O1476" t="str">
            <v>89 %</v>
          </cell>
          <cell r="P1476" t="str">
            <v>SE</v>
          </cell>
          <cell r="Q1476" t="str">
            <v>5 mph</v>
          </cell>
          <cell r="R1476" t="str">
            <v>0 mph</v>
          </cell>
          <cell r="S1476" t="str">
            <v>29.58 in</v>
          </cell>
          <cell r="T1476" t="str">
            <v>0.0 in</v>
          </cell>
          <cell r="U1476" t="str">
            <v>Haze</v>
          </cell>
          <cell r="V1476" t="str">
            <v>Haze</v>
          </cell>
        </row>
        <row r="1477">
          <cell r="L1477" t="str">
            <v>6/14/2020 18:30</v>
          </cell>
          <cell r="M1477" t="str">
            <v>81 °F</v>
          </cell>
          <cell r="N1477" t="str">
            <v>79 °F</v>
          </cell>
          <cell r="O1477" t="str">
            <v>94 %</v>
          </cell>
          <cell r="P1477" t="str">
            <v>E</v>
          </cell>
          <cell r="Q1477" t="str">
            <v>6 mph</v>
          </cell>
          <cell r="R1477" t="str">
            <v>0 mph</v>
          </cell>
          <cell r="S1477" t="str">
            <v>29.58 in</v>
          </cell>
          <cell r="T1477" t="str">
            <v>0.0 in</v>
          </cell>
          <cell r="U1477" t="str">
            <v>Light Drizzle</v>
          </cell>
          <cell r="V1477" t="str">
            <v>Light Drizzle</v>
          </cell>
        </row>
        <row r="1478">
          <cell r="L1478" t="str">
            <v>6/14/2020 19:00</v>
          </cell>
          <cell r="M1478" t="str">
            <v>81 °F</v>
          </cell>
          <cell r="N1478" t="str">
            <v>79 °F</v>
          </cell>
          <cell r="O1478" t="str">
            <v>94 %</v>
          </cell>
          <cell r="P1478" t="str">
            <v>E</v>
          </cell>
          <cell r="Q1478" t="str">
            <v>5 mph</v>
          </cell>
          <cell r="R1478" t="str">
            <v>0 mph</v>
          </cell>
          <cell r="S1478" t="str">
            <v>29.55 in</v>
          </cell>
          <cell r="T1478" t="str">
            <v>0.0 in</v>
          </cell>
          <cell r="U1478" t="str">
            <v>Light Drizzle</v>
          </cell>
          <cell r="V1478" t="str">
            <v>Light Drizzle</v>
          </cell>
        </row>
        <row r="1479">
          <cell r="L1479" t="str">
            <v>6/14/2020 19:30</v>
          </cell>
          <cell r="M1479" t="str">
            <v>81 °F</v>
          </cell>
          <cell r="N1479" t="str">
            <v>79 °F</v>
          </cell>
          <cell r="O1479" t="str">
            <v>94 %</v>
          </cell>
          <cell r="P1479" t="str">
            <v>E</v>
          </cell>
          <cell r="Q1479" t="str">
            <v>5 mph</v>
          </cell>
          <cell r="R1479" t="str">
            <v>0 mph</v>
          </cell>
          <cell r="S1479" t="str">
            <v>29.55 in</v>
          </cell>
          <cell r="T1479" t="str">
            <v>0.0 in</v>
          </cell>
          <cell r="U1479" t="str">
            <v>Haze</v>
          </cell>
          <cell r="V1479" t="str">
            <v>Haze</v>
          </cell>
        </row>
        <row r="1480">
          <cell r="L1480" t="str">
            <v>6/14/2020 20:00</v>
          </cell>
          <cell r="M1480" t="str">
            <v>81 °F</v>
          </cell>
          <cell r="N1480" t="str">
            <v>79 °F</v>
          </cell>
          <cell r="O1480" t="str">
            <v>94 %</v>
          </cell>
          <cell r="P1480" t="str">
            <v>SE</v>
          </cell>
          <cell r="Q1480" t="str">
            <v>7 mph</v>
          </cell>
          <cell r="R1480" t="str">
            <v>0 mph</v>
          </cell>
          <cell r="S1480" t="str">
            <v>29.52 in</v>
          </cell>
          <cell r="T1480" t="str">
            <v>0.0 in</v>
          </cell>
          <cell r="U1480" t="str">
            <v>Haze</v>
          </cell>
          <cell r="V1480" t="str">
            <v>Haze</v>
          </cell>
        </row>
        <row r="1481">
          <cell r="L1481" t="str">
            <v>6/14/2020 20:30</v>
          </cell>
          <cell r="M1481" t="str">
            <v>81 °F</v>
          </cell>
          <cell r="N1481" t="str">
            <v>79 °F</v>
          </cell>
          <cell r="O1481" t="str">
            <v>94 %</v>
          </cell>
          <cell r="P1481" t="str">
            <v>ESE</v>
          </cell>
          <cell r="Q1481" t="str">
            <v>3 mph</v>
          </cell>
          <cell r="R1481" t="str">
            <v>0 mph</v>
          </cell>
          <cell r="S1481" t="str">
            <v>29.52 in</v>
          </cell>
          <cell r="T1481" t="str">
            <v>0.0 in</v>
          </cell>
          <cell r="U1481" t="str">
            <v>Haze</v>
          </cell>
          <cell r="V1481" t="str">
            <v>Haze</v>
          </cell>
        </row>
        <row r="1482">
          <cell r="L1482" t="str">
            <v>6/14/2020 21:00</v>
          </cell>
          <cell r="M1482" t="str">
            <v>81 °F</v>
          </cell>
          <cell r="N1482" t="str">
            <v>79 °F</v>
          </cell>
          <cell r="O1482" t="str">
            <v>94 %</v>
          </cell>
          <cell r="P1482" t="str">
            <v>E</v>
          </cell>
          <cell r="Q1482" t="str">
            <v>3 mph</v>
          </cell>
          <cell r="R1482" t="str">
            <v>0 mph</v>
          </cell>
          <cell r="S1482" t="str">
            <v>29.52 in</v>
          </cell>
          <cell r="T1482" t="str">
            <v>0.0 in</v>
          </cell>
          <cell r="U1482" t="str">
            <v>Haze</v>
          </cell>
          <cell r="V1482" t="str">
            <v>Haze</v>
          </cell>
        </row>
        <row r="1483">
          <cell r="L1483" t="str">
            <v>6/14/2020 21:30</v>
          </cell>
          <cell r="M1483" t="str">
            <v>81 °F</v>
          </cell>
          <cell r="N1483" t="str">
            <v>79 °F</v>
          </cell>
          <cell r="O1483" t="str">
            <v>94 %</v>
          </cell>
          <cell r="P1483" t="str">
            <v>E</v>
          </cell>
          <cell r="Q1483" t="str">
            <v>5 mph</v>
          </cell>
          <cell r="R1483" t="str">
            <v>0 mph</v>
          </cell>
          <cell r="S1483" t="str">
            <v>29.49 in</v>
          </cell>
          <cell r="T1483" t="str">
            <v>0.0 in</v>
          </cell>
          <cell r="U1483" t="str">
            <v>Haze</v>
          </cell>
          <cell r="V1483" t="str">
            <v>Haze</v>
          </cell>
        </row>
        <row r="1484">
          <cell r="L1484" t="str">
            <v>6/14/2020 22:00</v>
          </cell>
          <cell r="M1484" t="str">
            <v>81 °F</v>
          </cell>
          <cell r="N1484" t="str">
            <v>79 °F</v>
          </cell>
          <cell r="O1484" t="str">
            <v>94 %</v>
          </cell>
          <cell r="P1484" t="str">
            <v>ENE</v>
          </cell>
          <cell r="Q1484" t="str">
            <v>5 mph</v>
          </cell>
          <cell r="R1484" t="str">
            <v>0 mph</v>
          </cell>
          <cell r="S1484" t="str">
            <v>29.49 in</v>
          </cell>
          <cell r="T1484" t="str">
            <v>0.0 in</v>
          </cell>
          <cell r="U1484" t="str">
            <v>Haze</v>
          </cell>
          <cell r="V1484" t="str">
            <v>Haze</v>
          </cell>
        </row>
        <row r="1485">
          <cell r="L1485" t="str">
            <v>6/14/2020 22:30</v>
          </cell>
          <cell r="M1485" t="str">
            <v>81 °F</v>
          </cell>
          <cell r="N1485" t="str">
            <v>79 °F</v>
          </cell>
          <cell r="O1485" t="str">
            <v>94 %</v>
          </cell>
          <cell r="P1485" t="str">
            <v>E</v>
          </cell>
          <cell r="Q1485" t="str">
            <v>5 mph</v>
          </cell>
          <cell r="R1485" t="str">
            <v>0 mph</v>
          </cell>
          <cell r="S1485" t="str">
            <v>29.52 in</v>
          </cell>
          <cell r="T1485" t="str">
            <v>0.0 in</v>
          </cell>
          <cell r="U1485" t="str">
            <v>Haze</v>
          </cell>
          <cell r="V1485" t="str">
            <v>Haze</v>
          </cell>
        </row>
        <row r="1486">
          <cell r="L1486" t="str">
            <v>6/14/2020 23:00</v>
          </cell>
          <cell r="M1486" t="str">
            <v>81 °F</v>
          </cell>
          <cell r="N1486" t="str">
            <v>79 °F</v>
          </cell>
          <cell r="O1486" t="str">
            <v>94 %</v>
          </cell>
          <cell r="P1486" t="str">
            <v>E</v>
          </cell>
          <cell r="Q1486" t="str">
            <v>3 mph</v>
          </cell>
          <cell r="R1486" t="str">
            <v>0 mph</v>
          </cell>
          <cell r="S1486" t="str">
            <v>29.52 in</v>
          </cell>
          <cell r="T1486" t="str">
            <v>0.0 in</v>
          </cell>
          <cell r="U1486" t="str">
            <v>Haze</v>
          </cell>
          <cell r="V1486" t="str">
            <v>Haze</v>
          </cell>
        </row>
        <row r="1487">
          <cell r="L1487" t="str">
            <v>6/14/2020 23:30</v>
          </cell>
          <cell r="M1487" t="str">
            <v>81 °F</v>
          </cell>
          <cell r="N1487" t="str">
            <v>79 °F</v>
          </cell>
          <cell r="O1487" t="str">
            <v>94 %</v>
          </cell>
          <cell r="P1487" t="str">
            <v>ENE</v>
          </cell>
          <cell r="Q1487" t="str">
            <v>5 mph</v>
          </cell>
          <cell r="R1487" t="str">
            <v>0 mph</v>
          </cell>
          <cell r="S1487" t="str">
            <v>29.52 in</v>
          </cell>
          <cell r="T1487" t="str">
            <v>0.0 in</v>
          </cell>
          <cell r="U1487" t="str">
            <v>Haze</v>
          </cell>
          <cell r="V1487" t="str">
            <v>Haze</v>
          </cell>
        </row>
        <row r="1488">
          <cell r="L1488" t="str">
            <v>6/15/2020 00:00</v>
          </cell>
          <cell r="M1488" t="str">
            <v>82 °F</v>
          </cell>
          <cell r="N1488" t="str">
            <v>79 °F</v>
          </cell>
          <cell r="O1488" t="str">
            <v>89 %</v>
          </cell>
          <cell r="P1488" t="str">
            <v>S</v>
          </cell>
          <cell r="Q1488" t="str">
            <v>3 mph</v>
          </cell>
          <cell r="R1488" t="str">
            <v>0 mph</v>
          </cell>
          <cell r="S1488" t="str">
            <v>29.55 in</v>
          </cell>
          <cell r="T1488" t="str">
            <v>0.0 in</v>
          </cell>
          <cell r="U1488" t="str">
            <v>Light Drizzle</v>
          </cell>
          <cell r="V1488" t="str">
            <v>Light Drizzle</v>
          </cell>
        </row>
        <row r="1489">
          <cell r="L1489" t="str">
            <v>6/15/2020 00:30</v>
          </cell>
          <cell r="M1489" t="str">
            <v>82 °F</v>
          </cell>
          <cell r="N1489" t="str">
            <v>81 °F</v>
          </cell>
          <cell r="O1489" t="str">
            <v>94 %</v>
          </cell>
          <cell r="P1489" t="str">
            <v>CALM</v>
          </cell>
          <cell r="Q1489" t="str">
            <v>0 mph</v>
          </cell>
          <cell r="R1489" t="str">
            <v>0 mph</v>
          </cell>
          <cell r="S1489" t="str">
            <v>29.55 in</v>
          </cell>
          <cell r="T1489" t="str">
            <v>0.0 in</v>
          </cell>
          <cell r="U1489" t="str">
            <v>Haze</v>
          </cell>
          <cell r="V1489" t="str">
            <v>Haze</v>
          </cell>
        </row>
        <row r="1490">
          <cell r="L1490" t="str">
            <v>6/15/2020 01:00</v>
          </cell>
          <cell r="M1490" t="str">
            <v>82 °F</v>
          </cell>
          <cell r="N1490" t="str">
            <v>81 °F</v>
          </cell>
          <cell r="O1490" t="str">
            <v>94 %</v>
          </cell>
          <cell r="P1490" t="str">
            <v>NE</v>
          </cell>
          <cell r="Q1490" t="str">
            <v>3 mph</v>
          </cell>
          <cell r="R1490" t="str">
            <v>0 mph</v>
          </cell>
          <cell r="S1490" t="str">
            <v>29.55 in</v>
          </cell>
          <cell r="T1490" t="str">
            <v>0.0 in</v>
          </cell>
          <cell r="U1490" t="str">
            <v>Light Rain</v>
          </cell>
          <cell r="V1490" t="str">
            <v>Light Rain</v>
          </cell>
        </row>
        <row r="1491">
          <cell r="L1491" t="str">
            <v>6/15/2020 01:30</v>
          </cell>
          <cell r="M1491" t="str">
            <v>82 °F</v>
          </cell>
          <cell r="N1491" t="str">
            <v>81 °F</v>
          </cell>
          <cell r="O1491" t="str">
            <v>94 %</v>
          </cell>
          <cell r="P1491" t="str">
            <v>ENE</v>
          </cell>
          <cell r="Q1491" t="str">
            <v>3 mph</v>
          </cell>
          <cell r="R1491" t="str">
            <v>0 mph</v>
          </cell>
          <cell r="S1491" t="str">
            <v>29.55 in</v>
          </cell>
          <cell r="T1491" t="str">
            <v>0.0 in</v>
          </cell>
          <cell r="U1491" t="str">
            <v>Haze</v>
          </cell>
          <cell r="V1491" t="str">
            <v>Haze</v>
          </cell>
        </row>
        <row r="1492">
          <cell r="L1492" t="str">
            <v>6/15/2020 02:00</v>
          </cell>
          <cell r="M1492" t="str">
            <v>84 °F</v>
          </cell>
          <cell r="N1492" t="str">
            <v>81 °F</v>
          </cell>
          <cell r="O1492" t="str">
            <v>89 %</v>
          </cell>
          <cell r="P1492" t="str">
            <v>CALM</v>
          </cell>
          <cell r="Q1492" t="str">
            <v>0 mph</v>
          </cell>
          <cell r="R1492" t="str">
            <v>0 mph</v>
          </cell>
          <cell r="S1492" t="str">
            <v>29.58 in</v>
          </cell>
          <cell r="T1492" t="str">
            <v>0.0 in</v>
          </cell>
          <cell r="U1492" t="str">
            <v>Haze</v>
          </cell>
          <cell r="V1492" t="str">
            <v>Haze</v>
          </cell>
        </row>
        <row r="1493">
          <cell r="L1493" t="str">
            <v>6/15/2020 02:30</v>
          </cell>
          <cell r="M1493" t="str">
            <v>84 °F</v>
          </cell>
          <cell r="N1493" t="str">
            <v>81 °F</v>
          </cell>
          <cell r="O1493" t="str">
            <v>89 %</v>
          </cell>
          <cell r="P1493" t="str">
            <v>SE</v>
          </cell>
          <cell r="Q1493" t="str">
            <v>3 mph</v>
          </cell>
          <cell r="R1493" t="str">
            <v>0 mph</v>
          </cell>
          <cell r="S1493" t="str">
            <v>29.58 in</v>
          </cell>
          <cell r="T1493" t="str">
            <v>0.0 in</v>
          </cell>
          <cell r="U1493" t="str">
            <v>Haze</v>
          </cell>
          <cell r="V1493" t="str">
            <v>Haze</v>
          </cell>
        </row>
        <row r="1494">
          <cell r="L1494" t="str">
            <v>6/15/2020 03:00</v>
          </cell>
          <cell r="M1494" t="str">
            <v>86 °F</v>
          </cell>
          <cell r="N1494" t="str">
            <v>81 °F</v>
          </cell>
          <cell r="O1494" t="str">
            <v>84 %</v>
          </cell>
          <cell r="P1494" t="str">
            <v>ESE</v>
          </cell>
          <cell r="Q1494" t="str">
            <v>5 mph</v>
          </cell>
          <cell r="R1494" t="str">
            <v>0 mph</v>
          </cell>
          <cell r="S1494" t="str">
            <v>29.58 in</v>
          </cell>
          <cell r="T1494" t="str">
            <v>0.0 in</v>
          </cell>
          <cell r="U1494" t="str">
            <v>Haze</v>
          </cell>
          <cell r="V1494" t="str">
            <v>Haze</v>
          </cell>
        </row>
        <row r="1495">
          <cell r="L1495" t="str">
            <v>6/15/2020 03:30</v>
          </cell>
          <cell r="M1495" t="str">
            <v>86 °F</v>
          </cell>
          <cell r="N1495" t="str">
            <v>81 °F</v>
          </cell>
          <cell r="O1495" t="str">
            <v>84 %</v>
          </cell>
          <cell r="P1495" t="str">
            <v>SE</v>
          </cell>
          <cell r="Q1495" t="str">
            <v>5 mph</v>
          </cell>
          <cell r="R1495" t="str">
            <v>0 mph</v>
          </cell>
          <cell r="S1495" t="str">
            <v>29.58 in</v>
          </cell>
          <cell r="T1495" t="str">
            <v>0.0 in</v>
          </cell>
          <cell r="U1495" t="str">
            <v>Haze</v>
          </cell>
          <cell r="V1495" t="str">
            <v>Haze</v>
          </cell>
        </row>
        <row r="1496">
          <cell r="L1496" t="str">
            <v>6/15/2020 04:00</v>
          </cell>
          <cell r="M1496" t="str">
            <v>86 °F</v>
          </cell>
          <cell r="N1496" t="str">
            <v>81 °F</v>
          </cell>
          <cell r="O1496" t="str">
            <v>84 %</v>
          </cell>
          <cell r="P1496" t="str">
            <v>SSE</v>
          </cell>
          <cell r="Q1496" t="str">
            <v>7 mph</v>
          </cell>
          <cell r="R1496" t="str">
            <v>0 mph</v>
          </cell>
          <cell r="S1496" t="str">
            <v>29.58 in</v>
          </cell>
          <cell r="T1496" t="str">
            <v>0.0 in</v>
          </cell>
          <cell r="U1496" t="str">
            <v>Haze</v>
          </cell>
          <cell r="V1496" t="str">
            <v>Haze</v>
          </cell>
        </row>
        <row r="1497">
          <cell r="L1497" t="str">
            <v>6/15/2020 04:30</v>
          </cell>
          <cell r="M1497" t="str">
            <v>88 °F</v>
          </cell>
          <cell r="N1497" t="str">
            <v>79 °F</v>
          </cell>
          <cell r="O1497" t="str">
            <v>75 %</v>
          </cell>
          <cell r="P1497" t="str">
            <v>SSW</v>
          </cell>
          <cell r="Q1497" t="str">
            <v>8 mph</v>
          </cell>
          <cell r="R1497" t="str">
            <v>0 mph</v>
          </cell>
          <cell r="S1497" t="str">
            <v>29.58 in</v>
          </cell>
          <cell r="T1497" t="str">
            <v>0.0 in</v>
          </cell>
          <cell r="U1497" t="str">
            <v>Haze</v>
          </cell>
          <cell r="V1497" t="str">
            <v>Haze</v>
          </cell>
        </row>
        <row r="1498">
          <cell r="L1498" t="str">
            <v>6/15/2020 05:00</v>
          </cell>
          <cell r="M1498" t="str">
            <v>88 °F</v>
          </cell>
          <cell r="N1498" t="str">
            <v>79 °F</v>
          </cell>
          <cell r="O1498" t="str">
            <v>75 %</v>
          </cell>
          <cell r="P1498" t="str">
            <v>SW</v>
          </cell>
          <cell r="Q1498" t="str">
            <v>10 mph</v>
          </cell>
          <cell r="R1498" t="str">
            <v>0 mph</v>
          </cell>
          <cell r="S1498" t="str">
            <v>29.58 in</v>
          </cell>
          <cell r="T1498" t="str">
            <v>0.0 in</v>
          </cell>
          <cell r="U1498" t="str">
            <v>Haze</v>
          </cell>
          <cell r="V1498" t="str">
            <v>Haze</v>
          </cell>
        </row>
        <row r="1499">
          <cell r="L1499" t="str">
            <v>6/15/2020 05:30</v>
          </cell>
          <cell r="M1499" t="str">
            <v>90 °F</v>
          </cell>
          <cell r="N1499" t="str">
            <v>79 °F</v>
          </cell>
          <cell r="O1499" t="str">
            <v>70 %</v>
          </cell>
          <cell r="P1499" t="str">
            <v>S</v>
          </cell>
          <cell r="Q1499" t="str">
            <v>7 mph</v>
          </cell>
          <cell r="R1499" t="str">
            <v>0 mph</v>
          </cell>
          <cell r="S1499" t="str">
            <v>29.58 in</v>
          </cell>
          <cell r="T1499" t="str">
            <v>0.0 in</v>
          </cell>
          <cell r="U1499" t="str">
            <v>Haze</v>
          </cell>
          <cell r="V1499" t="str">
            <v>Haze</v>
          </cell>
        </row>
        <row r="1500">
          <cell r="L1500" t="str">
            <v>6/15/2020 06:00</v>
          </cell>
          <cell r="M1500" t="str">
            <v>88 °F</v>
          </cell>
          <cell r="N1500" t="str">
            <v>81 °F</v>
          </cell>
          <cell r="O1500" t="str">
            <v>79 %</v>
          </cell>
          <cell r="P1500" t="str">
            <v>S</v>
          </cell>
          <cell r="Q1500" t="str">
            <v>10 mph</v>
          </cell>
          <cell r="R1500" t="str">
            <v>0 mph</v>
          </cell>
          <cell r="S1500" t="str">
            <v>29.58 in</v>
          </cell>
          <cell r="T1500" t="str">
            <v>0.0 in</v>
          </cell>
          <cell r="U1500" t="str">
            <v>Haze</v>
          </cell>
          <cell r="V1500" t="str">
            <v>Haze</v>
          </cell>
        </row>
        <row r="1501">
          <cell r="L1501" t="str">
            <v>6/15/2020 06:30</v>
          </cell>
          <cell r="M1501" t="str">
            <v>90 °F</v>
          </cell>
          <cell r="N1501" t="str">
            <v>79 °F</v>
          </cell>
          <cell r="O1501" t="str">
            <v>70 %</v>
          </cell>
          <cell r="P1501" t="str">
            <v>S</v>
          </cell>
          <cell r="Q1501" t="str">
            <v>9 mph</v>
          </cell>
          <cell r="R1501" t="str">
            <v>0 mph</v>
          </cell>
          <cell r="S1501" t="str">
            <v>29.55 in</v>
          </cell>
          <cell r="T1501" t="str">
            <v>0.0 in</v>
          </cell>
          <cell r="U1501" t="str">
            <v>Haze</v>
          </cell>
          <cell r="V1501" t="str">
            <v>Haze</v>
          </cell>
        </row>
        <row r="1502">
          <cell r="L1502" t="str">
            <v>6/15/2020 07:00</v>
          </cell>
          <cell r="M1502" t="str">
            <v>90 °F</v>
          </cell>
          <cell r="N1502" t="str">
            <v>77 °F</v>
          </cell>
          <cell r="O1502" t="str">
            <v>66 %</v>
          </cell>
          <cell r="P1502" t="str">
            <v>SW</v>
          </cell>
          <cell r="Q1502" t="str">
            <v>12 mph</v>
          </cell>
          <cell r="R1502" t="str">
            <v>0 mph</v>
          </cell>
          <cell r="S1502" t="str">
            <v>29.55 in</v>
          </cell>
          <cell r="T1502" t="str">
            <v>0.0 in</v>
          </cell>
          <cell r="U1502" t="str">
            <v>Haze</v>
          </cell>
          <cell r="V1502" t="str">
            <v>Haze</v>
          </cell>
        </row>
        <row r="1503">
          <cell r="L1503" t="str">
            <v>6/15/2020 07:30</v>
          </cell>
          <cell r="M1503" t="str">
            <v>91 °F</v>
          </cell>
          <cell r="N1503" t="str">
            <v>79 °F</v>
          </cell>
          <cell r="O1503" t="str">
            <v>66 %</v>
          </cell>
          <cell r="P1503" t="str">
            <v>SW</v>
          </cell>
          <cell r="Q1503" t="str">
            <v>14 mph</v>
          </cell>
          <cell r="R1503" t="str">
            <v>0 mph</v>
          </cell>
          <cell r="S1503" t="str">
            <v>29.55 in</v>
          </cell>
          <cell r="T1503" t="str">
            <v>0.0 in</v>
          </cell>
          <cell r="U1503" t="str">
            <v>Showers in the Vicinity</v>
          </cell>
          <cell r="V1503" t="str">
            <v>Showers in the Vicinity</v>
          </cell>
        </row>
        <row r="1504">
          <cell r="L1504" t="str">
            <v>6/15/2020 08:00</v>
          </cell>
          <cell r="M1504" t="str">
            <v>90 °F</v>
          </cell>
          <cell r="N1504" t="str">
            <v>79 °F</v>
          </cell>
          <cell r="O1504" t="str">
            <v>70 %</v>
          </cell>
          <cell r="P1504" t="str">
            <v>SW</v>
          </cell>
          <cell r="Q1504" t="str">
            <v>13 mph</v>
          </cell>
          <cell r="R1504" t="str">
            <v>0 mph</v>
          </cell>
          <cell r="S1504" t="str">
            <v>29.55 in</v>
          </cell>
          <cell r="T1504" t="str">
            <v>0.0 in</v>
          </cell>
          <cell r="U1504" t="str">
            <v>Haze</v>
          </cell>
          <cell r="V1504" t="str">
            <v>Haze</v>
          </cell>
        </row>
        <row r="1505">
          <cell r="L1505" t="str">
            <v>6/15/2020 08:30</v>
          </cell>
          <cell r="M1505" t="str">
            <v>90 °F</v>
          </cell>
          <cell r="N1505" t="str">
            <v>77 °F</v>
          </cell>
          <cell r="O1505" t="str">
            <v>66 %</v>
          </cell>
          <cell r="P1505" t="str">
            <v>WSW</v>
          </cell>
          <cell r="Q1505" t="str">
            <v>14 mph</v>
          </cell>
          <cell r="R1505" t="str">
            <v>0 mph</v>
          </cell>
          <cell r="S1505" t="str">
            <v>29.52 in</v>
          </cell>
          <cell r="T1505" t="str">
            <v>0.0 in</v>
          </cell>
          <cell r="U1505" t="str">
            <v>Haze</v>
          </cell>
          <cell r="V1505" t="str">
            <v>Haze</v>
          </cell>
        </row>
        <row r="1506">
          <cell r="L1506" t="str">
            <v>6/15/2020 09:00</v>
          </cell>
          <cell r="M1506" t="str">
            <v>90 °F</v>
          </cell>
          <cell r="N1506" t="str">
            <v>79 °F</v>
          </cell>
          <cell r="O1506" t="str">
            <v>70 %</v>
          </cell>
          <cell r="P1506" t="str">
            <v>WSW</v>
          </cell>
          <cell r="Q1506" t="str">
            <v>13 mph</v>
          </cell>
          <cell r="R1506" t="str">
            <v>0 mph</v>
          </cell>
          <cell r="S1506" t="str">
            <v>29.52 in</v>
          </cell>
          <cell r="T1506" t="str">
            <v>0.0 in</v>
          </cell>
          <cell r="U1506" t="str">
            <v>Showers in the Vicinity</v>
          </cell>
          <cell r="V1506" t="str">
            <v>Showers in the Vicinity</v>
          </cell>
        </row>
        <row r="1507">
          <cell r="L1507" t="str">
            <v>6/15/2020 09:30</v>
          </cell>
          <cell r="M1507" t="str">
            <v>88 °F</v>
          </cell>
          <cell r="N1507" t="str">
            <v>79 °F</v>
          </cell>
          <cell r="O1507" t="str">
            <v>75 %</v>
          </cell>
          <cell r="P1507" t="str">
            <v>W</v>
          </cell>
          <cell r="Q1507" t="str">
            <v>12 mph</v>
          </cell>
          <cell r="R1507" t="str">
            <v>23 mph</v>
          </cell>
          <cell r="S1507" t="str">
            <v>29.52 in</v>
          </cell>
          <cell r="T1507" t="str">
            <v>0.0 in</v>
          </cell>
          <cell r="U1507" t="str">
            <v>Light Rain</v>
          </cell>
          <cell r="V1507" t="str">
            <v>Light Rain</v>
          </cell>
        </row>
        <row r="1508">
          <cell r="L1508" t="str">
            <v>6/15/2020 10:00</v>
          </cell>
          <cell r="M1508" t="str">
            <v>82 °F</v>
          </cell>
          <cell r="N1508" t="str">
            <v>79 °F</v>
          </cell>
          <cell r="O1508" t="str">
            <v>89 %</v>
          </cell>
          <cell r="P1508" t="str">
            <v>NNW</v>
          </cell>
          <cell r="Q1508" t="str">
            <v>8 mph</v>
          </cell>
          <cell r="R1508" t="str">
            <v>0 mph</v>
          </cell>
          <cell r="S1508" t="str">
            <v>29.52 in</v>
          </cell>
          <cell r="T1508" t="str">
            <v>0.0 in</v>
          </cell>
          <cell r="U1508" t="str">
            <v>Rain</v>
          </cell>
          <cell r="V1508" t="str">
            <v>Rain</v>
          </cell>
        </row>
        <row r="1509">
          <cell r="L1509" t="str">
            <v>6/15/2020 10:30</v>
          </cell>
          <cell r="M1509" t="str">
            <v>82 °F</v>
          </cell>
          <cell r="N1509" t="str">
            <v>77 °F</v>
          </cell>
          <cell r="O1509" t="str">
            <v>84 %</v>
          </cell>
          <cell r="P1509" t="str">
            <v>NW</v>
          </cell>
          <cell r="Q1509" t="str">
            <v>9 mph</v>
          </cell>
          <cell r="R1509" t="str">
            <v>21 mph</v>
          </cell>
          <cell r="S1509" t="str">
            <v>29.49 in</v>
          </cell>
          <cell r="T1509" t="str">
            <v>0.0 in</v>
          </cell>
          <cell r="U1509" t="str">
            <v>Heavy T-Storm</v>
          </cell>
          <cell r="V1509" t="str">
            <v>Heavy T-Storm</v>
          </cell>
        </row>
        <row r="1510">
          <cell r="L1510" t="str">
            <v>6/15/2020 11:00</v>
          </cell>
          <cell r="M1510" t="str">
            <v>81 °F</v>
          </cell>
          <cell r="N1510" t="str">
            <v>81 °F</v>
          </cell>
          <cell r="O1510" t="str">
            <v>100 %</v>
          </cell>
          <cell r="P1510" t="str">
            <v>W</v>
          </cell>
          <cell r="Q1510" t="str">
            <v>8 mph</v>
          </cell>
          <cell r="R1510" t="str">
            <v>0 mph</v>
          </cell>
          <cell r="S1510" t="str">
            <v>29.49 in</v>
          </cell>
          <cell r="T1510" t="str">
            <v>0.0 in</v>
          </cell>
          <cell r="U1510" t="str">
            <v>Light Rain</v>
          </cell>
          <cell r="V1510" t="str">
            <v>Light Rain</v>
          </cell>
        </row>
        <row r="1511">
          <cell r="L1511" t="str">
            <v>6/15/2020 11:30</v>
          </cell>
          <cell r="M1511" t="str">
            <v>82 °F</v>
          </cell>
          <cell r="N1511" t="str">
            <v>81 °F</v>
          </cell>
          <cell r="O1511" t="str">
            <v>94 %</v>
          </cell>
          <cell r="P1511" t="str">
            <v>W</v>
          </cell>
          <cell r="Q1511" t="str">
            <v>5 mph</v>
          </cell>
          <cell r="R1511" t="str">
            <v>0 mph</v>
          </cell>
          <cell r="S1511" t="str">
            <v>29.49 in</v>
          </cell>
          <cell r="T1511" t="str">
            <v>0.0 in</v>
          </cell>
          <cell r="U1511" t="str">
            <v>Drizzle</v>
          </cell>
          <cell r="V1511" t="str">
            <v>Drizzle</v>
          </cell>
        </row>
        <row r="1512">
          <cell r="L1512" t="str">
            <v>6/15/2020 12:00</v>
          </cell>
          <cell r="M1512" t="str">
            <v>82 °F</v>
          </cell>
          <cell r="N1512" t="str">
            <v>81 °F</v>
          </cell>
          <cell r="O1512" t="str">
            <v>94 %</v>
          </cell>
          <cell r="P1512" t="str">
            <v>WNW</v>
          </cell>
          <cell r="Q1512" t="str">
            <v>2 mph</v>
          </cell>
          <cell r="R1512" t="str">
            <v>0 mph</v>
          </cell>
          <cell r="S1512" t="str">
            <v>29.49 in</v>
          </cell>
          <cell r="T1512" t="str">
            <v>0.0 in</v>
          </cell>
          <cell r="U1512" t="str">
            <v>Drizzle</v>
          </cell>
          <cell r="V1512" t="str">
            <v>Drizzle</v>
          </cell>
        </row>
        <row r="1513">
          <cell r="L1513" t="str">
            <v>6/15/2020 12:30</v>
          </cell>
          <cell r="M1513" t="str">
            <v>84 °F</v>
          </cell>
          <cell r="N1513" t="str">
            <v>81 °F</v>
          </cell>
          <cell r="O1513" t="str">
            <v>89 %</v>
          </cell>
          <cell r="P1513" t="str">
            <v>CALM</v>
          </cell>
          <cell r="Q1513" t="str">
            <v>0 mph</v>
          </cell>
          <cell r="R1513" t="str">
            <v>0 mph</v>
          </cell>
          <cell r="S1513" t="str">
            <v>29.49 in</v>
          </cell>
          <cell r="T1513" t="str">
            <v>0.0 in</v>
          </cell>
          <cell r="U1513" t="str">
            <v>Drizzle</v>
          </cell>
          <cell r="V1513" t="str">
            <v>Drizzle</v>
          </cell>
        </row>
        <row r="1514">
          <cell r="L1514" t="str">
            <v>6/15/2020 13:00</v>
          </cell>
          <cell r="M1514" t="str">
            <v>84 °F</v>
          </cell>
          <cell r="N1514" t="str">
            <v>81 °F</v>
          </cell>
          <cell r="O1514" t="str">
            <v>89 %</v>
          </cell>
          <cell r="P1514" t="str">
            <v>CALM</v>
          </cell>
          <cell r="Q1514" t="str">
            <v>0 mph</v>
          </cell>
          <cell r="R1514" t="str">
            <v>0 mph</v>
          </cell>
          <cell r="S1514" t="str">
            <v>29.52 in</v>
          </cell>
          <cell r="T1514" t="str">
            <v>0.0 in</v>
          </cell>
          <cell r="U1514" t="str">
            <v>Haze</v>
          </cell>
          <cell r="V1514" t="str">
            <v>Haze</v>
          </cell>
        </row>
        <row r="1515">
          <cell r="L1515" t="str">
            <v>6/15/2020 13:30</v>
          </cell>
          <cell r="M1515" t="str">
            <v>84 °F</v>
          </cell>
          <cell r="N1515" t="str">
            <v>81 °F</v>
          </cell>
          <cell r="O1515" t="str">
            <v>89 %</v>
          </cell>
          <cell r="P1515" t="str">
            <v>S</v>
          </cell>
          <cell r="Q1515" t="str">
            <v>6 mph</v>
          </cell>
          <cell r="R1515" t="str">
            <v>0 mph</v>
          </cell>
          <cell r="S1515" t="str">
            <v>29.52 in</v>
          </cell>
          <cell r="T1515" t="str">
            <v>0.0 in</v>
          </cell>
          <cell r="U1515" t="str">
            <v>Haze</v>
          </cell>
          <cell r="V1515" t="str">
            <v>Haze</v>
          </cell>
        </row>
        <row r="1516">
          <cell r="L1516" t="str">
            <v>6/15/2020 14:00</v>
          </cell>
          <cell r="M1516" t="str">
            <v>84 °F</v>
          </cell>
          <cell r="N1516" t="str">
            <v>81 °F</v>
          </cell>
          <cell r="O1516" t="str">
            <v>89 %</v>
          </cell>
          <cell r="P1516" t="str">
            <v>SE</v>
          </cell>
          <cell r="Q1516" t="str">
            <v>3 mph</v>
          </cell>
          <cell r="R1516" t="str">
            <v>0 mph</v>
          </cell>
          <cell r="S1516" t="str">
            <v>29.52 in</v>
          </cell>
          <cell r="T1516" t="str">
            <v>0.0 in</v>
          </cell>
          <cell r="U1516" t="str">
            <v>Haze</v>
          </cell>
          <cell r="V1516" t="str">
            <v>Haze</v>
          </cell>
        </row>
        <row r="1517">
          <cell r="L1517" t="str">
            <v>6/15/2020 14:30</v>
          </cell>
          <cell r="M1517" t="str">
            <v>84 °F</v>
          </cell>
          <cell r="N1517" t="str">
            <v>81 °F</v>
          </cell>
          <cell r="O1517" t="str">
            <v>89 %</v>
          </cell>
          <cell r="P1517" t="str">
            <v>CALM</v>
          </cell>
          <cell r="Q1517" t="str">
            <v>0 mph</v>
          </cell>
          <cell r="R1517" t="str">
            <v>0 mph</v>
          </cell>
          <cell r="S1517" t="str">
            <v>29.52 in</v>
          </cell>
          <cell r="T1517" t="str">
            <v>0.0 in</v>
          </cell>
          <cell r="U1517" t="str">
            <v>Haze</v>
          </cell>
          <cell r="V1517" t="str">
            <v>Haze</v>
          </cell>
        </row>
        <row r="1518">
          <cell r="L1518" t="str">
            <v>6/15/2020 15:00</v>
          </cell>
          <cell r="M1518" t="str">
            <v>84 °F</v>
          </cell>
          <cell r="N1518" t="str">
            <v>81 °F</v>
          </cell>
          <cell r="O1518" t="str">
            <v>89 %</v>
          </cell>
          <cell r="P1518" t="str">
            <v>E</v>
          </cell>
          <cell r="Q1518" t="str">
            <v>3 mph</v>
          </cell>
          <cell r="R1518" t="str">
            <v>0 mph</v>
          </cell>
          <cell r="S1518" t="str">
            <v>29.55 in</v>
          </cell>
          <cell r="T1518" t="str">
            <v>0.0 in</v>
          </cell>
          <cell r="U1518" t="str">
            <v>Smoke</v>
          </cell>
          <cell r="V1518" t="str">
            <v>Smoke</v>
          </cell>
        </row>
        <row r="1519">
          <cell r="L1519" t="str">
            <v>6/15/2020 15:30</v>
          </cell>
          <cell r="M1519" t="str">
            <v>84 °F</v>
          </cell>
          <cell r="N1519" t="str">
            <v>81 °F</v>
          </cell>
          <cell r="O1519" t="str">
            <v>89 %</v>
          </cell>
          <cell r="P1519" t="str">
            <v>E</v>
          </cell>
          <cell r="Q1519" t="str">
            <v>6 mph</v>
          </cell>
          <cell r="R1519" t="str">
            <v>0 mph</v>
          </cell>
          <cell r="S1519" t="str">
            <v>29.55 in</v>
          </cell>
          <cell r="T1519" t="str">
            <v>0.0 in</v>
          </cell>
          <cell r="U1519" t="str">
            <v>Haze</v>
          </cell>
          <cell r="V1519" t="str">
            <v>Haze</v>
          </cell>
        </row>
        <row r="1520">
          <cell r="L1520" t="str">
            <v>6/15/2020 16:00</v>
          </cell>
          <cell r="M1520" t="str">
            <v>82 °F</v>
          </cell>
          <cell r="N1520" t="str">
            <v>81 °F</v>
          </cell>
          <cell r="O1520" t="str">
            <v>94 %</v>
          </cell>
          <cell r="P1520" t="str">
            <v>E</v>
          </cell>
          <cell r="Q1520" t="str">
            <v>6 mph</v>
          </cell>
          <cell r="R1520" t="str">
            <v>0 mph</v>
          </cell>
          <cell r="S1520" t="str">
            <v>29.55 in</v>
          </cell>
          <cell r="T1520" t="str">
            <v>0.0 in</v>
          </cell>
          <cell r="U1520" t="str">
            <v>Haze</v>
          </cell>
          <cell r="V1520" t="str">
            <v>Haze</v>
          </cell>
        </row>
        <row r="1521">
          <cell r="L1521" t="str">
            <v>6/15/2020 16:30</v>
          </cell>
          <cell r="M1521" t="str">
            <v>82 °F</v>
          </cell>
          <cell r="N1521" t="str">
            <v>81 °F</v>
          </cell>
          <cell r="O1521" t="str">
            <v>94 %</v>
          </cell>
          <cell r="P1521" t="str">
            <v>ESE</v>
          </cell>
          <cell r="Q1521" t="str">
            <v>5 mph</v>
          </cell>
          <cell r="R1521" t="str">
            <v>0 mph</v>
          </cell>
          <cell r="S1521" t="str">
            <v>29.55 in</v>
          </cell>
          <cell r="T1521" t="str">
            <v>0.0 in</v>
          </cell>
          <cell r="U1521" t="str">
            <v>Thunder</v>
          </cell>
          <cell r="V1521" t="str">
            <v>Thunder</v>
          </cell>
        </row>
        <row r="1522">
          <cell r="L1522" t="str">
            <v>6/15/2020 17:00</v>
          </cell>
          <cell r="M1522" t="str">
            <v>82 °F</v>
          </cell>
          <cell r="N1522" t="str">
            <v>81 °F</v>
          </cell>
          <cell r="O1522" t="str">
            <v>94 %</v>
          </cell>
          <cell r="P1522" t="str">
            <v>ESE</v>
          </cell>
          <cell r="Q1522" t="str">
            <v>7 mph</v>
          </cell>
          <cell r="R1522" t="str">
            <v>0 mph</v>
          </cell>
          <cell r="S1522" t="str">
            <v>29.55 in</v>
          </cell>
          <cell r="T1522" t="str">
            <v>0.0 in</v>
          </cell>
          <cell r="U1522" t="str">
            <v>Thunder</v>
          </cell>
          <cell r="V1522" t="str">
            <v>Thunder</v>
          </cell>
        </row>
        <row r="1523">
          <cell r="L1523" t="str">
            <v>6/15/2020 17:30</v>
          </cell>
          <cell r="M1523" t="str">
            <v>82 °F</v>
          </cell>
          <cell r="N1523" t="str">
            <v>79 °F</v>
          </cell>
          <cell r="O1523" t="str">
            <v>89 %</v>
          </cell>
          <cell r="P1523" t="str">
            <v>S</v>
          </cell>
          <cell r="Q1523" t="str">
            <v>5 mph</v>
          </cell>
          <cell r="R1523" t="str">
            <v>0 mph</v>
          </cell>
          <cell r="S1523" t="str">
            <v>29.55 in</v>
          </cell>
          <cell r="T1523" t="str">
            <v>0.0 in</v>
          </cell>
          <cell r="U1523" t="str">
            <v>Haze</v>
          </cell>
          <cell r="V1523" t="str">
            <v>Haze</v>
          </cell>
        </row>
        <row r="1524">
          <cell r="L1524" t="str">
            <v>6/15/2020 18:00</v>
          </cell>
          <cell r="M1524" t="str">
            <v>82 °F</v>
          </cell>
          <cell r="N1524" t="str">
            <v>79 °F</v>
          </cell>
          <cell r="O1524" t="str">
            <v>89 %</v>
          </cell>
          <cell r="P1524" t="str">
            <v>SSE</v>
          </cell>
          <cell r="Q1524" t="str">
            <v>3 mph</v>
          </cell>
          <cell r="R1524" t="str">
            <v>0 mph</v>
          </cell>
          <cell r="S1524" t="str">
            <v>29.55 in</v>
          </cell>
          <cell r="T1524" t="str">
            <v>0.0 in</v>
          </cell>
          <cell r="U1524" t="str">
            <v>Haze</v>
          </cell>
          <cell r="V1524" t="str">
            <v>Haze</v>
          </cell>
        </row>
        <row r="1525">
          <cell r="L1525" t="str">
            <v>6/15/2020 18:30</v>
          </cell>
          <cell r="M1525" t="str">
            <v>84 °F</v>
          </cell>
          <cell r="N1525" t="str">
            <v>81 °F</v>
          </cell>
          <cell r="O1525" t="str">
            <v>89 %</v>
          </cell>
          <cell r="P1525" t="str">
            <v>SSE</v>
          </cell>
          <cell r="Q1525" t="str">
            <v>3 mph</v>
          </cell>
          <cell r="R1525" t="str">
            <v>0 mph</v>
          </cell>
          <cell r="S1525" t="str">
            <v>29.58 in</v>
          </cell>
          <cell r="T1525" t="str">
            <v>0.0 in</v>
          </cell>
          <cell r="U1525" t="str">
            <v>Haze</v>
          </cell>
          <cell r="V1525" t="str">
            <v>Haze</v>
          </cell>
        </row>
        <row r="1526">
          <cell r="L1526" t="str">
            <v>6/15/2020 19:00</v>
          </cell>
          <cell r="M1526" t="str">
            <v>84 °F</v>
          </cell>
          <cell r="N1526" t="str">
            <v>79 °F</v>
          </cell>
          <cell r="O1526" t="str">
            <v>84 %</v>
          </cell>
          <cell r="P1526" t="str">
            <v>S</v>
          </cell>
          <cell r="Q1526" t="str">
            <v>5 mph</v>
          </cell>
          <cell r="R1526" t="str">
            <v>0 mph</v>
          </cell>
          <cell r="S1526" t="str">
            <v>29.55 in</v>
          </cell>
          <cell r="T1526" t="str">
            <v>0.0 in</v>
          </cell>
          <cell r="U1526" t="str">
            <v>Haze</v>
          </cell>
          <cell r="V1526" t="str">
            <v>Haze</v>
          </cell>
        </row>
        <row r="1527">
          <cell r="L1527" t="str">
            <v>6/15/2020 19:30</v>
          </cell>
          <cell r="M1527" t="str">
            <v>84 °F</v>
          </cell>
          <cell r="N1527" t="str">
            <v>79 °F</v>
          </cell>
          <cell r="O1527" t="str">
            <v>84 %</v>
          </cell>
          <cell r="P1527" t="str">
            <v>ESE</v>
          </cell>
          <cell r="Q1527" t="str">
            <v>3 mph</v>
          </cell>
          <cell r="R1527" t="str">
            <v>0 mph</v>
          </cell>
          <cell r="S1527" t="str">
            <v>29.55 in</v>
          </cell>
          <cell r="T1527" t="str">
            <v>0.0 in</v>
          </cell>
          <cell r="U1527" t="str">
            <v>Haze</v>
          </cell>
          <cell r="V1527" t="str">
            <v>Haze</v>
          </cell>
        </row>
        <row r="1528">
          <cell r="L1528" t="str">
            <v>6/15/2020 20:00</v>
          </cell>
          <cell r="M1528" t="str">
            <v>84 °F</v>
          </cell>
          <cell r="N1528" t="str">
            <v>79 °F</v>
          </cell>
          <cell r="O1528" t="str">
            <v>84 %</v>
          </cell>
          <cell r="P1528" t="str">
            <v>SSE</v>
          </cell>
          <cell r="Q1528" t="str">
            <v>3 mph</v>
          </cell>
          <cell r="R1528" t="str">
            <v>0 mph</v>
          </cell>
          <cell r="S1528" t="str">
            <v>29.55 in</v>
          </cell>
          <cell r="T1528" t="str">
            <v>0.0 in</v>
          </cell>
          <cell r="U1528" t="str">
            <v>Haze</v>
          </cell>
          <cell r="V1528" t="str">
            <v>Haze</v>
          </cell>
        </row>
        <row r="1529">
          <cell r="L1529" t="str">
            <v>6/15/2020 20:30</v>
          </cell>
          <cell r="M1529" t="str">
            <v>84 °F</v>
          </cell>
          <cell r="N1529" t="str">
            <v>79 °F</v>
          </cell>
          <cell r="O1529" t="str">
            <v>84 %</v>
          </cell>
          <cell r="P1529" t="str">
            <v>SE</v>
          </cell>
          <cell r="Q1529" t="str">
            <v>5 mph</v>
          </cell>
          <cell r="R1529" t="str">
            <v>0 mph</v>
          </cell>
          <cell r="S1529" t="str">
            <v>29.55 in</v>
          </cell>
          <cell r="T1529" t="str">
            <v>0.0 in</v>
          </cell>
          <cell r="U1529" t="str">
            <v>Haze</v>
          </cell>
          <cell r="V1529" t="str">
            <v>Haze</v>
          </cell>
        </row>
        <row r="1530">
          <cell r="L1530" t="str">
            <v>6/15/2020 21:00</v>
          </cell>
          <cell r="M1530" t="str">
            <v>84 °F</v>
          </cell>
          <cell r="N1530" t="str">
            <v>79 °F</v>
          </cell>
          <cell r="O1530" t="str">
            <v>84 %</v>
          </cell>
          <cell r="P1530" t="str">
            <v>ESE</v>
          </cell>
          <cell r="Q1530" t="str">
            <v>3 mph</v>
          </cell>
          <cell r="R1530" t="str">
            <v>0 mph</v>
          </cell>
          <cell r="S1530" t="str">
            <v>29.52 in</v>
          </cell>
          <cell r="T1530" t="str">
            <v>0.0 in</v>
          </cell>
          <cell r="U1530" t="str">
            <v>Haze</v>
          </cell>
          <cell r="V1530" t="str">
            <v>Haze</v>
          </cell>
        </row>
        <row r="1531">
          <cell r="L1531" t="str">
            <v>6/15/2020 21:30</v>
          </cell>
          <cell r="M1531" t="str">
            <v>84 °F</v>
          </cell>
          <cell r="N1531" t="str">
            <v>79 °F</v>
          </cell>
          <cell r="O1531" t="str">
            <v>84 %</v>
          </cell>
          <cell r="P1531" t="str">
            <v>ESE</v>
          </cell>
          <cell r="Q1531" t="str">
            <v>3 mph</v>
          </cell>
          <cell r="R1531" t="str">
            <v>0 mph</v>
          </cell>
          <cell r="S1531" t="str">
            <v>29.52 in</v>
          </cell>
          <cell r="T1531" t="str">
            <v>0.0 in</v>
          </cell>
          <cell r="U1531" t="str">
            <v>Haze</v>
          </cell>
          <cell r="V1531" t="str">
            <v>Haze</v>
          </cell>
        </row>
        <row r="1532">
          <cell r="L1532" t="str">
            <v>6/15/2020 22:00</v>
          </cell>
          <cell r="M1532" t="str">
            <v>84 °F</v>
          </cell>
          <cell r="N1532" t="str">
            <v>81 °F</v>
          </cell>
          <cell r="O1532" t="str">
            <v>89 %</v>
          </cell>
          <cell r="P1532" t="str">
            <v>E</v>
          </cell>
          <cell r="Q1532" t="str">
            <v>6 mph</v>
          </cell>
          <cell r="R1532" t="str">
            <v>0 mph</v>
          </cell>
          <cell r="S1532" t="str">
            <v>29.52 in</v>
          </cell>
          <cell r="T1532" t="str">
            <v>0.0 in</v>
          </cell>
          <cell r="U1532" t="str">
            <v>Haze</v>
          </cell>
          <cell r="V1532" t="str">
            <v>Haze</v>
          </cell>
        </row>
        <row r="1533">
          <cell r="L1533" t="str">
            <v>6/15/2020 22:30</v>
          </cell>
          <cell r="M1533" t="str">
            <v>84 °F</v>
          </cell>
          <cell r="N1533" t="str">
            <v>81 °F</v>
          </cell>
          <cell r="O1533" t="str">
            <v>89 %</v>
          </cell>
          <cell r="P1533" t="str">
            <v>ESE</v>
          </cell>
          <cell r="Q1533" t="str">
            <v>6 mph</v>
          </cell>
          <cell r="R1533" t="str">
            <v>0 mph</v>
          </cell>
          <cell r="S1533" t="str">
            <v>29.52 in</v>
          </cell>
          <cell r="T1533" t="str">
            <v>0.0 in</v>
          </cell>
          <cell r="U1533" t="str">
            <v>Haze</v>
          </cell>
          <cell r="V1533" t="str">
            <v>Haze</v>
          </cell>
        </row>
        <row r="1534">
          <cell r="L1534" t="str">
            <v>6/15/2020 23:00</v>
          </cell>
          <cell r="M1534" t="str">
            <v>82 °F</v>
          </cell>
          <cell r="N1534" t="str">
            <v>79 °F</v>
          </cell>
          <cell r="O1534" t="str">
            <v>89 %</v>
          </cell>
          <cell r="P1534" t="str">
            <v>SSE</v>
          </cell>
          <cell r="Q1534" t="str">
            <v>3 mph</v>
          </cell>
          <cell r="R1534" t="str">
            <v>0 mph</v>
          </cell>
          <cell r="S1534" t="str">
            <v>29.52 in</v>
          </cell>
          <cell r="T1534" t="str">
            <v>0.0 in</v>
          </cell>
          <cell r="U1534" t="str">
            <v>Haze</v>
          </cell>
          <cell r="V1534" t="str">
            <v>Haze</v>
          </cell>
        </row>
        <row r="1535">
          <cell r="L1535" t="str">
            <v>6/15/2020 23:30</v>
          </cell>
          <cell r="M1535" t="str">
            <v>82 °F</v>
          </cell>
          <cell r="N1535" t="str">
            <v>79 °F</v>
          </cell>
          <cell r="O1535" t="str">
            <v>89 %</v>
          </cell>
          <cell r="P1535" t="str">
            <v>SSE</v>
          </cell>
          <cell r="Q1535" t="str">
            <v>3 mph</v>
          </cell>
          <cell r="R1535" t="str">
            <v>0 mph</v>
          </cell>
          <cell r="S1535" t="str">
            <v>29.55 in</v>
          </cell>
          <cell r="T1535" t="str">
            <v>0.0 in</v>
          </cell>
          <cell r="U1535" t="str">
            <v>Haze</v>
          </cell>
          <cell r="V1535" t="str">
            <v>Haze</v>
          </cell>
        </row>
        <row r="1536">
          <cell r="L1536" t="str">
            <v>6/16/2020 00:00</v>
          </cell>
          <cell r="M1536" t="str">
            <v>82 °F</v>
          </cell>
          <cell r="N1536" t="str">
            <v>81 °F</v>
          </cell>
          <cell r="O1536" t="str">
            <v>94 %</v>
          </cell>
          <cell r="P1536" t="str">
            <v>SSE</v>
          </cell>
          <cell r="Q1536" t="str">
            <v>3 mph</v>
          </cell>
          <cell r="R1536" t="str">
            <v>0 mph</v>
          </cell>
          <cell r="S1536" t="str">
            <v>29.49 in</v>
          </cell>
          <cell r="T1536" t="str">
            <v>0.0 in</v>
          </cell>
          <cell r="U1536" t="str">
            <v>Thunder</v>
          </cell>
        </row>
        <row r="1537">
          <cell r="L1537" t="str">
            <v>6/16/2020 00:30</v>
          </cell>
          <cell r="M1537" t="str">
            <v>82 °F</v>
          </cell>
          <cell r="N1537" t="str">
            <v>81 °F</v>
          </cell>
          <cell r="O1537" t="str">
            <v>94 %</v>
          </cell>
          <cell r="P1537" t="str">
            <v>ESE</v>
          </cell>
          <cell r="Q1537" t="str">
            <v>5 mph</v>
          </cell>
          <cell r="R1537" t="str">
            <v>0 mph</v>
          </cell>
          <cell r="S1537" t="str">
            <v>29.49 in</v>
          </cell>
          <cell r="T1537" t="str">
            <v>0.0 in</v>
          </cell>
          <cell r="U1537" t="str">
            <v>Thunder</v>
          </cell>
        </row>
        <row r="1538">
          <cell r="L1538" t="str">
            <v>6/16/2020 01:00</v>
          </cell>
          <cell r="M1538" t="str">
            <v>82 °F</v>
          </cell>
          <cell r="N1538" t="str">
            <v>81 °F</v>
          </cell>
          <cell r="O1538" t="str">
            <v>94 %</v>
          </cell>
          <cell r="P1538" t="str">
            <v>SSE</v>
          </cell>
          <cell r="Q1538" t="str">
            <v>5 mph</v>
          </cell>
          <cell r="R1538" t="str">
            <v>0 mph</v>
          </cell>
          <cell r="S1538" t="str">
            <v>29.52 in</v>
          </cell>
          <cell r="T1538" t="str">
            <v>0.0 in</v>
          </cell>
          <cell r="U1538" t="str">
            <v>Haze</v>
          </cell>
        </row>
        <row r="1539">
          <cell r="L1539" t="str">
            <v>6/16/2020 01:30</v>
          </cell>
          <cell r="M1539" t="str">
            <v>82 °F</v>
          </cell>
          <cell r="N1539" t="str">
            <v>81 °F</v>
          </cell>
          <cell r="O1539" t="str">
            <v>94 %</v>
          </cell>
          <cell r="P1539" t="str">
            <v>S</v>
          </cell>
          <cell r="Q1539" t="str">
            <v>6 mph</v>
          </cell>
          <cell r="R1539" t="str">
            <v>0 mph</v>
          </cell>
          <cell r="S1539" t="str">
            <v>29.52 in</v>
          </cell>
          <cell r="T1539" t="str">
            <v>0.0 in</v>
          </cell>
          <cell r="U1539" t="str">
            <v>Haze</v>
          </cell>
        </row>
        <row r="1540">
          <cell r="L1540" t="str">
            <v>6/16/2020 02:00</v>
          </cell>
          <cell r="M1540" t="str">
            <v>82 °F</v>
          </cell>
          <cell r="N1540" t="str">
            <v>81 °F</v>
          </cell>
          <cell r="O1540" t="str">
            <v>94 %</v>
          </cell>
          <cell r="P1540" t="str">
            <v>S</v>
          </cell>
          <cell r="Q1540" t="str">
            <v>6 mph</v>
          </cell>
          <cell r="R1540" t="str">
            <v>0 mph</v>
          </cell>
          <cell r="S1540" t="str">
            <v>29.55 in</v>
          </cell>
          <cell r="T1540" t="str">
            <v>0.0 in</v>
          </cell>
          <cell r="U1540" t="str">
            <v>Light Drizzle</v>
          </cell>
        </row>
        <row r="1541">
          <cell r="L1541" t="str">
            <v>6/16/2020 02:30</v>
          </cell>
          <cell r="M1541" t="str">
            <v>82 °F</v>
          </cell>
          <cell r="N1541" t="str">
            <v>81 °F</v>
          </cell>
          <cell r="O1541" t="str">
            <v>94 %</v>
          </cell>
          <cell r="P1541" t="str">
            <v>SSW</v>
          </cell>
          <cell r="Q1541" t="str">
            <v>6 mph</v>
          </cell>
          <cell r="R1541" t="str">
            <v>0 mph</v>
          </cell>
          <cell r="S1541" t="str">
            <v>29.55 in</v>
          </cell>
          <cell r="T1541" t="str">
            <v>0.0 in</v>
          </cell>
          <cell r="U1541" t="str">
            <v>Haze</v>
          </cell>
        </row>
        <row r="1542">
          <cell r="L1542" t="str">
            <v>6/16/2020 03:00</v>
          </cell>
          <cell r="M1542" t="str">
            <v>82 °F</v>
          </cell>
          <cell r="N1542" t="str">
            <v>81 °F</v>
          </cell>
          <cell r="O1542" t="str">
            <v>94 %</v>
          </cell>
          <cell r="P1542" t="str">
            <v>SW</v>
          </cell>
          <cell r="Q1542" t="str">
            <v>7 mph</v>
          </cell>
          <cell r="R1542" t="str">
            <v>0 mph</v>
          </cell>
          <cell r="S1542" t="str">
            <v>29.55 in</v>
          </cell>
          <cell r="T1542" t="str">
            <v>0.0 in</v>
          </cell>
          <cell r="U1542" t="str">
            <v>Haze</v>
          </cell>
        </row>
        <row r="1543">
          <cell r="L1543" t="str">
            <v>6/16/2020 03:30</v>
          </cell>
          <cell r="M1543" t="str">
            <v>82 °F</v>
          </cell>
          <cell r="N1543" t="str">
            <v>81 °F</v>
          </cell>
          <cell r="O1543" t="str">
            <v>94 %</v>
          </cell>
          <cell r="P1543" t="str">
            <v>SW</v>
          </cell>
          <cell r="Q1543" t="str">
            <v>5 mph</v>
          </cell>
          <cell r="R1543" t="str">
            <v>0 mph</v>
          </cell>
          <cell r="S1543" t="str">
            <v>29.55 in</v>
          </cell>
          <cell r="T1543" t="str">
            <v>0.0 in</v>
          </cell>
          <cell r="U1543" t="str">
            <v>Showers in the Vicinity</v>
          </cell>
        </row>
        <row r="1544">
          <cell r="L1544" t="str">
            <v>6/16/2020 04:00</v>
          </cell>
          <cell r="M1544" t="str">
            <v>82 °F</v>
          </cell>
          <cell r="N1544" t="str">
            <v>81 °F</v>
          </cell>
          <cell r="O1544" t="str">
            <v>94 %</v>
          </cell>
          <cell r="P1544" t="str">
            <v>S</v>
          </cell>
          <cell r="Q1544" t="str">
            <v>5 mph</v>
          </cell>
          <cell r="R1544" t="str">
            <v>0 mph</v>
          </cell>
          <cell r="S1544" t="str">
            <v>29.58 in</v>
          </cell>
          <cell r="T1544" t="str">
            <v>0.0 in</v>
          </cell>
          <cell r="U1544" t="str">
            <v>Haze</v>
          </cell>
        </row>
        <row r="1545">
          <cell r="L1545" t="str">
            <v>6/16/2020 04:30</v>
          </cell>
          <cell r="M1545" t="str">
            <v>82 °F</v>
          </cell>
          <cell r="N1545" t="str">
            <v>79 °F</v>
          </cell>
          <cell r="O1545" t="str">
            <v>89 %</v>
          </cell>
          <cell r="P1545" t="str">
            <v>S</v>
          </cell>
          <cell r="Q1545" t="str">
            <v>8 mph</v>
          </cell>
          <cell r="R1545" t="str">
            <v>0 mph</v>
          </cell>
          <cell r="S1545" t="str">
            <v>29.58 in</v>
          </cell>
          <cell r="T1545" t="str">
            <v>0.0 in</v>
          </cell>
          <cell r="U1545" t="str">
            <v>Haze</v>
          </cell>
        </row>
        <row r="1546">
          <cell r="L1546" t="str">
            <v>6/16/2020 05:00</v>
          </cell>
          <cell r="M1546" t="str">
            <v>81 °F</v>
          </cell>
          <cell r="N1546" t="str">
            <v>81 °F</v>
          </cell>
          <cell r="O1546" t="str">
            <v>100 %</v>
          </cell>
          <cell r="P1546" t="str">
            <v>SW</v>
          </cell>
          <cell r="Q1546" t="str">
            <v>8 mph</v>
          </cell>
          <cell r="R1546" t="str">
            <v>0 mph</v>
          </cell>
          <cell r="S1546" t="str">
            <v>29.58 in</v>
          </cell>
          <cell r="T1546" t="str">
            <v>0.0 in</v>
          </cell>
          <cell r="U1546" t="str">
            <v>Rain Shower</v>
          </cell>
        </row>
        <row r="1547">
          <cell r="L1547" t="str">
            <v>6/16/2020 05:30</v>
          </cell>
          <cell r="M1547" t="str">
            <v>82 °F</v>
          </cell>
          <cell r="N1547" t="str">
            <v>81 °F</v>
          </cell>
          <cell r="O1547" t="str">
            <v>94 %</v>
          </cell>
          <cell r="P1547" t="str">
            <v>SSW</v>
          </cell>
          <cell r="Q1547" t="str">
            <v>6 mph</v>
          </cell>
          <cell r="R1547" t="str">
            <v>0 mph</v>
          </cell>
          <cell r="S1547" t="str">
            <v>29.55 in</v>
          </cell>
          <cell r="T1547" t="str">
            <v>0.0 in</v>
          </cell>
          <cell r="U1547" t="str">
            <v>Light Drizzle</v>
          </cell>
        </row>
        <row r="1548">
          <cell r="L1548" t="str">
            <v>6/16/2020 06:00</v>
          </cell>
          <cell r="M1548" t="str">
            <v>82 °F</v>
          </cell>
          <cell r="N1548" t="str">
            <v>81 °F</v>
          </cell>
          <cell r="O1548" t="str">
            <v>94 %</v>
          </cell>
          <cell r="P1548" t="str">
            <v>SW</v>
          </cell>
          <cell r="Q1548" t="str">
            <v>6 mph</v>
          </cell>
          <cell r="R1548" t="str">
            <v>0 mph</v>
          </cell>
          <cell r="S1548" t="str">
            <v>29.55 in</v>
          </cell>
          <cell r="T1548" t="str">
            <v>0.0 in</v>
          </cell>
          <cell r="U1548" t="str">
            <v>Haze</v>
          </cell>
        </row>
        <row r="1549">
          <cell r="L1549" t="str">
            <v>6/16/2020 06:30</v>
          </cell>
          <cell r="M1549" t="str">
            <v>86 °F</v>
          </cell>
          <cell r="N1549" t="str">
            <v>81 °F</v>
          </cell>
          <cell r="O1549" t="str">
            <v>84 %</v>
          </cell>
          <cell r="P1549" t="str">
            <v>WSW</v>
          </cell>
          <cell r="Q1549" t="str">
            <v>5 mph</v>
          </cell>
          <cell r="R1549" t="str">
            <v>0 mph</v>
          </cell>
          <cell r="S1549" t="str">
            <v>29.55 in</v>
          </cell>
          <cell r="T1549" t="str">
            <v>0.0 in</v>
          </cell>
          <cell r="U1549" t="str">
            <v>Haze</v>
          </cell>
        </row>
        <row r="1550">
          <cell r="L1550" t="str">
            <v>6/16/2020 07:00</v>
          </cell>
          <cell r="M1550" t="str">
            <v>86 °F</v>
          </cell>
          <cell r="N1550" t="str">
            <v>79 °F</v>
          </cell>
          <cell r="O1550" t="str">
            <v>79 %</v>
          </cell>
          <cell r="P1550" t="str">
            <v>S</v>
          </cell>
          <cell r="Q1550" t="str">
            <v>5 mph</v>
          </cell>
          <cell r="R1550" t="str">
            <v>0 mph</v>
          </cell>
          <cell r="S1550" t="str">
            <v>29.55 in</v>
          </cell>
          <cell r="T1550" t="str">
            <v>0.0 in</v>
          </cell>
          <cell r="U1550" t="str">
            <v>Haze</v>
          </cell>
        </row>
        <row r="1551">
          <cell r="L1551" t="str">
            <v>6/16/2020 07:30</v>
          </cell>
          <cell r="M1551" t="str">
            <v>84 °F</v>
          </cell>
          <cell r="N1551" t="str">
            <v>79 °F</v>
          </cell>
          <cell r="O1551" t="str">
            <v>84 %</v>
          </cell>
          <cell r="P1551" t="str">
            <v>SW</v>
          </cell>
          <cell r="Q1551" t="str">
            <v>9 mph</v>
          </cell>
          <cell r="R1551" t="str">
            <v>0 mph</v>
          </cell>
          <cell r="S1551" t="str">
            <v>29.52 in</v>
          </cell>
          <cell r="T1551" t="str">
            <v>0.0 in</v>
          </cell>
          <cell r="U1551" t="str">
            <v>Haze</v>
          </cell>
        </row>
        <row r="1552">
          <cell r="L1552" t="str">
            <v>6/16/2020 08:00</v>
          </cell>
          <cell r="M1552" t="str">
            <v>86 °F</v>
          </cell>
          <cell r="N1552" t="str">
            <v>81 °F</v>
          </cell>
          <cell r="O1552" t="str">
            <v>84 %</v>
          </cell>
          <cell r="P1552" t="str">
            <v>SSW</v>
          </cell>
          <cell r="Q1552" t="str">
            <v>9 mph</v>
          </cell>
          <cell r="R1552" t="str">
            <v>0 mph</v>
          </cell>
          <cell r="S1552" t="str">
            <v>29.52 in</v>
          </cell>
          <cell r="T1552" t="str">
            <v>0.0 in</v>
          </cell>
          <cell r="U1552" t="str">
            <v>Haze</v>
          </cell>
        </row>
        <row r="1553">
          <cell r="L1553" t="str">
            <v>6/16/2020 08:30</v>
          </cell>
          <cell r="M1553" t="str">
            <v>86 °F</v>
          </cell>
          <cell r="N1553" t="str">
            <v>81 °F</v>
          </cell>
          <cell r="O1553" t="str">
            <v>84 %</v>
          </cell>
          <cell r="P1553" t="str">
            <v>SW</v>
          </cell>
          <cell r="Q1553" t="str">
            <v>9 mph</v>
          </cell>
          <cell r="R1553" t="str">
            <v>0 mph</v>
          </cell>
          <cell r="S1553" t="str">
            <v>29.49 in</v>
          </cell>
          <cell r="T1553" t="str">
            <v>0.0 in</v>
          </cell>
          <cell r="U1553" t="str">
            <v>Haze</v>
          </cell>
        </row>
        <row r="1554">
          <cell r="L1554" t="str">
            <v>6/16/2020 09:00</v>
          </cell>
          <cell r="M1554" t="str">
            <v>86 °F</v>
          </cell>
          <cell r="N1554" t="str">
            <v>81 °F</v>
          </cell>
          <cell r="O1554" t="str">
            <v>84 %</v>
          </cell>
          <cell r="P1554" t="str">
            <v>SW</v>
          </cell>
          <cell r="Q1554" t="str">
            <v>8 mph</v>
          </cell>
          <cell r="R1554" t="str">
            <v>0 mph</v>
          </cell>
          <cell r="S1554" t="str">
            <v>29.49 in</v>
          </cell>
          <cell r="T1554" t="str">
            <v>0.0 in</v>
          </cell>
          <cell r="U1554" t="str">
            <v>Haze</v>
          </cell>
        </row>
        <row r="1555">
          <cell r="L1555" t="str">
            <v>6/16/2020 09:30</v>
          </cell>
          <cell r="M1555" t="str">
            <v>86 °F</v>
          </cell>
          <cell r="N1555" t="str">
            <v>79 °F</v>
          </cell>
          <cell r="O1555" t="str">
            <v>79 %</v>
          </cell>
          <cell r="P1555" t="str">
            <v>SSW</v>
          </cell>
          <cell r="Q1555" t="str">
            <v>7 mph</v>
          </cell>
          <cell r="R1555" t="str">
            <v>0 mph</v>
          </cell>
          <cell r="S1555" t="str">
            <v>29.49 in</v>
          </cell>
          <cell r="T1555" t="str">
            <v>0.0 in</v>
          </cell>
          <cell r="U1555" t="str">
            <v>Haze</v>
          </cell>
        </row>
        <row r="1556">
          <cell r="L1556" t="str">
            <v>6/16/2020 10:00</v>
          </cell>
          <cell r="M1556" t="str">
            <v>88 °F</v>
          </cell>
          <cell r="N1556" t="str">
            <v>79 °F</v>
          </cell>
          <cell r="O1556" t="str">
            <v>75 %</v>
          </cell>
          <cell r="P1556" t="str">
            <v>SW</v>
          </cell>
          <cell r="Q1556" t="str">
            <v>12 mph</v>
          </cell>
          <cell r="R1556" t="str">
            <v>0 mph</v>
          </cell>
          <cell r="S1556" t="str">
            <v>29.46 in</v>
          </cell>
          <cell r="T1556" t="str">
            <v>0.0 in</v>
          </cell>
          <cell r="U1556" t="str">
            <v>Haze</v>
          </cell>
        </row>
        <row r="1557">
          <cell r="L1557" t="str">
            <v>6/16/2020 10:30</v>
          </cell>
          <cell r="M1557" t="str">
            <v>86 °F</v>
          </cell>
          <cell r="N1557" t="str">
            <v>79 °F</v>
          </cell>
          <cell r="O1557" t="str">
            <v>79 %</v>
          </cell>
          <cell r="P1557" t="str">
            <v>SW</v>
          </cell>
          <cell r="Q1557" t="str">
            <v>13 mph</v>
          </cell>
          <cell r="R1557" t="str">
            <v>0 mph</v>
          </cell>
          <cell r="S1557" t="str">
            <v>29.46 in</v>
          </cell>
          <cell r="T1557" t="str">
            <v>0.0 in</v>
          </cell>
          <cell r="U1557" t="str">
            <v>Haze</v>
          </cell>
        </row>
        <row r="1558">
          <cell r="L1558" t="str">
            <v>6/16/2020 11:00</v>
          </cell>
          <cell r="M1558" t="str">
            <v>86 °F</v>
          </cell>
          <cell r="N1558" t="str">
            <v>79 °F</v>
          </cell>
          <cell r="O1558" t="str">
            <v>79 %</v>
          </cell>
          <cell r="P1558" t="str">
            <v>SW</v>
          </cell>
          <cell r="Q1558" t="str">
            <v>13 mph</v>
          </cell>
          <cell r="R1558" t="str">
            <v>0 mph</v>
          </cell>
          <cell r="S1558" t="str">
            <v>29.46 in</v>
          </cell>
          <cell r="T1558" t="str">
            <v>0.0 in</v>
          </cell>
          <cell r="U1558" t="str">
            <v>Haze</v>
          </cell>
        </row>
        <row r="1559">
          <cell r="L1559" t="str">
            <v>6/16/2020 11:30</v>
          </cell>
          <cell r="M1559" t="str">
            <v>86 °F</v>
          </cell>
          <cell r="N1559" t="str">
            <v>79 °F</v>
          </cell>
          <cell r="O1559" t="str">
            <v>79 %</v>
          </cell>
          <cell r="P1559" t="str">
            <v>SW</v>
          </cell>
          <cell r="Q1559" t="str">
            <v>14 mph</v>
          </cell>
          <cell r="R1559" t="str">
            <v>0 mph</v>
          </cell>
          <cell r="S1559" t="str">
            <v>29.46 in</v>
          </cell>
          <cell r="T1559" t="str">
            <v>0.0 in</v>
          </cell>
          <cell r="U1559" t="str">
            <v>Haze</v>
          </cell>
        </row>
        <row r="1560">
          <cell r="L1560" t="str">
            <v>6/16/2020 12:00</v>
          </cell>
          <cell r="M1560" t="str">
            <v>86 °F</v>
          </cell>
          <cell r="N1560" t="str">
            <v>79 °F</v>
          </cell>
          <cell r="O1560" t="str">
            <v>79 %</v>
          </cell>
          <cell r="P1560" t="str">
            <v>SW</v>
          </cell>
          <cell r="Q1560" t="str">
            <v>12 mph</v>
          </cell>
          <cell r="R1560" t="str">
            <v>0 mph</v>
          </cell>
          <cell r="S1560" t="str">
            <v>29.49 in</v>
          </cell>
          <cell r="T1560" t="str">
            <v>0.0 in</v>
          </cell>
          <cell r="U1560" t="str">
            <v>Haze</v>
          </cell>
        </row>
        <row r="1561">
          <cell r="L1561" t="str">
            <v>6/16/2020 12:30</v>
          </cell>
          <cell r="M1561" t="str">
            <v>86 °F</v>
          </cell>
          <cell r="N1561" t="str">
            <v>79 °F</v>
          </cell>
          <cell r="O1561" t="str">
            <v>79 %</v>
          </cell>
          <cell r="P1561" t="str">
            <v>SW</v>
          </cell>
          <cell r="Q1561" t="str">
            <v>9 mph</v>
          </cell>
          <cell r="R1561" t="str">
            <v>0 mph</v>
          </cell>
          <cell r="S1561" t="str">
            <v>29.49 in</v>
          </cell>
          <cell r="T1561" t="str">
            <v>0.0 in</v>
          </cell>
          <cell r="U1561" t="str">
            <v>Haze</v>
          </cell>
        </row>
        <row r="1562">
          <cell r="L1562" t="str">
            <v>6/16/2020 13:00</v>
          </cell>
          <cell r="M1562" t="str">
            <v>86 °F</v>
          </cell>
          <cell r="N1562" t="str">
            <v>79 °F</v>
          </cell>
          <cell r="O1562" t="str">
            <v>79 %</v>
          </cell>
          <cell r="P1562" t="str">
            <v>WSW</v>
          </cell>
          <cell r="Q1562" t="str">
            <v>12 mph</v>
          </cell>
          <cell r="R1562" t="str">
            <v>0 mph</v>
          </cell>
          <cell r="S1562" t="str">
            <v>29.49 in</v>
          </cell>
          <cell r="T1562" t="str">
            <v>0.0 in</v>
          </cell>
          <cell r="U1562" t="str">
            <v>Haze</v>
          </cell>
        </row>
        <row r="1563">
          <cell r="L1563" t="str">
            <v>6/16/2020 13:30</v>
          </cell>
          <cell r="M1563" t="str">
            <v>86 °F</v>
          </cell>
          <cell r="N1563" t="str">
            <v>79 °F</v>
          </cell>
          <cell r="O1563" t="str">
            <v>79 %</v>
          </cell>
          <cell r="P1563" t="str">
            <v>SW</v>
          </cell>
          <cell r="Q1563" t="str">
            <v>10 mph</v>
          </cell>
          <cell r="R1563" t="str">
            <v>0 mph</v>
          </cell>
          <cell r="S1563" t="str">
            <v>29.49 in</v>
          </cell>
          <cell r="T1563" t="str">
            <v>0.0 in</v>
          </cell>
          <cell r="U1563" t="str">
            <v>Haze</v>
          </cell>
        </row>
        <row r="1564">
          <cell r="L1564" t="str">
            <v>6/16/2020 14:00</v>
          </cell>
          <cell r="M1564" t="str">
            <v>84 °F</v>
          </cell>
          <cell r="N1564" t="str">
            <v>79 °F</v>
          </cell>
          <cell r="O1564" t="str">
            <v>84 %</v>
          </cell>
          <cell r="P1564" t="str">
            <v>SSW</v>
          </cell>
          <cell r="Q1564" t="str">
            <v>9 mph</v>
          </cell>
          <cell r="R1564" t="str">
            <v>0 mph</v>
          </cell>
          <cell r="S1564" t="str">
            <v>29.52 in</v>
          </cell>
          <cell r="T1564" t="str">
            <v>0.0 in</v>
          </cell>
          <cell r="U1564" t="str">
            <v>Haze</v>
          </cell>
        </row>
        <row r="1565">
          <cell r="L1565" t="str">
            <v>6/16/2020 14:30</v>
          </cell>
          <cell r="M1565" t="str">
            <v>84 °F</v>
          </cell>
          <cell r="N1565" t="str">
            <v>79 °F</v>
          </cell>
          <cell r="O1565" t="str">
            <v>84 %</v>
          </cell>
          <cell r="P1565" t="str">
            <v>S</v>
          </cell>
          <cell r="Q1565" t="str">
            <v>9 mph</v>
          </cell>
          <cell r="R1565" t="str">
            <v>0 mph</v>
          </cell>
          <cell r="S1565" t="str">
            <v>29.52 in</v>
          </cell>
          <cell r="T1565" t="str">
            <v>0.0 in</v>
          </cell>
          <cell r="U1565" t="str">
            <v>Haze</v>
          </cell>
        </row>
        <row r="1566">
          <cell r="L1566" t="str">
            <v>6/16/2020 15:00</v>
          </cell>
          <cell r="M1566" t="str">
            <v>84 °F</v>
          </cell>
          <cell r="N1566" t="str">
            <v>79 °F</v>
          </cell>
          <cell r="O1566" t="str">
            <v>84 %</v>
          </cell>
          <cell r="P1566" t="str">
            <v>SSW</v>
          </cell>
          <cell r="Q1566" t="str">
            <v>8 mph</v>
          </cell>
          <cell r="R1566" t="str">
            <v>0 mph</v>
          </cell>
          <cell r="S1566" t="str">
            <v>29.55 in</v>
          </cell>
          <cell r="T1566" t="str">
            <v>0.0 in</v>
          </cell>
          <cell r="U1566" t="str">
            <v>Haze</v>
          </cell>
        </row>
        <row r="1567">
          <cell r="L1567" t="str">
            <v>6/16/2020 15:30</v>
          </cell>
          <cell r="M1567" t="str">
            <v>84 °F</v>
          </cell>
          <cell r="N1567" t="str">
            <v>81 °F</v>
          </cell>
          <cell r="O1567" t="str">
            <v>89 %</v>
          </cell>
          <cell r="P1567" t="str">
            <v>S</v>
          </cell>
          <cell r="Q1567" t="str">
            <v>8 mph</v>
          </cell>
          <cell r="R1567" t="str">
            <v>0 mph</v>
          </cell>
          <cell r="S1567" t="str">
            <v>29.55 in</v>
          </cell>
          <cell r="T1567" t="str">
            <v>0.0 in</v>
          </cell>
          <cell r="U1567" t="str">
            <v>Haze</v>
          </cell>
        </row>
        <row r="1568">
          <cell r="L1568" t="str">
            <v>6/16/2020 16:00</v>
          </cell>
          <cell r="M1568" t="str">
            <v>84 °F</v>
          </cell>
          <cell r="N1568" t="str">
            <v>81 °F</v>
          </cell>
          <cell r="O1568" t="str">
            <v>89 %</v>
          </cell>
          <cell r="P1568" t="str">
            <v>S</v>
          </cell>
          <cell r="Q1568" t="str">
            <v>6 mph</v>
          </cell>
          <cell r="R1568" t="str">
            <v>0 mph</v>
          </cell>
          <cell r="S1568" t="str">
            <v>29.55 in</v>
          </cell>
          <cell r="T1568" t="str">
            <v>0.0 in</v>
          </cell>
          <cell r="U1568" t="str">
            <v>Haze</v>
          </cell>
        </row>
        <row r="1569">
          <cell r="L1569" t="str">
            <v>6/16/2020 16:30</v>
          </cell>
          <cell r="M1569" t="str">
            <v>84 °F</v>
          </cell>
          <cell r="N1569" t="str">
            <v>81 °F</v>
          </cell>
          <cell r="O1569" t="str">
            <v>89 %</v>
          </cell>
          <cell r="P1569" t="str">
            <v>SSE</v>
          </cell>
          <cell r="Q1569" t="str">
            <v>10 mph</v>
          </cell>
          <cell r="R1569" t="str">
            <v>0 mph</v>
          </cell>
          <cell r="S1569" t="str">
            <v>29.55 in</v>
          </cell>
          <cell r="T1569" t="str">
            <v>0.0 in</v>
          </cell>
          <cell r="U1569" t="str">
            <v>Haze</v>
          </cell>
        </row>
        <row r="1570">
          <cell r="L1570" t="str">
            <v>6/16/2020 17:00</v>
          </cell>
          <cell r="M1570" t="str">
            <v>84 °F</v>
          </cell>
          <cell r="N1570" t="str">
            <v>79 °F</v>
          </cell>
          <cell r="O1570" t="str">
            <v>84 %</v>
          </cell>
          <cell r="P1570" t="str">
            <v>SE</v>
          </cell>
          <cell r="Q1570" t="str">
            <v>9 mph</v>
          </cell>
          <cell r="R1570" t="str">
            <v>0 mph</v>
          </cell>
          <cell r="S1570" t="str">
            <v>29.55 in</v>
          </cell>
          <cell r="T1570" t="str">
            <v>0.0 in</v>
          </cell>
          <cell r="U1570" t="str">
            <v>Haze</v>
          </cell>
        </row>
        <row r="1571">
          <cell r="L1571" t="str">
            <v>6/16/2020 17:30</v>
          </cell>
          <cell r="M1571" t="str">
            <v>84 °F</v>
          </cell>
          <cell r="N1571" t="str">
            <v>79 °F</v>
          </cell>
          <cell r="O1571" t="str">
            <v>84 %</v>
          </cell>
          <cell r="P1571" t="str">
            <v>SSE</v>
          </cell>
          <cell r="Q1571" t="str">
            <v>8 mph</v>
          </cell>
          <cell r="R1571" t="str">
            <v>0 mph</v>
          </cell>
          <cell r="S1571" t="str">
            <v>29.55 in</v>
          </cell>
          <cell r="T1571" t="str">
            <v>0.0 in</v>
          </cell>
          <cell r="U1571" t="str">
            <v>Haze</v>
          </cell>
        </row>
        <row r="1572">
          <cell r="L1572" t="str">
            <v>6/16/2020 18:00</v>
          </cell>
          <cell r="M1572" t="str">
            <v>84 °F</v>
          </cell>
          <cell r="N1572" t="str">
            <v>81 °F</v>
          </cell>
          <cell r="O1572" t="str">
            <v>89 %</v>
          </cell>
          <cell r="P1572" t="str">
            <v>SSE</v>
          </cell>
          <cell r="Q1572" t="str">
            <v>7 mph</v>
          </cell>
          <cell r="R1572" t="str">
            <v>0 mph</v>
          </cell>
          <cell r="S1572" t="str">
            <v>29.55 in</v>
          </cell>
          <cell r="T1572" t="str">
            <v>0.0 in</v>
          </cell>
          <cell r="U1572" t="str">
            <v>Haze</v>
          </cell>
        </row>
        <row r="1573">
          <cell r="L1573" t="str">
            <v>6/16/2020 18:30</v>
          </cell>
          <cell r="M1573" t="str">
            <v>82 °F</v>
          </cell>
          <cell r="N1573" t="str">
            <v>79 °F</v>
          </cell>
          <cell r="O1573" t="str">
            <v>89 %</v>
          </cell>
          <cell r="P1573" t="str">
            <v>S</v>
          </cell>
          <cell r="Q1573" t="str">
            <v>2 mph</v>
          </cell>
          <cell r="R1573" t="str">
            <v>0 mph</v>
          </cell>
          <cell r="S1573" t="str">
            <v>29.52 in</v>
          </cell>
          <cell r="T1573" t="str">
            <v>0.0 in</v>
          </cell>
          <cell r="U1573" t="str">
            <v>Mostly Cloudy</v>
          </cell>
        </row>
        <row r="1574">
          <cell r="L1574" t="str">
            <v>6/16/2020 19:00</v>
          </cell>
          <cell r="M1574" t="str">
            <v>82 °F</v>
          </cell>
          <cell r="N1574" t="str">
            <v>81 °F</v>
          </cell>
          <cell r="O1574" t="str">
            <v>94 %</v>
          </cell>
          <cell r="P1574" t="str">
            <v>SSE</v>
          </cell>
          <cell r="Q1574" t="str">
            <v>2 mph</v>
          </cell>
          <cell r="R1574" t="str">
            <v>0 mph</v>
          </cell>
          <cell r="S1574" t="str">
            <v>29.52 in</v>
          </cell>
          <cell r="T1574" t="str">
            <v>0.0 in</v>
          </cell>
          <cell r="U1574" t="str">
            <v>Mostly Cloudy</v>
          </cell>
        </row>
        <row r="1575">
          <cell r="L1575" t="str">
            <v>6/16/2020 19:30</v>
          </cell>
          <cell r="M1575" t="str">
            <v>82 °F</v>
          </cell>
          <cell r="N1575" t="str">
            <v>81 °F</v>
          </cell>
          <cell r="O1575" t="str">
            <v>94 %</v>
          </cell>
          <cell r="P1575" t="str">
            <v>S</v>
          </cell>
          <cell r="Q1575" t="str">
            <v>2 mph</v>
          </cell>
          <cell r="R1575" t="str">
            <v>0 mph</v>
          </cell>
          <cell r="S1575" t="str">
            <v>29.52 in</v>
          </cell>
          <cell r="T1575" t="str">
            <v>0.0 in</v>
          </cell>
          <cell r="U1575" t="str">
            <v>Mostly Cloudy</v>
          </cell>
        </row>
        <row r="1576">
          <cell r="L1576" t="str">
            <v>6/16/2020 20:00</v>
          </cell>
          <cell r="M1576" t="str">
            <v>82 °F</v>
          </cell>
          <cell r="N1576" t="str">
            <v>81 °F</v>
          </cell>
          <cell r="O1576" t="str">
            <v>94 %</v>
          </cell>
          <cell r="P1576" t="str">
            <v>E</v>
          </cell>
          <cell r="Q1576" t="str">
            <v>3 mph</v>
          </cell>
          <cell r="R1576" t="str">
            <v>0 mph</v>
          </cell>
          <cell r="S1576" t="str">
            <v>29.52 in</v>
          </cell>
          <cell r="T1576" t="str">
            <v>0.0 in</v>
          </cell>
          <cell r="U1576" t="str">
            <v>Thunder</v>
          </cell>
        </row>
        <row r="1577">
          <cell r="L1577" t="str">
            <v>6/16/2020 20:30</v>
          </cell>
          <cell r="M1577" t="str">
            <v>82 °F</v>
          </cell>
          <cell r="N1577" t="str">
            <v>81 °F</v>
          </cell>
          <cell r="O1577" t="str">
            <v>94 %</v>
          </cell>
          <cell r="P1577" t="str">
            <v>E</v>
          </cell>
          <cell r="Q1577" t="str">
            <v>5 mph</v>
          </cell>
          <cell r="R1577" t="str">
            <v>0 mph</v>
          </cell>
          <cell r="S1577" t="str">
            <v>29.49 in</v>
          </cell>
          <cell r="T1577" t="str">
            <v>0.0 in</v>
          </cell>
          <cell r="U1577" t="str">
            <v>Thunder</v>
          </cell>
        </row>
        <row r="1578">
          <cell r="L1578" t="str">
            <v>6/16/2020 21:00</v>
          </cell>
          <cell r="M1578" t="str">
            <v>82 °F</v>
          </cell>
          <cell r="N1578" t="str">
            <v>81 °F</v>
          </cell>
          <cell r="O1578" t="str">
            <v>94 %</v>
          </cell>
          <cell r="P1578" t="str">
            <v>E</v>
          </cell>
          <cell r="Q1578" t="str">
            <v>5 mph</v>
          </cell>
          <cell r="R1578" t="str">
            <v>0 mph</v>
          </cell>
          <cell r="S1578" t="str">
            <v>29.49 in</v>
          </cell>
          <cell r="T1578" t="str">
            <v>0.0 in</v>
          </cell>
          <cell r="U1578" t="str">
            <v>Thunder</v>
          </cell>
        </row>
        <row r="1579">
          <cell r="L1579" t="str">
            <v>6/16/2020 21:30</v>
          </cell>
          <cell r="M1579" t="str">
            <v>82 °F</v>
          </cell>
          <cell r="N1579" t="str">
            <v>81 °F</v>
          </cell>
          <cell r="O1579" t="str">
            <v>94 %</v>
          </cell>
          <cell r="P1579" t="str">
            <v>E</v>
          </cell>
          <cell r="Q1579" t="str">
            <v>5 mph</v>
          </cell>
          <cell r="R1579" t="str">
            <v>0 mph</v>
          </cell>
          <cell r="S1579" t="str">
            <v>29.49 in</v>
          </cell>
          <cell r="T1579" t="str">
            <v>0.0 in</v>
          </cell>
          <cell r="U1579" t="str">
            <v>Thunder</v>
          </cell>
        </row>
        <row r="1580">
          <cell r="L1580" t="str">
            <v>6/16/2020 22:00</v>
          </cell>
          <cell r="M1580" t="str">
            <v>82 °F</v>
          </cell>
          <cell r="N1580" t="str">
            <v>81 °F</v>
          </cell>
          <cell r="O1580" t="str">
            <v>94 %</v>
          </cell>
          <cell r="P1580" t="str">
            <v>ESE</v>
          </cell>
          <cell r="Q1580" t="str">
            <v>3 mph</v>
          </cell>
          <cell r="R1580" t="str">
            <v>0 mph</v>
          </cell>
          <cell r="S1580" t="str">
            <v>29.49 in</v>
          </cell>
          <cell r="T1580" t="str">
            <v>0.0 in</v>
          </cell>
          <cell r="U1580" t="str">
            <v>Thunder</v>
          </cell>
        </row>
        <row r="1581">
          <cell r="L1581" t="str">
            <v>6/16/2020 22:30</v>
          </cell>
          <cell r="M1581" t="str">
            <v>82 °F</v>
          </cell>
          <cell r="N1581" t="str">
            <v>81 °F</v>
          </cell>
          <cell r="O1581" t="str">
            <v>94 %</v>
          </cell>
          <cell r="P1581" t="str">
            <v>E</v>
          </cell>
          <cell r="Q1581" t="str">
            <v>6 mph</v>
          </cell>
          <cell r="R1581" t="str">
            <v>0 mph</v>
          </cell>
          <cell r="S1581" t="str">
            <v>29.49 in</v>
          </cell>
          <cell r="T1581" t="str">
            <v>0.0 in</v>
          </cell>
          <cell r="U1581" t="str">
            <v>Thunder</v>
          </cell>
        </row>
        <row r="1582">
          <cell r="L1582" t="str">
            <v>6/16/2020 23:00</v>
          </cell>
          <cell r="M1582" t="str">
            <v>82 °F</v>
          </cell>
          <cell r="N1582" t="str">
            <v>81 °F</v>
          </cell>
          <cell r="O1582" t="str">
            <v>94 %</v>
          </cell>
          <cell r="P1582" t="str">
            <v>ESE</v>
          </cell>
          <cell r="Q1582" t="str">
            <v>5 mph</v>
          </cell>
          <cell r="R1582" t="str">
            <v>0 mph</v>
          </cell>
          <cell r="S1582" t="str">
            <v>29.49 in</v>
          </cell>
          <cell r="T1582" t="str">
            <v>0.0 in</v>
          </cell>
          <cell r="U1582" t="str">
            <v>Thunder</v>
          </cell>
        </row>
        <row r="1583">
          <cell r="L1583" t="str">
            <v>6/16/2020 23:30</v>
          </cell>
          <cell r="M1583" t="str">
            <v>82 °F</v>
          </cell>
          <cell r="N1583" t="str">
            <v>81 °F</v>
          </cell>
          <cell r="O1583" t="str">
            <v>94 %</v>
          </cell>
          <cell r="P1583" t="str">
            <v>ESE</v>
          </cell>
          <cell r="Q1583" t="str">
            <v>7 mph</v>
          </cell>
          <cell r="R1583" t="str">
            <v>0 mph</v>
          </cell>
          <cell r="S1583" t="str">
            <v>29.49 in</v>
          </cell>
          <cell r="T1583" t="str">
            <v>0.0 in</v>
          </cell>
          <cell r="U1583" t="str">
            <v>Thunder</v>
          </cell>
        </row>
        <row r="1584">
          <cell r="L1584" t="str">
            <v>6/17/2020 00:00</v>
          </cell>
          <cell r="M1584" t="str">
            <v>82 °F</v>
          </cell>
          <cell r="N1584" t="str">
            <v>79 °F</v>
          </cell>
          <cell r="O1584" t="str">
            <v>89 %</v>
          </cell>
          <cell r="P1584" t="str">
            <v>ESE</v>
          </cell>
          <cell r="Q1584" t="str">
            <v>6 mph</v>
          </cell>
          <cell r="R1584" t="str">
            <v>0 mph</v>
          </cell>
          <cell r="S1584" t="str">
            <v>29.52 in</v>
          </cell>
          <cell r="T1584" t="str">
            <v>0.0 in</v>
          </cell>
          <cell r="U1584" t="str">
            <v>Haze</v>
          </cell>
        </row>
        <row r="1585">
          <cell r="L1585" t="str">
            <v>6/17/2020 00:30</v>
          </cell>
          <cell r="M1585" t="str">
            <v>82 °F</v>
          </cell>
          <cell r="N1585" t="str">
            <v>79 °F</v>
          </cell>
          <cell r="O1585" t="str">
            <v>89 %</v>
          </cell>
          <cell r="P1585" t="str">
            <v>SE</v>
          </cell>
          <cell r="Q1585" t="str">
            <v>6 mph</v>
          </cell>
          <cell r="R1585" t="str">
            <v>0 mph</v>
          </cell>
          <cell r="S1585" t="str">
            <v>29.52 in</v>
          </cell>
          <cell r="T1585" t="str">
            <v>0.0 in</v>
          </cell>
          <cell r="U1585" t="str">
            <v>Haze</v>
          </cell>
        </row>
        <row r="1586">
          <cell r="L1586" t="str">
            <v>6/17/2020 01:00</v>
          </cell>
          <cell r="M1586" t="str">
            <v>82 °F</v>
          </cell>
          <cell r="N1586" t="str">
            <v>79 °F</v>
          </cell>
          <cell r="O1586" t="str">
            <v>89 %</v>
          </cell>
          <cell r="P1586" t="str">
            <v>SE</v>
          </cell>
          <cell r="Q1586" t="str">
            <v>5 mph</v>
          </cell>
          <cell r="R1586" t="str">
            <v>0 mph</v>
          </cell>
          <cell r="S1586" t="str">
            <v>29.52 in</v>
          </cell>
          <cell r="T1586" t="str">
            <v>0.0 in</v>
          </cell>
          <cell r="U1586" t="str">
            <v>Haze</v>
          </cell>
        </row>
        <row r="1587">
          <cell r="L1587" t="str">
            <v>6/17/2020 01:30</v>
          </cell>
          <cell r="M1587" t="str">
            <v>82 °F</v>
          </cell>
          <cell r="N1587" t="str">
            <v>79 °F</v>
          </cell>
          <cell r="O1587" t="str">
            <v>89 %</v>
          </cell>
          <cell r="P1587" t="str">
            <v>SSE</v>
          </cell>
          <cell r="Q1587" t="str">
            <v>6 mph</v>
          </cell>
          <cell r="R1587" t="str">
            <v>0 mph</v>
          </cell>
          <cell r="S1587" t="str">
            <v>29.52 in</v>
          </cell>
          <cell r="T1587" t="str">
            <v>0.0 in</v>
          </cell>
          <cell r="U1587" t="str">
            <v>Haze</v>
          </cell>
        </row>
        <row r="1588">
          <cell r="L1588" t="str">
            <v>6/17/2020 02:00</v>
          </cell>
          <cell r="M1588" t="str">
            <v>84 °F</v>
          </cell>
          <cell r="N1588" t="str">
            <v>79 °F</v>
          </cell>
          <cell r="O1588" t="str">
            <v>84 %</v>
          </cell>
          <cell r="P1588" t="str">
            <v>SSE</v>
          </cell>
          <cell r="Q1588" t="str">
            <v>6 mph</v>
          </cell>
          <cell r="R1588" t="str">
            <v>0 mph</v>
          </cell>
          <cell r="S1588" t="str">
            <v>29.55 in</v>
          </cell>
          <cell r="T1588" t="str">
            <v>0.0 in</v>
          </cell>
          <cell r="U1588" t="str">
            <v>Haze</v>
          </cell>
        </row>
        <row r="1589">
          <cell r="L1589" t="str">
            <v>6/17/2020 02:30</v>
          </cell>
          <cell r="M1589" t="str">
            <v>84 °F</v>
          </cell>
          <cell r="N1589" t="str">
            <v>79 °F</v>
          </cell>
          <cell r="O1589" t="str">
            <v>84 %</v>
          </cell>
          <cell r="P1589" t="str">
            <v>SE</v>
          </cell>
          <cell r="Q1589" t="str">
            <v>6 mph</v>
          </cell>
          <cell r="R1589" t="str">
            <v>0 mph</v>
          </cell>
          <cell r="S1589" t="str">
            <v>29.55 in</v>
          </cell>
          <cell r="T1589" t="str">
            <v>0.0 in</v>
          </cell>
          <cell r="U1589" t="str">
            <v>Haze</v>
          </cell>
        </row>
        <row r="1590">
          <cell r="L1590" t="str">
            <v>6/17/2020 03:00</v>
          </cell>
          <cell r="M1590" t="str">
            <v>84 °F</v>
          </cell>
          <cell r="N1590" t="str">
            <v>79 °F</v>
          </cell>
          <cell r="O1590" t="str">
            <v>84 %</v>
          </cell>
          <cell r="P1590" t="str">
            <v>S</v>
          </cell>
          <cell r="Q1590" t="str">
            <v>6 mph</v>
          </cell>
          <cell r="R1590" t="str">
            <v>0 mph</v>
          </cell>
          <cell r="S1590" t="str">
            <v>29.55 in</v>
          </cell>
          <cell r="T1590" t="str">
            <v>0.0 in</v>
          </cell>
          <cell r="U1590" t="str">
            <v>Haze</v>
          </cell>
        </row>
        <row r="1591">
          <cell r="L1591" t="str">
            <v>6/17/2020 03:30</v>
          </cell>
          <cell r="M1591" t="str">
            <v>84 °F</v>
          </cell>
          <cell r="N1591" t="str">
            <v>77 °F</v>
          </cell>
          <cell r="O1591" t="str">
            <v>79 %</v>
          </cell>
          <cell r="P1591" t="str">
            <v>S</v>
          </cell>
          <cell r="Q1591" t="str">
            <v>9 mph</v>
          </cell>
          <cell r="R1591" t="str">
            <v>0 mph</v>
          </cell>
          <cell r="S1591" t="str">
            <v>29.55 in</v>
          </cell>
          <cell r="T1591" t="str">
            <v>0.0 in</v>
          </cell>
          <cell r="U1591" t="str">
            <v>Haze</v>
          </cell>
        </row>
        <row r="1592">
          <cell r="L1592" t="str">
            <v>6/17/2020 04:00</v>
          </cell>
          <cell r="M1592" t="str">
            <v>84 °F</v>
          </cell>
          <cell r="N1592" t="str">
            <v>79 °F</v>
          </cell>
          <cell r="O1592" t="str">
            <v>84 %</v>
          </cell>
          <cell r="P1592" t="str">
            <v>S</v>
          </cell>
          <cell r="Q1592" t="str">
            <v>8 mph</v>
          </cell>
          <cell r="R1592" t="str">
            <v>0 mph</v>
          </cell>
          <cell r="S1592" t="str">
            <v>29.55 in</v>
          </cell>
          <cell r="T1592" t="str">
            <v>0.0 in</v>
          </cell>
          <cell r="U1592" t="str">
            <v>Haze</v>
          </cell>
        </row>
        <row r="1593">
          <cell r="L1593" t="str">
            <v>6/17/2020 04:30</v>
          </cell>
          <cell r="M1593" t="str">
            <v>84 °F</v>
          </cell>
          <cell r="N1593" t="str">
            <v>79 °F</v>
          </cell>
          <cell r="O1593" t="str">
            <v>84 %</v>
          </cell>
          <cell r="P1593" t="str">
            <v>S</v>
          </cell>
          <cell r="Q1593" t="str">
            <v>8 mph</v>
          </cell>
          <cell r="R1593" t="str">
            <v>0 mph</v>
          </cell>
          <cell r="S1593" t="str">
            <v>29.55 in</v>
          </cell>
          <cell r="T1593" t="str">
            <v>0.0 in</v>
          </cell>
          <cell r="U1593" t="str">
            <v>Haze</v>
          </cell>
        </row>
        <row r="1594">
          <cell r="L1594" t="str">
            <v>6/17/2020 05:00</v>
          </cell>
          <cell r="M1594" t="str">
            <v>86 °F</v>
          </cell>
          <cell r="N1594" t="str">
            <v>77 °F</v>
          </cell>
          <cell r="O1594" t="str">
            <v>74 %</v>
          </cell>
          <cell r="P1594" t="str">
            <v>S</v>
          </cell>
          <cell r="Q1594" t="str">
            <v>9 mph</v>
          </cell>
          <cell r="R1594" t="str">
            <v>0 mph</v>
          </cell>
          <cell r="S1594" t="str">
            <v>29.55 in</v>
          </cell>
          <cell r="T1594" t="str">
            <v>0.0 in</v>
          </cell>
          <cell r="U1594" t="str">
            <v>Haze</v>
          </cell>
        </row>
        <row r="1595">
          <cell r="L1595" t="str">
            <v>6/17/2020 05:30</v>
          </cell>
          <cell r="M1595" t="str">
            <v>86 °F</v>
          </cell>
          <cell r="N1595" t="str">
            <v>77 °F</v>
          </cell>
          <cell r="O1595" t="str">
            <v>74 %</v>
          </cell>
          <cell r="P1595" t="str">
            <v>S</v>
          </cell>
          <cell r="Q1595" t="str">
            <v>10 mph</v>
          </cell>
          <cell r="R1595" t="str">
            <v>0 mph</v>
          </cell>
          <cell r="S1595" t="str">
            <v>29.55 in</v>
          </cell>
          <cell r="T1595" t="str">
            <v>0.0 in</v>
          </cell>
          <cell r="U1595" t="str">
            <v>Haze</v>
          </cell>
        </row>
        <row r="1596">
          <cell r="L1596" t="str">
            <v>6/17/2020 06:00</v>
          </cell>
          <cell r="M1596" t="str">
            <v>86 °F</v>
          </cell>
          <cell r="N1596" t="str">
            <v>77 °F</v>
          </cell>
          <cell r="O1596" t="str">
            <v>74 %</v>
          </cell>
          <cell r="P1596" t="str">
            <v>S</v>
          </cell>
          <cell r="Q1596" t="str">
            <v>13 mph</v>
          </cell>
          <cell r="R1596" t="str">
            <v>0 mph</v>
          </cell>
          <cell r="S1596" t="str">
            <v>29.52 in</v>
          </cell>
          <cell r="T1596" t="str">
            <v>0.0 in</v>
          </cell>
          <cell r="U1596" t="str">
            <v>Haze</v>
          </cell>
        </row>
        <row r="1597">
          <cell r="L1597" t="str">
            <v>6/17/2020 06:30</v>
          </cell>
          <cell r="M1597" t="str">
            <v>88 °F</v>
          </cell>
          <cell r="N1597" t="str">
            <v>77 °F</v>
          </cell>
          <cell r="O1597" t="str">
            <v>70 %</v>
          </cell>
          <cell r="P1597" t="str">
            <v>SSE</v>
          </cell>
          <cell r="Q1597" t="str">
            <v>10 mph</v>
          </cell>
          <cell r="R1597" t="str">
            <v>0 mph</v>
          </cell>
          <cell r="S1597" t="str">
            <v>29.52 in</v>
          </cell>
          <cell r="T1597" t="str">
            <v>0.0 in</v>
          </cell>
          <cell r="U1597" t="str">
            <v>Haze</v>
          </cell>
        </row>
        <row r="1598">
          <cell r="L1598" t="str">
            <v>6/17/2020 07:00</v>
          </cell>
          <cell r="M1598" t="str">
            <v>88 °F</v>
          </cell>
          <cell r="N1598" t="str">
            <v>77 °F</v>
          </cell>
          <cell r="O1598" t="str">
            <v>70 %</v>
          </cell>
          <cell r="P1598" t="str">
            <v>S</v>
          </cell>
          <cell r="Q1598" t="str">
            <v>10 mph</v>
          </cell>
          <cell r="R1598" t="str">
            <v>0 mph</v>
          </cell>
          <cell r="S1598" t="str">
            <v>29.52 in</v>
          </cell>
          <cell r="T1598" t="str">
            <v>0.0 in</v>
          </cell>
          <cell r="U1598" t="str">
            <v>Haze</v>
          </cell>
        </row>
        <row r="1599">
          <cell r="L1599" t="str">
            <v>6/17/2020 07:30</v>
          </cell>
          <cell r="M1599" t="str">
            <v>88 °F</v>
          </cell>
          <cell r="N1599" t="str">
            <v>79 °F</v>
          </cell>
          <cell r="O1599" t="str">
            <v>75 %</v>
          </cell>
          <cell r="P1599" t="str">
            <v>S</v>
          </cell>
          <cell r="Q1599" t="str">
            <v>12 mph</v>
          </cell>
          <cell r="R1599" t="str">
            <v>0 mph</v>
          </cell>
          <cell r="S1599" t="str">
            <v>29.49 in</v>
          </cell>
          <cell r="T1599" t="str">
            <v>0.0 in</v>
          </cell>
          <cell r="U1599" t="str">
            <v>Haze</v>
          </cell>
        </row>
        <row r="1600">
          <cell r="L1600" t="str">
            <v>6/17/2020 08:00</v>
          </cell>
          <cell r="M1600" t="str">
            <v>88 °F</v>
          </cell>
          <cell r="N1600" t="str">
            <v>79 °F</v>
          </cell>
          <cell r="O1600" t="str">
            <v>75 %</v>
          </cell>
          <cell r="P1600" t="str">
            <v>S</v>
          </cell>
          <cell r="Q1600" t="str">
            <v>10 mph</v>
          </cell>
          <cell r="R1600" t="str">
            <v>0 mph</v>
          </cell>
          <cell r="S1600" t="str">
            <v>29.49 in</v>
          </cell>
          <cell r="T1600" t="str">
            <v>0.0 in</v>
          </cell>
          <cell r="U1600" t="str">
            <v>Haze</v>
          </cell>
        </row>
        <row r="1601">
          <cell r="L1601" t="str">
            <v>6/17/2020 08:30</v>
          </cell>
          <cell r="M1601" t="str">
            <v>88 °F</v>
          </cell>
          <cell r="N1601" t="str">
            <v>77 °F</v>
          </cell>
          <cell r="O1601" t="str">
            <v>70 %</v>
          </cell>
          <cell r="P1601" t="str">
            <v>S</v>
          </cell>
          <cell r="Q1601" t="str">
            <v>13 mph</v>
          </cell>
          <cell r="R1601" t="str">
            <v>0 mph</v>
          </cell>
          <cell r="S1601" t="str">
            <v>29.49 in</v>
          </cell>
          <cell r="T1601" t="str">
            <v>0.0 in</v>
          </cell>
          <cell r="U1601" t="str">
            <v>Haze</v>
          </cell>
        </row>
        <row r="1602">
          <cell r="L1602" t="str">
            <v>6/17/2020 09:00</v>
          </cell>
          <cell r="M1602" t="str">
            <v>88 °F</v>
          </cell>
          <cell r="N1602" t="str">
            <v>79 °F</v>
          </cell>
          <cell r="O1602" t="str">
            <v>75 %</v>
          </cell>
          <cell r="P1602" t="str">
            <v>SSW</v>
          </cell>
          <cell r="Q1602" t="str">
            <v>16 mph</v>
          </cell>
          <cell r="R1602" t="str">
            <v>0 mph</v>
          </cell>
          <cell r="S1602" t="str">
            <v>29.49 in</v>
          </cell>
          <cell r="T1602" t="str">
            <v>0.0 in</v>
          </cell>
          <cell r="U1602" t="str">
            <v>Haze</v>
          </cell>
        </row>
        <row r="1603">
          <cell r="L1603" t="str">
            <v>6/17/2020 09:30</v>
          </cell>
          <cell r="M1603" t="str">
            <v>86 °F</v>
          </cell>
          <cell r="N1603" t="str">
            <v>79 °F</v>
          </cell>
          <cell r="O1603" t="str">
            <v>79 %</v>
          </cell>
          <cell r="P1603" t="str">
            <v>S</v>
          </cell>
          <cell r="Q1603" t="str">
            <v>13 mph</v>
          </cell>
          <cell r="R1603" t="str">
            <v>0 mph</v>
          </cell>
          <cell r="S1603" t="str">
            <v>29.49 in</v>
          </cell>
          <cell r="T1603" t="str">
            <v>0.0 in</v>
          </cell>
          <cell r="U1603" t="str">
            <v>Haze</v>
          </cell>
        </row>
        <row r="1604">
          <cell r="L1604" t="str">
            <v>6/17/2020 10:00</v>
          </cell>
          <cell r="M1604" t="str">
            <v>86 °F</v>
          </cell>
          <cell r="N1604" t="str">
            <v>79 °F</v>
          </cell>
          <cell r="O1604" t="str">
            <v>79 %</v>
          </cell>
          <cell r="P1604" t="str">
            <v>S</v>
          </cell>
          <cell r="Q1604" t="str">
            <v>8 mph</v>
          </cell>
          <cell r="R1604" t="str">
            <v>0 mph</v>
          </cell>
          <cell r="S1604" t="str">
            <v>29.49 in</v>
          </cell>
          <cell r="T1604" t="str">
            <v>0.0 in</v>
          </cell>
          <cell r="U1604" t="str">
            <v>Haze</v>
          </cell>
        </row>
        <row r="1605">
          <cell r="L1605" t="str">
            <v>6/17/2020 10:30</v>
          </cell>
          <cell r="M1605" t="str">
            <v>86 °F</v>
          </cell>
          <cell r="N1605" t="str">
            <v>79 °F</v>
          </cell>
          <cell r="O1605" t="str">
            <v>79 %</v>
          </cell>
          <cell r="P1605" t="str">
            <v>S</v>
          </cell>
          <cell r="Q1605" t="str">
            <v>8 mph</v>
          </cell>
          <cell r="R1605" t="str">
            <v>0 mph</v>
          </cell>
          <cell r="S1605" t="str">
            <v>29.49 in</v>
          </cell>
          <cell r="T1605" t="str">
            <v>0.0 in</v>
          </cell>
          <cell r="U1605" t="str">
            <v>Haze</v>
          </cell>
        </row>
        <row r="1606">
          <cell r="L1606" t="str">
            <v>6/17/2020 11:00</v>
          </cell>
          <cell r="M1606" t="str">
            <v>86 °F</v>
          </cell>
          <cell r="N1606" t="str">
            <v>77 °F</v>
          </cell>
          <cell r="O1606" t="str">
            <v>74 %</v>
          </cell>
          <cell r="P1606" t="str">
            <v>SSE</v>
          </cell>
          <cell r="Q1606" t="str">
            <v>13 mph</v>
          </cell>
          <cell r="R1606" t="str">
            <v>0 mph</v>
          </cell>
          <cell r="S1606" t="str">
            <v>29.49 in</v>
          </cell>
          <cell r="T1606" t="str">
            <v>0.0 in</v>
          </cell>
          <cell r="U1606" t="str">
            <v>Haze</v>
          </cell>
        </row>
        <row r="1607">
          <cell r="L1607" t="str">
            <v>6/17/2020 11:30</v>
          </cell>
          <cell r="M1607" t="str">
            <v>84 °F</v>
          </cell>
          <cell r="N1607" t="str">
            <v>77 °F</v>
          </cell>
          <cell r="O1607" t="str">
            <v>79 %</v>
          </cell>
          <cell r="P1607" t="str">
            <v>S</v>
          </cell>
          <cell r="Q1607" t="str">
            <v>12 mph</v>
          </cell>
          <cell r="R1607" t="str">
            <v>0 mph</v>
          </cell>
          <cell r="S1607" t="str">
            <v>29.49 in</v>
          </cell>
          <cell r="T1607" t="str">
            <v>0.0 in</v>
          </cell>
          <cell r="U1607" t="str">
            <v>Haze</v>
          </cell>
        </row>
        <row r="1608">
          <cell r="L1608" t="str">
            <v>6/17/2020 12:00</v>
          </cell>
          <cell r="M1608" t="str">
            <v>84 °F</v>
          </cell>
          <cell r="N1608" t="str">
            <v>77 °F</v>
          </cell>
          <cell r="O1608" t="str">
            <v>79 %</v>
          </cell>
          <cell r="P1608" t="str">
            <v>S</v>
          </cell>
          <cell r="Q1608" t="str">
            <v>14 mph</v>
          </cell>
          <cell r="R1608" t="str">
            <v>0 mph</v>
          </cell>
          <cell r="S1608" t="str">
            <v>29.49 in</v>
          </cell>
          <cell r="T1608" t="str">
            <v>0.0 in</v>
          </cell>
          <cell r="U1608" t="str">
            <v>Haze</v>
          </cell>
        </row>
        <row r="1609">
          <cell r="L1609" t="str">
            <v>6/17/2020 12:30</v>
          </cell>
          <cell r="M1609" t="str">
            <v>86 °F</v>
          </cell>
          <cell r="N1609" t="str">
            <v>77 °F</v>
          </cell>
          <cell r="O1609" t="str">
            <v>74 %</v>
          </cell>
          <cell r="P1609" t="str">
            <v>S</v>
          </cell>
          <cell r="Q1609" t="str">
            <v>10 mph</v>
          </cell>
          <cell r="R1609" t="str">
            <v>0 mph</v>
          </cell>
          <cell r="S1609" t="str">
            <v>29.49 in</v>
          </cell>
          <cell r="T1609" t="str">
            <v>0.0 in</v>
          </cell>
          <cell r="U1609" t="str">
            <v>Haze</v>
          </cell>
        </row>
        <row r="1610">
          <cell r="L1610" t="str">
            <v>6/17/2020 13:00</v>
          </cell>
          <cell r="M1610" t="str">
            <v>84 °F</v>
          </cell>
          <cell r="N1610" t="str">
            <v>77 °F</v>
          </cell>
          <cell r="O1610" t="str">
            <v>79 %</v>
          </cell>
          <cell r="P1610" t="str">
            <v>S</v>
          </cell>
          <cell r="Q1610" t="str">
            <v>13 mph</v>
          </cell>
          <cell r="R1610" t="str">
            <v>0 mph</v>
          </cell>
          <cell r="S1610" t="str">
            <v>29.52 in</v>
          </cell>
          <cell r="T1610" t="str">
            <v>0.0 in</v>
          </cell>
          <cell r="U1610" t="str">
            <v>Haze</v>
          </cell>
        </row>
        <row r="1611">
          <cell r="L1611" t="str">
            <v>6/17/2020 13:30</v>
          </cell>
          <cell r="M1611" t="str">
            <v>84 °F</v>
          </cell>
          <cell r="N1611" t="str">
            <v>77 °F</v>
          </cell>
          <cell r="O1611" t="str">
            <v>79 %</v>
          </cell>
          <cell r="P1611" t="str">
            <v>SSE</v>
          </cell>
          <cell r="Q1611" t="str">
            <v>9 mph</v>
          </cell>
          <cell r="R1611" t="str">
            <v>0 mph</v>
          </cell>
          <cell r="S1611" t="str">
            <v>29.52 in</v>
          </cell>
          <cell r="T1611" t="str">
            <v>0.0 in</v>
          </cell>
          <cell r="U1611" t="str">
            <v>Light Drizzle</v>
          </cell>
        </row>
        <row r="1612">
          <cell r="L1612" t="str">
            <v>6/17/2020 14:00</v>
          </cell>
          <cell r="M1612" t="str">
            <v>82 °F</v>
          </cell>
          <cell r="N1612" t="str">
            <v>79 °F</v>
          </cell>
          <cell r="O1612" t="str">
            <v>89 %</v>
          </cell>
          <cell r="P1612" t="str">
            <v>S</v>
          </cell>
          <cell r="Q1612" t="str">
            <v>13 mph</v>
          </cell>
          <cell r="R1612" t="str">
            <v>0 mph</v>
          </cell>
          <cell r="S1612" t="str">
            <v>29.55 in</v>
          </cell>
          <cell r="T1612" t="str">
            <v>0.0 in</v>
          </cell>
          <cell r="U1612" t="str">
            <v>Light Rain</v>
          </cell>
        </row>
        <row r="1613">
          <cell r="L1613" t="str">
            <v>6/17/2020 14:30</v>
          </cell>
          <cell r="M1613" t="str">
            <v>82 °F</v>
          </cell>
          <cell r="N1613" t="str">
            <v>79 °F</v>
          </cell>
          <cell r="O1613" t="str">
            <v>89 %</v>
          </cell>
          <cell r="P1613" t="str">
            <v>S</v>
          </cell>
          <cell r="Q1613" t="str">
            <v>10 mph</v>
          </cell>
          <cell r="R1613" t="str">
            <v>0 mph</v>
          </cell>
          <cell r="S1613" t="str">
            <v>29.55 in</v>
          </cell>
          <cell r="T1613" t="str">
            <v>0.0 in</v>
          </cell>
          <cell r="U1613" t="str">
            <v>Light Rain</v>
          </cell>
        </row>
        <row r="1614">
          <cell r="L1614" t="str">
            <v>6/17/2020 15:00</v>
          </cell>
          <cell r="M1614" t="str">
            <v>82 °F</v>
          </cell>
          <cell r="N1614" t="str">
            <v>79 °F</v>
          </cell>
          <cell r="O1614" t="str">
            <v>89 %</v>
          </cell>
          <cell r="P1614" t="str">
            <v>S</v>
          </cell>
          <cell r="Q1614" t="str">
            <v>13 mph</v>
          </cell>
          <cell r="R1614" t="str">
            <v>24 mph</v>
          </cell>
          <cell r="S1614" t="str">
            <v>29.55 in</v>
          </cell>
          <cell r="T1614" t="str">
            <v>0.0 in</v>
          </cell>
          <cell r="U1614" t="str">
            <v>Haze</v>
          </cell>
        </row>
        <row r="1615">
          <cell r="L1615" t="str">
            <v>6/17/2020 15:30</v>
          </cell>
          <cell r="M1615" t="str">
            <v>82 °F</v>
          </cell>
          <cell r="N1615" t="str">
            <v>77 °F</v>
          </cell>
          <cell r="O1615" t="str">
            <v>84 %</v>
          </cell>
          <cell r="P1615" t="str">
            <v>S</v>
          </cell>
          <cell r="Q1615" t="str">
            <v>12 mph</v>
          </cell>
          <cell r="R1615" t="str">
            <v>0 mph</v>
          </cell>
          <cell r="S1615" t="str">
            <v>29.55 in</v>
          </cell>
          <cell r="T1615" t="str">
            <v>0.0 in</v>
          </cell>
          <cell r="U1615" t="str">
            <v>Haze</v>
          </cell>
        </row>
        <row r="1616">
          <cell r="L1616" t="str">
            <v>6/17/2020 16:00</v>
          </cell>
          <cell r="M1616" t="str">
            <v>82 °F</v>
          </cell>
          <cell r="N1616" t="str">
            <v>77 °F</v>
          </cell>
          <cell r="O1616" t="str">
            <v>84 %</v>
          </cell>
          <cell r="P1616" t="str">
            <v>S</v>
          </cell>
          <cell r="Q1616" t="str">
            <v>8 mph</v>
          </cell>
          <cell r="R1616" t="str">
            <v>20 mph</v>
          </cell>
          <cell r="S1616" t="str">
            <v>29.55 in</v>
          </cell>
          <cell r="T1616" t="str">
            <v>0.0 in</v>
          </cell>
          <cell r="U1616" t="str">
            <v>Haze</v>
          </cell>
        </row>
        <row r="1617">
          <cell r="L1617" t="str">
            <v>6/17/2020 16:30</v>
          </cell>
          <cell r="M1617" t="str">
            <v>82 °F</v>
          </cell>
          <cell r="N1617" t="str">
            <v>77 °F</v>
          </cell>
          <cell r="O1617" t="str">
            <v>84 %</v>
          </cell>
          <cell r="P1617" t="str">
            <v>S</v>
          </cell>
          <cell r="Q1617" t="str">
            <v>10 mph</v>
          </cell>
          <cell r="R1617" t="str">
            <v>0 mph</v>
          </cell>
          <cell r="S1617" t="str">
            <v>29.55 in</v>
          </cell>
          <cell r="T1617" t="str">
            <v>0.0 in</v>
          </cell>
          <cell r="U1617" t="str">
            <v>Haze</v>
          </cell>
        </row>
        <row r="1618">
          <cell r="L1618" t="str">
            <v>6/17/2020 17:00</v>
          </cell>
          <cell r="M1618" t="str">
            <v>82 °F</v>
          </cell>
          <cell r="N1618" t="str">
            <v>77 °F</v>
          </cell>
          <cell r="O1618" t="str">
            <v>84 %</v>
          </cell>
          <cell r="P1618" t="str">
            <v>SSE</v>
          </cell>
          <cell r="Q1618" t="str">
            <v>7 mph</v>
          </cell>
          <cell r="R1618" t="str">
            <v>0 mph</v>
          </cell>
          <cell r="S1618" t="str">
            <v>29.58 in</v>
          </cell>
          <cell r="T1618" t="str">
            <v>0.0 in</v>
          </cell>
          <cell r="U1618" t="str">
            <v>Haze</v>
          </cell>
        </row>
        <row r="1619">
          <cell r="L1619" t="str">
            <v>6/17/2020 17:30</v>
          </cell>
          <cell r="M1619" t="str">
            <v>82 °F</v>
          </cell>
          <cell r="N1619" t="str">
            <v>77 °F</v>
          </cell>
          <cell r="O1619" t="str">
            <v>84 %</v>
          </cell>
          <cell r="P1619" t="str">
            <v>ESE</v>
          </cell>
          <cell r="Q1619" t="str">
            <v>7 mph</v>
          </cell>
          <cell r="R1619" t="str">
            <v>0 mph</v>
          </cell>
          <cell r="S1619" t="str">
            <v>29.58 in</v>
          </cell>
          <cell r="T1619" t="str">
            <v>0.0 in</v>
          </cell>
          <cell r="U1619" t="str">
            <v>Haze</v>
          </cell>
        </row>
        <row r="1620">
          <cell r="L1620" t="str">
            <v>6/17/2020 18:00</v>
          </cell>
          <cell r="M1620" t="str">
            <v>81 °F</v>
          </cell>
          <cell r="N1620" t="str">
            <v>77 °F</v>
          </cell>
          <cell r="O1620" t="str">
            <v>89 %</v>
          </cell>
          <cell r="P1620" t="str">
            <v>ESE</v>
          </cell>
          <cell r="Q1620" t="str">
            <v>6 mph</v>
          </cell>
          <cell r="R1620" t="str">
            <v>0 mph</v>
          </cell>
          <cell r="S1620" t="str">
            <v>29.55 in</v>
          </cell>
          <cell r="T1620" t="str">
            <v>0.0 in</v>
          </cell>
          <cell r="U1620" t="str">
            <v>Haze</v>
          </cell>
        </row>
        <row r="1621">
          <cell r="L1621" t="str">
            <v>6/17/2020 18:30</v>
          </cell>
          <cell r="M1621" t="str">
            <v>84 °F</v>
          </cell>
          <cell r="N1621" t="str">
            <v>79 °F</v>
          </cell>
          <cell r="O1621" t="str">
            <v>84 %</v>
          </cell>
          <cell r="P1621" t="str">
            <v>S</v>
          </cell>
          <cell r="Q1621" t="str">
            <v>7 mph</v>
          </cell>
          <cell r="R1621" t="str">
            <v>0 mph</v>
          </cell>
          <cell r="S1621" t="str">
            <v>29.52 in</v>
          </cell>
          <cell r="T1621" t="str">
            <v>0.0 in</v>
          </cell>
          <cell r="U1621" t="str">
            <v>Haze</v>
          </cell>
        </row>
        <row r="1622">
          <cell r="L1622" t="str">
            <v>6/17/2020 19:00</v>
          </cell>
          <cell r="M1622" t="str">
            <v>82 °F</v>
          </cell>
          <cell r="N1622" t="str">
            <v>79 °F</v>
          </cell>
          <cell r="O1622" t="str">
            <v>89 %</v>
          </cell>
          <cell r="P1622" t="str">
            <v>S</v>
          </cell>
          <cell r="Q1622" t="str">
            <v>7 mph</v>
          </cell>
          <cell r="R1622" t="str">
            <v>0 mph</v>
          </cell>
          <cell r="S1622" t="str">
            <v>29.52 in</v>
          </cell>
          <cell r="T1622" t="str">
            <v>0.0 in</v>
          </cell>
          <cell r="U1622" t="str">
            <v>Haze</v>
          </cell>
        </row>
        <row r="1623">
          <cell r="L1623" t="str">
            <v>6/17/2020 19:30</v>
          </cell>
          <cell r="M1623" t="str">
            <v>82 °F</v>
          </cell>
          <cell r="N1623" t="str">
            <v>79 °F</v>
          </cell>
          <cell r="O1623" t="str">
            <v>89 %</v>
          </cell>
          <cell r="P1623" t="str">
            <v>SSE</v>
          </cell>
          <cell r="Q1623" t="str">
            <v>5 mph</v>
          </cell>
          <cell r="R1623" t="str">
            <v>0 mph</v>
          </cell>
          <cell r="S1623" t="str">
            <v>29.52 in</v>
          </cell>
          <cell r="T1623" t="str">
            <v>0.0 in</v>
          </cell>
          <cell r="U1623" t="str">
            <v>Haze</v>
          </cell>
        </row>
        <row r="1624">
          <cell r="L1624" t="str">
            <v>6/17/2020 20:00</v>
          </cell>
          <cell r="M1624" t="str">
            <v>82 °F</v>
          </cell>
          <cell r="N1624" t="str">
            <v>79 °F</v>
          </cell>
          <cell r="O1624" t="str">
            <v>89 %</v>
          </cell>
          <cell r="P1624" t="str">
            <v>SSE</v>
          </cell>
          <cell r="Q1624" t="str">
            <v>6 mph</v>
          </cell>
          <cell r="R1624" t="str">
            <v>0 mph</v>
          </cell>
          <cell r="S1624" t="str">
            <v>29.52 in</v>
          </cell>
          <cell r="T1624" t="str">
            <v>0.0 in</v>
          </cell>
          <cell r="U1624" t="str">
            <v>Haze</v>
          </cell>
        </row>
        <row r="1625">
          <cell r="L1625" t="str">
            <v>6/17/2020 20:30</v>
          </cell>
          <cell r="M1625" t="str">
            <v>82 °F</v>
          </cell>
          <cell r="N1625" t="str">
            <v>79 °F</v>
          </cell>
          <cell r="O1625" t="str">
            <v>89 %</v>
          </cell>
          <cell r="P1625" t="str">
            <v>S</v>
          </cell>
          <cell r="Q1625" t="str">
            <v>8 mph</v>
          </cell>
          <cell r="R1625" t="str">
            <v>0 mph</v>
          </cell>
          <cell r="S1625" t="str">
            <v>29.52 in</v>
          </cell>
          <cell r="T1625" t="str">
            <v>0.0 in</v>
          </cell>
          <cell r="U1625" t="str">
            <v>Haze</v>
          </cell>
        </row>
        <row r="1626">
          <cell r="L1626" t="str">
            <v>6/17/2020 21:00</v>
          </cell>
          <cell r="M1626" t="str">
            <v>82 °F</v>
          </cell>
          <cell r="N1626" t="str">
            <v>79 °F</v>
          </cell>
          <cell r="O1626" t="str">
            <v>89 %</v>
          </cell>
          <cell r="P1626" t="str">
            <v>SSE</v>
          </cell>
          <cell r="Q1626" t="str">
            <v>7 mph</v>
          </cell>
          <cell r="R1626" t="str">
            <v>0 mph</v>
          </cell>
          <cell r="S1626" t="str">
            <v>29.49 in</v>
          </cell>
          <cell r="T1626" t="str">
            <v>0.0 in</v>
          </cell>
          <cell r="U1626" t="str">
            <v>Haze</v>
          </cell>
        </row>
        <row r="1627">
          <cell r="L1627" t="str">
            <v>6/17/2020 21:30</v>
          </cell>
          <cell r="M1627" t="str">
            <v>82 °F</v>
          </cell>
          <cell r="N1627" t="str">
            <v>79 °F</v>
          </cell>
          <cell r="O1627" t="str">
            <v>89 %</v>
          </cell>
          <cell r="P1627" t="str">
            <v>SSE</v>
          </cell>
          <cell r="Q1627" t="str">
            <v>8 mph</v>
          </cell>
          <cell r="R1627" t="str">
            <v>0 mph</v>
          </cell>
          <cell r="S1627" t="str">
            <v>29.49 in</v>
          </cell>
          <cell r="T1627" t="str">
            <v>0.0 in</v>
          </cell>
          <cell r="U1627" t="str">
            <v>Light Rain</v>
          </cell>
        </row>
        <row r="1628">
          <cell r="L1628" t="str">
            <v>6/17/2020 22:00</v>
          </cell>
          <cell r="M1628" t="str">
            <v>82 °F</v>
          </cell>
          <cell r="N1628" t="str">
            <v>79 °F</v>
          </cell>
          <cell r="O1628" t="str">
            <v>89 %</v>
          </cell>
          <cell r="P1628" t="str">
            <v>SSE</v>
          </cell>
          <cell r="Q1628" t="str">
            <v>7 mph</v>
          </cell>
          <cell r="R1628" t="str">
            <v>0 mph</v>
          </cell>
          <cell r="S1628" t="str">
            <v>29.49 in</v>
          </cell>
          <cell r="T1628" t="str">
            <v>0.0 in</v>
          </cell>
          <cell r="U1628" t="str">
            <v>Haze</v>
          </cell>
        </row>
        <row r="1629">
          <cell r="L1629" t="str">
            <v>6/17/2020 22:30</v>
          </cell>
          <cell r="M1629" t="str">
            <v>82 °F</v>
          </cell>
          <cell r="N1629" t="str">
            <v>79 °F</v>
          </cell>
          <cell r="O1629" t="str">
            <v>89 %</v>
          </cell>
          <cell r="P1629" t="str">
            <v>S</v>
          </cell>
          <cell r="Q1629" t="str">
            <v>9 mph</v>
          </cell>
          <cell r="R1629" t="str">
            <v>0 mph</v>
          </cell>
          <cell r="S1629" t="str">
            <v>29.49 in</v>
          </cell>
          <cell r="T1629" t="str">
            <v>0.0 in</v>
          </cell>
          <cell r="U1629" t="str">
            <v>Haze</v>
          </cell>
        </row>
        <row r="1630">
          <cell r="L1630" t="str">
            <v>6/17/2020 23:00</v>
          </cell>
          <cell r="M1630" t="str">
            <v>82 °F</v>
          </cell>
          <cell r="N1630" t="str">
            <v>79 °F</v>
          </cell>
          <cell r="O1630" t="str">
            <v>89 %</v>
          </cell>
          <cell r="P1630" t="str">
            <v>SSE</v>
          </cell>
          <cell r="Q1630" t="str">
            <v>7 mph</v>
          </cell>
          <cell r="R1630" t="str">
            <v>0 mph</v>
          </cell>
          <cell r="S1630" t="str">
            <v>29.52 in</v>
          </cell>
          <cell r="T1630" t="str">
            <v>0.0 in</v>
          </cell>
          <cell r="U1630" t="str">
            <v>Haze</v>
          </cell>
        </row>
        <row r="1631">
          <cell r="L1631" t="str">
            <v>6/17/2020 23:30</v>
          </cell>
          <cell r="M1631" t="str">
            <v>82 °F</v>
          </cell>
          <cell r="N1631" t="str">
            <v>79 °F</v>
          </cell>
          <cell r="O1631" t="str">
            <v>89 %</v>
          </cell>
          <cell r="P1631" t="str">
            <v>SE</v>
          </cell>
          <cell r="Q1631" t="str">
            <v>6 mph</v>
          </cell>
          <cell r="R1631" t="str">
            <v>0 mph</v>
          </cell>
          <cell r="S1631" t="str">
            <v>29.52 in</v>
          </cell>
          <cell r="T1631" t="str">
            <v>0.0 in</v>
          </cell>
          <cell r="U1631" t="str">
            <v>Haze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26B-0263-4908-B79D-D72F52A0FBBC}">
  <dimension ref="A1:Q3260"/>
  <sheetViews>
    <sheetView tabSelected="1" workbookViewId="0">
      <selection activeCell="Q1" sqref="Q1:Q1048576"/>
    </sheetView>
  </sheetViews>
  <sheetFormatPr defaultRowHeight="14.4" x14ac:dyDescent="0.3"/>
  <cols>
    <col min="1" max="1" width="13.44140625" style="1" bestFit="1" customWidth="1"/>
    <col min="2" max="2" width="13.44140625" style="1" customWidth="1"/>
  </cols>
  <sheetData>
    <row r="1" spans="1:17" x14ac:dyDescent="0.3">
      <c r="A1" s="1" t="s">
        <v>0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</row>
    <row r="2" spans="1:17" x14ac:dyDescent="0.3">
      <c r="A2" s="1">
        <v>43966</v>
      </c>
      <c r="B2" s="1" t="str">
        <f xml:space="preserve"> TEXT(A2, "m/dd/yyyy hh:mm")</f>
        <v>5/15/2020 00:00</v>
      </c>
      <c r="C2">
        <v>4136001</v>
      </c>
      <c r="D2" t="s">
        <v>16</v>
      </c>
      <c r="E2">
        <v>27.004763700000002</v>
      </c>
      <c r="F2">
        <v>25.060788899999999</v>
      </c>
      <c r="G2">
        <f xml:space="preserve"> (F2*9/5)+32</f>
        <v>77.109420020000002</v>
      </c>
      <c r="H2">
        <v>0</v>
      </c>
      <c r="I2" t="str">
        <f xml:space="preserve"> VLOOKUP(B2, [1]Sheet1!$L$2:$V$1631,2,FALSE)</f>
        <v>86 °F</v>
      </c>
      <c r="J2" t="str">
        <f xml:space="preserve"> VLOOKUP(B2, [1]Sheet1!$L$2:$V$1631,3,FALSE)</f>
        <v>79 °F</v>
      </c>
      <c r="K2" t="str">
        <f xml:space="preserve"> VLOOKUP(B2, [1]Sheet1!$L$2:$V$1631,4,FALSE)</f>
        <v>79 %</v>
      </c>
      <c r="L2" t="str">
        <f xml:space="preserve"> VLOOKUP(B2, [1]Sheet1!$L$2:$V$1631,5,FALSE)</f>
        <v>NNE</v>
      </c>
      <c r="M2" t="str">
        <f xml:space="preserve"> VLOOKUP(B2, [1]Sheet1!$L$2:$V$1631,6,FALSE)</f>
        <v>5 mph</v>
      </c>
      <c r="N2" t="str">
        <f xml:space="preserve"> VLOOKUP(B2, [1]Sheet1!$L$2:$V$1631,7,FALSE)</f>
        <v>0 mph</v>
      </c>
      <c r="O2" t="str">
        <f xml:space="preserve"> VLOOKUP(B2, [1]Sheet1!$L$2:$V$1631,8,FALSE)</f>
        <v>29.70 in</v>
      </c>
      <c r="P2" t="str">
        <f xml:space="preserve"> VLOOKUP(B2, [1]Sheet1!$L$2:$V$1631,9,FALSE)</f>
        <v>0.0 in</v>
      </c>
      <c r="Q2" t="str">
        <f xml:space="preserve"> VLOOKUP(B2, [1]Sheet1!$L$2:$V$1631,10,FALSE)</f>
        <v>Haze</v>
      </c>
    </row>
    <row r="3" spans="1:17" x14ac:dyDescent="0.3">
      <c r="A3" s="1">
        <v>43966.010416666664</v>
      </c>
      <c r="B3" s="1" t="str">
        <f t="shared" ref="B3:B66" si="0" xml:space="preserve"> TEXT(A3, "m/dd/yyyy hh:mm")</f>
        <v>5/15/2020 00:15</v>
      </c>
      <c r="C3">
        <v>4136001</v>
      </c>
      <c r="D3" t="s">
        <v>16</v>
      </c>
      <c r="E3">
        <v>26.880811433333299</v>
      </c>
      <c r="F3">
        <v>24.421868833333299</v>
      </c>
      <c r="G3">
        <f t="shared" ref="G3:G66" si="1" xml:space="preserve"> (F3*9/5)+32</f>
        <v>75.959363899999943</v>
      </c>
      <c r="H3">
        <v>0</v>
      </c>
      <c r="I3" t="e">
        <f xml:space="preserve"> VLOOKUP(B3, [1]Sheet1!$L$2:$V$1631,2,FALSE)</f>
        <v>#N/A</v>
      </c>
      <c r="J3" t="e">
        <f xml:space="preserve"> VLOOKUP(B3, [1]Sheet1!$L$2:$V$1631,3,FALSE)</f>
        <v>#N/A</v>
      </c>
      <c r="K3" t="e">
        <f xml:space="preserve"> VLOOKUP(B3, [1]Sheet1!$L$2:$V$1631,4,FALSE)</f>
        <v>#N/A</v>
      </c>
      <c r="L3" t="e">
        <f xml:space="preserve"> VLOOKUP(B3, [1]Sheet1!$L$2:$V$1631,5,FALSE)</f>
        <v>#N/A</v>
      </c>
      <c r="M3" t="e">
        <f xml:space="preserve"> VLOOKUP(B3, [1]Sheet1!$L$2:$V$1631,6,FALSE)</f>
        <v>#N/A</v>
      </c>
      <c r="N3" t="e">
        <f xml:space="preserve"> VLOOKUP(B3, [1]Sheet1!$L$2:$V$1631,7,FALSE)</f>
        <v>#N/A</v>
      </c>
      <c r="O3" t="e">
        <f xml:space="preserve"> VLOOKUP(B3, [1]Sheet1!$L$2:$V$1631,8,FALSE)</f>
        <v>#N/A</v>
      </c>
      <c r="P3" t="e">
        <f xml:space="preserve"> VLOOKUP(B3, [1]Sheet1!$L$2:$V$1631,9,FALSE)</f>
        <v>#N/A</v>
      </c>
      <c r="Q3" t="e">
        <f xml:space="preserve"> VLOOKUP(B3, [1]Sheet1!$L$2:$V$1631,10,FALSE)</f>
        <v>#N/A</v>
      </c>
    </row>
    <row r="4" spans="1:17" x14ac:dyDescent="0.3">
      <c r="A4" s="1">
        <v>43966.020833333336</v>
      </c>
      <c r="B4" s="1" t="str">
        <f t="shared" si="0"/>
        <v>5/15/2020 00:30</v>
      </c>
      <c r="C4">
        <v>4136001</v>
      </c>
      <c r="D4" t="s">
        <v>16</v>
      </c>
      <c r="E4">
        <v>26.6820553448275</v>
      </c>
      <c r="F4">
        <v>24.427290310344802</v>
      </c>
      <c r="G4">
        <f t="shared" si="1"/>
        <v>75.96912255862064</v>
      </c>
      <c r="H4">
        <v>0</v>
      </c>
      <c r="I4" t="str">
        <f xml:space="preserve"> VLOOKUP(B4, [1]Sheet1!$L$2:$V$1631,2,FALSE)</f>
        <v>86 °F</v>
      </c>
      <c r="J4" t="str">
        <f xml:space="preserve"> VLOOKUP(B4, [1]Sheet1!$L$2:$V$1631,3,FALSE)</f>
        <v>77 °F</v>
      </c>
      <c r="K4" t="str">
        <f xml:space="preserve"> VLOOKUP(B4, [1]Sheet1!$L$2:$V$1631,4,FALSE)</f>
        <v>74 %</v>
      </c>
      <c r="L4" t="str">
        <f xml:space="preserve"> VLOOKUP(B4, [1]Sheet1!$L$2:$V$1631,5,FALSE)</f>
        <v>N</v>
      </c>
      <c r="M4" t="str">
        <f xml:space="preserve"> VLOOKUP(B4, [1]Sheet1!$L$2:$V$1631,6,FALSE)</f>
        <v>5 mph</v>
      </c>
      <c r="N4" t="str">
        <f xml:space="preserve"> VLOOKUP(B4, [1]Sheet1!$L$2:$V$1631,7,FALSE)</f>
        <v>0 mph</v>
      </c>
      <c r="O4" t="str">
        <f xml:space="preserve"> VLOOKUP(B4, [1]Sheet1!$L$2:$V$1631,8,FALSE)</f>
        <v>29.70 in</v>
      </c>
      <c r="P4" t="str">
        <f xml:space="preserve"> VLOOKUP(B4, [1]Sheet1!$L$2:$V$1631,9,FALSE)</f>
        <v>0.0 in</v>
      </c>
      <c r="Q4" t="str">
        <f xml:space="preserve"> VLOOKUP(B4, [1]Sheet1!$L$2:$V$1631,10,FALSE)</f>
        <v>Haze</v>
      </c>
    </row>
    <row r="5" spans="1:17" x14ac:dyDescent="0.3">
      <c r="A5" s="1">
        <v>43966.03125</v>
      </c>
      <c r="B5" s="1" t="str">
        <f t="shared" si="0"/>
        <v>5/15/2020 00:45</v>
      </c>
      <c r="C5">
        <v>4136001</v>
      </c>
      <c r="D5" t="s">
        <v>16</v>
      </c>
      <c r="E5">
        <v>26.5005889</v>
      </c>
      <c r="F5">
        <v>24.420677599999902</v>
      </c>
      <c r="G5">
        <f t="shared" si="1"/>
        <v>75.957219679999824</v>
      </c>
      <c r="H5">
        <v>0</v>
      </c>
      <c r="I5" t="e">
        <f xml:space="preserve"> VLOOKUP(B5, [1]Sheet1!$L$2:$V$1631,2,FALSE)</f>
        <v>#N/A</v>
      </c>
      <c r="J5" t="e">
        <f xml:space="preserve"> VLOOKUP(B5, [1]Sheet1!$L$2:$V$1631,3,FALSE)</f>
        <v>#N/A</v>
      </c>
      <c r="K5" t="e">
        <f xml:space="preserve"> VLOOKUP(B5, [1]Sheet1!$L$2:$V$1631,4,FALSE)</f>
        <v>#N/A</v>
      </c>
      <c r="L5" t="e">
        <f xml:space="preserve"> VLOOKUP(B5, [1]Sheet1!$L$2:$V$1631,5,FALSE)</f>
        <v>#N/A</v>
      </c>
      <c r="M5" t="e">
        <f xml:space="preserve"> VLOOKUP(B5, [1]Sheet1!$L$2:$V$1631,6,FALSE)</f>
        <v>#N/A</v>
      </c>
      <c r="N5" t="e">
        <f xml:space="preserve"> VLOOKUP(B5, [1]Sheet1!$L$2:$V$1631,7,FALSE)</f>
        <v>#N/A</v>
      </c>
      <c r="O5" t="e">
        <f xml:space="preserve"> VLOOKUP(B5, [1]Sheet1!$L$2:$V$1631,8,FALSE)</f>
        <v>#N/A</v>
      </c>
      <c r="P5" t="e">
        <f xml:space="preserve"> VLOOKUP(B5, [1]Sheet1!$L$2:$V$1631,9,FALSE)</f>
        <v>#N/A</v>
      </c>
      <c r="Q5" t="e">
        <f xml:space="preserve"> VLOOKUP(B5, [1]Sheet1!$L$2:$V$1631,10,FALSE)</f>
        <v>#N/A</v>
      </c>
    </row>
    <row r="6" spans="1:17" x14ac:dyDescent="0.3">
      <c r="A6" s="1">
        <v>43966.041666666664</v>
      </c>
      <c r="B6" s="1" t="str">
        <f t="shared" si="0"/>
        <v>5/15/2020 01:00</v>
      </c>
      <c r="C6">
        <v>4136001</v>
      </c>
      <c r="D6" t="s">
        <v>16</v>
      </c>
      <c r="E6">
        <v>26.596147999999999</v>
      </c>
      <c r="F6">
        <v>25.088210413793099</v>
      </c>
      <c r="G6">
        <f t="shared" si="1"/>
        <v>77.158778744827572</v>
      </c>
      <c r="H6">
        <v>0</v>
      </c>
      <c r="I6" t="str">
        <f xml:space="preserve"> VLOOKUP(B6, [1]Sheet1!$L$2:$V$1631,2,FALSE)</f>
        <v>86 °F</v>
      </c>
      <c r="J6" t="str">
        <f xml:space="preserve"> VLOOKUP(B6, [1]Sheet1!$L$2:$V$1631,3,FALSE)</f>
        <v>77 °F</v>
      </c>
      <c r="K6" t="str">
        <f xml:space="preserve"> VLOOKUP(B6, [1]Sheet1!$L$2:$V$1631,4,FALSE)</f>
        <v>74 %</v>
      </c>
      <c r="L6" t="str">
        <f xml:space="preserve"> VLOOKUP(B6, [1]Sheet1!$L$2:$V$1631,5,FALSE)</f>
        <v>NNW</v>
      </c>
      <c r="M6" t="str">
        <f xml:space="preserve"> VLOOKUP(B6, [1]Sheet1!$L$2:$V$1631,6,FALSE)</f>
        <v>6 mph</v>
      </c>
      <c r="N6" t="str">
        <f xml:space="preserve"> VLOOKUP(B6, [1]Sheet1!$L$2:$V$1631,7,FALSE)</f>
        <v>0 mph</v>
      </c>
      <c r="O6" t="str">
        <f xml:space="preserve"> VLOOKUP(B6, [1]Sheet1!$L$2:$V$1631,8,FALSE)</f>
        <v>29.70 in</v>
      </c>
      <c r="P6" t="str">
        <f xml:space="preserve"> VLOOKUP(B6, [1]Sheet1!$L$2:$V$1631,9,FALSE)</f>
        <v>0.0 in</v>
      </c>
      <c r="Q6" t="str">
        <f xml:space="preserve"> VLOOKUP(B6, [1]Sheet1!$L$2:$V$1631,10,FALSE)</f>
        <v>Haze</v>
      </c>
    </row>
    <row r="7" spans="1:17" x14ac:dyDescent="0.3">
      <c r="A7" s="1">
        <v>43966.052083333336</v>
      </c>
      <c r="B7" s="1" t="str">
        <f t="shared" si="0"/>
        <v>5/15/2020 01:15</v>
      </c>
      <c r="C7">
        <v>4136001</v>
      </c>
      <c r="D7" t="s">
        <v>16</v>
      </c>
      <c r="E7">
        <v>26.512740033333301</v>
      </c>
      <c r="F7">
        <v>25.317969666666599</v>
      </c>
      <c r="G7">
        <f t="shared" si="1"/>
        <v>77.572345399999875</v>
      </c>
      <c r="H7">
        <v>0</v>
      </c>
      <c r="I7" t="e">
        <f xml:space="preserve"> VLOOKUP(B7, [1]Sheet1!$L$2:$V$1631,2,FALSE)</f>
        <v>#N/A</v>
      </c>
      <c r="J7" t="e">
        <f xml:space="preserve"> VLOOKUP(B7, [1]Sheet1!$L$2:$V$1631,3,FALSE)</f>
        <v>#N/A</v>
      </c>
      <c r="K7" t="e">
        <f xml:space="preserve"> VLOOKUP(B7, [1]Sheet1!$L$2:$V$1631,4,FALSE)</f>
        <v>#N/A</v>
      </c>
      <c r="L7" t="e">
        <f xml:space="preserve"> VLOOKUP(B7, [1]Sheet1!$L$2:$V$1631,5,FALSE)</f>
        <v>#N/A</v>
      </c>
      <c r="M7" t="e">
        <f xml:space="preserve"> VLOOKUP(B7, [1]Sheet1!$L$2:$V$1631,6,FALSE)</f>
        <v>#N/A</v>
      </c>
      <c r="N7" t="e">
        <f xml:space="preserve"> VLOOKUP(B7, [1]Sheet1!$L$2:$V$1631,7,FALSE)</f>
        <v>#N/A</v>
      </c>
      <c r="O7" t="e">
        <f xml:space="preserve"> VLOOKUP(B7, [1]Sheet1!$L$2:$V$1631,8,FALSE)</f>
        <v>#N/A</v>
      </c>
      <c r="P7" t="e">
        <f xml:space="preserve"> VLOOKUP(B7, [1]Sheet1!$L$2:$V$1631,9,FALSE)</f>
        <v>#N/A</v>
      </c>
      <c r="Q7" t="e">
        <f xml:space="preserve"> VLOOKUP(B7, [1]Sheet1!$L$2:$V$1631,10,FALSE)</f>
        <v>#N/A</v>
      </c>
    </row>
    <row r="8" spans="1:17" x14ac:dyDescent="0.3">
      <c r="A8" s="1">
        <v>43966.0625</v>
      </c>
      <c r="B8" s="1" t="str">
        <f t="shared" si="0"/>
        <v>5/15/2020 01:30</v>
      </c>
      <c r="C8">
        <v>4136001</v>
      </c>
      <c r="D8" t="s">
        <v>16</v>
      </c>
      <c r="E8">
        <v>26.4943389666666</v>
      </c>
      <c r="F8">
        <v>25.2171925333333</v>
      </c>
      <c r="G8">
        <f t="shared" si="1"/>
        <v>77.390946559999946</v>
      </c>
      <c r="H8">
        <v>0</v>
      </c>
      <c r="I8" t="str">
        <f xml:space="preserve"> VLOOKUP(B8, [1]Sheet1!$L$2:$V$1631,2,FALSE)</f>
        <v>86 °F</v>
      </c>
      <c r="J8" t="str">
        <f xml:space="preserve"> VLOOKUP(B8, [1]Sheet1!$L$2:$V$1631,3,FALSE)</f>
        <v>77 °F</v>
      </c>
      <c r="K8" t="str">
        <f xml:space="preserve"> VLOOKUP(B8, [1]Sheet1!$L$2:$V$1631,4,FALSE)</f>
        <v>74 %</v>
      </c>
      <c r="L8" t="str">
        <f xml:space="preserve"> VLOOKUP(B8, [1]Sheet1!$L$2:$V$1631,5,FALSE)</f>
        <v>NNW</v>
      </c>
      <c r="M8" t="str">
        <f xml:space="preserve"> VLOOKUP(B8, [1]Sheet1!$L$2:$V$1631,6,FALSE)</f>
        <v>6 mph</v>
      </c>
      <c r="N8" t="str">
        <f xml:space="preserve"> VLOOKUP(B8, [1]Sheet1!$L$2:$V$1631,7,FALSE)</f>
        <v>0 mph</v>
      </c>
      <c r="O8" t="str">
        <f xml:space="preserve"> VLOOKUP(B8, [1]Sheet1!$L$2:$V$1631,8,FALSE)</f>
        <v>29.70 in</v>
      </c>
      <c r="P8" t="str">
        <f xml:space="preserve"> VLOOKUP(B8, [1]Sheet1!$L$2:$V$1631,9,FALSE)</f>
        <v>0.0 in</v>
      </c>
      <c r="Q8" t="str">
        <f xml:space="preserve"> VLOOKUP(B8, [1]Sheet1!$L$2:$V$1631,10,FALSE)</f>
        <v>Haze</v>
      </c>
    </row>
    <row r="9" spans="1:17" x14ac:dyDescent="0.3">
      <c r="A9" s="1">
        <v>43966.072916666664</v>
      </c>
      <c r="B9" s="1" t="str">
        <f t="shared" si="0"/>
        <v>5/15/2020 01:45</v>
      </c>
      <c r="C9">
        <v>4136001</v>
      </c>
      <c r="D9" t="s">
        <v>16</v>
      </c>
      <c r="E9">
        <v>26.420410206896499</v>
      </c>
      <c r="F9">
        <v>25.0650623103448</v>
      </c>
      <c r="G9">
        <f t="shared" si="1"/>
        <v>77.117112158620643</v>
      </c>
      <c r="H9">
        <v>0</v>
      </c>
      <c r="I9" t="e">
        <f xml:space="preserve"> VLOOKUP(B9, [1]Sheet1!$L$2:$V$1631,2,FALSE)</f>
        <v>#N/A</v>
      </c>
      <c r="J9" t="e">
        <f xml:space="preserve"> VLOOKUP(B9, [1]Sheet1!$L$2:$V$1631,3,FALSE)</f>
        <v>#N/A</v>
      </c>
      <c r="K9" t="e">
        <f xml:space="preserve"> VLOOKUP(B9, [1]Sheet1!$L$2:$V$1631,4,FALSE)</f>
        <v>#N/A</v>
      </c>
      <c r="L9" t="e">
        <f xml:space="preserve"> VLOOKUP(B9, [1]Sheet1!$L$2:$V$1631,5,FALSE)</f>
        <v>#N/A</v>
      </c>
      <c r="M9" t="e">
        <f xml:space="preserve"> VLOOKUP(B9, [1]Sheet1!$L$2:$V$1631,6,FALSE)</f>
        <v>#N/A</v>
      </c>
      <c r="N9" t="e">
        <f xml:space="preserve"> VLOOKUP(B9, [1]Sheet1!$L$2:$V$1631,7,FALSE)</f>
        <v>#N/A</v>
      </c>
      <c r="O9" t="e">
        <f xml:space="preserve"> VLOOKUP(B9, [1]Sheet1!$L$2:$V$1631,8,FALSE)</f>
        <v>#N/A</v>
      </c>
      <c r="P9" t="e">
        <f xml:space="preserve"> VLOOKUP(B9, [1]Sheet1!$L$2:$V$1631,9,FALSE)</f>
        <v>#N/A</v>
      </c>
      <c r="Q9" t="e">
        <f xml:space="preserve"> VLOOKUP(B9, [1]Sheet1!$L$2:$V$1631,10,FALSE)</f>
        <v>#N/A</v>
      </c>
    </row>
    <row r="10" spans="1:17" x14ac:dyDescent="0.3">
      <c r="A10" s="1">
        <v>43966.083333333336</v>
      </c>
      <c r="B10" s="1" t="str">
        <f t="shared" si="0"/>
        <v>5/15/2020 02:00</v>
      </c>
      <c r="C10">
        <v>4136001</v>
      </c>
      <c r="D10" t="s">
        <v>16</v>
      </c>
      <c r="E10">
        <v>26.401946133333301</v>
      </c>
      <c r="F10">
        <v>24.691469366666599</v>
      </c>
      <c r="G10">
        <f t="shared" si="1"/>
        <v>76.444644859999883</v>
      </c>
      <c r="H10">
        <v>0</v>
      </c>
      <c r="I10" t="str">
        <f xml:space="preserve"> VLOOKUP(B10, [1]Sheet1!$L$2:$V$1631,2,FALSE)</f>
        <v>86 °F</v>
      </c>
      <c r="J10" t="str">
        <f xml:space="preserve"> VLOOKUP(B10, [1]Sheet1!$L$2:$V$1631,3,FALSE)</f>
        <v>77 °F</v>
      </c>
      <c r="K10" t="str">
        <f xml:space="preserve"> VLOOKUP(B10, [1]Sheet1!$L$2:$V$1631,4,FALSE)</f>
        <v>74 %</v>
      </c>
      <c r="L10" t="str">
        <f xml:space="preserve"> VLOOKUP(B10, [1]Sheet1!$L$2:$V$1631,5,FALSE)</f>
        <v>N</v>
      </c>
      <c r="M10" t="str">
        <f xml:space="preserve"> VLOOKUP(B10, [1]Sheet1!$L$2:$V$1631,6,FALSE)</f>
        <v>6 mph</v>
      </c>
      <c r="N10" t="str">
        <f xml:space="preserve"> VLOOKUP(B10, [1]Sheet1!$L$2:$V$1631,7,FALSE)</f>
        <v>0 mph</v>
      </c>
      <c r="O10" t="str">
        <f xml:space="preserve"> VLOOKUP(B10, [1]Sheet1!$L$2:$V$1631,8,FALSE)</f>
        <v>29.73 in</v>
      </c>
      <c r="P10" t="str">
        <f xml:space="preserve"> VLOOKUP(B10, [1]Sheet1!$L$2:$V$1631,9,FALSE)</f>
        <v>0.0 in</v>
      </c>
      <c r="Q10" t="str">
        <f xml:space="preserve"> VLOOKUP(B10, [1]Sheet1!$L$2:$V$1631,10,FALSE)</f>
        <v>Haze</v>
      </c>
    </row>
    <row r="11" spans="1:17" x14ac:dyDescent="0.3">
      <c r="A11" s="1">
        <v>43966.09375</v>
      </c>
      <c r="B11" s="1" t="str">
        <f t="shared" si="0"/>
        <v>5/15/2020 02:15</v>
      </c>
      <c r="C11">
        <v>4136001</v>
      </c>
      <c r="D11" t="s">
        <v>16</v>
      </c>
      <c r="E11">
        <v>26.226078206896499</v>
      </c>
      <c r="F11">
        <v>24.5594807931034</v>
      </c>
      <c r="G11">
        <f t="shared" si="1"/>
        <v>76.207065427586116</v>
      </c>
      <c r="H11">
        <v>0</v>
      </c>
      <c r="I11" t="e">
        <f xml:space="preserve"> VLOOKUP(B11, [1]Sheet1!$L$2:$V$1631,2,FALSE)</f>
        <v>#N/A</v>
      </c>
      <c r="J11" t="e">
        <f xml:space="preserve"> VLOOKUP(B11, [1]Sheet1!$L$2:$V$1631,3,FALSE)</f>
        <v>#N/A</v>
      </c>
      <c r="K11" t="e">
        <f xml:space="preserve"> VLOOKUP(B11, [1]Sheet1!$L$2:$V$1631,4,FALSE)</f>
        <v>#N/A</v>
      </c>
      <c r="L11" t="e">
        <f xml:space="preserve"> VLOOKUP(B11, [1]Sheet1!$L$2:$V$1631,5,FALSE)</f>
        <v>#N/A</v>
      </c>
      <c r="M11" t="e">
        <f xml:space="preserve"> VLOOKUP(B11, [1]Sheet1!$L$2:$V$1631,6,FALSE)</f>
        <v>#N/A</v>
      </c>
      <c r="N11" t="e">
        <f xml:space="preserve"> VLOOKUP(B11, [1]Sheet1!$L$2:$V$1631,7,FALSE)</f>
        <v>#N/A</v>
      </c>
      <c r="O11" t="e">
        <f xml:space="preserve"> VLOOKUP(B11, [1]Sheet1!$L$2:$V$1631,8,FALSE)</f>
        <v>#N/A</v>
      </c>
      <c r="P11" t="e">
        <f xml:space="preserve"> VLOOKUP(B11, [1]Sheet1!$L$2:$V$1631,9,FALSE)</f>
        <v>#N/A</v>
      </c>
      <c r="Q11" t="e">
        <f xml:space="preserve"> VLOOKUP(B11, [1]Sheet1!$L$2:$V$1631,10,FALSE)</f>
        <v>#N/A</v>
      </c>
    </row>
    <row r="12" spans="1:17" x14ac:dyDescent="0.3">
      <c r="A12" s="1">
        <v>43966.104166666664</v>
      </c>
      <c r="B12" s="1" t="str">
        <f t="shared" si="0"/>
        <v>5/15/2020 02:30</v>
      </c>
      <c r="C12">
        <v>4136001</v>
      </c>
      <c r="D12" t="s">
        <v>16</v>
      </c>
      <c r="E12">
        <v>26.260399199999998</v>
      </c>
      <c r="F12">
        <v>24.482406633333301</v>
      </c>
      <c r="G12">
        <f t="shared" si="1"/>
        <v>76.06833193999995</v>
      </c>
      <c r="H12">
        <v>0</v>
      </c>
      <c r="I12" t="str">
        <f xml:space="preserve"> VLOOKUP(B12, [1]Sheet1!$L$2:$V$1631,2,FALSE)</f>
        <v>88 °F</v>
      </c>
      <c r="J12" t="str">
        <f xml:space="preserve"> VLOOKUP(B12, [1]Sheet1!$L$2:$V$1631,3,FALSE)</f>
        <v>77 °F</v>
      </c>
      <c r="K12" t="str">
        <f xml:space="preserve"> VLOOKUP(B12, [1]Sheet1!$L$2:$V$1631,4,FALSE)</f>
        <v>70 %</v>
      </c>
      <c r="L12" t="str">
        <f xml:space="preserve"> VLOOKUP(B12, [1]Sheet1!$L$2:$V$1631,5,FALSE)</f>
        <v>NNW</v>
      </c>
      <c r="M12" t="str">
        <f xml:space="preserve"> VLOOKUP(B12, [1]Sheet1!$L$2:$V$1631,6,FALSE)</f>
        <v>5 mph</v>
      </c>
      <c r="N12" t="str">
        <f xml:space="preserve"> VLOOKUP(B12, [1]Sheet1!$L$2:$V$1631,7,FALSE)</f>
        <v>0 mph</v>
      </c>
      <c r="O12" t="str">
        <f xml:space="preserve"> VLOOKUP(B12, [1]Sheet1!$L$2:$V$1631,8,FALSE)</f>
        <v>29.73 in</v>
      </c>
      <c r="P12" t="str">
        <f xml:space="preserve"> VLOOKUP(B12, [1]Sheet1!$L$2:$V$1631,9,FALSE)</f>
        <v>0.0 in</v>
      </c>
      <c r="Q12" t="str">
        <f xml:space="preserve"> VLOOKUP(B12, [1]Sheet1!$L$2:$V$1631,10,FALSE)</f>
        <v>Haze</v>
      </c>
    </row>
    <row r="13" spans="1:17" x14ac:dyDescent="0.3">
      <c r="A13" s="1">
        <v>43966.114583333336</v>
      </c>
      <c r="B13" s="1" t="str">
        <f t="shared" si="0"/>
        <v>5/15/2020 02:45</v>
      </c>
      <c r="C13">
        <v>4136001</v>
      </c>
      <c r="D13" t="s">
        <v>16</v>
      </c>
      <c r="E13">
        <v>26.297826099999899</v>
      </c>
      <c r="F13">
        <v>24.488698200000002</v>
      </c>
      <c r="G13">
        <f t="shared" si="1"/>
        <v>76.079656760000006</v>
      </c>
      <c r="H13">
        <v>0</v>
      </c>
      <c r="I13" t="e">
        <f xml:space="preserve"> VLOOKUP(B13, [1]Sheet1!$L$2:$V$1631,2,FALSE)</f>
        <v>#N/A</v>
      </c>
      <c r="J13" t="e">
        <f xml:space="preserve"> VLOOKUP(B13, [1]Sheet1!$L$2:$V$1631,3,FALSE)</f>
        <v>#N/A</v>
      </c>
      <c r="K13" t="e">
        <f xml:space="preserve"> VLOOKUP(B13, [1]Sheet1!$L$2:$V$1631,4,FALSE)</f>
        <v>#N/A</v>
      </c>
      <c r="L13" t="e">
        <f xml:space="preserve"> VLOOKUP(B13, [1]Sheet1!$L$2:$V$1631,5,FALSE)</f>
        <v>#N/A</v>
      </c>
      <c r="M13" t="e">
        <f xml:space="preserve"> VLOOKUP(B13, [1]Sheet1!$L$2:$V$1631,6,FALSE)</f>
        <v>#N/A</v>
      </c>
      <c r="N13" t="e">
        <f xml:space="preserve"> VLOOKUP(B13, [1]Sheet1!$L$2:$V$1631,7,FALSE)</f>
        <v>#N/A</v>
      </c>
      <c r="O13" t="e">
        <f xml:space="preserve"> VLOOKUP(B13, [1]Sheet1!$L$2:$V$1631,8,FALSE)</f>
        <v>#N/A</v>
      </c>
      <c r="P13" t="e">
        <f xml:space="preserve"> VLOOKUP(B13, [1]Sheet1!$L$2:$V$1631,9,FALSE)</f>
        <v>#N/A</v>
      </c>
      <c r="Q13" t="e">
        <f xml:space="preserve"> VLOOKUP(B13, [1]Sheet1!$L$2:$V$1631,10,FALSE)</f>
        <v>#N/A</v>
      </c>
    </row>
    <row r="14" spans="1:17" x14ac:dyDescent="0.3">
      <c r="A14" s="1">
        <v>43966.125</v>
      </c>
      <c r="B14" s="1" t="str">
        <f t="shared" si="0"/>
        <v>5/15/2020 03:00</v>
      </c>
      <c r="C14">
        <v>4136001</v>
      </c>
      <c r="D14" t="s">
        <v>16</v>
      </c>
      <c r="E14">
        <v>26.328249103448201</v>
      </c>
      <c r="F14">
        <v>24.5062896206896</v>
      </c>
      <c r="G14">
        <f t="shared" si="1"/>
        <v>76.111321317241277</v>
      </c>
      <c r="H14">
        <v>0</v>
      </c>
      <c r="I14" t="str">
        <f xml:space="preserve"> VLOOKUP(B14, [1]Sheet1!$L$2:$V$1631,2,FALSE)</f>
        <v>90 °F</v>
      </c>
      <c r="J14" t="str">
        <f xml:space="preserve"> VLOOKUP(B14, [1]Sheet1!$L$2:$V$1631,3,FALSE)</f>
        <v>75 °F</v>
      </c>
      <c r="K14" t="str">
        <f xml:space="preserve"> VLOOKUP(B14, [1]Sheet1!$L$2:$V$1631,4,FALSE)</f>
        <v>62 %</v>
      </c>
      <c r="L14" t="str">
        <f xml:space="preserve"> VLOOKUP(B14, [1]Sheet1!$L$2:$V$1631,5,FALSE)</f>
        <v>NNW</v>
      </c>
      <c r="M14" t="str">
        <f xml:space="preserve"> VLOOKUP(B14, [1]Sheet1!$L$2:$V$1631,6,FALSE)</f>
        <v>5 mph</v>
      </c>
      <c r="N14" t="str">
        <f xml:space="preserve"> VLOOKUP(B14, [1]Sheet1!$L$2:$V$1631,7,FALSE)</f>
        <v>0 mph</v>
      </c>
      <c r="O14" t="str">
        <f xml:space="preserve"> VLOOKUP(B14, [1]Sheet1!$L$2:$V$1631,8,FALSE)</f>
        <v>29.73 in</v>
      </c>
      <c r="P14" t="str">
        <f xml:space="preserve"> VLOOKUP(B14, [1]Sheet1!$L$2:$V$1631,9,FALSE)</f>
        <v>0.0 in</v>
      </c>
      <c r="Q14" t="str">
        <f xml:space="preserve"> VLOOKUP(B14, [1]Sheet1!$L$2:$V$1631,10,FALSE)</f>
        <v>Haze</v>
      </c>
    </row>
    <row r="15" spans="1:17" x14ac:dyDescent="0.3">
      <c r="A15" s="1">
        <v>43966.135416666664</v>
      </c>
      <c r="B15" s="1" t="str">
        <f t="shared" si="0"/>
        <v>5/15/2020 03:15</v>
      </c>
      <c r="C15">
        <v>4136001</v>
      </c>
      <c r="D15" t="s">
        <v>16</v>
      </c>
      <c r="E15">
        <v>26.1587097333333</v>
      </c>
      <c r="F15">
        <v>24.595197433333301</v>
      </c>
      <c r="G15">
        <f t="shared" si="1"/>
        <v>76.271355379999946</v>
      </c>
      <c r="H15">
        <v>0</v>
      </c>
      <c r="I15" t="e">
        <f xml:space="preserve"> VLOOKUP(B15, [1]Sheet1!$L$2:$V$1631,2,FALSE)</f>
        <v>#N/A</v>
      </c>
      <c r="J15" t="e">
        <f xml:space="preserve"> VLOOKUP(B15, [1]Sheet1!$L$2:$V$1631,3,FALSE)</f>
        <v>#N/A</v>
      </c>
      <c r="K15" t="e">
        <f xml:space="preserve"> VLOOKUP(B15, [1]Sheet1!$L$2:$V$1631,4,FALSE)</f>
        <v>#N/A</v>
      </c>
      <c r="L15" t="e">
        <f xml:space="preserve"> VLOOKUP(B15, [1]Sheet1!$L$2:$V$1631,5,FALSE)</f>
        <v>#N/A</v>
      </c>
      <c r="M15" t="e">
        <f xml:space="preserve"> VLOOKUP(B15, [1]Sheet1!$L$2:$V$1631,6,FALSE)</f>
        <v>#N/A</v>
      </c>
      <c r="N15" t="e">
        <f xml:space="preserve"> VLOOKUP(B15, [1]Sheet1!$L$2:$V$1631,7,FALSE)</f>
        <v>#N/A</v>
      </c>
      <c r="O15" t="e">
        <f xml:space="preserve"> VLOOKUP(B15, [1]Sheet1!$L$2:$V$1631,8,FALSE)</f>
        <v>#N/A</v>
      </c>
      <c r="P15" t="e">
        <f xml:space="preserve"> VLOOKUP(B15, [1]Sheet1!$L$2:$V$1631,9,FALSE)</f>
        <v>#N/A</v>
      </c>
      <c r="Q15" t="e">
        <f xml:space="preserve"> VLOOKUP(B15, [1]Sheet1!$L$2:$V$1631,10,FALSE)</f>
        <v>#N/A</v>
      </c>
    </row>
    <row r="16" spans="1:17" x14ac:dyDescent="0.3">
      <c r="A16" s="1">
        <v>43966.145833333336</v>
      </c>
      <c r="B16" s="1" t="str">
        <f t="shared" si="0"/>
        <v>5/15/2020 03:30</v>
      </c>
      <c r="C16">
        <v>4136001</v>
      </c>
      <c r="D16" t="s">
        <v>16</v>
      </c>
      <c r="E16">
        <v>26.078499333333301</v>
      </c>
      <c r="F16">
        <v>24.801314366666599</v>
      </c>
      <c r="G16">
        <f t="shared" si="1"/>
        <v>76.64236585999987</v>
      </c>
      <c r="H16">
        <v>0</v>
      </c>
      <c r="I16" t="str">
        <f xml:space="preserve"> VLOOKUP(B16, [1]Sheet1!$L$2:$V$1631,2,FALSE)</f>
        <v>91 °F</v>
      </c>
      <c r="J16" t="str">
        <f xml:space="preserve"> VLOOKUP(B16, [1]Sheet1!$L$2:$V$1631,3,FALSE)</f>
        <v>75 °F</v>
      </c>
      <c r="K16" t="str">
        <f xml:space="preserve"> VLOOKUP(B16, [1]Sheet1!$L$2:$V$1631,4,FALSE)</f>
        <v>59 %</v>
      </c>
      <c r="L16" t="str">
        <f xml:space="preserve"> VLOOKUP(B16, [1]Sheet1!$L$2:$V$1631,5,FALSE)</f>
        <v>VAR</v>
      </c>
      <c r="M16" t="str">
        <f xml:space="preserve"> VLOOKUP(B16, [1]Sheet1!$L$2:$V$1631,6,FALSE)</f>
        <v>3 mph</v>
      </c>
      <c r="N16" t="str">
        <f xml:space="preserve"> VLOOKUP(B16, [1]Sheet1!$L$2:$V$1631,7,FALSE)</f>
        <v>0 mph</v>
      </c>
      <c r="O16" t="str">
        <f xml:space="preserve"> VLOOKUP(B16, [1]Sheet1!$L$2:$V$1631,8,FALSE)</f>
        <v>29.73 in</v>
      </c>
      <c r="P16" t="str">
        <f xml:space="preserve"> VLOOKUP(B16, [1]Sheet1!$L$2:$V$1631,9,FALSE)</f>
        <v>0.0 in</v>
      </c>
      <c r="Q16" t="str">
        <f xml:space="preserve"> VLOOKUP(B16, [1]Sheet1!$L$2:$V$1631,10,FALSE)</f>
        <v>Haze</v>
      </c>
    </row>
    <row r="17" spans="1:17" x14ac:dyDescent="0.3">
      <c r="A17" s="1">
        <v>43966.15625</v>
      </c>
      <c r="B17" s="1" t="str">
        <f t="shared" si="0"/>
        <v>5/15/2020 03:45</v>
      </c>
      <c r="C17">
        <v>4136001</v>
      </c>
      <c r="D17" t="s">
        <v>16</v>
      </c>
      <c r="E17">
        <v>26.001303965517199</v>
      </c>
      <c r="F17">
        <v>24.607817448275799</v>
      </c>
      <c r="G17">
        <f t="shared" si="1"/>
        <v>76.294071406896435</v>
      </c>
      <c r="H17">
        <v>0</v>
      </c>
      <c r="I17" t="e">
        <f xml:space="preserve"> VLOOKUP(B17, [1]Sheet1!$L$2:$V$1631,2,FALSE)</f>
        <v>#N/A</v>
      </c>
      <c r="J17" t="e">
        <f xml:space="preserve"> VLOOKUP(B17, [1]Sheet1!$L$2:$V$1631,3,FALSE)</f>
        <v>#N/A</v>
      </c>
      <c r="K17" t="e">
        <f xml:space="preserve"> VLOOKUP(B17, [1]Sheet1!$L$2:$V$1631,4,FALSE)</f>
        <v>#N/A</v>
      </c>
      <c r="L17" t="e">
        <f xml:space="preserve"> VLOOKUP(B17, [1]Sheet1!$L$2:$V$1631,5,FALSE)</f>
        <v>#N/A</v>
      </c>
      <c r="M17" t="e">
        <f xml:space="preserve"> VLOOKUP(B17, [1]Sheet1!$L$2:$V$1631,6,FALSE)</f>
        <v>#N/A</v>
      </c>
      <c r="N17" t="e">
        <f xml:space="preserve"> VLOOKUP(B17, [1]Sheet1!$L$2:$V$1631,7,FALSE)</f>
        <v>#N/A</v>
      </c>
      <c r="O17" t="e">
        <f xml:space="preserve"> VLOOKUP(B17, [1]Sheet1!$L$2:$V$1631,8,FALSE)</f>
        <v>#N/A</v>
      </c>
      <c r="P17" t="e">
        <f xml:space="preserve"> VLOOKUP(B17, [1]Sheet1!$L$2:$V$1631,9,FALSE)</f>
        <v>#N/A</v>
      </c>
      <c r="Q17" t="e">
        <f xml:space="preserve"> VLOOKUP(B17, [1]Sheet1!$L$2:$V$1631,10,FALSE)</f>
        <v>#N/A</v>
      </c>
    </row>
    <row r="18" spans="1:17" x14ac:dyDescent="0.3">
      <c r="A18" s="1">
        <v>43966.166666666664</v>
      </c>
      <c r="B18" s="1" t="str">
        <f t="shared" si="0"/>
        <v>5/15/2020 04:00</v>
      </c>
      <c r="C18">
        <v>4136001</v>
      </c>
      <c r="D18" t="s">
        <v>16</v>
      </c>
      <c r="E18">
        <v>25.697210599999998</v>
      </c>
      <c r="F18">
        <v>24.626179</v>
      </c>
      <c r="G18">
        <f t="shared" si="1"/>
        <v>76.327122200000005</v>
      </c>
      <c r="H18">
        <v>0</v>
      </c>
      <c r="I18" t="str">
        <f xml:space="preserve"> VLOOKUP(B18, [1]Sheet1!$L$2:$V$1631,2,FALSE)</f>
        <v>91 °F</v>
      </c>
      <c r="J18" t="str">
        <f xml:space="preserve"> VLOOKUP(B18, [1]Sheet1!$L$2:$V$1631,3,FALSE)</f>
        <v>75 °F</v>
      </c>
      <c r="K18" t="str">
        <f xml:space="preserve"> VLOOKUP(B18, [1]Sheet1!$L$2:$V$1631,4,FALSE)</f>
        <v>59 %</v>
      </c>
      <c r="L18" t="str">
        <f xml:space="preserve"> VLOOKUP(B18, [1]Sheet1!$L$2:$V$1631,5,FALSE)</f>
        <v>CALM</v>
      </c>
      <c r="M18" t="str">
        <f xml:space="preserve"> VLOOKUP(B18, [1]Sheet1!$L$2:$V$1631,6,FALSE)</f>
        <v>0 mph</v>
      </c>
      <c r="N18" t="str">
        <f xml:space="preserve"> VLOOKUP(B18, [1]Sheet1!$L$2:$V$1631,7,FALSE)</f>
        <v>0 mph</v>
      </c>
      <c r="O18" t="str">
        <f xml:space="preserve"> VLOOKUP(B18, [1]Sheet1!$L$2:$V$1631,8,FALSE)</f>
        <v>29.73 in</v>
      </c>
      <c r="P18" t="str">
        <f xml:space="preserve"> VLOOKUP(B18, [1]Sheet1!$L$2:$V$1631,9,FALSE)</f>
        <v>0.0 in</v>
      </c>
      <c r="Q18" t="str">
        <f xml:space="preserve"> VLOOKUP(B18, [1]Sheet1!$L$2:$V$1631,10,FALSE)</f>
        <v>Haze</v>
      </c>
    </row>
    <row r="19" spans="1:17" x14ac:dyDescent="0.3">
      <c r="A19" s="1">
        <v>43966.177083333336</v>
      </c>
      <c r="B19" s="1" t="str">
        <f t="shared" si="0"/>
        <v>5/15/2020 04:15</v>
      </c>
      <c r="C19">
        <v>4136001</v>
      </c>
      <c r="D19" t="s">
        <v>16</v>
      </c>
      <c r="E19">
        <v>25.627702413793099</v>
      </c>
      <c r="F19">
        <v>24.773145068965501</v>
      </c>
      <c r="G19">
        <f t="shared" si="1"/>
        <v>76.5916611241379</v>
      </c>
      <c r="H19">
        <v>0</v>
      </c>
      <c r="I19" t="e">
        <f xml:space="preserve"> VLOOKUP(B19, [1]Sheet1!$L$2:$V$1631,2,FALSE)</f>
        <v>#N/A</v>
      </c>
      <c r="J19" t="e">
        <f xml:space="preserve"> VLOOKUP(B19, [1]Sheet1!$L$2:$V$1631,3,FALSE)</f>
        <v>#N/A</v>
      </c>
      <c r="K19" t="e">
        <f xml:space="preserve"> VLOOKUP(B19, [1]Sheet1!$L$2:$V$1631,4,FALSE)</f>
        <v>#N/A</v>
      </c>
      <c r="L19" t="e">
        <f xml:space="preserve"> VLOOKUP(B19, [1]Sheet1!$L$2:$V$1631,5,FALSE)</f>
        <v>#N/A</v>
      </c>
      <c r="M19" t="e">
        <f xml:space="preserve"> VLOOKUP(B19, [1]Sheet1!$L$2:$V$1631,6,FALSE)</f>
        <v>#N/A</v>
      </c>
      <c r="N19" t="e">
        <f xml:space="preserve"> VLOOKUP(B19, [1]Sheet1!$L$2:$V$1631,7,FALSE)</f>
        <v>#N/A</v>
      </c>
      <c r="O19" t="e">
        <f xml:space="preserve"> VLOOKUP(B19, [1]Sheet1!$L$2:$V$1631,8,FALSE)</f>
        <v>#N/A</v>
      </c>
      <c r="P19" t="e">
        <f xml:space="preserve"> VLOOKUP(B19, [1]Sheet1!$L$2:$V$1631,9,FALSE)</f>
        <v>#N/A</v>
      </c>
      <c r="Q19" t="e">
        <f xml:space="preserve"> VLOOKUP(B19, [1]Sheet1!$L$2:$V$1631,10,FALSE)</f>
        <v>#N/A</v>
      </c>
    </row>
    <row r="20" spans="1:17" x14ac:dyDescent="0.3">
      <c r="A20" s="1">
        <v>43966.1875</v>
      </c>
      <c r="B20" s="1" t="str">
        <f t="shared" si="0"/>
        <v>5/15/2020 04:30</v>
      </c>
      <c r="C20">
        <v>4136001</v>
      </c>
      <c r="D20" t="s">
        <v>16</v>
      </c>
      <c r="E20">
        <v>25.482045785714199</v>
      </c>
      <c r="F20">
        <v>24.79669075</v>
      </c>
      <c r="G20">
        <f t="shared" si="1"/>
        <v>76.634043349999999</v>
      </c>
      <c r="H20">
        <v>0</v>
      </c>
      <c r="I20" t="str">
        <f xml:space="preserve"> VLOOKUP(B20, [1]Sheet1!$L$2:$V$1631,2,FALSE)</f>
        <v>91 °F</v>
      </c>
      <c r="J20" t="str">
        <f xml:space="preserve"> VLOOKUP(B20, [1]Sheet1!$L$2:$V$1631,3,FALSE)</f>
        <v>75 °F</v>
      </c>
      <c r="K20" t="str">
        <f xml:space="preserve"> VLOOKUP(B20, [1]Sheet1!$L$2:$V$1631,4,FALSE)</f>
        <v>59 %</v>
      </c>
      <c r="L20" t="str">
        <f xml:space="preserve"> VLOOKUP(B20, [1]Sheet1!$L$2:$V$1631,5,FALSE)</f>
        <v>W</v>
      </c>
      <c r="M20" t="str">
        <f xml:space="preserve"> VLOOKUP(B20, [1]Sheet1!$L$2:$V$1631,6,FALSE)</f>
        <v>9 mph</v>
      </c>
      <c r="N20" t="str">
        <f xml:space="preserve"> VLOOKUP(B20, [1]Sheet1!$L$2:$V$1631,7,FALSE)</f>
        <v>0 mph</v>
      </c>
      <c r="O20" t="str">
        <f xml:space="preserve"> VLOOKUP(B20, [1]Sheet1!$L$2:$V$1631,8,FALSE)</f>
        <v>29.73 in</v>
      </c>
      <c r="P20" t="str">
        <f xml:space="preserve"> VLOOKUP(B20, [1]Sheet1!$L$2:$V$1631,9,FALSE)</f>
        <v>0.0 in</v>
      </c>
      <c r="Q20" t="str">
        <f xml:space="preserve"> VLOOKUP(B20, [1]Sheet1!$L$2:$V$1631,10,FALSE)</f>
        <v>Haze</v>
      </c>
    </row>
    <row r="21" spans="1:17" x14ac:dyDescent="0.3">
      <c r="A21" s="1">
        <v>43966.197916666664</v>
      </c>
      <c r="B21" s="1" t="str">
        <f t="shared" si="0"/>
        <v>5/15/2020 04:45</v>
      </c>
      <c r="C21">
        <v>4136001</v>
      </c>
      <c r="D21" t="s">
        <v>16</v>
      </c>
      <c r="E21">
        <v>25.230931689655101</v>
      </c>
      <c r="F21">
        <v>24.436904275861998</v>
      </c>
      <c r="G21">
        <f t="shared" si="1"/>
        <v>75.986427696551601</v>
      </c>
      <c r="H21">
        <v>0</v>
      </c>
      <c r="I21" t="e">
        <f xml:space="preserve"> VLOOKUP(B21, [1]Sheet1!$L$2:$V$1631,2,FALSE)</f>
        <v>#N/A</v>
      </c>
      <c r="J21" t="e">
        <f xml:space="preserve"> VLOOKUP(B21, [1]Sheet1!$L$2:$V$1631,3,FALSE)</f>
        <v>#N/A</v>
      </c>
      <c r="K21" t="e">
        <f xml:space="preserve"> VLOOKUP(B21, [1]Sheet1!$L$2:$V$1631,4,FALSE)</f>
        <v>#N/A</v>
      </c>
      <c r="L21" t="e">
        <f xml:space="preserve"> VLOOKUP(B21, [1]Sheet1!$L$2:$V$1631,5,FALSE)</f>
        <v>#N/A</v>
      </c>
      <c r="M21" t="e">
        <f xml:space="preserve"> VLOOKUP(B21, [1]Sheet1!$L$2:$V$1631,6,FALSE)</f>
        <v>#N/A</v>
      </c>
      <c r="N21" t="e">
        <f xml:space="preserve"> VLOOKUP(B21, [1]Sheet1!$L$2:$V$1631,7,FALSE)</f>
        <v>#N/A</v>
      </c>
      <c r="O21" t="e">
        <f xml:space="preserve"> VLOOKUP(B21, [1]Sheet1!$L$2:$V$1631,8,FALSE)</f>
        <v>#N/A</v>
      </c>
      <c r="P21" t="e">
        <f xml:space="preserve"> VLOOKUP(B21, [1]Sheet1!$L$2:$V$1631,9,FALSE)</f>
        <v>#N/A</v>
      </c>
      <c r="Q21" t="e">
        <f xml:space="preserve"> VLOOKUP(B21, [1]Sheet1!$L$2:$V$1631,10,FALSE)</f>
        <v>#N/A</v>
      </c>
    </row>
    <row r="22" spans="1:17" x14ac:dyDescent="0.3">
      <c r="A22" s="1">
        <v>43966.208333333336</v>
      </c>
      <c r="B22" s="1" t="str">
        <f t="shared" si="0"/>
        <v>5/15/2020 05:00</v>
      </c>
      <c r="C22">
        <v>4136001</v>
      </c>
      <c r="D22" t="s">
        <v>16</v>
      </c>
      <c r="E22">
        <v>25.117598600000001</v>
      </c>
      <c r="F22">
        <v>24.104579633333302</v>
      </c>
      <c r="G22">
        <f t="shared" si="1"/>
        <v>75.388243339999946</v>
      </c>
      <c r="H22">
        <v>0</v>
      </c>
      <c r="I22" t="str">
        <f xml:space="preserve"> VLOOKUP(B22, [1]Sheet1!$L$2:$V$1631,2,FALSE)</f>
        <v>91 °F</v>
      </c>
      <c r="J22" t="str">
        <f xml:space="preserve"> VLOOKUP(B22, [1]Sheet1!$L$2:$V$1631,3,FALSE)</f>
        <v>75 °F</v>
      </c>
      <c r="K22" t="str">
        <f xml:space="preserve"> VLOOKUP(B22, [1]Sheet1!$L$2:$V$1631,4,FALSE)</f>
        <v>59 %</v>
      </c>
      <c r="L22" t="str">
        <f xml:space="preserve"> VLOOKUP(B22, [1]Sheet1!$L$2:$V$1631,5,FALSE)</f>
        <v>WNW</v>
      </c>
      <c r="M22" t="str">
        <f xml:space="preserve"> VLOOKUP(B22, [1]Sheet1!$L$2:$V$1631,6,FALSE)</f>
        <v>8 mph</v>
      </c>
      <c r="N22" t="str">
        <f xml:space="preserve"> VLOOKUP(B22, [1]Sheet1!$L$2:$V$1631,7,FALSE)</f>
        <v>0 mph</v>
      </c>
      <c r="O22" t="str">
        <f xml:space="preserve"> VLOOKUP(B22, [1]Sheet1!$L$2:$V$1631,8,FALSE)</f>
        <v>29.73 in</v>
      </c>
      <c r="P22" t="str">
        <f xml:space="preserve"> VLOOKUP(B22, [1]Sheet1!$L$2:$V$1631,9,FALSE)</f>
        <v>0.0 in</v>
      </c>
      <c r="Q22" t="str">
        <f xml:space="preserve"> VLOOKUP(B22, [1]Sheet1!$L$2:$V$1631,10,FALSE)</f>
        <v>Smoke</v>
      </c>
    </row>
    <row r="23" spans="1:17" x14ac:dyDescent="0.3">
      <c r="A23" s="1">
        <v>43966.21875</v>
      </c>
      <c r="B23" s="1" t="str">
        <f t="shared" si="0"/>
        <v>5/15/2020 05:15</v>
      </c>
      <c r="C23">
        <v>4136001</v>
      </c>
      <c r="D23" t="s">
        <v>16</v>
      </c>
      <c r="E23">
        <v>25.091862099999901</v>
      </c>
      <c r="F23">
        <v>23.897231999999999</v>
      </c>
      <c r="G23">
        <f t="shared" si="1"/>
        <v>75.015017599999993</v>
      </c>
      <c r="H23">
        <v>0</v>
      </c>
      <c r="I23" t="e">
        <f xml:space="preserve"> VLOOKUP(B23, [1]Sheet1!$L$2:$V$1631,2,FALSE)</f>
        <v>#N/A</v>
      </c>
      <c r="J23" t="e">
        <f xml:space="preserve"> VLOOKUP(B23, [1]Sheet1!$L$2:$V$1631,3,FALSE)</f>
        <v>#N/A</v>
      </c>
      <c r="K23" t="e">
        <f xml:space="preserve"> VLOOKUP(B23, [1]Sheet1!$L$2:$V$1631,4,FALSE)</f>
        <v>#N/A</v>
      </c>
      <c r="L23" t="e">
        <f xml:space="preserve"> VLOOKUP(B23, [1]Sheet1!$L$2:$V$1631,5,FALSE)</f>
        <v>#N/A</v>
      </c>
      <c r="M23" t="e">
        <f xml:space="preserve"> VLOOKUP(B23, [1]Sheet1!$L$2:$V$1631,6,FALSE)</f>
        <v>#N/A</v>
      </c>
      <c r="N23" t="e">
        <f xml:space="preserve"> VLOOKUP(B23, [1]Sheet1!$L$2:$V$1631,7,FALSE)</f>
        <v>#N/A</v>
      </c>
      <c r="O23" t="e">
        <f xml:space="preserve"> VLOOKUP(B23, [1]Sheet1!$L$2:$V$1631,8,FALSE)</f>
        <v>#N/A</v>
      </c>
      <c r="P23" t="e">
        <f xml:space="preserve"> VLOOKUP(B23, [1]Sheet1!$L$2:$V$1631,9,FALSE)</f>
        <v>#N/A</v>
      </c>
      <c r="Q23" t="e">
        <f xml:space="preserve"> VLOOKUP(B23, [1]Sheet1!$L$2:$V$1631,10,FALSE)</f>
        <v>#N/A</v>
      </c>
    </row>
    <row r="24" spans="1:17" x14ac:dyDescent="0.3">
      <c r="A24" s="1">
        <v>43966.229166666664</v>
      </c>
      <c r="B24" s="1" t="str">
        <f t="shared" si="0"/>
        <v>5/15/2020 05:30</v>
      </c>
      <c r="C24">
        <v>4136001</v>
      </c>
      <c r="D24" t="s">
        <v>16</v>
      </c>
      <c r="E24">
        <v>24.916967827586198</v>
      </c>
      <c r="F24">
        <v>23.839471310344798</v>
      </c>
      <c r="G24">
        <f t="shared" si="1"/>
        <v>74.911048358620633</v>
      </c>
      <c r="H24">
        <v>0</v>
      </c>
      <c r="I24" t="str">
        <f xml:space="preserve"> VLOOKUP(B24, [1]Sheet1!$L$2:$V$1631,2,FALSE)</f>
        <v>91 °F</v>
      </c>
      <c r="J24" t="str">
        <f xml:space="preserve"> VLOOKUP(B24, [1]Sheet1!$L$2:$V$1631,3,FALSE)</f>
        <v>77 °F</v>
      </c>
      <c r="K24" t="str">
        <f xml:space="preserve"> VLOOKUP(B24, [1]Sheet1!$L$2:$V$1631,4,FALSE)</f>
        <v>63 %</v>
      </c>
      <c r="L24" t="str">
        <f xml:space="preserve"> VLOOKUP(B24, [1]Sheet1!$L$2:$V$1631,5,FALSE)</f>
        <v>W</v>
      </c>
      <c r="M24" t="str">
        <f xml:space="preserve"> VLOOKUP(B24, [1]Sheet1!$L$2:$V$1631,6,FALSE)</f>
        <v>15 mph</v>
      </c>
      <c r="N24" t="str">
        <f xml:space="preserve"> VLOOKUP(B24, [1]Sheet1!$L$2:$V$1631,7,FALSE)</f>
        <v>0 mph</v>
      </c>
      <c r="O24" t="str">
        <f xml:space="preserve"> VLOOKUP(B24, [1]Sheet1!$L$2:$V$1631,8,FALSE)</f>
        <v>29.73 in</v>
      </c>
      <c r="P24" t="str">
        <f xml:space="preserve"> VLOOKUP(B24, [1]Sheet1!$L$2:$V$1631,9,FALSE)</f>
        <v>0.0 in</v>
      </c>
      <c r="Q24" t="str">
        <f xml:space="preserve"> VLOOKUP(B24, [1]Sheet1!$L$2:$V$1631,10,FALSE)</f>
        <v>Smoke</v>
      </c>
    </row>
    <row r="25" spans="1:17" x14ac:dyDescent="0.3">
      <c r="A25" s="1">
        <v>43966.239583333336</v>
      </c>
      <c r="B25" s="1" t="str">
        <f t="shared" si="0"/>
        <v>5/15/2020 05:45</v>
      </c>
      <c r="C25">
        <v>4136001</v>
      </c>
      <c r="D25" t="s">
        <v>16</v>
      </c>
      <c r="E25">
        <v>24.741273799999899</v>
      </c>
      <c r="F25">
        <v>23.786661799999901</v>
      </c>
      <c r="G25">
        <f t="shared" si="1"/>
        <v>74.815991239999818</v>
      </c>
      <c r="H25">
        <v>2.8380545050000002E-3</v>
      </c>
      <c r="I25" t="e">
        <f xml:space="preserve"> VLOOKUP(B25, [1]Sheet1!$L$2:$V$1631,2,FALSE)</f>
        <v>#N/A</v>
      </c>
      <c r="J25" t="e">
        <f xml:space="preserve"> VLOOKUP(B25, [1]Sheet1!$L$2:$V$1631,3,FALSE)</f>
        <v>#N/A</v>
      </c>
      <c r="K25" t="e">
        <f xml:space="preserve"> VLOOKUP(B25, [1]Sheet1!$L$2:$V$1631,4,FALSE)</f>
        <v>#N/A</v>
      </c>
      <c r="L25" t="e">
        <f xml:space="preserve"> VLOOKUP(B25, [1]Sheet1!$L$2:$V$1631,5,FALSE)</f>
        <v>#N/A</v>
      </c>
      <c r="M25" t="e">
        <f xml:space="preserve"> VLOOKUP(B25, [1]Sheet1!$L$2:$V$1631,6,FALSE)</f>
        <v>#N/A</v>
      </c>
      <c r="N25" t="e">
        <f xml:space="preserve"> VLOOKUP(B25, [1]Sheet1!$L$2:$V$1631,7,FALSE)</f>
        <v>#N/A</v>
      </c>
      <c r="O25" t="e">
        <f xml:space="preserve"> VLOOKUP(B25, [1]Sheet1!$L$2:$V$1631,8,FALSE)</f>
        <v>#N/A</v>
      </c>
      <c r="P25" t="e">
        <f xml:space="preserve"> VLOOKUP(B25, [1]Sheet1!$L$2:$V$1631,9,FALSE)</f>
        <v>#N/A</v>
      </c>
      <c r="Q25" t="e">
        <f xml:space="preserve"> VLOOKUP(B25, [1]Sheet1!$L$2:$V$1631,10,FALSE)</f>
        <v>#N/A</v>
      </c>
    </row>
    <row r="26" spans="1:17" x14ac:dyDescent="0.3">
      <c r="A26" s="1">
        <v>43966.25</v>
      </c>
      <c r="B26" s="1" t="str">
        <f t="shared" si="0"/>
        <v>5/15/2020 06:00</v>
      </c>
      <c r="C26">
        <v>4136001</v>
      </c>
      <c r="D26" t="s">
        <v>16</v>
      </c>
      <c r="E26">
        <v>24.742786566666599</v>
      </c>
      <c r="F26">
        <v>24.077229833333298</v>
      </c>
      <c r="G26">
        <f t="shared" si="1"/>
        <v>75.339013699999938</v>
      </c>
      <c r="H26">
        <v>1.29619781466666E-2</v>
      </c>
      <c r="I26" t="str">
        <f xml:space="preserve"> VLOOKUP(B26, [1]Sheet1!$L$2:$V$1631,2,FALSE)</f>
        <v>91 °F</v>
      </c>
      <c r="J26" t="str">
        <f xml:space="preserve"> VLOOKUP(B26, [1]Sheet1!$L$2:$V$1631,3,FALSE)</f>
        <v>79 °F</v>
      </c>
      <c r="K26" t="str">
        <f xml:space="preserve"> VLOOKUP(B26, [1]Sheet1!$L$2:$V$1631,4,FALSE)</f>
        <v>66 %</v>
      </c>
      <c r="L26" t="str">
        <f xml:space="preserve"> VLOOKUP(B26, [1]Sheet1!$L$2:$V$1631,5,FALSE)</f>
        <v>W</v>
      </c>
      <c r="M26" t="str">
        <f xml:space="preserve"> VLOOKUP(B26, [1]Sheet1!$L$2:$V$1631,6,FALSE)</f>
        <v>14 mph</v>
      </c>
      <c r="N26" t="str">
        <f xml:space="preserve"> VLOOKUP(B26, [1]Sheet1!$L$2:$V$1631,7,FALSE)</f>
        <v>0 mph</v>
      </c>
      <c r="O26" t="str">
        <f xml:space="preserve"> VLOOKUP(B26, [1]Sheet1!$L$2:$V$1631,8,FALSE)</f>
        <v>29.70 in</v>
      </c>
      <c r="P26" t="str">
        <f xml:space="preserve"> VLOOKUP(B26, [1]Sheet1!$L$2:$V$1631,9,FALSE)</f>
        <v>0.0 in</v>
      </c>
      <c r="Q26" t="str">
        <f xml:space="preserve"> VLOOKUP(B26, [1]Sheet1!$L$2:$V$1631,10,FALSE)</f>
        <v>Partly Cloudy</v>
      </c>
    </row>
    <row r="27" spans="1:17" x14ac:dyDescent="0.3">
      <c r="A27" s="1">
        <v>43966.260416666664</v>
      </c>
      <c r="B27" s="1" t="str">
        <f t="shared" si="0"/>
        <v>5/15/2020 06:15</v>
      </c>
      <c r="C27">
        <v>4136001</v>
      </c>
      <c r="D27" t="s">
        <v>16</v>
      </c>
      <c r="E27">
        <v>24.7639108965517</v>
      </c>
      <c r="F27">
        <v>24.356189448275799</v>
      </c>
      <c r="G27">
        <f t="shared" si="1"/>
        <v>75.841141006896436</v>
      </c>
      <c r="H27">
        <v>2.1037668724137901E-2</v>
      </c>
      <c r="I27" t="e">
        <f xml:space="preserve"> VLOOKUP(B27, [1]Sheet1!$L$2:$V$1631,2,FALSE)</f>
        <v>#N/A</v>
      </c>
      <c r="J27" t="e">
        <f xml:space="preserve"> VLOOKUP(B27, [1]Sheet1!$L$2:$V$1631,3,FALSE)</f>
        <v>#N/A</v>
      </c>
      <c r="K27" t="e">
        <f xml:space="preserve"> VLOOKUP(B27, [1]Sheet1!$L$2:$V$1631,4,FALSE)</f>
        <v>#N/A</v>
      </c>
      <c r="L27" t="e">
        <f xml:space="preserve"> VLOOKUP(B27, [1]Sheet1!$L$2:$V$1631,5,FALSE)</f>
        <v>#N/A</v>
      </c>
      <c r="M27" t="e">
        <f xml:space="preserve"> VLOOKUP(B27, [1]Sheet1!$L$2:$V$1631,6,FALSE)</f>
        <v>#N/A</v>
      </c>
      <c r="N27" t="e">
        <f xml:space="preserve"> VLOOKUP(B27, [1]Sheet1!$L$2:$V$1631,7,FALSE)</f>
        <v>#N/A</v>
      </c>
      <c r="O27" t="e">
        <f xml:space="preserve"> VLOOKUP(B27, [1]Sheet1!$L$2:$V$1631,8,FALSE)</f>
        <v>#N/A</v>
      </c>
      <c r="P27" t="e">
        <f xml:space="preserve"> VLOOKUP(B27, [1]Sheet1!$L$2:$V$1631,9,FALSE)</f>
        <v>#N/A</v>
      </c>
      <c r="Q27" t="e">
        <f xml:space="preserve"> VLOOKUP(B27, [1]Sheet1!$L$2:$V$1631,10,FALSE)</f>
        <v>#N/A</v>
      </c>
    </row>
    <row r="28" spans="1:17" x14ac:dyDescent="0.3">
      <c r="A28" s="1">
        <v>43966.270833333336</v>
      </c>
      <c r="B28" s="1" t="str">
        <f t="shared" si="0"/>
        <v>5/15/2020 06:30</v>
      </c>
      <c r="C28">
        <v>4136001</v>
      </c>
      <c r="D28" t="s">
        <v>16</v>
      </c>
      <c r="E28">
        <v>24.786322899999998</v>
      </c>
      <c r="F28">
        <v>24.548886100000001</v>
      </c>
      <c r="G28">
        <f t="shared" si="1"/>
        <v>76.187994979999999</v>
      </c>
      <c r="H28">
        <v>4.2435398999999999E-2</v>
      </c>
      <c r="I28" t="str">
        <f xml:space="preserve"> VLOOKUP(B28, [1]Sheet1!$L$2:$V$1631,2,FALSE)</f>
        <v>93 °F</v>
      </c>
      <c r="J28" t="str">
        <f xml:space="preserve"> VLOOKUP(B28, [1]Sheet1!$L$2:$V$1631,3,FALSE)</f>
        <v>79 °F</v>
      </c>
      <c r="K28" t="str">
        <f xml:space="preserve"> VLOOKUP(B28, [1]Sheet1!$L$2:$V$1631,4,FALSE)</f>
        <v>63 %</v>
      </c>
      <c r="L28" t="str">
        <f xml:space="preserve"> VLOOKUP(B28, [1]Sheet1!$L$2:$V$1631,5,FALSE)</f>
        <v>W</v>
      </c>
      <c r="M28" t="str">
        <f xml:space="preserve"> VLOOKUP(B28, [1]Sheet1!$L$2:$V$1631,6,FALSE)</f>
        <v>15 mph</v>
      </c>
      <c r="N28" t="str">
        <f xml:space="preserve"> VLOOKUP(B28, [1]Sheet1!$L$2:$V$1631,7,FALSE)</f>
        <v>0 mph</v>
      </c>
      <c r="O28" t="str">
        <f xml:space="preserve"> VLOOKUP(B28, [1]Sheet1!$L$2:$V$1631,8,FALSE)</f>
        <v>29.70 in</v>
      </c>
      <c r="P28" t="str">
        <f xml:space="preserve"> VLOOKUP(B28, [1]Sheet1!$L$2:$V$1631,9,FALSE)</f>
        <v>0.0 in</v>
      </c>
      <c r="Q28" t="str">
        <f xml:space="preserve"> VLOOKUP(B28, [1]Sheet1!$L$2:$V$1631,10,FALSE)</f>
        <v>Partly Cloudy</v>
      </c>
    </row>
    <row r="29" spans="1:17" x14ac:dyDescent="0.3">
      <c r="A29" s="1">
        <v>43966.28125</v>
      </c>
      <c r="B29" s="1" t="str">
        <f t="shared" si="0"/>
        <v>5/15/2020 06:45</v>
      </c>
      <c r="C29">
        <v>4136001</v>
      </c>
      <c r="D29" t="s">
        <v>16</v>
      </c>
      <c r="E29">
        <v>25.048245103448199</v>
      </c>
      <c r="F29">
        <v>25.746661999999901</v>
      </c>
      <c r="G29">
        <f t="shared" si="1"/>
        <v>78.343991599999825</v>
      </c>
      <c r="H29">
        <v>0.103495878344827</v>
      </c>
      <c r="I29" t="e">
        <f xml:space="preserve"> VLOOKUP(B29, [1]Sheet1!$L$2:$V$1631,2,FALSE)</f>
        <v>#N/A</v>
      </c>
      <c r="J29" t="e">
        <f xml:space="preserve"> VLOOKUP(B29, [1]Sheet1!$L$2:$V$1631,3,FALSE)</f>
        <v>#N/A</v>
      </c>
      <c r="K29" t="e">
        <f xml:space="preserve"> VLOOKUP(B29, [1]Sheet1!$L$2:$V$1631,4,FALSE)</f>
        <v>#N/A</v>
      </c>
      <c r="L29" t="e">
        <f xml:space="preserve"> VLOOKUP(B29, [1]Sheet1!$L$2:$V$1631,5,FALSE)</f>
        <v>#N/A</v>
      </c>
      <c r="M29" t="e">
        <f xml:space="preserve"> VLOOKUP(B29, [1]Sheet1!$L$2:$V$1631,6,FALSE)</f>
        <v>#N/A</v>
      </c>
      <c r="N29" t="e">
        <f xml:space="preserve"> VLOOKUP(B29, [1]Sheet1!$L$2:$V$1631,7,FALSE)</f>
        <v>#N/A</v>
      </c>
      <c r="O29" t="e">
        <f xml:space="preserve"> VLOOKUP(B29, [1]Sheet1!$L$2:$V$1631,8,FALSE)</f>
        <v>#N/A</v>
      </c>
      <c r="P29" t="e">
        <f xml:space="preserve"> VLOOKUP(B29, [1]Sheet1!$L$2:$V$1631,9,FALSE)</f>
        <v>#N/A</v>
      </c>
      <c r="Q29" t="e">
        <f xml:space="preserve"> VLOOKUP(B29, [1]Sheet1!$L$2:$V$1631,10,FALSE)</f>
        <v>#N/A</v>
      </c>
    </row>
    <row r="30" spans="1:17" x14ac:dyDescent="0.3">
      <c r="A30" s="1">
        <v>43966.291666666664</v>
      </c>
      <c r="B30" s="1" t="str">
        <f t="shared" si="0"/>
        <v>5/15/2020 07:00</v>
      </c>
      <c r="C30">
        <v>4136001</v>
      </c>
      <c r="D30" t="s">
        <v>16</v>
      </c>
      <c r="E30">
        <v>25.673202499999999</v>
      </c>
      <c r="F30">
        <v>28.674707033333299</v>
      </c>
      <c r="G30">
        <f t="shared" si="1"/>
        <v>83.614472659999933</v>
      </c>
      <c r="H30">
        <v>0.19945048366666601</v>
      </c>
      <c r="I30" t="str">
        <f xml:space="preserve"> VLOOKUP(B30, [1]Sheet1!$L$2:$V$1631,2,FALSE)</f>
        <v>91 °F</v>
      </c>
      <c r="J30" t="str">
        <f xml:space="preserve"> VLOOKUP(B30, [1]Sheet1!$L$2:$V$1631,3,FALSE)</f>
        <v>77 °F</v>
      </c>
      <c r="K30" t="str">
        <f xml:space="preserve"> VLOOKUP(B30, [1]Sheet1!$L$2:$V$1631,4,FALSE)</f>
        <v>63 %</v>
      </c>
      <c r="L30" t="str">
        <f xml:space="preserve"> VLOOKUP(B30, [1]Sheet1!$L$2:$V$1631,5,FALSE)</f>
        <v>WNW</v>
      </c>
      <c r="M30" t="str">
        <f xml:space="preserve"> VLOOKUP(B30, [1]Sheet1!$L$2:$V$1631,6,FALSE)</f>
        <v>14 mph</v>
      </c>
      <c r="N30" t="str">
        <f xml:space="preserve"> VLOOKUP(B30, [1]Sheet1!$L$2:$V$1631,7,FALSE)</f>
        <v>0 mph</v>
      </c>
      <c r="O30" t="str">
        <f xml:space="preserve"> VLOOKUP(B30, [1]Sheet1!$L$2:$V$1631,8,FALSE)</f>
        <v>29.70 in</v>
      </c>
      <c r="P30" t="str">
        <f xml:space="preserve"> VLOOKUP(B30, [1]Sheet1!$L$2:$V$1631,9,FALSE)</f>
        <v>0.0 in</v>
      </c>
      <c r="Q30" t="str">
        <f xml:space="preserve"> VLOOKUP(B30, [1]Sheet1!$L$2:$V$1631,10,FALSE)</f>
        <v>Fair</v>
      </c>
    </row>
    <row r="31" spans="1:17" x14ac:dyDescent="0.3">
      <c r="A31" s="1">
        <v>43966.302083333336</v>
      </c>
      <c r="B31" s="1" t="str">
        <f t="shared" si="0"/>
        <v>5/15/2020 07:15</v>
      </c>
      <c r="C31">
        <v>4136001</v>
      </c>
      <c r="D31" t="s">
        <v>16</v>
      </c>
      <c r="E31">
        <v>26.0768179999999</v>
      </c>
      <c r="F31">
        <v>30.725504931034401</v>
      </c>
      <c r="G31">
        <f t="shared" si="1"/>
        <v>87.305908875861917</v>
      </c>
      <c r="H31">
        <v>0.31766502586206902</v>
      </c>
      <c r="I31" t="e">
        <f xml:space="preserve"> VLOOKUP(B31, [1]Sheet1!$L$2:$V$1631,2,FALSE)</f>
        <v>#N/A</v>
      </c>
      <c r="J31" t="e">
        <f xml:space="preserve"> VLOOKUP(B31, [1]Sheet1!$L$2:$V$1631,3,FALSE)</f>
        <v>#N/A</v>
      </c>
      <c r="K31" t="e">
        <f xml:space="preserve"> VLOOKUP(B31, [1]Sheet1!$L$2:$V$1631,4,FALSE)</f>
        <v>#N/A</v>
      </c>
      <c r="L31" t="e">
        <f xml:space="preserve"> VLOOKUP(B31, [1]Sheet1!$L$2:$V$1631,5,FALSE)</f>
        <v>#N/A</v>
      </c>
      <c r="M31" t="e">
        <f xml:space="preserve"> VLOOKUP(B31, [1]Sheet1!$L$2:$V$1631,6,FALSE)</f>
        <v>#N/A</v>
      </c>
      <c r="N31" t="e">
        <f xml:space="preserve"> VLOOKUP(B31, [1]Sheet1!$L$2:$V$1631,7,FALSE)</f>
        <v>#N/A</v>
      </c>
      <c r="O31" t="e">
        <f xml:space="preserve"> VLOOKUP(B31, [1]Sheet1!$L$2:$V$1631,8,FALSE)</f>
        <v>#N/A</v>
      </c>
      <c r="P31" t="e">
        <f xml:space="preserve"> VLOOKUP(B31, [1]Sheet1!$L$2:$V$1631,9,FALSE)</f>
        <v>#N/A</v>
      </c>
      <c r="Q31" t="e">
        <f xml:space="preserve"> VLOOKUP(B31, [1]Sheet1!$L$2:$V$1631,10,FALSE)</f>
        <v>#N/A</v>
      </c>
    </row>
    <row r="32" spans="1:17" x14ac:dyDescent="0.3">
      <c r="A32" s="1">
        <v>43966.3125</v>
      </c>
      <c r="B32" s="1" t="str">
        <f t="shared" si="0"/>
        <v>5/15/2020 07:30</v>
      </c>
      <c r="C32">
        <v>4136001</v>
      </c>
      <c r="D32" t="s">
        <v>16</v>
      </c>
      <c r="E32">
        <v>26.424239066666601</v>
      </c>
      <c r="F32">
        <v>32.206803566666601</v>
      </c>
      <c r="G32">
        <f t="shared" si="1"/>
        <v>89.972246419999891</v>
      </c>
      <c r="H32">
        <v>0.38291336333333298</v>
      </c>
      <c r="I32" t="str">
        <f xml:space="preserve"> VLOOKUP(B32, [1]Sheet1!$L$2:$V$1631,2,FALSE)</f>
        <v>91 °F</v>
      </c>
      <c r="J32" t="str">
        <f xml:space="preserve"> VLOOKUP(B32, [1]Sheet1!$L$2:$V$1631,3,FALSE)</f>
        <v>79 °F</v>
      </c>
      <c r="K32" t="str">
        <f xml:space="preserve"> VLOOKUP(B32, [1]Sheet1!$L$2:$V$1631,4,FALSE)</f>
        <v>66 %</v>
      </c>
      <c r="L32" t="str">
        <f xml:space="preserve"> VLOOKUP(B32, [1]Sheet1!$L$2:$V$1631,5,FALSE)</f>
        <v>WNW</v>
      </c>
      <c r="M32" t="str">
        <f xml:space="preserve"> VLOOKUP(B32, [1]Sheet1!$L$2:$V$1631,6,FALSE)</f>
        <v>15 mph</v>
      </c>
      <c r="N32" t="str">
        <f xml:space="preserve"> VLOOKUP(B32, [1]Sheet1!$L$2:$V$1631,7,FALSE)</f>
        <v>0 mph</v>
      </c>
      <c r="O32" t="str">
        <f xml:space="preserve"> VLOOKUP(B32, [1]Sheet1!$L$2:$V$1631,8,FALSE)</f>
        <v>29.67 in</v>
      </c>
      <c r="P32" t="str">
        <f xml:space="preserve"> VLOOKUP(B32, [1]Sheet1!$L$2:$V$1631,9,FALSE)</f>
        <v>0.0 in</v>
      </c>
      <c r="Q32" t="str">
        <f xml:space="preserve"> VLOOKUP(B32, [1]Sheet1!$L$2:$V$1631,10,FALSE)</f>
        <v>Fair</v>
      </c>
    </row>
    <row r="33" spans="1:17" x14ac:dyDescent="0.3">
      <c r="A33" s="1">
        <v>43966.322916666664</v>
      </c>
      <c r="B33" s="1" t="str">
        <f t="shared" si="0"/>
        <v>5/15/2020 07:45</v>
      </c>
      <c r="C33">
        <v>4136001</v>
      </c>
      <c r="D33" t="s">
        <v>16</v>
      </c>
      <c r="E33">
        <v>27.120287517241302</v>
      </c>
      <c r="F33">
        <v>34.591562206896498</v>
      </c>
      <c r="G33">
        <f t="shared" si="1"/>
        <v>94.264811972413696</v>
      </c>
      <c r="H33">
        <v>0.448286663103448</v>
      </c>
      <c r="I33" t="e">
        <f xml:space="preserve"> VLOOKUP(B33, [1]Sheet1!$L$2:$V$1631,2,FALSE)</f>
        <v>#N/A</v>
      </c>
      <c r="J33" t="e">
        <f xml:space="preserve"> VLOOKUP(B33, [1]Sheet1!$L$2:$V$1631,3,FALSE)</f>
        <v>#N/A</v>
      </c>
      <c r="K33" t="e">
        <f xml:space="preserve"> VLOOKUP(B33, [1]Sheet1!$L$2:$V$1631,4,FALSE)</f>
        <v>#N/A</v>
      </c>
      <c r="L33" t="e">
        <f xml:space="preserve"> VLOOKUP(B33, [1]Sheet1!$L$2:$V$1631,5,FALSE)</f>
        <v>#N/A</v>
      </c>
      <c r="M33" t="e">
        <f xml:space="preserve"> VLOOKUP(B33, [1]Sheet1!$L$2:$V$1631,6,FALSE)</f>
        <v>#N/A</v>
      </c>
      <c r="N33" t="e">
        <f xml:space="preserve"> VLOOKUP(B33, [1]Sheet1!$L$2:$V$1631,7,FALSE)</f>
        <v>#N/A</v>
      </c>
      <c r="O33" t="e">
        <f xml:space="preserve"> VLOOKUP(B33, [1]Sheet1!$L$2:$V$1631,8,FALSE)</f>
        <v>#N/A</v>
      </c>
      <c r="P33" t="e">
        <f xml:space="preserve"> VLOOKUP(B33, [1]Sheet1!$L$2:$V$1631,9,FALSE)</f>
        <v>#N/A</v>
      </c>
      <c r="Q33" t="e">
        <f xml:space="preserve"> VLOOKUP(B33, [1]Sheet1!$L$2:$V$1631,10,FALSE)</f>
        <v>#N/A</v>
      </c>
    </row>
    <row r="34" spans="1:17" x14ac:dyDescent="0.3">
      <c r="A34" s="1">
        <v>43966.333333333336</v>
      </c>
      <c r="B34" s="1" t="str">
        <f t="shared" si="0"/>
        <v>5/15/2020 08:00</v>
      </c>
      <c r="C34">
        <v>4136001</v>
      </c>
      <c r="D34" t="s">
        <v>16</v>
      </c>
      <c r="E34">
        <v>27.6789702666666</v>
      </c>
      <c r="F34">
        <v>35.705856366666602</v>
      </c>
      <c r="G34">
        <f t="shared" si="1"/>
        <v>96.270541459999876</v>
      </c>
      <c r="H34">
        <v>0.45502757533333299</v>
      </c>
      <c r="I34" t="str">
        <f xml:space="preserve"> VLOOKUP(B34, [1]Sheet1!$L$2:$V$1631,2,FALSE)</f>
        <v>91 °F</v>
      </c>
      <c r="J34" t="str">
        <f xml:space="preserve"> VLOOKUP(B34, [1]Sheet1!$L$2:$V$1631,3,FALSE)</f>
        <v>79 °F</v>
      </c>
      <c r="K34" t="str">
        <f xml:space="preserve"> VLOOKUP(B34, [1]Sheet1!$L$2:$V$1631,4,FALSE)</f>
        <v>66 %</v>
      </c>
      <c r="L34" t="str">
        <f xml:space="preserve"> VLOOKUP(B34, [1]Sheet1!$L$2:$V$1631,5,FALSE)</f>
        <v>WNW</v>
      </c>
      <c r="M34" t="str">
        <f xml:space="preserve"> VLOOKUP(B34, [1]Sheet1!$L$2:$V$1631,6,FALSE)</f>
        <v>17 mph</v>
      </c>
      <c r="N34" t="str">
        <f xml:space="preserve"> VLOOKUP(B34, [1]Sheet1!$L$2:$V$1631,7,FALSE)</f>
        <v>0 mph</v>
      </c>
      <c r="O34" t="str">
        <f xml:space="preserve"> VLOOKUP(B34, [1]Sheet1!$L$2:$V$1631,8,FALSE)</f>
        <v>29.67 in</v>
      </c>
      <c r="P34" t="str">
        <f xml:space="preserve"> VLOOKUP(B34, [1]Sheet1!$L$2:$V$1631,9,FALSE)</f>
        <v>0.0 in</v>
      </c>
      <c r="Q34" t="str">
        <f xml:space="preserve"> VLOOKUP(B34, [1]Sheet1!$L$2:$V$1631,10,FALSE)</f>
        <v>Fair</v>
      </c>
    </row>
    <row r="35" spans="1:17" x14ac:dyDescent="0.3">
      <c r="A35" s="1">
        <v>43966.34375</v>
      </c>
      <c r="B35" s="1" t="str">
        <f t="shared" si="0"/>
        <v>5/15/2020 08:15</v>
      </c>
      <c r="C35">
        <v>4136001</v>
      </c>
      <c r="D35" t="s">
        <v>16</v>
      </c>
      <c r="E35">
        <v>27.953492333333301</v>
      </c>
      <c r="F35">
        <v>36.786897733333298</v>
      </c>
      <c r="G35">
        <f t="shared" si="1"/>
        <v>98.216415919999946</v>
      </c>
      <c r="H35">
        <v>0.50931526299999996</v>
      </c>
      <c r="I35" t="e">
        <f xml:space="preserve"> VLOOKUP(B35, [1]Sheet1!$L$2:$V$1631,2,FALSE)</f>
        <v>#N/A</v>
      </c>
      <c r="J35" t="e">
        <f xml:space="preserve"> VLOOKUP(B35, [1]Sheet1!$L$2:$V$1631,3,FALSE)</f>
        <v>#N/A</v>
      </c>
      <c r="K35" t="e">
        <f xml:space="preserve"> VLOOKUP(B35, [1]Sheet1!$L$2:$V$1631,4,FALSE)</f>
        <v>#N/A</v>
      </c>
      <c r="L35" t="e">
        <f xml:space="preserve"> VLOOKUP(B35, [1]Sheet1!$L$2:$V$1631,5,FALSE)</f>
        <v>#N/A</v>
      </c>
      <c r="M35" t="e">
        <f xml:space="preserve"> VLOOKUP(B35, [1]Sheet1!$L$2:$V$1631,6,FALSE)</f>
        <v>#N/A</v>
      </c>
      <c r="N35" t="e">
        <f xml:space="preserve"> VLOOKUP(B35, [1]Sheet1!$L$2:$V$1631,7,FALSE)</f>
        <v>#N/A</v>
      </c>
      <c r="O35" t="e">
        <f xml:space="preserve"> VLOOKUP(B35, [1]Sheet1!$L$2:$V$1631,8,FALSE)</f>
        <v>#N/A</v>
      </c>
      <c r="P35" t="e">
        <f xml:space="preserve"> VLOOKUP(B35, [1]Sheet1!$L$2:$V$1631,9,FALSE)</f>
        <v>#N/A</v>
      </c>
      <c r="Q35" t="e">
        <f xml:space="preserve"> VLOOKUP(B35, [1]Sheet1!$L$2:$V$1631,10,FALSE)</f>
        <v>#N/A</v>
      </c>
    </row>
    <row r="36" spans="1:17" x14ac:dyDescent="0.3">
      <c r="A36" s="1">
        <v>43966.354166666664</v>
      </c>
      <c r="B36" s="1" t="str">
        <f t="shared" si="0"/>
        <v>5/15/2020 08:30</v>
      </c>
      <c r="C36">
        <v>4136001</v>
      </c>
      <c r="D36" t="s">
        <v>16</v>
      </c>
      <c r="E36">
        <v>28.526214655172399</v>
      </c>
      <c r="F36">
        <v>38.617749482758597</v>
      </c>
      <c r="G36">
        <f t="shared" si="1"/>
        <v>101.51194906896548</v>
      </c>
      <c r="H36">
        <v>0.57091167931034403</v>
      </c>
      <c r="I36" t="str">
        <f xml:space="preserve"> VLOOKUP(B36, [1]Sheet1!$L$2:$V$1631,2,FALSE)</f>
        <v>93 °F</v>
      </c>
      <c r="J36" t="str">
        <f xml:space="preserve"> VLOOKUP(B36, [1]Sheet1!$L$2:$V$1631,3,FALSE)</f>
        <v>79 °F</v>
      </c>
      <c r="K36" t="str">
        <f xml:space="preserve"> VLOOKUP(B36, [1]Sheet1!$L$2:$V$1631,4,FALSE)</f>
        <v>63 %</v>
      </c>
      <c r="L36" t="str">
        <f xml:space="preserve"> VLOOKUP(B36, [1]Sheet1!$L$2:$V$1631,5,FALSE)</f>
        <v>W</v>
      </c>
      <c r="M36" t="str">
        <f xml:space="preserve"> VLOOKUP(B36, [1]Sheet1!$L$2:$V$1631,6,FALSE)</f>
        <v>16 mph</v>
      </c>
      <c r="N36" t="str">
        <f xml:space="preserve"> VLOOKUP(B36, [1]Sheet1!$L$2:$V$1631,7,FALSE)</f>
        <v>0 mph</v>
      </c>
      <c r="O36" t="str">
        <f xml:space="preserve"> VLOOKUP(B36, [1]Sheet1!$L$2:$V$1631,8,FALSE)</f>
        <v>29.67 in</v>
      </c>
      <c r="P36" t="str">
        <f xml:space="preserve"> VLOOKUP(B36, [1]Sheet1!$L$2:$V$1631,9,FALSE)</f>
        <v>0.0 in</v>
      </c>
      <c r="Q36" t="str">
        <f xml:space="preserve"> VLOOKUP(B36, [1]Sheet1!$L$2:$V$1631,10,FALSE)</f>
        <v>Fair</v>
      </c>
    </row>
    <row r="37" spans="1:17" x14ac:dyDescent="0.3">
      <c r="A37" s="1">
        <v>43966.364583333336</v>
      </c>
      <c r="B37" s="1" t="str">
        <f t="shared" si="0"/>
        <v>5/15/2020 08:45</v>
      </c>
      <c r="C37">
        <v>4136001</v>
      </c>
      <c r="D37" t="s">
        <v>16</v>
      </c>
      <c r="E37">
        <v>29.319021466666602</v>
      </c>
      <c r="F37">
        <v>40.7380359</v>
      </c>
      <c r="G37">
        <f t="shared" si="1"/>
        <v>105.32846462000001</v>
      </c>
      <c r="H37">
        <v>0.62539998133333297</v>
      </c>
      <c r="I37" t="e">
        <f xml:space="preserve"> VLOOKUP(B37, [1]Sheet1!$L$2:$V$1631,2,FALSE)</f>
        <v>#N/A</v>
      </c>
      <c r="J37" t="e">
        <f xml:space="preserve"> VLOOKUP(B37, [1]Sheet1!$L$2:$V$1631,3,FALSE)</f>
        <v>#N/A</v>
      </c>
      <c r="K37" t="e">
        <f xml:space="preserve"> VLOOKUP(B37, [1]Sheet1!$L$2:$V$1631,4,FALSE)</f>
        <v>#N/A</v>
      </c>
      <c r="L37" t="e">
        <f xml:space="preserve"> VLOOKUP(B37, [1]Sheet1!$L$2:$V$1631,5,FALSE)</f>
        <v>#N/A</v>
      </c>
      <c r="M37" t="e">
        <f xml:space="preserve"> VLOOKUP(B37, [1]Sheet1!$L$2:$V$1631,6,FALSE)</f>
        <v>#N/A</v>
      </c>
      <c r="N37" t="e">
        <f xml:space="preserve"> VLOOKUP(B37, [1]Sheet1!$L$2:$V$1631,7,FALSE)</f>
        <v>#N/A</v>
      </c>
      <c r="O37" t="e">
        <f xml:space="preserve"> VLOOKUP(B37, [1]Sheet1!$L$2:$V$1631,8,FALSE)</f>
        <v>#N/A</v>
      </c>
      <c r="P37" t="e">
        <f xml:space="preserve"> VLOOKUP(B37, [1]Sheet1!$L$2:$V$1631,9,FALSE)</f>
        <v>#N/A</v>
      </c>
      <c r="Q37" t="e">
        <f xml:space="preserve"> VLOOKUP(B37, [1]Sheet1!$L$2:$V$1631,10,FALSE)</f>
        <v>#N/A</v>
      </c>
    </row>
    <row r="38" spans="1:17" x14ac:dyDescent="0.3">
      <c r="A38" s="1">
        <v>43966.375</v>
      </c>
      <c r="B38" s="1" t="str">
        <f t="shared" si="0"/>
        <v>5/15/2020 09:00</v>
      </c>
      <c r="C38">
        <v>4136001</v>
      </c>
      <c r="D38" t="s">
        <v>16</v>
      </c>
      <c r="E38">
        <v>29.572043620689598</v>
      </c>
      <c r="F38">
        <v>41.471504034482699</v>
      </c>
      <c r="G38">
        <f t="shared" si="1"/>
        <v>106.64870726206885</v>
      </c>
      <c r="H38">
        <v>0.65420559517241295</v>
      </c>
      <c r="I38" t="str">
        <f xml:space="preserve"> VLOOKUP(B38, [1]Sheet1!$L$2:$V$1631,2,FALSE)</f>
        <v>91 °F</v>
      </c>
      <c r="J38" t="str">
        <f xml:space="preserve"> VLOOKUP(B38, [1]Sheet1!$L$2:$V$1631,3,FALSE)</f>
        <v>79 °F</v>
      </c>
      <c r="K38" t="str">
        <f xml:space="preserve"> VLOOKUP(B38, [1]Sheet1!$L$2:$V$1631,4,FALSE)</f>
        <v>66 %</v>
      </c>
      <c r="L38" t="str">
        <f xml:space="preserve"> VLOOKUP(B38, [1]Sheet1!$L$2:$V$1631,5,FALSE)</f>
        <v>NW</v>
      </c>
      <c r="M38" t="str">
        <f xml:space="preserve"> VLOOKUP(B38, [1]Sheet1!$L$2:$V$1631,6,FALSE)</f>
        <v>14 mph</v>
      </c>
      <c r="N38" t="str">
        <f xml:space="preserve"> VLOOKUP(B38, [1]Sheet1!$L$2:$V$1631,7,FALSE)</f>
        <v>0 mph</v>
      </c>
      <c r="O38" t="str">
        <f xml:space="preserve"> VLOOKUP(B38, [1]Sheet1!$L$2:$V$1631,8,FALSE)</f>
        <v>29.67 in</v>
      </c>
      <c r="P38" t="str">
        <f xml:space="preserve"> VLOOKUP(B38, [1]Sheet1!$L$2:$V$1631,9,FALSE)</f>
        <v>0.0 in</v>
      </c>
      <c r="Q38" t="str">
        <f xml:space="preserve"> VLOOKUP(B38, [1]Sheet1!$L$2:$V$1631,10,FALSE)</f>
        <v>Fair</v>
      </c>
    </row>
    <row r="39" spans="1:17" x14ac:dyDescent="0.3">
      <c r="A39" s="1">
        <v>43966.385416666664</v>
      </c>
      <c r="B39" s="1" t="str">
        <f t="shared" si="0"/>
        <v>5/15/2020 09:15</v>
      </c>
      <c r="C39">
        <v>4136001</v>
      </c>
      <c r="D39" t="s">
        <v>16</v>
      </c>
      <c r="E39">
        <v>30.0914072333333</v>
      </c>
      <c r="F39">
        <v>43.465373599999999</v>
      </c>
      <c r="G39">
        <f t="shared" si="1"/>
        <v>110.23767248</v>
      </c>
      <c r="H39">
        <v>0.70243734133333302</v>
      </c>
      <c r="I39" t="e">
        <f xml:space="preserve"> VLOOKUP(B39, [1]Sheet1!$L$2:$V$1631,2,FALSE)</f>
        <v>#N/A</v>
      </c>
      <c r="J39" t="e">
        <f xml:space="preserve"> VLOOKUP(B39, [1]Sheet1!$L$2:$V$1631,3,FALSE)</f>
        <v>#N/A</v>
      </c>
      <c r="K39" t="e">
        <f xml:space="preserve"> VLOOKUP(B39, [1]Sheet1!$L$2:$V$1631,4,FALSE)</f>
        <v>#N/A</v>
      </c>
      <c r="L39" t="e">
        <f xml:space="preserve"> VLOOKUP(B39, [1]Sheet1!$L$2:$V$1631,5,FALSE)</f>
        <v>#N/A</v>
      </c>
      <c r="M39" t="e">
        <f xml:space="preserve"> VLOOKUP(B39, [1]Sheet1!$L$2:$V$1631,6,FALSE)</f>
        <v>#N/A</v>
      </c>
      <c r="N39" t="e">
        <f xml:space="preserve"> VLOOKUP(B39, [1]Sheet1!$L$2:$V$1631,7,FALSE)</f>
        <v>#N/A</v>
      </c>
      <c r="O39" t="e">
        <f xml:space="preserve"> VLOOKUP(B39, [1]Sheet1!$L$2:$V$1631,8,FALSE)</f>
        <v>#N/A</v>
      </c>
      <c r="P39" t="e">
        <f xml:space="preserve"> VLOOKUP(B39, [1]Sheet1!$L$2:$V$1631,9,FALSE)</f>
        <v>#N/A</v>
      </c>
      <c r="Q39" t="e">
        <f xml:space="preserve"> VLOOKUP(B39, [1]Sheet1!$L$2:$V$1631,10,FALSE)</f>
        <v>#N/A</v>
      </c>
    </row>
    <row r="40" spans="1:17" x14ac:dyDescent="0.3">
      <c r="A40" s="1">
        <v>43966.395833333336</v>
      </c>
      <c r="B40" s="1" t="str">
        <f t="shared" si="0"/>
        <v>5/15/2020 09:30</v>
      </c>
      <c r="C40">
        <v>4136001</v>
      </c>
      <c r="D40" t="s">
        <v>16</v>
      </c>
      <c r="E40">
        <v>30.6386583793103</v>
      </c>
      <c r="F40">
        <v>44.145196413793101</v>
      </c>
      <c r="G40">
        <f t="shared" si="1"/>
        <v>111.46135354482757</v>
      </c>
      <c r="H40">
        <v>0.75668264275861996</v>
      </c>
      <c r="I40" t="str">
        <f xml:space="preserve"> VLOOKUP(B40, [1]Sheet1!$L$2:$V$1631,2,FALSE)</f>
        <v>91 °F</v>
      </c>
      <c r="J40" t="str">
        <f xml:space="preserve"> VLOOKUP(B40, [1]Sheet1!$L$2:$V$1631,3,FALSE)</f>
        <v>79 °F</v>
      </c>
      <c r="K40" t="str">
        <f xml:space="preserve"> VLOOKUP(B40, [1]Sheet1!$L$2:$V$1631,4,FALSE)</f>
        <v>66 %</v>
      </c>
      <c r="L40" t="str">
        <f xml:space="preserve"> VLOOKUP(B40, [1]Sheet1!$L$2:$V$1631,5,FALSE)</f>
        <v>W</v>
      </c>
      <c r="M40" t="str">
        <f xml:space="preserve"> VLOOKUP(B40, [1]Sheet1!$L$2:$V$1631,6,FALSE)</f>
        <v>16 mph</v>
      </c>
      <c r="N40" t="str">
        <f xml:space="preserve"> VLOOKUP(B40, [1]Sheet1!$L$2:$V$1631,7,FALSE)</f>
        <v>0 mph</v>
      </c>
      <c r="O40" t="str">
        <f xml:space="preserve"> VLOOKUP(B40, [1]Sheet1!$L$2:$V$1631,8,FALSE)</f>
        <v>29.64 in</v>
      </c>
      <c r="P40" t="str">
        <f xml:space="preserve"> VLOOKUP(B40, [1]Sheet1!$L$2:$V$1631,9,FALSE)</f>
        <v>0.0 in</v>
      </c>
      <c r="Q40" t="str">
        <f xml:space="preserve"> VLOOKUP(B40, [1]Sheet1!$L$2:$V$1631,10,FALSE)</f>
        <v>Partly Cloudy</v>
      </c>
    </row>
    <row r="41" spans="1:17" x14ac:dyDescent="0.3">
      <c r="A41" s="1">
        <v>43966.40625</v>
      </c>
      <c r="B41" s="1" t="str">
        <f t="shared" si="0"/>
        <v>5/15/2020 09:45</v>
      </c>
      <c r="C41">
        <v>4136001</v>
      </c>
      <c r="D41" t="s">
        <v>16</v>
      </c>
      <c r="E41">
        <v>31.3751200333333</v>
      </c>
      <c r="F41">
        <v>45.7195239999999</v>
      </c>
      <c r="G41">
        <f t="shared" si="1"/>
        <v>114.29514319999983</v>
      </c>
      <c r="H41">
        <v>0.79974599400000002</v>
      </c>
      <c r="I41" t="e">
        <f xml:space="preserve"> VLOOKUP(B41, [1]Sheet1!$L$2:$V$1631,2,FALSE)</f>
        <v>#N/A</v>
      </c>
      <c r="J41" t="e">
        <f xml:space="preserve"> VLOOKUP(B41, [1]Sheet1!$L$2:$V$1631,3,FALSE)</f>
        <v>#N/A</v>
      </c>
      <c r="K41" t="e">
        <f xml:space="preserve"> VLOOKUP(B41, [1]Sheet1!$L$2:$V$1631,4,FALSE)</f>
        <v>#N/A</v>
      </c>
      <c r="L41" t="e">
        <f xml:space="preserve"> VLOOKUP(B41, [1]Sheet1!$L$2:$V$1631,5,FALSE)</f>
        <v>#N/A</v>
      </c>
      <c r="M41" t="e">
        <f xml:space="preserve"> VLOOKUP(B41, [1]Sheet1!$L$2:$V$1631,6,FALSE)</f>
        <v>#N/A</v>
      </c>
      <c r="N41" t="e">
        <f xml:space="preserve"> VLOOKUP(B41, [1]Sheet1!$L$2:$V$1631,7,FALSE)</f>
        <v>#N/A</v>
      </c>
      <c r="O41" t="e">
        <f xml:space="preserve"> VLOOKUP(B41, [1]Sheet1!$L$2:$V$1631,8,FALSE)</f>
        <v>#N/A</v>
      </c>
      <c r="P41" t="e">
        <f xml:space="preserve"> VLOOKUP(B41, [1]Sheet1!$L$2:$V$1631,9,FALSE)</f>
        <v>#N/A</v>
      </c>
      <c r="Q41" t="e">
        <f xml:space="preserve"> VLOOKUP(B41, [1]Sheet1!$L$2:$V$1631,10,FALSE)</f>
        <v>#N/A</v>
      </c>
    </row>
    <row r="42" spans="1:17" x14ac:dyDescent="0.3">
      <c r="A42" s="1">
        <v>43966.416666666664</v>
      </c>
      <c r="B42" s="1" t="str">
        <f t="shared" si="0"/>
        <v>5/15/2020 10:00</v>
      </c>
      <c r="C42">
        <v>4136001</v>
      </c>
      <c r="D42" t="s">
        <v>16</v>
      </c>
      <c r="E42">
        <v>31.892093833333298</v>
      </c>
      <c r="F42">
        <v>46.1311739</v>
      </c>
      <c r="G42">
        <f t="shared" si="1"/>
        <v>115.03611302</v>
      </c>
      <c r="H42">
        <v>0.82809593800000003</v>
      </c>
      <c r="I42" t="str">
        <f xml:space="preserve"> VLOOKUP(B42, [1]Sheet1!$L$2:$V$1631,2,FALSE)</f>
        <v>91 °F</v>
      </c>
      <c r="J42" t="str">
        <f xml:space="preserve"> VLOOKUP(B42, [1]Sheet1!$L$2:$V$1631,3,FALSE)</f>
        <v>77 °F</v>
      </c>
      <c r="K42" t="str">
        <f xml:space="preserve"> VLOOKUP(B42, [1]Sheet1!$L$2:$V$1631,4,FALSE)</f>
        <v>63 %</v>
      </c>
      <c r="L42" t="str">
        <f xml:space="preserve"> VLOOKUP(B42, [1]Sheet1!$L$2:$V$1631,5,FALSE)</f>
        <v>NW</v>
      </c>
      <c r="M42" t="str">
        <f xml:space="preserve"> VLOOKUP(B42, [1]Sheet1!$L$2:$V$1631,6,FALSE)</f>
        <v>15 mph</v>
      </c>
      <c r="N42" t="str">
        <f xml:space="preserve"> VLOOKUP(B42, [1]Sheet1!$L$2:$V$1631,7,FALSE)</f>
        <v>0 mph</v>
      </c>
      <c r="O42" t="str">
        <f xml:space="preserve"> VLOOKUP(B42, [1]Sheet1!$L$2:$V$1631,8,FALSE)</f>
        <v>29.64 in</v>
      </c>
      <c r="P42" t="str">
        <f xml:space="preserve"> VLOOKUP(B42, [1]Sheet1!$L$2:$V$1631,9,FALSE)</f>
        <v>0.0 in</v>
      </c>
      <c r="Q42" t="str">
        <f xml:space="preserve"> VLOOKUP(B42, [1]Sheet1!$L$2:$V$1631,10,FALSE)</f>
        <v>Partly Cloudy</v>
      </c>
    </row>
    <row r="43" spans="1:17" x14ac:dyDescent="0.3">
      <c r="A43" s="1">
        <v>43966.427083333336</v>
      </c>
      <c r="B43" s="1" t="str">
        <f t="shared" si="0"/>
        <v>5/15/2020 10:15</v>
      </c>
      <c r="C43">
        <v>4136001</v>
      </c>
      <c r="D43" t="s">
        <v>16</v>
      </c>
      <c r="E43">
        <v>32.437479862068898</v>
      </c>
      <c r="F43">
        <v>47.143508275861997</v>
      </c>
      <c r="G43">
        <f t="shared" si="1"/>
        <v>116.8583148965516</v>
      </c>
      <c r="H43">
        <v>0.87483385068965502</v>
      </c>
      <c r="I43" t="e">
        <f xml:space="preserve"> VLOOKUP(B43, [1]Sheet1!$L$2:$V$1631,2,FALSE)</f>
        <v>#N/A</v>
      </c>
      <c r="J43" t="e">
        <f xml:space="preserve"> VLOOKUP(B43, [1]Sheet1!$L$2:$V$1631,3,FALSE)</f>
        <v>#N/A</v>
      </c>
      <c r="K43" t="e">
        <f xml:space="preserve"> VLOOKUP(B43, [1]Sheet1!$L$2:$V$1631,4,FALSE)</f>
        <v>#N/A</v>
      </c>
      <c r="L43" t="e">
        <f xml:space="preserve"> VLOOKUP(B43, [1]Sheet1!$L$2:$V$1631,5,FALSE)</f>
        <v>#N/A</v>
      </c>
      <c r="M43" t="e">
        <f xml:space="preserve"> VLOOKUP(B43, [1]Sheet1!$L$2:$V$1631,6,FALSE)</f>
        <v>#N/A</v>
      </c>
      <c r="N43" t="e">
        <f xml:space="preserve"> VLOOKUP(B43, [1]Sheet1!$L$2:$V$1631,7,FALSE)</f>
        <v>#N/A</v>
      </c>
      <c r="O43" t="e">
        <f xml:space="preserve"> VLOOKUP(B43, [1]Sheet1!$L$2:$V$1631,8,FALSE)</f>
        <v>#N/A</v>
      </c>
      <c r="P43" t="e">
        <f xml:space="preserve"> VLOOKUP(B43, [1]Sheet1!$L$2:$V$1631,9,FALSE)</f>
        <v>#N/A</v>
      </c>
      <c r="Q43" t="e">
        <f xml:space="preserve"> VLOOKUP(B43, [1]Sheet1!$L$2:$V$1631,10,FALSE)</f>
        <v>#N/A</v>
      </c>
    </row>
    <row r="44" spans="1:17" x14ac:dyDescent="0.3">
      <c r="A44" s="1">
        <v>43966.4375</v>
      </c>
      <c r="B44" s="1" t="str">
        <f t="shared" si="0"/>
        <v>5/15/2020 10:30</v>
      </c>
      <c r="C44">
        <v>4136001</v>
      </c>
      <c r="D44" t="s">
        <v>16</v>
      </c>
      <c r="E44">
        <v>33.074135266666602</v>
      </c>
      <c r="F44">
        <v>48.680289799999997</v>
      </c>
      <c r="G44">
        <f t="shared" si="1"/>
        <v>119.62452163999998</v>
      </c>
      <c r="H44">
        <v>0.90805607333333305</v>
      </c>
      <c r="I44" t="str">
        <f xml:space="preserve"> VLOOKUP(B44, [1]Sheet1!$L$2:$V$1631,2,FALSE)</f>
        <v>91 °F</v>
      </c>
      <c r="J44" t="str">
        <f xml:space="preserve"> VLOOKUP(B44, [1]Sheet1!$L$2:$V$1631,3,FALSE)</f>
        <v>77 °F</v>
      </c>
      <c r="K44" t="str">
        <f xml:space="preserve"> VLOOKUP(B44, [1]Sheet1!$L$2:$V$1631,4,FALSE)</f>
        <v>63 %</v>
      </c>
      <c r="L44" t="str">
        <f xml:space="preserve"> VLOOKUP(B44, [1]Sheet1!$L$2:$V$1631,5,FALSE)</f>
        <v>WNW</v>
      </c>
      <c r="M44" t="str">
        <f xml:space="preserve"> VLOOKUP(B44, [1]Sheet1!$L$2:$V$1631,6,FALSE)</f>
        <v>16 mph</v>
      </c>
      <c r="N44" t="str">
        <f xml:space="preserve"> VLOOKUP(B44, [1]Sheet1!$L$2:$V$1631,7,FALSE)</f>
        <v>0 mph</v>
      </c>
      <c r="O44" t="str">
        <f xml:space="preserve"> VLOOKUP(B44, [1]Sheet1!$L$2:$V$1631,8,FALSE)</f>
        <v>29.61 in</v>
      </c>
      <c r="P44" t="str">
        <f xml:space="preserve"> VLOOKUP(B44, [1]Sheet1!$L$2:$V$1631,9,FALSE)</f>
        <v>0.0 in</v>
      </c>
      <c r="Q44" t="str">
        <f xml:space="preserve"> VLOOKUP(B44, [1]Sheet1!$L$2:$V$1631,10,FALSE)</f>
        <v>Mostly Cloudy</v>
      </c>
    </row>
    <row r="45" spans="1:17" x14ac:dyDescent="0.3">
      <c r="A45" s="1">
        <v>43966.447916666664</v>
      </c>
      <c r="B45" s="1" t="str">
        <f t="shared" si="0"/>
        <v>5/15/2020 10:45</v>
      </c>
      <c r="C45">
        <v>4136001</v>
      </c>
      <c r="D45" t="s">
        <v>16</v>
      </c>
      <c r="E45">
        <v>33.192470103448201</v>
      </c>
      <c r="F45">
        <v>50.249560172413702</v>
      </c>
      <c r="G45">
        <f t="shared" si="1"/>
        <v>122.44920831034466</v>
      </c>
      <c r="H45">
        <v>0.94335270827586204</v>
      </c>
      <c r="I45" t="e">
        <f xml:space="preserve"> VLOOKUP(B45, [1]Sheet1!$L$2:$V$1631,2,FALSE)</f>
        <v>#N/A</v>
      </c>
      <c r="J45" t="e">
        <f xml:space="preserve"> VLOOKUP(B45, [1]Sheet1!$L$2:$V$1631,3,FALSE)</f>
        <v>#N/A</v>
      </c>
      <c r="K45" t="e">
        <f xml:space="preserve"> VLOOKUP(B45, [1]Sheet1!$L$2:$V$1631,4,FALSE)</f>
        <v>#N/A</v>
      </c>
      <c r="L45" t="e">
        <f xml:space="preserve"> VLOOKUP(B45, [1]Sheet1!$L$2:$V$1631,5,FALSE)</f>
        <v>#N/A</v>
      </c>
      <c r="M45" t="e">
        <f xml:space="preserve"> VLOOKUP(B45, [1]Sheet1!$L$2:$V$1631,6,FALSE)</f>
        <v>#N/A</v>
      </c>
      <c r="N45" t="e">
        <f xml:space="preserve"> VLOOKUP(B45, [1]Sheet1!$L$2:$V$1631,7,FALSE)</f>
        <v>#N/A</v>
      </c>
      <c r="O45" t="e">
        <f xml:space="preserve"> VLOOKUP(B45, [1]Sheet1!$L$2:$V$1631,8,FALSE)</f>
        <v>#N/A</v>
      </c>
      <c r="P45" t="e">
        <f xml:space="preserve"> VLOOKUP(B45, [1]Sheet1!$L$2:$V$1631,9,FALSE)</f>
        <v>#N/A</v>
      </c>
      <c r="Q45" t="e">
        <f xml:space="preserve"> VLOOKUP(B45, [1]Sheet1!$L$2:$V$1631,10,FALSE)</f>
        <v>#N/A</v>
      </c>
    </row>
    <row r="46" spans="1:17" x14ac:dyDescent="0.3">
      <c r="A46" s="1">
        <v>43966.458333333336</v>
      </c>
      <c r="B46" s="1" t="str">
        <f t="shared" si="0"/>
        <v>5/15/2020 11:00</v>
      </c>
      <c r="C46">
        <v>4136001</v>
      </c>
      <c r="D46" t="s">
        <v>16</v>
      </c>
      <c r="E46">
        <v>33.462056666666598</v>
      </c>
      <c r="F46">
        <v>51.610991333333303</v>
      </c>
      <c r="G46">
        <f t="shared" si="1"/>
        <v>124.89978439999994</v>
      </c>
      <c r="H46">
        <v>0.95790010533333303</v>
      </c>
      <c r="I46" t="str">
        <f xml:space="preserve"> VLOOKUP(B46, [1]Sheet1!$L$2:$V$1631,2,FALSE)</f>
        <v>91 °F</v>
      </c>
      <c r="J46" t="str">
        <f xml:space="preserve"> VLOOKUP(B46, [1]Sheet1!$L$2:$V$1631,3,FALSE)</f>
        <v>77 °F</v>
      </c>
      <c r="K46" t="str">
        <f xml:space="preserve"> VLOOKUP(B46, [1]Sheet1!$L$2:$V$1631,4,FALSE)</f>
        <v>63 %</v>
      </c>
      <c r="L46" t="str">
        <f xml:space="preserve"> VLOOKUP(B46, [1]Sheet1!$L$2:$V$1631,5,FALSE)</f>
        <v>W</v>
      </c>
      <c r="M46" t="str">
        <f xml:space="preserve"> VLOOKUP(B46, [1]Sheet1!$L$2:$V$1631,6,FALSE)</f>
        <v>15 mph</v>
      </c>
      <c r="N46" t="str">
        <f xml:space="preserve"> VLOOKUP(B46, [1]Sheet1!$L$2:$V$1631,7,FALSE)</f>
        <v>0 mph</v>
      </c>
      <c r="O46" t="str">
        <f xml:space="preserve"> VLOOKUP(B46, [1]Sheet1!$L$2:$V$1631,8,FALSE)</f>
        <v>29.61 in</v>
      </c>
      <c r="P46" t="str">
        <f xml:space="preserve"> VLOOKUP(B46, [1]Sheet1!$L$2:$V$1631,9,FALSE)</f>
        <v>0.0 in</v>
      </c>
      <c r="Q46" t="str">
        <f xml:space="preserve"> VLOOKUP(B46, [1]Sheet1!$L$2:$V$1631,10,FALSE)</f>
        <v>Mostly Cloudy</v>
      </c>
    </row>
    <row r="47" spans="1:17" x14ac:dyDescent="0.3">
      <c r="A47" s="1">
        <v>43966.46875</v>
      </c>
      <c r="B47" s="1" t="str">
        <f t="shared" si="0"/>
        <v>5/15/2020 11:15</v>
      </c>
      <c r="C47">
        <v>4136001</v>
      </c>
      <c r="D47" t="s">
        <v>16</v>
      </c>
      <c r="E47">
        <v>34.2517951724138</v>
      </c>
      <c r="F47">
        <v>54.894301896551703</v>
      </c>
      <c r="G47">
        <f t="shared" si="1"/>
        <v>130.80974341379306</v>
      </c>
      <c r="H47">
        <v>0.97044775413793005</v>
      </c>
      <c r="I47" t="e">
        <f xml:space="preserve"> VLOOKUP(B47, [1]Sheet1!$L$2:$V$1631,2,FALSE)</f>
        <v>#N/A</v>
      </c>
      <c r="J47" t="e">
        <f xml:space="preserve"> VLOOKUP(B47, [1]Sheet1!$L$2:$V$1631,3,FALSE)</f>
        <v>#N/A</v>
      </c>
      <c r="K47" t="e">
        <f xml:space="preserve"> VLOOKUP(B47, [1]Sheet1!$L$2:$V$1631,4,FALSE)</f>
        <v>#N/A</v>
      </c>
      <c r="L47" t="e">
        <f xml:space="preserve"> VLOOKUP(B47, [1]Sheet1!$L$2:$V$1631,5,FALSE)</f>
        <v>#N/A</v>
      </c>
      <c r="M47" t="e">
        <f xml:space="preserve"> VLOOKUP(B47, [1]Sheet1!$L$2:$V$1631,6,FALSE)</f>
        <v>#N/A</v>
      </c>
      <c r="N47" t="e">
        <f xml:space="preserve"> VLOOKUP(B47, [1]Sheet1!$L$2:$V$1631,7,FALSE)</f>
        <v>#N/A</v>
      </c>
      <c r="O47" t="e">
        <f xml:space="preserve"> VLOOKUP(B47, [1]Sheet1!$L$2:$V$1631,8,FALSE)</f>
        <v>#N/A</v>
      </c>
      <c r="P47" t="e">
        <f xml:space="preserve"> VLOOKUP(B47, [1]Sheet1!$L$2:$V$1631,9,FALSE)</f>
        <v>#N/A</v>
      </c>
      <c r="Q47" t="e">
        <f xml:space="preserve"> VLOOKUP(B47, [1]Sheet1!$L$2:$V$1631,10,FALSE)</f>
        <v>#N/A</v>
      </c>
    </row>
    <row r="48" spans="1:17" x14ac:dyDescent="0.3">
      <c r="A48" s="1">
        <v>43966.479166666664</v>
      </c>
      <c r="B48" s="1" t="str">
        <f t="shared" si="0"/>
        <v>5/15/2020 11:30</v>
      </c>
      <c r="C48">
        <v>4136001</v>
      </c>
      <c r="D48" t="s">
        <v>16</v>
      </c>
      <c r="E48">
        <v>34.651454666666602</v>
      </c>
      <c r="F48">
        <v>56.0839529333333</v>
      </c>
      <c r="G48">
        <f t="shared" si="1"/>
        <v>132.95111527999995</v>
      </c>
      <c r="H48">
        <v>0.987932009</v>
      </c>
      <c r="I48" t="str">
        <f xml:space="preserve"> VLOOKUP(B48, [1]Sheet1!$L$2:$V$1631,2,FALSE)</f>
        <v>90 °F</v>
      </c>
      <c r="J48" t="str">
        <f xml:space="preserve"> VLOOKUP(B48, [1]Sheet1!$L$2:$V$1631,3,FALSE)</f>
        <v>77 °F</v>
      </c>
      <c r="K48" t="str">
        <f xml:space="preserve"> VLOOKUP(B48, [1]Sheet1!$L$2:$V$1631,4,FALSE)</f>
        <v>66 %</v>
      </c>
      <c r="L48" t="str">
        <f xml:space="preserve"> VLOOKUP(B48, [1]Sheet1!$L$2:$V$1631,5,FALSE)</f>
        <v>WNW</v>
      </c>
      <c r="M48" t="str">
        <f xml:space="preserve"> VLOOKUP(B48, [1]Sheet1!$L$2:$V$1631,6,FALSE)</f>
        <v>12 mph</v>
      </c>
      <c r="N48" t="str">
        <f xml:space="preserve"> VLOOKUP(B48, [1]Sheet1!$L$2:$V$1631,7,FALSE)</f>
        <v>0 mph</v>
      </c>
      <c r="O48" t="str">
        <f xml:space="preserve"> VLOOKUP(B48, [1]Sheet1!$L$2:$V$1631,8,FALSE)</f>
        <v>29.61 in</v>
      </c>
      <c r="P48" t="str">
        <f xml:space="preserve"> VLOOKUP(B48, [1]Sheet1!$L$2:$V$1631,9,FALSE)</f>
        <v>0.0 in</v>
      </c>
      <c r="Q48" t="str">
        <f xml:space="preserve"> VLOOKUP(B48, [1]Sheet1!$L$2:$V$1631,10,FALSE)</f>
        <v>Mostly Cloudy</v>
      </c>
    </row>
    <row r="49" spans="1:17" x14ac:dyDescent="0.3">
      <c r="A49" s="1">
        <v>43966.489583333336</v>
      </c>
      <c r="B49" s="1" t="str">
        <f t="shared" si="0"/>
        <v>5/15/2020 11:45</v>
      </c>
      <c r="C49">
        <v>4136001</v>
      </c>
      <c r="D49" t="s">
        <v>16</v>
      </c>
      <c r="E49">
        <v>35.151525965517202</v>
      </c>
      <c r="F49">
        <v>55.593795275862</v>
      </c>
      <c r="G49">
        <f t="shared" si="1"/>
        <v>132.06883149655161</v>
      </c>
      <c r="H49">
        <v>0.95334451758620598</v>
      </c>
      <c r="I49" t="e">
        <f xml:space="preserve"> VLOOKUP(B49, [1]Sheet1!$L$2:$V$1631,2,FALSE)</f>
        <v>#N/A</v>
      </c>
      <c r="J49" t="e">
        <f xml:space="preserve"> VLOOKUP(B49, [1]Sheet1!$L$2:$V$1631,3,FALSE)</f>
        <v>#N/A</v>
      </c>
      <c r="K49" t="e">
        <f xml:space="preserve"> VLOOKUP(B49, [1]Sheet1!$L$2:$V$1631,4,FALSE)</f>
        <v>#N/A</v>
      </c>
      <c r="L49" t="e">
        <f xml:space="preserve"> VLOOKUP(B49, [1]Sheet1!$L$2:$V$1631,5,FALSE)</f>
        <v>#N/A</v>
      </c>
      <c r="M49" t="e">
        <f xml:space="preserve"> VLOOKUP(B49, [1]Sheet1!$L$2:$V$1631,6,FALSE)</f>
        <v>#N/A</v>
      </c>
      <c r="N49" t="e">
        <f xml:space="preserve"> VLOOKUP(B49, [1]Sheet1!$L$2:$V$1631,7,FALSE)</f>
        <v>#N/A</v>
      </c>
      <c r="O49" t="e">
        <f xml:space="preserve"> VLOOKUP(B49, [1]Sheet1!$L$2:$V$1631,8,FALSE)</f>
        <v>#N/A</v>
      </c>
      <c r="P49" t="e">
        <f xml:space="preserve"> VLOOKUP(B49, [1]Sheet1!$L$2:$V$1631,9,FALSE)</f>
        <v>#N/A</v>
      </c>
      <c r="Q49" t="e">
        <f xml:space="preserve"> VLOOKUP(B49, [1]Sheet1!$L$2:$V$1631,10,FALSE)</f>
        <v>#N/A</v>
      </c>
    </row>
    <row r="50" spans="1:17" x14ac:dyDescent="0.3">
      <c r="A50" s="1">
        <v>43966.5</v>
      </c>
      <c r="B50" s="1" t="str">
        <f t="shared" si="0"/>
        <v>5/15/2020 12:00</v>
      </c>
      <c r="C50">
        <v>4136001</v>
      </c>
      <c r="D50" t="s">
        <v>16</v>
      </c>
      <c r="E50">
        <v>35.166105033333302</v>
      </c>
      <c r="F50">
        <v>57.488240499999897</v>
      </c>
      <c r="G50">
        <f t="shared" si="1"/>
        <v>135.47883289999982</v>
      </c>
      <c r="H50">
        <v>0.94692019433333297</v>
      </c>
      <c r="I50" t="str">
        <f xml:space="preserve"> VLOOKUP(B50, [1]Sheet1!$L$2:$V$1631,2,FALSE)</f>
        <v>90 °F</v>
      </c>
      <c r="J50" t="str">
        <f xml:space="preserve"> VLOOKUP(B50, [1]Sheet1!$L$2:$V$1631,3,FALSE)</f>
        <v>77 °F</v>
      </c>
      <c r="K50" t="str">
        <f xml:space="preserve"> VLOOKUP(B50, [1]Sheet1!$L$2:$V$1631,4,FALSE)</f>
        <v>66 %</v>
      </c>
      <c r="L50" t="str">
        <f xml:space="preserve"> VLOOKUP(B50, [1]Sheet1!$L$2:$V$1631,5,FALSE)</f>
        <v>WNW</v>
      </c>
      <c r="M50" t="str">
        <f xml:space="preserve"> VLOOKUP(B50, [1]Sheet1!$L$2:$V$1631,6,FALSE)</f>
        <v>8 mph</v>
      </c>
      <c r="N50" t="str">
        <f xml:space="preserve"> VLOOKUP(B50, [1]Sheet1!$L$2:$V$1631,7,FALSE)</f>
        <v>0 mph</v>
      </c>
      <c r="O50" t="str">
        <f xml:space="preserve"> VLOOKUP(B50, [1]Sheet1!$L$2:$V$1631,8,FALSE)</f>
        <v>29.61 in</v>
      </c>
      <c r="P50" t="str">
        <f xml:space="preserve"> VLOOKUP(B50, [1]Sheet1!$L$2:$V$1631,9,FALSE)</f>
        <v>0.0 in</v>
      </c>
      <c r="Q50" t="str">
        <f xml:space="preserve"> VLOOKUP(B50, [1]Sheet1!$L$2:$V$1631,10,FALSE)</f>
        <v>Partly Cloudy</v>
      </c>
    </row>
    <row r="51" spans="1:17" x14ac:dyDescent="0.3">
      <c r="A51" s="1">
        <v>43966.510416666664</v>
      </c>
      <c r="B51" s="1" t="str">
        <f t="shared" si="0"/>
        <v>5/15/2020 12:15</v>
      </c>
      <c r="C51">
        <v>4136001</v>
      </c>
      <c r="D51" t="s">
        <v>16</v>
      </c>
      <c r="E51">
        <v>36.377570965517201</v>
      </c>
      <c r="F51">
        <v>57.588581620689602</v>
      </c>
      <c r="G51">
        <f t="shared" si="1"/>
        <v>135.65944691724127</v>
      </c>
      <c r="H51">
        <v>0.97718762344827503</v>
      </c>
      <c r="I51" t="e">
        <f xml:space="preserve"> VLOOKUP(B51, [1]Sheet1!$L$2:$V$1631,2,FALSE)</f>
        <v>#N/A</v>
      </c>
      <c r="J51" t="e">
        <f xml:space="preserve"> VLOOKUP(B51, [1]Sheet1!$L$2:$V$1631,3,FALSE)</f>
        <v>#N/A</v>
      </c>
      <c r="K51" t="e">
        <f xml:space="preserve"> VLOOKUP(B51, [1]Sheet1!$L$2:$V$1631,4,FALSE)</f>
        <v>#N/A</v>
      </c>
      <c r="L51" t="e">
        <f xml:space="preserve"> VLOOKUP(B51, [1]Sheet1!$L$2:$V$1631,5,FALSE)</f>
        <v>#N/A</v>
      </c>
      <c r="M51" t="e">
        <f xml:space="preserve"> VLOOKUP(B51, [1]Sheet1!$L$2:$V$1631,6,FALSE)</f>
        <v>#N/A</v>
      </c>
      <c r="N51" t="e">
        <f xml:space="preserve"> VLOOKUP(B51, [1]Sheet1!$L$2:$V$1631,7,FALSE)</f>
        <v>#N/A</v>
      </c>
      <c r="O51" t="e">
        <f xml:space="preserve"> VLOOKUP(B51, [1]Sheet1!$L$2:$V$1631,8,FALSE)</f>
        <v>#N/A</v>
      </c>
      <c r="P51" t="e">
        <f xml:space="preserve"> VLOOKUP(B51, [1]Sheet1!$L$2:$V$1631,9,FALSE)</f>
        <v>#N/A</v>
      </c>
      <c r="Q51" t="e">
        <f xml:space="preserve"> VLOOKUP(B51, [1]Sheet1!$L$2:$V$1631,10,FALSE)</f>
        <v>#N/A</v>
      </c>
    </row>
    <row r="52" spans="1:17" x14ac:dyDescent="0.3">
      <c r="A52" s="1">
        <v>43966.520833333336</v>
      </c>
      <c r="B52" s="1" t="str">
        <f t="shared" si="0"/>
        <v>5/15/2020 12:30</v>
      </c>
      <c r="C52">
        <v>4136001</v>
      </c>
      <c r="D52" t="s">
        <v>16</v>
      </c>
      <c r="E52">
        <v>35.966357566666602</v>
      </c>
      <c r="F52">
        <v>58.8881528</v>
      </c>
      <c r="G52">
        <f t="shared" si="1"/>
        <v>137.99867503999999</v>
      </c>
      <c r="H52">
        <v>0.956237536666666</v>
      </c>
      <c r="I52" t="str">
        <f xml:space="preserve"> VLOOKUP(B52, [1]Sheet1!$L$2:$V$1631,2,FALSE)</f>
        <v>90 °F</v>
      </c>
      <c r="J52" t="str">
        <f xml:space="preserve"> VLOOKUP(B52, [1]Sheet1!$L$2:$V$1631,3,FALSE)</f>
        <v>77 °F</v>
      </c>
      <c r="K52" t="str">
        <f xml:space="preserve"> VLOOKUP(B52, [1]Sheet1!$L$2:$V$1631,4,FALSE)</f>
        <v>66 %</v>
      </c>
      <c r="L52" t="str">
        <f xml:space="preserve"> VLOOKUP(B52, [1]Sheet1!$L$2:$V$1631,5,FALSE)</f>
        <v>WNW</v>
      </c>
      <c r="M52" t="str">
        <f xml:space="preserve"> VLOOKUP(B52, [1]Sheet1!$L$2:$V$1631,6,FALSE)</f>
        <v>8 mph</v>
      </c>
      <c r="N52" t="str">
        <f xml:space="preserve"> VLOOKUP(B52, [1]Sheet1!$L$2:$V$1631,7,FALSE)</f>
        <v>0 mph</v>
      </c>
      <c r="O52" t="str">
        <f xml:space="preserve"> VLOOKUP(B52, [1]Sheet1!$L$2:$V$1631,8,FALSE)</f>
        <v>29.61 in</v>
      </c>
      <c r="P52" t="str">
        <f xml:space="preserve"> VLOOKUP(B52, [1]Sheet1!$L$2:$V$1631,9,FALSE)</f>
        <v>0.0 in</v>
      </c>
      <c r="Q52" t="str">
        <f xml:space="preserve"> VLOOKUP(B52, [1]Sheet1!$L$2:$V$1631,10,FALSE)</f>
        <v>Partly Cloudy</v>
      </c>
    </row>
    <row r="53" spans="1:17" x14ac:dyDescent="0.3">
      <c r="A53" s="1">
        <v>43966.53125</v>
      </c>
      <c r="B53" s="1" t="str">
        <f t="shared" si="0"/>
        <v>5/15/2020 12:45</v>
      </c>
      <c r="C53">
        <v>4136001</v>
      </c>
      <c r="D53" t="s">
        <v>16</v>
      </c>
      <c r="E53">
        <v>35.992946499999903</v>
      </c>
      <c r="F53">
        <v>57.729486033333302</v>
      </c>
      <c r="G53">
        <f t="shared" si="1"/>
        <v>135.91307485999994</v>
      </c>
      <c r="H53">
        <v>0.97909041666666596</v>
      </c>
      <c r="I53" t="e">
        <f xml:space="preserve"> VLOOKUP(B53, [1]Sheet1!$L$2:$V$1631,2,FALSE)</f>
        <v>#N/A</v>
      </c>
      <c r="J53" t="e">
        <f xml:space="preserve"> VLOOKUP(B53, [1]Sheet1!$L$2:$V$1631,3,FALSE)</f>
        <v>#N/A</v>
      </c>
      <c r="K53" t="e">
        <f xml:space="preserve"> VLOOKUP(B53, [1]Sheet1!$L$2:$V$1631,4,FALSE)</f>
        <v>#N/A</v>
      </c>
      <c r="L53" t="e">
        <f xml:space="preserve"> VLOOKUP(B53, [1]Sheet1!$L$2:$V$1631,5,FALSE)</f>
        <v>#N/A</v>
      </c>
      <c r="M53" t="e">
        <f xml:space="preserve"> VLOOKUP(B53, [1]Sheet1!$L$2:$V$1631,6,FALSE)</f>
        <v>#N/A</v>
      </c>
      <c r="N53" t="e">
        <f xml:space="preserve"> VLOOKUP(B53, [1]Sheet1!$L$2:$V$1631,7,FALSE)</f>
        <v>#N/A</v>
      </c>
      <c r="O53" t="e">
        <f xml:space="preserve"> VLOOKUP(B53, [1]Sheet1!$L$2:$V$1631,8,FALSE)</f>
        <v>#N/A</v>
      </c>
      <c r="P53" t="e">
        <f xml:space="preserve"> VLOOKUP(B53, [1]Sheet1!$L$2:$V$1631,9,FALSE)</f>
        <v>#N/A</v>
      </c>
      <c r="Q53" t="e">
        <f xml:space="preserve"> VLOOKUP(B53, [1]Sheet1!$L$2:$V$1631,10,FALSE)</f>
        <v>#N/A</v>
      </c>
    </row>
    <row r="54" spans="1:17" x14ac:dyDescent="0.3">
      <c r="A54" s="1">
        <v>43966.541666666664</v>
      </c>
      <c r="B54" s="1" t="str">
        <f t="shared" si="0"/>
        <v>5/15/2020 13:00</v>
      </c>
      <c r="C54">
        <v>4136001</v>
      </c>
      <c r="D54" t="s">
        <v>16</v>
      </c>
      <c r="E54">
        <v>36.458581448275801</v>
      </c>
      <c r="F54">
        <v>60.389376793103402</v>
      </c>
      <c r="G54">
        <f t="shared" si="1"/>
        <v>140.70087822758612</v>
      </c>
      <c r="H54">
        <v>0.92643821206896504</v>
      </c>
      <c r="I54" t="str">
        <f xml:space="preserve"> VLOOKUP(B54, [1]Sheet1!$L$2:$V$1631,2,FALSE)</f>
        <v>90 °F</v>
      </c>
      <c r="J54" t="str">
        <f xml:space="preserve"> VLOOKUP(B54, [1]Sheet1!$L$2:$V$1631,3,FALSE)</f>
        <v>77 °F</v>
      </c>
      <c r="K54" t="str">
        <f xml:space="preserve"> VLOOKUP(B54, [1]Sheet1!$L$2:$V$1631,4,FALSE)</f>
        <v>66 %</v>
      </c>
      <c r="L54" t="str">
        <f xml:space="preserve"> VLOOKUP(B54, [1]Sheet1!$L$2:$V$1631,5,FALSE)</f>
        <v>W</v>
      </c>
      <c r="M54" t="str">
        <f xml:space="preserve"> VLOOKUP(B54, [1]Sheet1!$L$2:$V$1631,6,FALSE)</f>
        <v>12 mph</v>
      </c>
      <c r="N54" t="str">
        <f xml:space="preserve"> VLOOKUP(B54, [1]Sheet1!$L$2:$V$1631,7,FALSE)</f>
        <v>0 mph</v>
      </c>
      <c r="O54" t="str">
        <f xml:space="preserve"> VLOOKUP(B54, [1]Sheet1!$L$2:$V$1631,8,FALSE)</f>
        <v>29.61 in</v>
      </c>
      <c r="P54" t="str">
        <f xml:space="preserve"> VLOOKUP(B54, [1]Sheet1!$L$2:$V$1631,9,FALSE)</f>
        <v>0.0 in</v>
      </c>
      <c r="Q54" t="str">
        <f xml:space="preserve"> VLOOKUP(B54, [1]Sheet1!$L$2:$V$1631,10,FALSE)</f>
        <v>Haze</v>
      </c>
    </row>
    <row r="55" spans="1:17" x14ac:dyDescent="0.3">
      <c r="A55" s="1">
        <v>43966.552083333336</v>
      </c>
      <c r="B55" s="1" t="str">
        <f t="shared" si="0"/>
        <v>5/15/2020 13:15</v>
      </c>
      <c r="C55">
        <v>4136001</v>
      </c>
      <c r="D55" t="s">
        <v>16</v>
      </c>
      <c r="E55">
        <v>36.939564066666598</v>
      </c>
      <c r="F55">
        <v>56.859504033333302</v>
      </c>
      <c r="G55">
        <f t="shared" si="1"/>
        <v>134.34710725999994</v>
      </c>
      <c r="H55">
        <v>0.90424681399999995</v>
      </c>
      <c r="I55" t="e">
        <f xml:space="preserve"> VLOOKUP(B55, [1]Sheet1!$L$2:$V$1631,2,FALSE)</f>
        <v>#N/A</v>
      </c>
      <c r="J55" t="e">
        <f xml:space="preserve"> VLOOKUP(B55, [1]Sheet1!$L$2:$V$1631,3,FALSE)</f>
        <v>#N/A</v>
      </c>
      <c r="K55" t="e">
        <f xml:space="preserve"> VLOOKUP(B55, [1]Sheet1!$L$2:$V$1631,4,FALSE)</f>
        <v>#N/A</v>
      </c>
      <c r="L55" t="e">
        <f xml:space="preserve"> VLOOKUP(B55, [1]Sheet1!$L$2:$V$1631,5,FALSE)</f>
        <v>#N/A</v>
      </c>
      <c r="M55" t="e">
        <f xml:space="preserve"> VLOOKUP(B55, [1]Sheet1!$L$2:$V$1631,6,FALSE)</f>
        <v>#N/A</v>
      </c>
      <c r="N55" t="e">
        <f xml:space="preserve"> VLOOKUP(B55, [1]Sheet1!$L$2:$V$1631,7,FALSE)</f>
        <v>#N/A</v>
      </c>
      <c r="O55" t="e">
        <f xml:space="preserve"> VLOOKUP(B55, [1]Sheet1!$L$2:$V$1631,8,FALSE)</f>
        <v>#N/A</v>
      </c>
      <c r="P55" t="e">
        <f xml:space="preserve"> VLOOKUP(B55, [1]Sheet1!$L$2:$V$1631,9,FALSE)</f>
        <v>#N/A</v>
      </c>
      <c r="Q55" t="e">
        <f xml:space="preserve"> VLOOKUP(B55, [1]Sheet1!$L$2:$V$1631,10,FALSE)</f>
        <v>#N/A</v>
      </c>
    </row>
    <row r="56" spans="1:17" x14ac:dyDescent="0.3">
      <c r="A56" s="1">
        <v>43966.5625</v>
      </c>
      <c r="B56" s="1" t="str">
        <f t="shared" si="0"/>
        <v>5/15/2020 13:30</v>
      </c>
      <c r="C56">
        <v>4136001</v>
      </c>
      <c r="D56" t="s">
        <v>16</v>
      </c>
      <c r="E56">
        <v>36.890793448275801</v>
      </c>
      <c r="F56">
        <v>57.148673275862002</v>
      </c>
      <c r="G56">
        <f t="shared" si="1"/>
        <v>134.86761189655161</v>
      </c>
      <c r="H56">
        <v>0.89547390620689604</v>
      </c>
      <c r="I56" t="str">
        <f xml:space="preserve"> VLOOKUP(B56, [1]Sheet1!$L$2:$V$1631,2,FALSE)</f>
        <v>88 °F</v>
      </c>
      <c r="J56" t="str">
        <f xml:space="preserve"> VLOOKUP(B56, [1]Sheet1!$L$2:$V$1631,3,FALSE)</f>
        <v>77 °F</v>
      </c>
      <c r="K56" t="str">
        <f xml:space="preserve"> VLOOKUP(B56, [1]Sheet1!$L$2:$V$1631,4,FALSE)</f>
        <v>70 %</v>
      </c>
      <c r="L56" t="str">
        <f xml:space="preserve"> VLOOKUP(B56, [1]Sheet1!$L$2:$V$1631,5,FALSE)</f>
        <v>NW</v>
      </c>
      <c r="M56" t="str">
        <f xml:space="preserve"> VLOOKUP(B56, [1]Sheet1!$L$2:$V$1631,6,FALSE)</f>
        <v>7 mph</v>
      </c>
      <c r="N56" t="str">
        <f xml:space="preserve"> VLOOKUP(B56, [1]Sheet1!$L$2:$V$1631,7,FALSE)</f>
        <v>0 mph</v>
      </c>
      <c r="O56" t="str">
        <f xml:space="preserve"> VLOOKUP(B56, [1]Sheet1!$L$2:$V$1631,8,FALSE)</f>
        <v>29.64 in</v>
      </c>
      <c r="P56" t="str">
        <f xml:space="preserve"> VLOOKUP(B56, [1]Sheet1!$L$2:$V$1631,9,FALSE)</f>
        <v>0.0 in</v>
      </c>
      <c r="Q56" t="str">
        <f xml:space="preserve"> VLOOKUP(B56, [1]Sheet1!$L$2:$V$1631,10,FALSE)</f>
        <v>Haze</v>
      </c>
    </row>
    <row r="57" spans="1:17" x14ac:dyDescent="0.3">
      <c r="A57" s="1">
        <v>43966.572916666664</v>
      </c>
      <c r="B57" s="1" t="str">
        <f t="shared" si="0"/>
        <v>5/15/2020 13:45</v>
      </c>
      <c r="C57">
        <v>4136001</v>
      </c>
      <c r="D57" t="s">
        <v>16</v>
      </c>
      <c r="E57">
        <v>36.614378066666603</v>
      </c>
      <c r="F57">
        <v>52.980611199999998</v>
      </c>
      <c r="G57">
        <f t="shared" si="1"/>
        <v>127.36510016</v>
      </c>
      <c r="H57">
        <v>0.86602706233333304</v>
      </c>
      <c r="I57" t="e">
        <f xml:space="preserve"> VLOOKUP(B57, [1]Sheet1!$L$2:$V$1631,2,FALSE)</f>
        <v>#N/A</v>
      </c>
      <c r="J57" t="e">
        <f xml:space="preserve"> VLOOKUP(B57, [1]Sheet1!$L$2:$V$1631,3,FALSE)</f>
        <v>#N/A</v>
      </c>
      <c r="K57" t="e">
        <f xml:space="preserve"> VLOOKUP(B57, [1]Sheet1!$L$2:$V$1631,4,FALSE)</f>
        <v>#N/A</v>
      </c>
      <c r="L57" t="e">
        <f xml:space="preserve"> VLOOKUP(B57, [1]Sheet1!$L$2:$V$1631,5,FALSE)</f>
        <v>#N/A</v>
      </c>
      <c r="M57" t="e">
        <f xml:space="preserve"> VLOOKUP(B57, [1]Sheet1!$L$2:$V$1631,6,FALSE)</f>
        <v>#N/A</v>
      </c>
      <c r="N57" t="e">
        <f xml:space="preserve"> VLOOKUP(B57, [1]Sheet1!$L$2:$V$1631,7,FALSE)</f>
        <v>#N/A</v>
      </c>
      <c r="O57" t="e">
        <f xml:space="preserve"> VLOOKUP(B57, [1]Sheet1!$L$2:$V$1631,8,FALSE)</f>
        <v>#N/A</v>
      </c>
      <c r="P57" t="e">
        <f xml:space="preserve"> VLOOKUP(B57, [1]Sheet1!$L$2:$V$1631,9,FALSE)</f>
        <v>#N/A</v>
      </c>
      <c r="Q57" t="e">
        <f xml:space="preserve"> VLOOKUP(B57, [1]Sheet1!$L$2:$V$1631,10,FALSE)</f>
        <v>#N/A</v>
      </c>
    </row>
    <row r="58" spans="1:17" x14ac:dyDescent="0.3">
      <c r="A58" s="1">
        <v>43966.583333333336</v>
      </c>
      <c r="B58" s="1" t="str">
        <f t="shared" si="0"/>
        <v>5/15/2020 14:00</v>
      </c>
      <c r="C58">
        <v>4136001</v>
      </c>
      <c r="D58" t="s">
        <v>16</v>
      </c>
      <c r="E58">
        <v>36.842766068965503</v>
      </c>
      <c r="F58">
        <v>54.810004896551703</v>
      </c>
      <c r="G58">
        <f t="shared" si="1"/>
        <v>130.65800881379306</v>
      </c>
      <c r="H58">
        <v>0.83794438689655104</v>
      </c>
      <c r="I58" t="str">
        <f xml:space="preserve"> VLOOKUP(B58, [1]Sheet1!$L$2:$V$1631,2,FALSE)</f>
        <v>88 °F</v>
      </c>
      <c r="J58" t="str">
        <f xml:space="preserve"> VLOOKUP(B58, [1]Sheet1!$L$2:$V$1631,3,FALSE)</f>
        <v>77 °F</v>
      </c>
      <c r="K58" t="str">
        <f xml:space="preserve"> VLOOKUP(B58, [1]Sheet1!$L$2:$V$1631,4,FALSE)</f>
        <v>70 %</v>
      </c>
      <c r="L58" t="str">
        <f xml:space="preserve"> VLOOKUP(B58, [1]Sheet1!$L$2:$V$1631,5,FALSE)</f>
        <v>WNW</v>
      </c>
      <c r="M58" t="str">
        <f xml:space="preserve"> VLOOKUP(B58, [1]Sheet1!$L$2:$V$1631,6,FALSE)</f>
        <v>7 mph</v>
      </c>
      <c r="N58" t="str">
        <f xml:space="preserve"> VLOOKUP(B58, [1]Sheet1!$L$2:$V$1631,7,FALSE)</f>
        <v>0 mph</v>
      </c>
      <c r="O58" t="str">
        <f xml:space="preserve"> VLOOKUP(B58, [1]Sheet1!$L$2:$V$1631,8,FALSE)</f>
        <v>29.64 in</v>
      </c>
      <c r="P58" t="str">
        <f xml:space="preserve"> VLOOKUP(B58, [1]Sheet1!$L$2:$V$1631,9,FALSE)</f>
        <v>0.0 in</v>
      </c>
      <c r="Q58" t="str">
        <f xml:space="preserve"> VLOOKUP(B58, [1]Sheet1!$L$2:$V$1631,10,FALSE)</f>
        <v>Haze</v>
      </c>
    </row>
    <row r="59" spans="1:17" x14ac:dyDescent="0.3">
      <c r="A59" s="1">
        <v>43966.59375</v>
      </c>
      <c r="B59" s="1" t="str">
        <f t="shared" si="0"/>
        <v>5/15/2020 14:15</v>
      </c>
      <c r="C59">
        <v>4136001</v>
      </c>
      <c r="D59" t="s">
        <v>16</v>
      </c>
      <c r="E59">
        <v>37.352829200000002</v>
      </c>
      <c r="F59">
        <v>53.538946599999903</v>
      </c>
      <c r="G59">
        <f t="shared" si="1"/>
        <v>128.37010387999982</v>
      </c>
      <c r="H59">
        <v>0.826128579999999</v>
      </c>
      <c r="I59" t="e">
        <f xml:space="preserve"> VLOOKUP(B59, [1]Sheet1!$L$2:$V$1631,2,FALSE)</f>
        <v>#N/A</v>
      </c>
      <c r="J59" t="e">
        <f xml:space="preserve"> VLOOKUP(B59, [1]Sheet1!$L$2:$V$1631,3,FALSE)</f>
        <v>#N/A</v>
      </c>
      <c r="K59" t="e">
        <f xml:space="preserve"> VLOOKUP(B59, [1]Sheet1!$L$2:$V$1631,4,FALSE)</f>
        <v>#N/A</v>
      </c>
      <c r="L59" t="e">
        <f xml:space="preserve"> VLOOKUP(B59, [1]Sheet1!$L$2:$V$1631,5,FALSE)</f>
        <v>#N/A</v>
      </c>
      <c r="M59" t="e">
        <f xml:space="preserve"> VLOOKUP(B59, [1]Sheet1!$L$2:$V$1631,6,FALSE)</f>
        <v>#N/A</v>
      </c>
      <c r="N59" t="e">
        <f xml:space="preserve"> VLOOKUP(B59, [1]Sheet1!$L$2:$V$1631,7,FALSE)</f>
        <v>#N/A</v>
      </c>
      <c r="O59" t="e">
        <f xml:space="preserve"> VLOOKUP(B59, [1]Sheet1!$L$2:$V$1631,8,FALSE)</f>
        <v>#N/A</v>
      </c>
      <c r="P59" t="e">
        <f xml:space="preserve"> VLOOKUP(B59, [1]Sheet1!$L$2:$V$1631,9,FALSE)</f>
        <v>#N/A</v>
      </c>
      <c r="Q59" t="e">
        <f xml:space="preserve"> VLOOKUP(B59, [1]Sheet1!$L$2:$V$1631,10,FALSE)</f>
        <v>#N/A</v>
      </c>
    </row>
    <row r="60" spans="1:17" x14ac:dyDescent="0.3">
      <c r="A60" s="1">
        <v>43966.604166666664</v>
      </c>
      <c r="B60" s="1" t="str">
        <f t="shared" si="0"/>
        <v>5/15/2020 14:30</v>
      </c>
      <c r="C60">
        <v>4136001</v>
      </c>
      <c r="D60" t="s">
        <v>16</v>
      </c>
      <c r="E60">
        <v>37.268465866666602</v>
      </c>
      <c r="F60">
        <v>51.358931499999997</v>
      </c>
      <c r="G60">
        <f t="shared" si="1"/>
        <v>124.44607669999999</v>
      </c>
      <c r="H60">
        <v>0.68106602166666597</v>
      </c>
      <c r="I60" t="str">
        <f xml:space="preserve"> VLOOKUP(B60, [1]Sheet1!$L$2:$V$1631,2,FALSE)</f>
        <v>88 °F</v>
      </c>
      <c r="J60" t="str">
        <f xml:space="preserve"> VLOOKUP(B60, [1]Sheet1!$L$2:$V$1631,3,FALSE)</f>
        <v>77 °F</v>
      </c>
      <c r="K60" t="str">
        <f xml:space="preserve"> VLOOKUP(B60, [1]Sheet1!$L$2:$V$1631,4,FALSE)</f>
        <v>70 %</v>
      </c>
      <c r="L60" t="str">
        <f xml:space="preserve"> VLOOKUP(B60, [1]Sheet1!$L$2:$V$1631,5,FALSE)</f>
        <v>WNW</v>
      </c>
      <c r="M60" t="str">
        <f xml:space="preserve"> VLOOKUP(B60, [1]Sheet1!$L$2:$V$1631,6,FALSE)</f>
        <v>7 mph</v>
      </c>
      <c r="N60" t="str">
        <f xml:space="preserve"> VLOOKUP(B60, [1]Sheet1!$L$2:$V$1631,7,FALSE)</f>
        <v>0 mph</v>
      </c>
      <c r="O60" t="str">
        <f xml:space="preserve"> VLOOKUP(B60, [1]Sheet1!$L$2:$V$1631,8,FALSE)</f>
        <v>29.67 in</v>
      </c>
      <c r="P60" t="str">
        <f xml:space="preserve"> VLOOKUP(B60, [1]Sheet1!$L$2:$V$1631,9,FALSE)</f>
        <v>0.0 in</v>
      </c>
      <c r="Q60" t="str">
        <f xml:space="preserve"> VLOOKUP(B60, [1]Sheet1!$L$2:$V$1631,10,FALSE)</f>
        <v>Haze</v>
      </c>
    </row>
    <row r="61" spans="1:17" x14ac:dyDescent="0.3">
      <c r="A61" s="1">
        <v>43966.614583333336</v>
      </c>
      <c r="B61" s="1" t="str">
        <f t="shared" si="0"/>
        <v>5/15/2020 14:45</v>
      </c>
      <c r="C61">
        <v>4136001</v>
      </c>
      <c r="D61" t="s">
        <v>16</v>
      </c>
      <c r="E61">
        <v>37.216598344827503</v>
      </c>
      <c r="F61">
        <v>49.365876206896502</v>
      </c>
      <c r="G61">
        <f t="shared" si="1"/>
        <v>120.8585771724137</v>
      </c>
      <c r="H61">
        <v>0.68664654000000003</v>
      </c>
      <c r="I61" t="e">
        <f xml:space="preserve"> VLOOKUP(B61, [1]Sheet1!$L$2:$V$1631,2,FALSE)</f>
        <v>#N/A</v>
      </c>
      <c r="J61" t="e">
        <f xml:space="preserve"> VLOOKUP(B61, [1]Sheet1!$L$2:$V$1631,3,FALSE)</f>
        <v>#N/A</v>
      </c>
      <c r="K61" t="e">
        <f xml:space="preserve"> VLOOKUP(B61, [1]Sheet1!$L$2:$V$1631,4,FALSE)</f>
        <v>#N/A</v>
      </c>
      <c r="L61" t="e">
        <f xml:space="preserve"> VLOOKUP(B61, [1]Sheet1!$L$2:$V$1631,5,FALSE)</f>
        <v>#N/A</v>
      </c>
      <c r="M61" t="e">
        <f xml:space="preserve"> VLOOKUP(B61, [1]Sheet1!$L$2:$V$1631,6,FALSE)</f>
        <v>#N/A</v>
      </c>
      <c r="N61" t="e">
        <f xml:space="preserve"> VLOOKUP(B61, [1]Sheet1!$L$2:$V$1631,7,FALSE)</f>
        <v>#N/A</v>
      </c>
      <c r="O61" t="e">
        <f xml:space="preserve"> VLOOKUP(B61, [1]Sheet1!$L$2:$V$1631,8,FALSE)</f>
        <v>#N/A</v>
      </c>
      <c r="P61" t="e">
        <f xml:space="preserve"> VLOOKUP(B61, [1]Sheet1!$L$2:$V$1631,9,FALSE)</f>
        <v>#N/A</v>
      </c>
      <c r="Q61" t="e">
        <f xml:space="preserve"> VLOOKUP(B61, [1]Sheet1!$L$2:$V$1631,10,FALSE)</f>
        <v>#N/A</v>
      </c>
    </row>
    <row r="62" spans="1:17" x14ac:dyDescent="0.3">
      <c r="A62" s="1">
        <v>43966.625</v>
      </c>
      <c r="B62" s="1" t="str">
        <f t="shared" si="0"/>
        <v>5/15/2020 15:00</v>
      </c>
      <c r="C62">
        <v>4136001</v>
      </c>
      <c r="D62" t="s">
        <v>16</v>
      </c>
      <c r="E62">
        <v>37.115580266666598</v>
      </c>
      <c r="F62">
        <v>50.190043166666598</v>
      </c>
      <c r="G62">
        <f t="shared" si="1"/>
        <v>122.34207769999988</v>
      </c>
      <c r="H62">
        <v>0.65380712699999899</v>
      </c>
      <c r="I62" t="str">
        <f xml:space="preserve"> VLOOKUP(B62, [1]Sheet1!$L$2:$V$1631,2,FALSE)</f>
        <v>88 °F</v>
      </c>
      <c r="J62" t="str">
        <f xml:space="preserve"> VLOOKUP(B62, [1]Sheet1!$L$2:$V$1631,3,FALSE)</f>
        <v>79 °F</v>
      </c>
      <c r="K62" t="str">
        <f xml:space="preserve"> VLOOKUP(B62, [1]Sheet1!$L$2:$V$1631,4,FALSE)</f>
        <v>75 %</v>
      </c>
      <c r="L62" t="str">
        <f xml:space="preserve"> VLOOKUP(B62, [1]Sheet1!$L$2:$V$1631,5,FALSE)</f>
        <v>NW</v>
      </c>
      <c r="M62" t="str">
        <f xml:space="preserve"> VLOOKUP(B62, [1]Sheet1!$L$2:$V$1631,6,FALSE)</f>
        <v>5 mph</v>
      </c>
      <c r="N62" t="str">
        <f xml:space="preserve"> VLOOKUP(B62, [1]Sheet1!$L$2:$V$1631,7,FALSE)</f>
        <v>0 mph</v>
      </c>
      <c r="O62" t="str">
        <f xml:space="preserve"> VLOOKUP(B62, [1]Sheet1!$L$2:$V$1631,8,FALSE)</f>
        <v>29.67 in</v>
      </c>
      <c r="P62" t="str">
        <f xml:space="preserve"> VLOOKUP(B62, [1]Sheet1!$L$2:$V$1631,9,FALSE)</f>
        <v>0.0 in</v>
      </c>
      <c r="Q62" t="str">
        <f xml:space="preserve"> VLOOKUP(B62, [1]Sheet1!$L$2:$V$1631,10,FALSE)</f>
        <v>Haze</v>
      </c>
    </row>
    <row r="63" spans="1:17" x14ac:dyDescent="0.3">
      <c r="A63" s="1">
        <v>43966.635416666664</v>
      </c>
      <c r="B63" s="1" t="str">
        <f t="shared" si="0"/>
        <v>5/15/2020 15:15</v>
      </c>
      <c r="C63">
        <v>4136001</v>
      </c>
      <c r="D63" t="s">
        <v>16</v>
      </c>
      <c r="E63">
        <v>37.086618275862001</v>
      </c>
      <c r="F63">
        <v>48.284412275862003</v>
      </c>
      <c r="G63">
        <f t="shared" si="1"/>
        <v>118.9119420965516</v>
      </c>
      <c r="H63">
        <v>0.60513790793103395</v>
      </c>
      <c r="I63" t="e">
        <f xml:space="preserve"> VLOOKUP(B63, [1]Sheet1!$L$2:$V$1631,2,FALSE)</f>
        <v>#N/A</v>
      </c>
      <c r="J63" t="e">
        <f xml:space="preserve"> VLOOKUP(B63, [1]Sheet1!$L$2:$V$1631,3,FALSE)</f>
        <v>#N/A</v>
      </c>
      <c r="K63" t="e">
        <f xml:space="preserve"> VLOOKUP(B63, [1]Sheet1!$L$2:$V$1631,4,FALSE)</f>
        <v>#N/A</v>
      </c>
      <c r="L63" t="e">
        <f xml:space="preserve"> VLOOKUP(B63, [1]Sheet1!$L$2:$V$1631,5,FALSE)</f>
        <v>#N/A</v>
      </c>
      <c r="M63" t="e">
        <f xml:space="preserve"> VLOOKUP(B63, [1]Sheet1!$L$2:$V$1631,6,FALSE)</f>
        <v>#N/A</v>
      </c>
      <c r="N63" t="e">
        <f xml:space="preserve"> VLOOKUP(B63, [1]Sheet1!$L$2:$V$1631,7,FALSE)</f>
        <v>#N/A</v>
      </c>
      <c r="O63" t="e">
        <f xml:space="preserve"> VLOOKUP(B63, [1]Sheet1!$L$2:$V$1631,8,FALSE)</f>
        <v>#N/A</v>
      </c>
      <c r="P63" t="e">
        <f xml:space="preserve"> VLOOKUP(B63, [1]Sheet1!$L$2:$V$1631,9,FALSE)</f>
        <v>#N/A</v>
      </c>
      <c r="Q63" t="e">
        <f xml:space="preserve"> VLOOKUP(B63, [1]Sheet1!$L$2:$V$1631,10,FALSE)</f>
        <v>#N/A</v>
      </c>
    </row>
    <row r="64" spans="1:17" x14ac:dyDescent="0.3">
      <c r="A64" s="1">
        <v>43966.645833333336</v>
      </c>
      <c r="B64" s="1" t="str">
        <f t="shared" si="0"/>
        <v>5/15/2020 15:30</v>
      </c>
      <c r="C64">
        <v>4136001</v>
      </c>
      <c r="D64" t="s">
        <v>16</v>
      </c>
      <c r="E64">
        <v>36.626162833333296</v>
      </c>
      <c r="F64">
        <v>45.371701266666598</v>
      </c>
      <c r="G64">
        <f t="shared" si="1"/>
        <v>113.66906227999988</v>
      </c>
      <c r="H64">
        <v>0.448636588666666</v>
      </c>
      <c r="I64" t="str">
        <f xml:space="preserve"> VLOOKUP(B64, [1]Sheet1!$L$2:$V$1631,2,FALSE)</f>
        <v>90 °F</v>
      </c>
      <c r="J64" t="str">
        <f xml:space="preserve"> VLOOKUP(B64, [1]Sheet1!$L$2:$V$1631,3,FALSE)</f>
        <v>77 °F</v>
      </c>
      <c r="K64" t="str">
        <f xml:space="preserve"> VLOOKUP(B64, [1]Sheet1!$L$2:$V$1631,4,FALSE)</f>
        <v>66 %</v>
      </c>
      <c r="L64" t="str">
        <f xml:space="preserve"> VLOOKUP(B64, [1]Sheet1!$L$2:$V$1631,5,FALSE)</f>
        <v>NNE</v>
      </c>
      <c r="M64" t="str">
        <f xml:space="preserve"> VLOOKUP(B64, [1]Sheet1!$L$2:$V$1631,6,FALSE)</f>
        <v>9 mph</v>
      </c>
      <c r="N64" t="str">
        <f xml:space="preserve"> VLOOKUP(B64, [1]Sheet1!$L$2:$V$1631,7,FALSE)</f>
        <v>0 mph</v>
      </c>
      <c r="O64" t="str">
        <f xml:space="preserve"> VLOOKUP(B64, [1]Sheet1!$L$2:$V$1631,8,FALSE)</f>
        <v>29.70 in</v>
      </c>
      <c r="P64" t="str">
        <f xml:space="preserve"> VLOOKUP(B64, [1]Sheet1!$L$2:$V$1631,9,FALSE)</f>
        <v>0.0 in</v>
      </c>
      <c r="Q64" t="str">
        <f xml:space="preserve"> VLOOKUP(B64, [1]Sheet1!$L$2:$V$1631,10,FALSE)</f>
        <v>Haze</v>
      </c>
    </row>
    <row r="65" spans="1:17" x14ac:dyDescent="0.3">
      <c r="A65" s="1">
        <v>43966.65625</v>
      </c>
      <c r="B65" s="1" t="str">
        <f t="shared" si="0"/>
        <v>5/15/2020 15:45</v>
      </c>
      <c r="C65">
        <v>4136001</v>
      </c>
      <c r="D65" t="s">
        <v>16</v>
      </c>
      <c r="E65">
        <v>36.755735033333302</v>
      </c>
      <c r="F65">
        <v>44.975190033333298</v>
      </c>
      <c r="G65">
        <f t="shared" si="1"/>
        <v>112.95534205999994</v>
      </c>
      <c r="H65">
        <v>0.50561441533333296</v>
      </c>
      <c r="I65" t="e">
        <f xml:space="preserve"> VLOOKUP(B65, [1]Sheet1!$L$2:$V$1631,2,FALSE)</f>
        <v>#N/A</v>
      </c>
      <c r="J65" t="e">
        <f xml:space="preserve"> VLOOKUP(B65, [1]Sheet1!$L$2:$V$1631,3,FALSE)</f>
        <v>#N/A</v>
      </c>
      <c r="K65" t="e">
        <f xml:space="preserve"> VLOOKUP(B65, [1]Sheet1!$L$2:$V$1631,4,FALSE)</f>
        <v>#N/A</v>
      </c>
      <c r="L65" t="e">
        <f xml:space="preserve"> VLOOKUP(B65, [1]Sheet1!$L$2:$V$1631,5,FALSE)</f>
        <v>#N/A</v>
      </c>
      <c r="M65" t="e">
        <f xml:space="preserve"> VLOOKUP(B65, [1]Sheet1!$L$2:$V$1631,6,FALSE)</f>
        <v>#N/A</v>
      </c>
      <c r="N65" t="e">
        <f xml:space="preserve"> VLOOKUP(B65, [1]Sheet1!$L$2:$V$1631,7,FALSE)</f>
        <v>#N/A</v>
      </c>
      <c r="O65" t="e">
        <f xml:space="preserve"> VLOOKUP(B65, [1]Sheet1!$L$2:$V$1631,8,FALSE)</f>
        <v>#N/A</v>
      </c>
      <c r="P65" t="e">
        <f xml:space="preserve"> VLOOKUP(B65, [1]Sheet1!$L$2:$V$1631,9,FALSE)</f>
        <v>#N/A</v>
      </c>
      <c r="Q65" t="e">
        <f xml:space="preserve"> VLOOKUP(B65, [1]Sheet1!$L$2:$V$1631,10,FALSE)</f>
        <v>#N/A</v>
      </c>
    </row>
    <row r="66" spans="1:17" x14ac:dyDescent="0.3">
      <c r="A66" s="1">
        <v>43966.666666666664</v>
      </c>
      <c r="B66" s="1" t="str">
        <f t="shared" si="0"/>
        <v>5/15/2020 16:00</v>
      </c>
      <c r="C66">
        <v>4136001</v>
      </c>
      <c r="D66" t="s">
        <v>16</v>
      </c>
      <c r="E66">
        <v>36.754657551724101</v>
      </c>
      <c r="F66">
        <v>45.037737517241297</v>
      </c>
      <c r="G66">
        <f t="shared" si="1"/>
        <v>113.06792753103433</v>
      </c>
      <c r="H66">
        <v>0.45046358896551703</v>
      </c>
      <c r="I66" t="str">
        <f xml:space="preserve"> VLOOKUP(B66, [1]Sheet1!$L$2:$V$1631,2,FALSE)</f>
        <v>90 °F</v>
      </c>
      <c r="J66" t="str">
        <f xml:space="preserve"> VLOOKUP(B66, [1]Sheet1!$L$2:$V$1631,3,FALSE)</f>
        <v>68 °F</v>
      </c>
      <c r="K66" t="str">
        <f xml:space="preserve"> VLOOKUP(B66, [1]Sheet1!$L$2:$V$1631,4,FALSE)</f>
        <v>49 %</v>
      </c>
      <c r="L66" t="str">
        <f xml:space="preserve"> VLOOKUP(B66, [1]Sheet1!$L$2:$V$1631,5,FALSE)</f>
        <v>NE</v>
      </c>
      <c r="M66" t="str">
        <f xml:space="preserve"> VLOOKUP(B66, [1]Sheet1!$L$2:$V$1631,6,FALSE)</f>
        <v>6 mph</v>
      </c>
      <c r="N66" t="str">
        <f xml:space="preserve"> VLOOKUP(B66, [1]Sheet1!$L$2:$V$1631,7,FALSE)</f>
        <v>0 mph</v>
      </c>
      <c r="O66" t="str">
        <f xml:space="preserve"> VLOOKUP(B66, [1]Sheet1!$L$2:$V$1631,8,FALSE)</f>
        <v>29.70 in</v>
      </c>
      <c r="P66" t="str">
        <f xml:space="preserve"> VLOOKUP(B66, [1]Sheet1!$L$2:$V$1631,9,FALSE)</f>
        <v>0.0 in</v>
      </c>
      <c r="Q66" t="str">
        <f xml:space="preserve"> VLOOKUP(B66, [1]Sheet1!$L$2:$V$1631,10,FALSE)</f>
        <v>Smoke</v>
      </c>
    </row>
    <row r="67" spans="1:17" x14ac:dyDescent="0.3">
      <c r="A67" s="1">
        <v>43966.677083333336</v>
      </c>
      <c r="B67" s="1" t="str">
        <f t="shared" ref="B67:B130" si="2" xml:space="preserve"> TEXT(A67, "m/dd/yyyy hh:mm")</f>
        <v>5/15/2020 16:15</v>
      </c>
      <c r="C67">
        <v>4136001</v>
      </c>
      <c r="D67" t="s">
        <v>16</v>
      </c>
      <c r="E67">
        <v>36.599552466666601</v>
      </c>
      <c r="F67">
        <v>41.947110266666598</v>
      </c>
      <c r="G67">
        <f t="shared" ref="G67:G130" si="3" xml:space="preserve"> (F67*9/5)+32</f>
        <v>107.50479847999988</v>
      </c>
      <c r="H67">
        <v>0.32714331333333302</v>
      </c>
      <c r="I67" t="e">
        <f xml:space="preserve"> VLOOKUP(B67, [1]Sheet1!$L$2:$V$1631,2,FALSE)</f>
        <v>#N/A</v>
      </c>
      <c r="J67" t="e">
        <f xml:space="preserve"> VLOOKUP(B67, [1]Sheet1!$L$2:$V$1631,3,FALSE)</f>
        <v>#N/A</v>
      </c>
      <c r="K67" t="e">
        <f xml:space="preserve"> VLOOKUP(B67, [1]Sheet1!$L$2:$V$1631,4,FALSE)</f>
        <v>#N/A</v>
      </c>
      <c r="L67" t="e">
        <f xml:space="preserve"> VLOOKUP(B67, [1]Sheet1!$L$2:$V$1631,5,FALSE)</f>
        <v>#N/A</v>
      </c>
      <c r="M67" t="e">
        <f xml:space="preserve"> VLOOKUP(B67, [1]Sheet1!$L$2:$V$1631,6,FALSE)</f>
        <v>#N/A</v>
      </c>
      <c r="N67" t="e">
        <f xml:space="preserve"> VLOOKUP(B67, [1]Sheet1!$L$2:$V$1631,7,FALSE)</f>
        <v>#N/A</v>
      </c>
      <c r="O67" t="e">
        <f xml:space="preserve"> VLOOKUP(B67, [1]Sheet1!$L$2:$V$1631,8,FALSE)</f>
        <v>#N/A</v>
      </c>
      <c r="P67" t="e">
        <f xml:space="preserve"> VLOOKUP(B67, [1]Sheet1!$L$2:$V$1631,9,FALSE)</f>
        <v>#N/A</v>
      </c>
      <c r="Q67" t="e">
        <f xml:space="preserve"> VLOOKUP(B67, [1]Sheet1!$L$2:$V$1631,10,FALSE)</f>
        <v>#N/A</v>
      </c>
    </row>
    <row r="68" spans="1:17" x14ac:dyDescent="0.3">
      <c r="A68" s="1">
        <v>43966.6875</v>
      </c>
      <c r="B68" s="1" t="str">
        <f t="shared" si="2"/>
        <v>5/15/2020 16:30</v>
      </c>
      <c r="C68">
        <v>4136001</v>
      </c>
      <c r="D68" t="s">
        <v>16</v>
      </c>
      <c r="E68">
        <v>36.257382233333303</v>
      </c>
      <c r="F68">
        <v>40.564846766666598</v>
      </c>
      <c r="G68">
        <f t="shared" si="3"/>
        <v>105.01672417999988</v>
      </c>
      <c r="H68">
        <v>0.291878369999999</v>
      </c>
      <c r="I68" t="str">
        <f xml:space="preserve"> VLOOKUP(B68, [1]Sheet1!$L$2:$V$1631,2,FALSE)</f>
        <v>90 °F</v>
      </c>
      <c r="J68" t="str">
        <f xml:space="preserve"> VLOOKUP(B68, [1]Sheet1!$L$2:$V$1631,3,FALSE)</f>
        <v>66 °F</v>
      </c>
      <c r="K68" t="str">
        <f xml:space="preserve"> VLOOKUP(B68, [1]Sheet1!$L$2:$V$1631,4,FALSE)</f>
        <v>46 %</v>
      </c>
      <c r="L68" t="str">
        <f xml:space="preserve"> VLOOKUP(B68, [1]Sheet1!$L$2:$V$1631,5,FALSE)</f>
        <v>CALM</v>
      </c>
      <c r="M68" t="str">
        <f xml:space="preserve"> VLOOKUP(B68, [1]Sheet1!$L$2:$V$1631,6,FALSE)</f>
        <v>0 mph</v>
      </c>
      <c r="N68" t="str">
        <f xml:space="preserve"> VLOOKUP(B68, [1]Sheet1!$L$2:$V$1631,7,FALSE)</f>
        <v>0 mph</v>
      </c>
      <c r="O68" t="str">
        <f xml:space="preserve"> VLOOKUP(B68, [1]Sheet1!$L$2:$V$1631,8,FALSE)</f>
        <v>29.67 in</v>
      </c>
      <c r="P68" t="str">
        <f xml:space="preserve"> VLOOKUP(B68, [1]Sheet1!$L$2:$V$1631,9,FALSE)</f>
        <v>0.0 in</v>
      </c>
      <c r="Q68" t="str">
        <f xml:space="preserve"> VLOOKUP(B68, [1]Sheet1!$L$2:$V$1631,10,FALSE)</f>
        <v>Smoke</v>
      </c>
    </row>
    <row r="69" spans="1:17" x14ac:dyDescent="0.3">
      <c r="A69" s="1">
        <v>43966.697916666664</v>
      </c>
      <c r="B69" s="1" t="str">
        <f t="shared" si="2"/>
        <v>5/15/2020 16:45</v>
      </c>
      <c r="C69">
        <v>4136001</v>
      </c>
      <c r="D69" t="s">
        <v>16</v>
      </c>
      <c r="E69">
        <v>36.287952965517199</v>
      </c>
      <c r="F69">
        <v>40.679581068965497</v>
      </c>
      <c r="G69">
        <f t="shared" si="3"/>
        <v>105.2232459241379</v>
      </c>
      <c r="H69">
        <v>0.30025401586206801</v>
      </c>
      <c r="I69" t="e">
        <f xml:space="preserve"> VLOOKUP(B69, [1]Sheet1!$L$2:$V$1631,2,FALSE)</f>
        <v>#N/A</v>
      </c>
      <c r="J69" t="e">
        <f xml:space="preserve"> VLOOKUP(B69, [1]Sheet1!$L$2:$V$1631,3,FALSE)</f>
        <v>#N/A</v>
      </c>
      <c r="K69" t="e">
        <f xml:space="preserve"> VLOOKUP(B69, [1]Sheet1!$L$2:$V$1631,4,FALSE)</f>
        <v>#N/A</v>
      </c>
      <c r="L69" t="e">
        <f xml:space="preserve"> VLOOKUP(B69, [1]Sheet1!$L$2:$V$1631,5,FALSE)</f>
        <v>#N/A</v>
      </c>
      <c r="M69" t="e">
        <f xml:space="preserve"> VLOOKUP(B69, [1]Sheet1!$L$2:$V$1631,6,FALSE)</f>
        <v>#N/A</v>
      </c>
      <c r="N69" t="e">
        <f xml:space="preserve"> VLOOKUP(B69, [1]Sheet1!$L$2:$V$1631,7,FALSE)</f>
        <v>#N/A</v>
      </c>
      <c r="O69" t="e">
        <f xml:space="preserve"> VLOOKUP(B69, [1]Sheet1!$L$2:$V$1631,8,FALSE)</f>
        <v>#N/A</v>
      </c>
      <c r="P69" t="e">
        <f xml:space="preserve"> VLOOKUP(B69, [1]Sheet1!$L$2:$V$1631,9,FALSE)</f>
        <v>#N/A</v>
      </c>
      <c r="Q69" t="e">
        <f xml:space="preserve"> VLOOKUP(B69, [1]Sheet1!$L$2:$V$1631,10,FALSE)</f>
        <v>#N/A</v>
      </c>
    </row>
    <row r="70" spans="1:17" x14ac:dyDescent="0.3">
      <c r="A70" s="1">
        <v>43966.708333333336</v>
      </c>
      <c r="B70" s="1" t="str">
        <f t="shared" si="2"/>
        <v>5/15/2020 17:00</v>
      </c>
      <c r="C70">
        <v>4136001</v>
      </c>
      <c r="D70" t="s">
        <v>16</v>
      </c>
      <c r="E70">
        <v>36.002836966666599</v>
      </c>
      <c r="F70">
        <v>39.219846633333297</v>
      </c>
      <c r="G70">
        <f t="shared" si="3"/>
        <v>102.59572393999994</v>
      </c>
      <c r="H70">
        <v>0.203801124</v>
      </c>
      <c r="I70" t="str">
        <f xml:space="preserve"> VLOOKUP(B70, [1]Sheet1!$L$2:$V$1631,2,FALSE)</f>
        <v>90 °F</v>
      </c>
      <c r="J70" t="str">
        <f xml:space="preserve"> VLOOKUP(B70, [1]Sheet1!$L$2:$V$1631,3,FALSE)</f>
        <v>68 °F</v>
      </c>
      <c r="K70" t="str">
        <f xml:space="preserve"> VLOOKUP(B70, [1]Sheet1!$L$2:$V$1631,4,FALSE)</f>
        <v>49 %</v>
      </c>
      <c r="L70" t="str">
        <f xml:space="preserve"> VLOOKUP(B70, [1]Sheet1!$L$2:$V$1631,5,FALSE)</f>
        <v>NW</v>
      </c>
      <c r="M70" t="str">
        <f xml:space="preserve"> VLOOKUP(B70, [1]Sheet1!$L$2:$V$1631,6,FALSE)</f>
        <v>5 mph</v>
      </c>
      <c r="N70" t="str">
        <f xml:space="preserve"> VLOOKUP(B70, [1]Sheet1!$L$2:$V$1631,7,FALSE)</f>
        <v>0 mph</v>
      </c>
      <c r="O70" t="str">
        <f xml:space="preserve"> VLOOKUP(B70, [1]Sheet1!$L$2:$V$1631,8,FALSE)</f>
        <v>29.67 in</v>
      </c>
      <c r="P70" t="str">
        <f xml:space="preserve"> VLOOKUP(B70, [1]Sheet1!$L$2:$V$1631,9,FALSE)</f>
        <v>0.0 in</v>
      </c>
      <c r="Q70" t="str">
        <f xml:space="preserve"> VLOOKUP(B70, [1]Sheet1!$L$2:$V$1631,10,FALSE)</f>
        <v>Smoke</v>
      </c>
    </row>
    <row r="71" spans="1:17" x14ac:dyDescent="0.3">
      <c r="A71" s="1">
        <v>43966.71875</v>
      </c>
      <c r="B71" s="1" t="str">
        <f t="shared" si="2"/>
        <v>5/15/2020 17:15</v>
      </c>
      <c r="C71">
        <v>4136001</v>
      </c>
      <c r="D71" t="s">
        <v>16</v>
      </c>
      <c r="E71">
        <v>35.627337586206899</v>
      </c>
      <c r="F71">
        <v>37.134266827586202</v>
      </c>
      <c r="G71">
        <f t="shared" si="3"/>
        <v>98.841680289655159</v>
      </c>
      <c r="H71">
        <v>0.13399855762068899</v>
      </c>
      <c r="I71" t="e">
        <f xml:space="preserve"> VLOOKUP(B71, [1]Sheet1!$L$2:$V$1631,2,FALSE)</f>
        <v>#N/A</v>
      </c>
      <c r="J71" t="e">
        <f xml:space="preserve"> VLOOKUP(B71, [1]Sheet1!$L$2:$V$1631,3,FALSE)</f>
        <v>#N/A</v>
      </c>
      <c r="K71" t="e">
        <f xml:space="preserve"> VLOOKUP(B71, [1]Sheet1!$L$2:$V$1631,4,FALSE)</f>
        <v>#N/A</v>
      </c>
      <c r="L71" t="e">
        <f xml:space="preserve"> VLOOKUP(B71, [1]Sheet1!$L$2:$V$1631,5,FALSE)</f>
        <v>#N/A</v>
      </c>
      <c r="M71" t="e">
        <f xml:space="preserve"> VLOOKUP(B71, [1]Sheet1!$L$2:$V$1631,6,FALSE)</f>
        <v>#N/A</v>
      </c>
      <c r="N71" t="e">
        <f xml:space="preserve"> VLOOKUP(B71, [1]Sheet1!$L$2:$V$1631,7,FALSE)</f>
        <v>#N/A</v>
      </c>
      <c r="O71" t="e">
        <f xml:space="preserve"> VLOOKUP(B71, [1]Sheet1!$L$2:$V$1631,8,FALSE)</f>
        <v>#N/A</v>
      </c>
      <c r="P71" t="e">
        <f xml:space="preserve"> VLOOKUP(B71, [1]Sheet1!$L$2:$V$1631,9,FALSE)</f>
        <v>#N/A</v>
      </c>
      <c r="Q71" t="e">
        <f xml:space="preserve"> VLOOKUP(B71, [1]Sheet1!$L$2:$V$1631,10,FALSE)</f>
        <v>#N/A</v>
      </c>
    </row>
    <row r="72" spans="1:17" x14ac:dyDescent="0.3">
      <c r="A72" s="1">
        <v>43966.729166666664</v>
      </c>
      <c r="B72" s="1" t="str">
        <f t="shared" si="2"/>
        <v>5/15/2020 17:30</v>
      </c>
      <c r="C72">
        <v>4136001</v>
      </c>
      <c r="D72" t="s">
        <v>16</v>
      </c>
      <c r="E72">
        <v>35.209574499999903</v>
      </c>
      <c r="F72">
        <v>35.6789529999999</v>
      </c>
      <c r="G72">
        <f t="shared" si="3"/>
        <v>96.222115399999822</v>
      </c>
      <c r="H72">
        <v>6.6811797399999998E-2</v>
      </c>
      <c r="I72" t="str">
        <f xml:space="preserve"> VLOOKUP(B72, [1]Sheet1!$L$2:$V$1631,2,FALSE)</f>
        <v>90 °F</v>
      </c>
      <c r="J72" t="str">
        <f xml:space="preserve"> VLOOKUP(B72, [1]Sheet1!$L$2:$V$1631,3,FALSE)</f>
        <v>77 °F</v>
      </c>
      <c r="K72" t="str">
        <f xml:space="preserve"> VLOOKUP(B72, [1]Sheet1!$L$2:$V$1631,4,FALSE)</f>
        <v>66 %</v>
      </c>
      <c r="L72" t="str">
        <f xml:space="preserve"> VLOOKUP(B72, [1]Sheet1!$L$2:$V$1631,5,FALSE)</f>
        <v>W</v>
      </c>
      <c r="M72" t="str">
        <f xml:space="preserve"> VLOOKUP(B72, [1]Sheet1!$L$2:$V$1631,6,FALSE)</f>
        <v>8 mph</v>
      </c>
      <c r="N72" t="str">
        <f xml:space="preserve"> VLOOKUP(B72, [1]Sheet1!$L$2:$V$1631,7,FALSE)</f>
        <v>0 mph</v>
      </c>
      <c r="O72" t="str">
        <f xml:space="preserve"> VLOOKUP(B72, [1]Sheet1!$L$2:$V$1631,8,FALSE)</f>
        <v>29.67 in</v>
      </c>
      <c r="P72" t="str">
        <f xml:space="preserve"> VLOOKUP(B72, [1]Sheet1!$L$2:$V$1631,9,FALSE)</f>
        <v>0.0 in</v>
      </c>
      <c r="Q72" t="str">
        <f xml:space="preserve"> VLOOKUP(B72, [1]Sheet1!$L$2:$V$1631,10,FALSE)</f>
        <v>Haze</v>
      </c>
    </row>
    <row r="73" spans="1:17" x14ac:dyDescent="0.3">
      <c r="A73" s="1">
        <v>43966.739583333336</v>
      </c>
      <c r="B73" s="1" t="str">
        <f t="shared" si="2"/>
        <v>5/15/2020 17:45</v>
      </c>
      <c r="C73">
        <v>4136001</v>
      </c>
      <c r="D73" t="s">
        <v>16</v>
      </c>
      <c r="E73">
        <v>34.731651551724099</v>
      </c>
      <c r="F73">
        <v>34.0056206551724</v>
      </c>
      <c r="G73">
        <f t="shared" si="3"/>
        <v>93.210117179310316</v>
      </c>
      <c r="H73">
        <v>2.8155148965517199E-2</v>
      </c>
      <c r="I73" t="e">
        <f xml:space="preserve"> VLOOKUP(B73, [1]Sheet1!$L$2:$V$1631,2,FALSE)</f>
        <v>#N/A</v>
      </c>
      <c r="J73" t="e">
        <f xml:space="preserve"> VLOOKUP(B73, [1]Sheet1!$L$2:$V$1631,3,FALSE)</f>
        <v>#N/A</v>
      </c>
      <c r="K73" t="e">
        <f xml:space="preserve"> VLOOKUP(B73, [1]Sheet1!$L$2:$V$1631,4,FALSE)</f>
        <v>#N/A</v>
      </c>
      <c r="L73" t="e">
        <f xml:space="preserve"> VLOOKUP(B73, [1]Sheet1!$L$2:$V$1631,5,FALSE)</f>
        <v>#N/A</v>
      </c>
      <c r="M73" t="e">
        <f xml:space="preserve"> VLOOKUP(B73, [1]Sheet1!$L$2:$V$1631,6,FALSE)</f>
        <v>#N/A</v>
      </c>
      <c r="N73" t="e">
        <f xml:space="preserve"> VLOOKUP(B73, [1]Sheet1!$L$2:$V$1631,7,FALSE)</f>
        <v>#N/A</v>
      </c>
      <c r="O73" t="e">
        <f xml:space="preserve"> VLOOKUP(B73, [1]Sheet1!$L$2:$V$1631,8,FALSE)</f>
        <v>#N/A</v>
      </c>
      <c r="P73" t="e">
        <f xml:space="preserve"> VLOOKUP(B73, [1]Sheet1!$L$2:$V$1631,9,FALSE)</f>
        <v>#N/A</v>
      </c>
      <c r="Q73" t="e">
        <f xml:space="preserve"> VLOOKUP(B73, [1]Sheet1!$L$2:$V$1631,10,FALSE)</f>
        <v>#N/A</v>
      </c>
    </row>
    <row r="74" spans="1:17" x14ac:dyDescent="0.3">
      <c r="A74" s="1">
        <v>43966.75</v>
      </c>
      <c r="B74" s="1" t="str">
        <f t="shared" si="2"/>
        <v>5/15/2020 18:00</v>
      </c>
      <c r="C74">
        <v>4136001</v>
      </c>
      <c r="D74" t="s">
        <v>16</v>
      </c>
      <c r="E74">
        <v>34.367761666666603</v>
      </c>
      <c r="F74">
        <v>33.1480100666666</v>
      </c>
      <c r="G74">
        <f t="shared" si="3"/>
        <v>91.666418119999875</v>
      </c>
      <c r="H74">
        <v>1.78952295833333E-2</v>
      </c>
      <c r="I74" t="str">
        <f xml:space="preserve"> VLOOKUP(B74, [1]Sheet1!$L$2:$V$1631,2,FALSE)</f>
        <v>88 °F</v>
      </c>
      <c r="J74" t="str">
        <f xml:space="preserve"> VLOOKUP(B74, [1]Sheet1!$L$2:$V$1631,3,FALSE)</f>
        <v>79 °F</v>
      </c>
      <c r="K74" t="str">
        <f xml:space="preserve"> VLOOKUP(B74, [1]Sheet1!$L$2:$V$1631,4,FALSE)</f>
        <v>75 %</v>
      </c>
      <c r="L74" t="str">
        <f xml:space="preserve"> VLOOKUP(B74, [1]Sheet1!$L$2:$V$1631,5,FALSE)</f>
        <v>WNW</v>
      </c>
      <c r="M74" t="str">
        <f xml:space="preserve"> VLOOKUP(B74, [1]Sheet1!$L$2:$V$1631,6,FALSE)</f>
        <v>8 mph</v>
      </c>
      <c r="N74" t="str">
        <f xml:space="preserve"> VLOOKUP(B74, [1]Sheet1!$L$2:$V$1631,7,FALSE)</f>
        <v>0 mph</v>
      </c>
      <c r="O74" t="str">
        <f xml:space="preserve"> VLOOKUP(B74, [1]Sheet1!$L$2:$V$1631,8,FALSE)</f>
        <v>29.67 in</v>
      </c>
      <c r="P74" t="str">
        <f xml:space="preserve"> VLOOKUP(B74, [1]Sheet1!$L$2:$V$1631,9,FALSE)</f>
        <v>0.0 in</v>
      </c>
      <c r="Q74" t="str">
        <f xml:space="preserve"> VLOOKUP(B74, [1]Sheet1!$L$2:$V$1631,10,FALSE)</f>
        <v>Haze</v>
      </c>
    </row>
    <row r="75" spans="1:17" x14ac:dyDescent="0.3">
      <c r="A75" s="1">
        <v>43966.760416666664</v>
      </c>
      <c r="B75" s="1" t="str">
        <f t="shared" si="2"/>
        <v>5/15/2020 18:15</v>
      </c>
      <c r="C75">
        <v>4136001</v>
      </c>
      <c r="D75" t="s">
        <v>16</v>
      </c>
      <c r="E75">
        <v>33.985283999999901</v>
      </c>
      <c r="F75">
        <v>32.473626551724102</v>
      </c>
      <c r="G75">
        <f t="shared" si="3"/>
        <v>90.452527793103386</v>
      </c>
      <c r="H75">
        <v>1.0471804437931E-2</v>
      </c>
      <c r="I75" t="e">
        <f xml:space="preserve"> VLOOKUP(B75, [1]Sheet1!$L$2:$V$1631,2,FALSE)</f>
        <v>#N/A</v>
      </c>
      <c r="J75" t="e">
        <f xml:space="preserve"> VLOOKUP(B75, [1]Sheet1!$L$2:$V$1631,3,FALSE)</f>
        <v>#N/A</v>
      </c>
      <c r="K75" t="e">
        <f xml:space="preserve"> VLOOKUP(B75, [1]Sheet1!$L$2:$V$1631,4,FALSE)</f>
        <v>#N/A</v>
      </c>
      <c r="L75" t="e">
        <f xml:space="preserve"> VLOOKUP(B75, [1]Sheet1!$L$2:$V$1631,5,FALSE)</f>
        <v>#N/A</v>
      </c>
      <c r="M75" t="e">
        <f xml:space="preserve"> VLOOKUP(B75, [1]Sheet1!$L$2:$V$1631,6,FALSE)</f>
        <v>#N/A</v>
      </c>
      <c r="N75" t="e">
        <f xml:space="preserve"> VLOOKUP(B75, [1]Sheet1!$L$2:$V$1631,7,FALSE)</f>
        <v>#N/A</v>
      </c>
      <c r="O75" t="e">
        <f xml:space="preserve"> VLOOKUP(B75, [1]Sheet1!$L$2:$V$1631,8,FALSE)</f>
        <v>#N/A</v>
      </c>
      <c r="P75" t="e">
        <f xml:space="preserve"> VLOOKUP(B75, [1]Sheet1!$L$2:$V$1631,9,FALSE)</f>
        <v>#N/A</v>
      </c>
      <c r="Q75" t="e">
        <f xml:space="preserve"> VLOOKUP(B75, [1]Sheet1!$L$2:$V$1631,10,FALSE)</f>
        <v>#N/A</v>
      </c>
    </row>
    <row r="76" spans="1:17" x14ac:dyDescent="0.3">
      <c r="A76" s="1">
        <v>43966.770833333336</v>
      </c>
      <c r="B76" s="1" t="str">
        <f t="shared" si="2"/>
        <v>5/15/2020 18:30</v>
      </c>
      <c r="C76">
        <v>4136001</v>
      </c>
      <c r="D76" t="s">
        <v>16</v>
      </c>
      <c r="E76">
        <v>33.545849633333297</v>
      </c>
      <c r="F76">
        <v>31.703619466666598</v>
      </c>
      <c r="G76">
        <f t="shared" si="3"/>
        <v>89.066515039999871</v>
      </c>
      <c r="H76">
        <v>2.6849175524666599E-3</v>
      </c>
      <c r="I76" t="str">
        <f xml:space="preserve"> VLOOKUP(B76, [1]Sheet1!$L$2:$V$1631,2,FALSE)</f>
        <v>88 °F</v>
      </c>
      <c r="J76" t="str">
        <f xml:space="preserve"> VLOOKUP(B76, [1]Sheet1!$L$2:$V$1631,3,FALSE)</f>
        <v>79 °F</v>
      </c>
      <c r="K76" t="str">
        <f xml:space="preserve"> VLOOKUP(B76, [1]Sheet1!$L$2:$V$1631,4,FALSE)</f>
        <v>75 %</v>
      </c>
      <c r="L76" t="str">
        <f xml:space="preserve"> VLOOKUP(B76, [1]Sheet1!$L$2:$V$1631,5,FALSE)</f>
        <v>W</v>
      </c>
      <c r="M76" t="str">
        <f xml:space="preserve"> VLOOKUP(B76, [1]Sheet1!$L$2:$V$1631,6,FALSE)</f>
        <v>10 mph</v>
      </c>
      <c r="N76" t="str">
        <f xml:space="preserve"> VLOOKUP(B76, [1]Sheet1!$L$2:$V$1631,7,FALSE)</f>
        <v>0 mph</v>
      </c>
      <c r="O76" t="str">
        <f xml:space="preserve"> VLOOKUP(B76, [1]Sheet1!$L$2:$V$1631,8,FALSE)</f>
        <v>29.73 in</v>
      </c>
      <c r="P76" t="str">
        <f xml:space="preserve"> VLOOKUP(B76, [1]Sheet1!$L$2:$V$1631,9,FALSE)</f>
        <v>0.0 in</v>
      </c>
      <c r="Q76" t="str">
        <f xml:space="preserve"> VLOOKUP(B76, [1]Sheet1!$L$2:$V$1631,10,FALSE)</f>
        <v>Haze</v>
      </c>
    </row>
    <row r="77" spans="1:17" x14ac:dyDescent="0.3">
      <c r="A77" s="1">
        <v>43966.78125</v>
      </c>
      <c r="B77" s="1" t="str">
        <f t="shared" si="2"/>
        <v>5/15/2020 18:45</v>
      </c>
      <c r="C77">
        <v>4136001</v>
      </c>
      <c r="D77" t="s">
        <v>16</v>
      </c>
      <c r="E77">
        <v>33.093574172413703</v>
      </c>
      <c r="F77">
        <v>31.061413999999999</v>
      </c>
      <c r="G77">
        <f t="shared" si="3"/>
        <v>87.910545200000001</v>
      </c>
      <c r="H77">
        <v>0</v>
      </c>
      <c r="I77" t="e">
        <f xml:space="preserve"> VLOOKUP(B77, [1]Sheet1!$L$2:$V$1631,2,FALSE)</f>
        <v>#N/A</v>
      </c>
      <c r="J77" t="e">
        <f xml:space="preserve"> VLOOKUP(B77, [1]Sheet1!$L$2:$V$1631,3,FALSE)</f>
        <v>#N/A</v>
      </c>
      <c r="K77" t="e">
        <f xml:space="preserve"> VLOOKUP(B77, [1]Sheet1!$L$2:$V$1631,4,FALSE)</f>
        <v>#N/A</v>
      </c>
      <c r="L77" t="e">
        <f xml:space="preserve"> VLOOKUP(B77, [1]Sheet1!$L$2:$V$1631,5,FALSE)</f>
        <v>#N/A</v>
      </c>
      <c r="M77" t="e">
        <f xml:space="preserve"> VLOOKUP(B77, [1]Sheet1!$L$2:$V$1631,6,FALSE)</f>
        <v>#N/A</v>
      </c>
      <c r="N77" t="e">
        <f xml:space="preserve"> VLOOKUP(B77, [1]Sheet1!$L$2:$V$1631,7,FALSE)</f>
        <v>#N/A</v>
      </c>
      <c r="O77" t="e">
        <f xml:space="preserve"> VLOOKUP(B77, [1]Sheet1!$L$2:$V$1631,8,FALSE)</f>
        <v>#N/A</v>
      </c>
      <c r="P77" t="e">
        <f xml:space="preserve"> VLOOKUP(B77, [1]Sheet1!$L$2:$V$1631,9,FALSE)</f>
        <v>#N/A</v>
      </c>
      <c r="Q77" t="e">
        <f xml:space="preserve"> VLOOKUP(B77, [1]Sheet1!$L$2:$V$1631,10,FALSE)</f>
        <v>#N/A</v>
      </c>
    </row>
    <row r="78" spans="1:17" x14ac:dyDescent="0.3">
      <c r="A78" s="1">
        <v>43966.791666666664</v>
      </c>
      <c r="B78" s="1" t="str">
        <f t="shared" si="2"/>
        <v>5/15/2020 19:00</v>
      </c>
      <c r="C78">
        <v>4136001</v>
      </c>
      <c r="D78" t="s">
        <v>16</v>
      </c>
      <c r="E78">
        <v>32.579988666666601</v>
      </c>
      <c r="F78">
        <v>30.368819166666601</v>
      </c>
      <c r="G78">
        <f t="shared" si="3"/>
        <v>86.663874499999878</v>
      </c>
      <c r="H78">
        <v>0</v>
      </c>
      <c r="I78" t="str">
        <f xml:space="preserve"> VLOOKUP(B78, [1]Sheet1!$L$2:$V$1631,2,FALSE)</f>
        <v>88 °F</v>
      </c>
      <c r="J78" t="str">
        <f xml:space="preserve"> VLOOKUP(B78, [1]Sheet1!$L$2:$V$1631,3,FALSE)</f>
        <v>79 °F</v>
      </c>
      <c r="K78" t="str">
        <f xml:space="preserve"> VLOOKUP(B78, [1]Sheet1!$L$2:$V$1631,4,FALSE)</f>
        <v>75 %</v>
      </c>
      <c r="L78" t="str">
        <f xml:space="preserve"> VLOOKUP(B78, [1]Sheet1!$L$2:$V$1631,5,FALSE)</f>
        <v>W</v>
      </c>
      <c r="M78" t="str">
        <f xml:space="preserve"> VLOOKUP(B78, [1]Sheet1!$L$2:$V$1631,6,FALSE)</f>
        <v>14 mph</v>
      </c>
      <c r="N78" t="str">
        <f xml:space="preserve"> VLOOKUP(B78, [1]Sheet1!$L$2:$V$1631,7,FALSE)</f>
        <v>0 mph</v>
      </c>
      <c r="O78" t="str">
        <f xml:space="preserve"> VLOOKUP(B78, [1]Sheet1!$L$2:$V$1631,8,FALSE)</f>
        <v>29.70 in</v>
      </c>
      <c r="P78" t="str">
        <f xml:space="preserve"> VLOOKUP(B78, [1]Sheet1!$L$2:$V$1631,9,FALSE)</f>
        <v>0.0 in</v>
      </c>
      <c r="Q78" t="str">
        <f xml:space="preserve"> VLOOKUP(B78, [1]Sheet1!$L$2:$V$1631,10,FALSE)</f>
        <v>Haze</v>
      </c>
    </row>
    <row r="79" spans="1:17" x14ac:dyDescent="0.3">
      <c r="A79" s="1">
        <v>43966.802083333336</v>
      </c>
      <c r="B79" s="1" t="str">
        <f t="shared" si="2"/>
        <v>5/15/2020 19:15</v>
      </c>
      <c r="C79">
        <v>4136001</v>
      </c>
      <c r="D79" t="s">
        <v>16</v>
      </c>
      <c r="E79">
        <v>32.106470551724101</v>
      </c>
      <c r="F79">
        <v>29.570269413793099</v>
      </c>
      <c r="G79">
        <f t="shared" si="3"/>
        <v>85.226484944827575</v>
      </c>
      <c r="H79">
        <v>0</v>
      </c>
      <c r="I79" t="e">
        <f xml:space="preserve"> VLOOKUP(B79, [1]Sheet1!$L$2:$V$1631,2,FALSE)</f>
        <v>#N/A</v>
      </c>
      <c r="J79" t="e">
        <f xml:space="preserve"> VLOOKUP(B79, [1]Sheet1!$L$2:$V$1631,3,FALSE)</f>
        <v>#N/A</v>
      </c>
      <c r="K79" t="e">
        <f xml:space="preserve"> VLOOKUP(B79, [1]Sheet1!$L$2:$V$1631,4,FALSE)</f>
        <v>#N/A</v>
      </c>
      <c r="L79" t="e">
        <f xml:space="preserve"> VLOOKUP(B79, [1]Sheet1!$L$2:$V$1631,5,FALSE)</f>
        <v>#N/A</v>
      </c>
      <c r="M79" t="e">
        <f xml:space="preserve"> VLOOKUP(B79, [1]Sheet1!$L$2:$V$1631,6,FALSE)</f>
        <v>#N/A</v>
      </c>
      <c r="N79" t="e">
        <f xml:space="preserve"> VLOOKUP(B79, [1]Sheet1!$L$2:$V$1631,7,FALSE)</f>
        <v>#N/A</v>
      </c>
      <c r="O79" t="e">
        <f xml:space="preserve"> VLOOKUP(B79, [1]Sheet1!$L$2:$V$1631,8,FALSE)</f>
        <v>#N/A</v>
      </c>
      <c r="P79" t="e">
        <f xml:space="preserve"> VLOOKUP(B79, [1]Sheet1!$L$2:$V$1631,9,FALSE)</f>
        <v>#N/A</v>
      </c>
      <c r="Q79" t="e">
        <f xml:space="preserve"> VLOOKUP(B79, [1]Sheet1!$L$2:$V$1631,10,FALSE)</f>
        <v>#N/A</v>
      </c>
    </row>
    <row r="80" spans="1:17" x14ac:dyDescent="0.3">
      <c r="A80" s="1">
        <v>43966.8125</v>
      </c>
      <c r="B80" s="1" t="str">
        <f t="shared" si="2"/>
        <v>5/15/2020 19:30</v>
      </c>
      <c r="C80">
        <v>4136001</v>
      </c>
      <c r="D80" t="s">
        <v>16</v>
      </c>
      <c r="E80">
        <v>31.785209066666599</v>
      </c>
      <c r="F80">
        <v>29.3748617</v>
      </c>
      <c r="G80">
        <f t="shared" si="3"/>
        <v>84.874751060000008</v>
      </c>
      <c r="H80">
        <v>0</v>
      </c>
      <c r="I80" t="str">
        <f xml:space="preserve"> VLOOKUP(B80, [1]Sheet1!$L$2:$V$1631,2,FALSE)</f>
        <v>88 °F</v>
      </c>
      <c r="J80" t="str">
        <f xml:space="preserve"> VLOOKUP(B80, [1]Sheet1!$L$2:$V$1631,3,FALSE)</f>
        <v>79 °F</v>
      </c>
      <c r="K80" t="str">
        <f xml:space="preserve"> VLOOKUP(B80, [1]Sheet1!$L$2:$V$1631,4,FALSE)</f>
        <v>75 %</v>
      </c>
      <c r="L80" t="str">
        <f xml:space="preserve"> VLOOKUP(B80, [1]Sheet1!$L$2:$V$1631,5,FALSE)</f>
        <v>WSW</v>
      </c>
      <c r="M80" t="str">
        <f xml:space="preserve"> VLOOKUP(B80, [1]Sheet1!$L$2:$V$1631,6,FALSE)</f>
        <v>7 mph</v>
      </c>
      <c r="N80" t="str">
        <f xml:space="preserve"> VLOOKUP(B80, [1]Sheet1!$L$2:$V$1631,7,FALSE)</f>
        <v>0 mph</v>
      </c>
      <c r="O80" t="str">
        <f xml:space="preserve"> VLOOKUP(B80, [1]Sheet1!$L$2:$V$1631,8,FALSE)</f>
        <v>29.70 in</v>
      </c>
      <c r="P80" t="str">
        <f xml:space="preserve"> VLOOKUP(B80, [1]Sheet1!$L$2:$V$1631,9,FALSE)</f>
        <v>0.0 in</v>
      </c>
      <c r="Q80" t="str">
        <f xml:space="preserve"> VLOOKUP(B80, [1]Sheet1!$L$2:$V$1631,10,FALSE)</f>
        <v>Haze</v>
      </c>
    </row>
    <row r="81" spans="1:17" x14ac:dyDescent="0.3">
      <c r="A81" s="1">
        <v>43966.822916666664</v>
      </c>
      <c r="B81" s="1" t="str">
        <f t="shared" si="2"/>
        <v>5/15/2020 19:45</v>
      </c>
      <c r="C81">
        <v>4136001</v>
      </c>
      <c r="D81" t="s">
        <v>16</v>
      </c>
      <c r="E81">
        <v>31.505344758620598</v>
      </c>
      <c r="F81">
        <v>28.926431620689598</v>
      </c>
      <c r="G81">
        <f t="shared" si="3"/>
        <v>84.067576917241269</v>
      </c>
      <c r="H81">
        <v>0</v>
      </c>
      <c r="I81" t="e">
        <f xml:space="preserve"> VLOOKUP(B81, [1]Sheet1!$L$2:$V$1631,2,FALSE)</f>
        <v>#N/A</v>
      </c>
      <c r="J81" t="e">
        <f xml:space="preserve"> VLOOKUP(B81, [1]Sheet1!$L$2:$V$1631,3,FALSE)</f>
        <v>#N/A</v>
      </c>
      <c r="K81" t="e">
        <f xml:space="preserve"> VLOOKUP(B81, [1]Sheet1!$L$2:$V$1631,4,FALSE)</f>
        <v>#N/A</v>
      </c>
      <c r="L81" t="e">
        <f xml:space="preserve"> VLOOKUP(B81, [1]Sheet1!$L$2:$V$1631,5,FALSE)</f>
        <v>#N/A</v>
      </c>
      <c r="M81" t="e">
        <f xml:space="preserve"> VLOOKUP(B81, [1]Sheet1!$L$2:$V$1631,6,FALSE)</f>
        <v>#N/A</v>
      </c>
      <c r="N81" t="e">
        <f xml:space="preserve"> VLOOKUP(B81, [1]Sheet1!$L$2:$V$1631,7,FALSE)</f>
        <v>#N/A</v>
      </c>
      <c r="O81" t="e">
        <f xml:space="preserve"> VLOOKUP(B81, [1]Sheet1!$L$2:$V$1631,8,FALSE)</f>
        <v>#N/A</v>
      </c>
      <c r="P81" t="e">
        <f xml:space="preserve"> VLOOKUP(B81, [1]Sheet1!$L$2:$V$1631,9,FALSE)</f>
        <v>#N/A</v>
      </c>
      <c r="Q81" t="e">
        <f xml:space="preserve"> VLOOKUP(B81, [1]Sheet1!$L$2:$V$1631,10,FALSE)</f>
        <v>#N/A</v>
      </c>
    </row>
    <row r="82" spans="1:17" x14ac:dyDescent="0.3">
      <c r="A82" s="1">
        <v>43966.833333333336</v>
      </c>
      <c r="B82" s="1" t="str">
        <f t="shared" si="2"/>
        <v>5/15/2020 20:00</v>
      </c>
      <c r="C82">
        <v>4136001</v>
      </c>
      <c r="D82" t="s">
        <v>16</v>
      </c>
      <c r="E82">
        <v>31.447315499999998</v>
      </c>
      <c r="F82">
        <v>28.390590366666601</v>
      </c>
      <c r="G82">
        <f t="shared" si="3"/>
        <v>83.103062659999878</v>
      </c>
      <c r="H82">
        <v>0</v>
      </c>
      <c r="I82" t="str">
        <f xml:space="preserve"> VLOOKUP(B82, [1]Sheet1!$L$2:$V$1631,2,FALSE)</f>
        <v>86 °F</v>
      </c>
      <c r="J82" t="str">
        <f xml:space="preserve"> VLOOKUP(B82, [1]Sheet1!$L$2:$V$1631,3,FALSE)</f>
        <v>79 °F</v>
      </c>
      <c r="K82" t="str">
        <f xml:space="preserve"> VLOOKUP(B82, [1]Sheet1!$L$2:$V$1631,4,FALSE)</f>
        <v>79 %</v>
      </c>
      <c r="L82" t="str">
        <f xml:space="preserve"> VLOOKUP(B82, [1]Sheet1!$L$2:$V$1631,5,FALSE)</f>
        <v>W</v>
      </c>
      <c r="M82" t="str">
        <f xml:space="preserve"> VLOOKUP(B82, [1]Sheet1!$L$2:$V$1631,6,FALSE)</f>
        <v>9 mph</v>
      </c>
      <c r="N82" t="str">
        <f xml:space="preserve"> VLOOKUP(B82, [1]Sheet1!$L$2:$V$1631,7,FALSE)</f>
        <v>0 mph</v>
      </c>
      <c r="O82" t="str">
        <f xml:space="preserve"> VLOOKUP(B82, [1]Sheet1!$L$2:$V$1631,8,FALSE)</f>
        <v>29.70 in</v>
      </c>
      <c r="P82" t="str">
        <f xml:space="preserve"> VLOOKUP(B82, [1]Sheet1!$L$2:$V$1631,9,FALSE)</f>
        <v>0.0 in</v>
      </c>
      <c r="Q82" t="str">
        <f xml:space="preserve"> VLOOKUP(B82, [1]Sheet1!$L$2:$V$1631,10,FALSE)</f>
        <v>Haze</v>
      </c>
    </row>
    <row r="83" spans="1:17" x14ac:dyDescent="0.3">
      <c r="A83" s="1">
        <v>43966.84375</v>
      </c>
      <c r="B83" s="1" t="str">
        <f t="shared" si="2"/>
        <v>5/15/2020 20:15</v>
      </c>
      <c r="C83">
        <v>4136001</v>
      </c>
      <c r="D83" t="s">
        <v>16</v>
      </c>
      <c r="E83">
        <v>30.797678633333302</v>
      </c>
      <c r="F83">
        <v>27.451146333333298</v>
      </c>
      <c r="G83">
        <f t="shared" si="3"/>
        <v>81.412063399999937</v>
      </c>
      <c r="H83">
        <v>0</v>
      </c>
      <c r="I83" t="e">
        <f xml:space="preserve"> VLOOKUP(B83, [1]Sheet1!$L$2:$V$1631,2,FALSE)</f>
        <v>#N/A</v>
      </c>
      <c r="J83" t="e">
        <f xml:space="preserve"> VLOOKUP(B83, [1]Sheet1!$L$2:$V$1631,3,FALSE)</f>
        <v>#N/A</v>
      </c>
      <c r="K83" t="e">
        <f xml:space="preserve"> VLOOKUP(B83, [1]Sheet1!$L$2:$V$1631,4,FALSE)</f>
        <v>#N/A</v>
      </c>
      <c r="L83" t="e">
        <f xml:space="preserve"> VLOOKUP(B83, [1]Sheet1!$L$2:$V$1631,5,FALSE)</f>
        <v>#N/A</v>
      </c>
      <c r="M83" t="e">
        <f xml:space="preserve"> VLOOKUP(B83, [1]Sheet1!$L$2:$V$1631,6,FALSE)</f>
        <v>#N/A</v>
      </c>
      <c r="N83" t="e">
        <f xml:space="preserve"> VLOOKUP(B83, [1]Sheet1!$L$2:$V$1631,7,FALSE)</f>
        <v>#N/A</v>
      </c>
      <c r="O83" t="e">
        <f xml:space="preserve"> VLOOKUP(B83, [1]Sheet1!$L$2:$V$1631,8,FALSE)</f>
        <v>#N/A</v>
      </c>
      <c r="P83" t="e">
        <f xml:space="preserve"> VLOOKUP(B83, [1]Sheet1!$L$2:$V$1631,9,FALSE)</f>
        <v>#N/A</v>
      </c>
      <c r="Q83" t="e">
        <f xml:space="preserve"> VLOOKUP(B83, [1]Sheet1!$L$2:$V$1631,10,FALSE)</f>
        <v>#N/A</v>
      </c>
    </row>
    <row r="84" spans="1:17" x14ac:dyDescent="0.3">
      <c r="A84" s="1">
        <v>43966.854166666664</v>
      </c>
      <c r="B84" s="1" t="str">
        <f t="shared" si="2"/>
        <v>5/15/2020 20:30</v>
      </c>
      <c r="C84">
        <v>4136001</v>
      </c>
      <c r="D84" t="s">
        <v>16</v>
      </c>
      <c r="E84">
        <v>30.550728793103399</v>
      </c>
      <c r="F84">
        <v>27.475042827586201</v>
      </c>
      <c r="G84">
        <f t="shared" si="3"/>
        <v>81.455077089655163</v>
      </c>
      <c r="H84">
        <v>0</v>
      </c>
      <c r="I84" t="str">
        <f xml:space="preserve"> VLOOKUP(B84, [1]Sheet1!$L$2:$V$1631,2,FALSE)</f>
        <v>86 °F</v>
      </c>
      <c r="J84" t="str">
        <f xml:space="preserve"> VLOOKUP(B84, [1]Sheet1!$L$2:$V$1631,3,FALSE)</f>
        <v>79 °F</v>
      </c>
      <c r="K84" t="str">
        <f xml:space="preserve"> VLOOKUP(B84, [1]Sheet1!$L$2:$V$1631,4,FALSE)</f>
        <v>79 %</v>
      </c>
      <c r="L84" t="str">
        <f xml:space="preserve"> VLOOKUP(B84, [1]Sheet1!$L$2:$V$1631,5,FALSE)</f>
        <v>W</v>
      </c>
      <c r="M84" t="str">
        <f xml:space="preserve"> VLOOKUP(B84, [1]Sheet1!$L$2:$V$1631,6,FALSE)</f>
        <v>9 mph</v>
      </c>
      <c r="N84" t="str">
        <f xml:space="preserve"> VLOOKUP(B84, [1]Sheet1!$L$2:$V$1631,7,FALSE)</f>
        <v>0 mph</v>
      </c>
      <c r="O84" t="str">
        <f xml:space="preserve"> VLOOKUP(B84, [1]Sheet1!$L$2:$V$1631,8,FALSE)</f>
        <v>29.70 in</v>
      </c>
      <c r="P84" t="str">
        <f xml:space="preserve"> VLOOKUP(B84, [1]Sheet1!$L$2:$V$1631,9,FALSE)</f>
        <v>0.0 in</v>
      </c>
      <c r="Q84" t="str">
        <f xml:space="preserve"> VLOOKUP(B84, [1]Sheet1!$L$2:$V$1631,10,FALSE)</f>
        <v>Haze</v>
      </c>
    </row>
    <row r="85" spans="1:17" x14ac:dyDescent="0.3">
      <c r="A85" s="1">
        <v>43966.864583333336</v>
      </c>
      <c r="B85" s="1" t="str">
        <f t="shared" si="2"/>
        <v>5/15/2020 20:45</v>
      </c>
      <c r="C85">
        <v>4136001</v>
      </c>
      <c r="D85" t="s">
        <v>16</v>
      </c>
      <c r="E85">
        <v>31.047410586206801</v>
      </c>
      <c r="F85">
        <v>29.370689551724102</v>
      </c>
      <c r="G85">
        <f t="shared" si="3"/>
        <v>84.867241193103382</v>
      </c>
      <c r="H85">
        <v>1.20426217586206E-4</v>
      </c>
      <c r="I85" t="e">
        <f xml:space="preserve"> VLOOKUP(B85, [1]Sheet1!$L$2:$V$1631,2,FALSE)</f>
        <v>#N/A</v>
      </c>
      <c r="J85" t="e">
        <f xml:space="preserve"> VLOOKUP(B85, [1]Sheet1!$L$2:$V$1631,3,FALSE)</f>
        <v>#N/A</v>
      </c>
      <c r="K85" t="e">
        <f xml:space="preserve"> VLOOKUP(B85, [1]Sheet1!$L$2:$V$1631,4,FALSE)</f>
        <v>#N/A</v>
      </c>
      <c r="L85" t="e">
        <f xml:space="preserve"> VLOOKUP(B85, [1]Sheet1!$L$2:$V$1631,5,FALSE)</f>
        <v>#N/A</v>
      </c>
      <c r="M85" t="e">
        <f xml:space="preserve"> VLOOKUP(B85, [1]Sheet1!$L$2:$V$1631,6,FALSE)</f>
        <v>#N/A</v>
      </c>
      <c r="N85" t="e">
        <f xml:space="preserve"> VLOOKUP(B85, [1]Sheet1!$L$2:$V$1631,7,FALSE)</f>
        <v>#N/A</v>
      </c>
      <c r="O85" t="e">
        <f xml:space="preserve"> VLOOKUP(B85, [1]Sheet1!$L$2:$V$1631,8,FALSE)</f>
        <v>#N/A</v>
      </c>
      <c r="P85" t="e">
        <f xml:space="preserve"> VLOOKUP(B85, [1]Sheet1!$L$2:$V$1631,9,FALSE)</f>
        <v>#N/A</v>
      </c>
      <c r="Q85" t="e">
        <f xml:space="preserve"> VLOOKUP(B85, [1]Sheet1!$L$2:$V$1631,10,FALSE)</f>
        <v>#N/A</v>
      </c>
    </row>
    <row r="86" spans="1:17" x14ac:dyDescent="0.3">
      <c r="A86" s="1">
        <v>43966.875</v>
      </c>
      <c r="B86" s="1" t="str">
        <f t="shared" si="2"/>
        <v>5/15/2020 21:00</v>
      </c>
      <c r="C86">
        <v>4136001</v>
      </c>
      <c r="D86" t="s">
        <v>16</v>
      </c>
      <c r="E86">
        <v>30.007678200000001</v>
      </c>
      <c r="F86">
        <v>29.169210799999998</v>
      </c>
      <c r="G86">
        <f t="shared" si="3"/>
        <v>84.504579440000001</v>
      </c>
      <c r="H86">
        <v>0</v>
      </c>
      <c r="I86" t="str">
        <f xml:space="preserve"> VLOOKUP(B86, [1]Sheet1!$L$2:$V$1631,2,FALSE)</f>
        <v>86 °F</v>
      </c>
      <c r="J86" t="str">
        <f xml:space="preserve"> VLOOKUP(B86, [1]Sheet1!$L$2:$V$1631,3,FALSE)</f>
        <v>79 °F</v>
      </c>
      <c r="K86" t="str">
        <f xml:space="preserve"> VLOOKUP(B86, [1]Sheet1!$L$2:$V$1631,4,FALSE)</f>
        <v>79 %</v>
      </c>
      <c r="L86" t="str">
        <f xml:space="preserve"> VLOOKUP(B86, [1]Sheet1!$L$2:$V$1631,5,FALSE)</f>
        <v>WNW</v>
      </c>
      <c r="M86" t="str">
        <f xml:space="preserve"> VLOOKUP(B86, [1]Sheet1!$L$2:$V$1631,6,FALSE)</f>
        <v>7 mph</v>
      </c>
      <c r="N86" t="str">
        <f xml:space="preserve"> VLOOKUP(B86, [1]Sheet1!$L$2:$V$1631,7,FALSE)</f>
        <v>0 mph</v>
      </c>
      <c r="O86" t="str">
        <f xml:space="preserve"> VLOOKUP(B86, [1]Sheet1!$L$2:$V$1631,8,FALSE)</f>
        <v>29.70 in</v>
      </c>
      <c r="P86" t="str">
        <f xml:space="preserve"> VLOOKUP(B86, [1]Sheet1!$L$2:$V$1631,9,FALSE)</f>
        <v>0.0 in</v>
      </c>
      <c r="Q86" t="str">
        <f xml:space="preserve"> VLOOKUP(B86, [1]Sheet1!$L$2:$V$1631,10,FALSE)</f>
        <v>Haze</v>
      </c>
    </row>
    <row r="87" spans="1:17" x14ac:dyDescent="0.3">
      <c r="A87" s="1">
        <v>43966.885416666664</v>
      </c>
      <c r="B87" s="1" t="str">
        <f t="shared" si="2"/>
        <v>5/15/2020 21:15</v>
      </c>
      <c r="C87">
        <v>4136001</v>
      </c>
      <c r="D87" t="s">
        <v>16</v>
      </c>
      <c r="E87">
        <v>28.9795837333333</v>
      </c>
      <c r="F87">
        <v>28.141885233333301</v>
      </c>
      <c r="G87">
        <f t="shared" si="3"/>
        <v>82.655393419999939</v>
      </c>
      <c r="H87">
        <v>0</v>
      </c>
      <c r="I87" t="e">
        <f xml:space="preserve"> VLOOKUP(B87, [1]Sheet1!$L$2:$V$1631,2,FALSE)</f>
        <v>#N/A</v>
      </c>
      <c r="J87" t="e">
        <f xml:space="preserve"> VLOOKUP(B87, [1]Sheet1!$L$2:$V$1631,3,FALSE)</f>
        <v>#N/A</v>
      </c>
      <c r="K87" t="e">
        <f xml:space="preserve"> VLOOKUP(B87, [1]Sheet1!$L$2:$V$1631,4,FALSE)</f>
        <v>#N/A</v>
      </c>
      <c r="L87" t="e">
        <f xml:space="preserve"> VLOOKUP(B87, [1]Sheet1!$L$2:$V$1631,5,FALSE)</f>
        <v>#N/A</v>
      </c>
      <c r="M87" t="e">
        <f xml:space="preserve"> VLOOKUP(B87, [1]Sheet1!$L$2:$V$1631,6,FALSE)</f>
        <v>#N/A</v>
      </c>
      <c r="N87" t="e">
        <f xml:space="preserve"> VLOOKUP(B87, [1]Sheet1!$L$2:$V$1631,7,FALSE)</f>
        <v>#N/A</v>
      </c>
      <c r="O87" t="e">
        <f xml:space="preserve"> VLOOKUP(B87, [1]Sheet1!$L$2:$V$1631,8,FALSE)</f>
        <v>#N/A</v>
      </c>
      <c r="P87" t="e">
        <f xml:space="preserve"> VLOOKUP(B87, [1]Sheet1!$L$2:$V$1631,9,FALSE)</f>
        <v>#N/A</v>
      </c>
      <c r="Q87" t="e">
        <f xml:space="preserve"> VLOOKUP(B87, [1]Sheet1!$L$2:$V$1631,10,FALSE)</f>
        <v>#N/A</v>
      </c>
    </row>
    <row r="88" spans="1:17" x14ac:dyDescent="0.3">
      <c r="A88" s="1">
        <v>43966.895833333336</v>
      </c>
      <c r="B88" s="1" t="str">
        <f t="shared" si="2"/>
        <v>5/15/2020 21:30</v>
      </c>
      <c r="C88">
        <v>4136001</v>
      </c>
      <c r="D88" t="s">
        <v>16</v>
      </c>
      <c r="E88">
        <v>28.427109413793101</v>
      </c>
      <c r="F88">
        <v>27.413927793103401</v>
      </c>
      <c r="G88">
        <f t="shared" si="3"/>
        <v>81.345070027586118</v>
      </c>
      <c r="H88">
        <v>0</v>
      </c>
      <c r="I88" t="str">
        <f xml:space="preserve"> VLOOKUP(B88, [1]Sheet1!$L$2:$V$1631,2,FALSE)</f>
        <v>86 °F</v>
      </c>
      <c r="J88" t="str">
        <f xml:space="preserve"> VLOOKUP(B88, [1]Sheet1!$L$2:$V$1631,3,FALSE)</f>
        <v>79 °F</v>
      </c>
      <c r="K88" t="str">
        <f xml:space="preserve"> VLOOKUP(B88, [1]Sheet1!$L$2:$V$1631,4,FALSE)</f>
        <v>79 %</v>
      </c>
      <c r="L88" t="str">
        <f xml:space="preserve"> VLOOKUP(B88, [1]Sheet1!$L$2:$V$1631,5,FALSE)</f>
        <v>W</v>
      </c>
      <c r="M88" t="str">
        <f xml:space="preserve"> VLOOKUP(B88, [1]Sheet1!$L$2:$V$1631,6,FALSE)</f>
        <v>6 mph</v>
      </c>
      <c r="N88" t="str">
        <f xml:space="preserve"> VLOOKUP(B88, [1]Sheet1!$L$2:$V$1631,7,FALSE)</f>
        <v>0 mph</v>
      </c>
      <c r="O88" t="str">
        <f xml:space="preserve"> VLOOKUP(B88, [1]Sheet1!$L$2:$V$1631,8,FALSE)</f>
        <v>29.67 in</v>
      </c>
      <c r="P88" t="str">
        <f xml:space="preserve"> VLOOKUP(B88, [1]Sheet1!$L$2:$V$1631,9,FALSE)</f>
        <v>0.0 in</v>
      </c>
      <c r="Q88" t="str">
        <f xml:space="preserve"> VLOOKUP(B88, [1]Sheet1!$L$2:$V$1631,10,FALSE)</f>
        <v>Haze</v>
      </c>
    </row>
    <row r="89" spans="1:17" x14ac:dyDescent="0.3">
      <c r="A89" s="1">
        <v>43966.90625</v>
      </c>
      <c r="B89" s="1" t="str">
        <f t="shared" si="2"/>
        <v>5/15/2020 21:45</v>
      </c>
      <c r="C89">
        <v>4136001</v>
      </c>
      <c r="D89" t="s">
        <v>16</v>
      </c>
      <c r="E89">
        <v>28.300552466666598</v>
      </c>
      <c r="F89">
        <v>27.030425099999999</v>
      </c>
      <c r="G89">
        <f t="shared" si="3"/>
        <v>80.654765179999998</v>
      </c>
      <c r="H89">
        <v>0</v>
      </c>
      <c r="I89" t="e">
        <f xml:space="preserve"> VLOOKUP(B89, [1]Sheet1!$L$2:$V$1631,2,FALSE)</f>
        <v>#N/A</v>
      </c>
      <c r="J89" t="e">
        <f xml:space="preserve"> VLOOKUP(B89, [1]Sheet1!$L$2:$V$1631,3,FALSE)</f>
        <v>#N/A</v>
      </c>
      <c r="K89" t="e">
        <f xml:space="preserve"> VLOOKUP(B89, [1]Sheet1!$L$2:$V$1631,4,FALSE)</f>
        <v>#N/A</v>
      </c>
      <c r="L89" t="e">
        <f xml:space="preserve"> VLOOKUP(B89, [1]Sheet1!$L$2:$V$1631,5,FALSE)</f>
        <v>#N/A</v>
      </c>
      <c r="M89" t="e">
        <f xml:space="preserve"> VLOOKUP(B89, [1]Sheet1!$L$2:$V$1631,6,FALSE)</f>
        <v>#N/A</v>
      </c>
      <c r="N89" t="e">
        <f xml:space="preserve"> VLOOKUP(B89, [1]Sheet1!$L$2:$V$1631,7,FALSE)</f>
        <v>#N/A</v>
      </c>
      <c r="O89" t="e">
        <f xml:space="preserve"> VLOOKUP(B89, [1]Sheet1!$L$2:$V$1631,8,FALSE)</f>
        <v>#N/A</v>
      </c>
      <c r="P89" t="e">
        <f xml:space="preserve"> VLOOKUP(B89, [1]Sheet1!$L$2:$V$1631,9,FALSE)</f>
        <v>#N/A</v>
      </c>
      <c r="Q89" t="e">
        <f xml:space="preserve"> VLOOKUP(B89, [1]Sheet1!$L$2:$V$1631,10,FALSE)</f>
        <v>#N/A</v>
      </c>
    </row>
    <row r="90" spans="1:17" x14ac:dyDescent="0.3">
      <c r="A90" s="1">
        <v>43966.916666666664</v>
      </c>
      <c r="B90" s="1" t="str">
        <f t="shared" si="2"/>
        <v>5/15/2020 22:00</v>
      </c>
      <c r="C90">
        <v>4136001</v>
      </c>
      <c r="D90" t="s">
        <v>16</v>
      </c>
      <c r="E90">
        <v>28.329858172413701</v>
      </c>
      <c r="F90">
        <v>26.927772137931001</v>
      </c>
      <c r="G90">
        <f t="shared" si="3"/>
        <v>80.469989848275802</v>
      </c>
      <c r="H90">
        <v>0</v>
      </c>
      <c r="I90" t="str">
        <f xml:space="preserve"> VLOOKUP(B90, [1]Sheet1!$L$2:$V$1631,2,FALSE)</f>
        <v>86 °F</v>
      </c>
      <c r="J90" t="str">
        <f xml:space="preserve"> VLOOKUP(B90, [1]Sheet1!$L$2:$V$1631,3,FALSE)</f>
        <v>79 °F</v>
      </c>
      <c r="K90" t="str">
        <f xml:space="preserve"> VLOOKUP(B90, [1]Sheet1!$L$2:$V$1631,4,FALSE)</f>
        <v>79 %</v>
      </c>
      <c r="L90" t="str">
        <f xml:space="preserve"> VLOOKUP(B90, [1]Sheet1!$L$2:$V$1631,5,FALSE)</f>
        <v>WNW</v>
      </c>
      <c r="M90" t="str">
        <f xml:space="preserve"> VLOOKUP(B90, [1]Sheet1!$L$2:$V$1631,6,FALSE)</f>
        <v>7 mph</v>
      </c>
      <c r="N90" t="str">
        <f xml:space="preserve"> VLOOKUP(B90, [1]Sheet1!$L$2:$V$1631,7,FALSE)</f>
        <v>0 mph</v>
      </c>
      <c r="O90" t="str">
        <f xml:space="preserve"> VLOOKUP(B90, [1]Sheet1!$L$2:$V$1631,8,FALSE)</f>
        <v>29.67 in</v>
      </c>
      <c r="P90" t="str">
        <f xml:space="preserve"> VLOOKUP(B90, [1]Sheet1!$L$2:$V$1631,9,FALSE)</f>
        <v>0.0 in</v>
      </c>
      <c r="Q90" t="str">
        <f xml:space="preserve"> VLOOKUP(B90, [1]Sheet1!$L$2:$V$1631,10,FALSE)</f>
        <v>Haze</v>
      </c>
    </row>
    <row r="91" spans="1:17" x14ac:dyDescent="0.3">
      <c r="A91" s="1">
        <v>43966.927083333336</v>
      </c>
      <c r="B91" s="1" t="str">
        <f t="shared" si="2"/>
        <v>5/15/2020 22:15</v>
      </c>
      <c r="C91">
        <v>4136001</v>
      </c>
      <c r="D91" t="s">
        <v>16</v>
      </c>
      <c r="E91">
        <v>28.324165000000001</v>
      </c>
      <c r="F91">
        <v>26.8766623333333</v>
      </c>
      <c r="G91">
        <f t="shared" si="3"/>
        <v>80.377992199999937</v>
      </c>
      <c r="H91">
        <v>0</v>
      </c>
      <c r="I91" t="e">
        <f xml:space="preserve"> VLOOKUP(B91, [1]Sheet1!$L$2:$V$1631,2,FALSE)</f>
        <v>#N/A</v>
      </c>
      <c r="J91" t="e">
        <f xml:space="preserve"> VLOOKUP(B91, [1]Sheet1!$L$2:$V$1631,3,FALSE)</f>
        <v>#N/A</v>
      </c>
      <c r="K91" t="e">
        <f xml:space="preserve"> VLOOKUP(B91, [1]Sheet1!$L$2:$V$1631,4,FALSE)</f>
        <v>#N/A</v>
      </c>
      <c r="L91" t="e">
        <f xml:space="preserve"> VLOOKUP(B91, [1]Sheet1!$L$2:$V$1631,5,FALSE)</f>
        <v>#N/A</v>
      </c>
      <c r="M91" t="e">
        <f xml:space="preserve"> VLOOKUP(B91, [1]Sheet1!$L$2:$V$1631,6,FALSE)</f>
        <v>#N/A</v>
      </c>
      <c r="N91" t="e">
        <f xml:space="preserve"> VLOOKUP(B91, [1]Sheet1!$L$2:$V$1631,7,FALSE)</f>
        <v>#N/A</v>
      </c>
      <c r="O91" t="e">
        <f xml:space="preserve"> VLOOKUP(B91, [1]Sheet1!$L$2:$V$1631,8,FALSE)</f>
        <v>#N/A</v>
      </c>
      <c r="P91" t="e">
        <f xml:space="preserve"> VLOOKUP(B91, [1]Sheet1!$L$2:$V$1631,9,FALSE)</f>
        <v>#N/A</v>
      </c>
      <c r="Q91" t="e">
        <f xml:space="preserve"> VLOOKUP(B91, [1]Sheet1!$L$2:$V$1631,10,FALSE)</f>
        <v>#N/A</v>
      </c>
    </row>
    <row r="92" spans="1:17" x14ac:dyDescent="0.3">
      <c r="A92" s="1">
        <v>43966.9375</v>
      </c>
      <c r="B92" s="1" t="str">
        <f t="shared" si="2"/>
        <v>5/15/2020 22:30</v>
      </c>
      <c r="C92">
        <v>4136001</v>
      </c>
      <c r="D92" t="s">
        <v>16</v>
      </c>
      <c r="E92">
        <v>28.228881733333299</v>
      </c>
      <c r="F92">
        <v>26.848583000000001</v>
      </c>
      <c r="G92">
        <f t="shared" si="3"/>
        <v>80.327449400000006</v>
      </c>
      <c r="H92">
        <v>0</v>
      </c>
      <c r="I92" t="str">
        <f xml:space="preserve"> VLOOKUP(B92, [1]Sheet1!$L$2:$V$1631,2,FALSE)</f>
        <v>86 °F</v>
      </c>
      <c r="J92" t="str">
        <f xml:space="preserve"> VLOOKUP(B92, [1]Sheet1!$L$2:$V$1631,3,FALSE)</f>
        <v>79 °F</v>
      </c>
      <c r="K92" t="str">
        <f xml:space="preserve"> VLOOKUP(B92, [1]Sheet1!$L$2:$V$1631,4,FALSE)</f>
        <v>79 %</v>
      </c>
      <c r="L92" t="str">
        <f xml:space="preserve"> VLOOKUP(B92, [1]Sheet1!$L$2:$V$1631,5,FALSE)</f>
        <v>NW</v>
      </c>
      <c r="M92" t="str">
        <f xml:space="preserve"> VLOOKUP(B92, [1]Sheet1!$L$2:$V$1631,6,FALSE)</f>
        <v>7 mph</v>
      </c>
      <c r="N92" t="str">
        <f xml:space="preserve"> VLOOKUP(B92, [1]Sheet1!$L$2:$V$1631,7,FALSE)</f>
        <v>0 mph</v>
      </c>
      <c r="O92" t="str">
        <f xml:space="preserve"> VLOOKUP(B92, [1]Sheet1!$L$2:$V$1631,8,FALSE)</f>
        <v>29.70 in</v>
      </c>
      <c r="P92" t="str">
        <f xml:space="preserve"> VLOOKUP(B92, [1]Sheet1!$L$2:$V$1631,9,FALSE)</f>
        <v>0.0 in</v>
      </c>
      <c r="Q92" t="str">
        <f xml:space="preserve"> VLOOKUP(B92, [1]Sheet1!$L$2:$V$1631,10,FALSE)</f>
        <v>Haze</v>
      </c>
    </row>
    <row r="93" spans="1:17" x14ac:dyDescent="0.3">
      <c r="A93" s="1">
        <v>43966.947916666664</v>
      </c>
      <c r="B93" s="1" t="str">
        <f t="shared" si="2"/>
        <v>5/15/2020 22:45</v>
      </c>
      <c r="C93">
        <v>4136001</v>
      </c>
      <c r="D93" t="s">
        <v>16</v>
      </c>
      <c r="E93">
        <v>28.145526758620601</v>
      </c>
      <c r="F93">
        <v>26.789834896551699</v>
      </c>
      <c r="G93">
        <f t="shared" si="3"/>
        <v>80.221702813793058</v>
      </c>
      <c r="H93">
        <v>0</v>
      </c>
      <c r="I93" t="e">
        <f xml:space="preserve"> VLOOKUP(B93, [1]Sheet1!$L$2:$V$1631,2,FALSE)</f>
        <v>#N/A</v>
      </c>
      <c r="J93" t="e">
        <f xml:space="preserve"> VLOOKUP(B93, [1]Sheet1!$L$2:$V$1631,3,FALSE)</f>
        <v>#N/A</v>
      </c>
      <c r="K93" t="e">
        <f xml:space="preserve"> VLOOKUP(B93, [1]Sheet1!$L$2:$V$1631,4,FALSE)</f>
        <v>#N/A</v>
      </c>
      <c r="L93" t="e">
        <f xml:space="preserve"> VLOOKUP(B93, [1]Sheet1!$L$2:$V$1631,5,FALSE)</f>
        <v>#N/A</v>
      </c>
      <c r="M93" t="e">
        <f xml:space="preserve"> VLOOKUP(B93, [1]Sheet1!$L$2:$V$1631,6,FALSE)</f>
        <v>#N/A</v>
      </c>
      <c r="N93" t="e">
        <f xml:space="preserve"> VLOOKUP(B93, [1]Sheet1!$L$2:$V$1631,7,FALSE)</f>
        <v>#N/A</v>
      </c>
      <c r="O93" t="e">
        <f xml:space="preserve"> VLOOKUP(B93, [1]Sheet1!$L$2:$V$1631,8,FALSE)</f>
        <v>#N/A</v>
      </c>
      <c r="P93" t="e">
        <f xml:space="preserve"> VLOOKUP(B93, [1]Sheet1!$L$2:$V$1631,9,FALSE)</f>
        <v>#N/A</v>
      </c>
      <c r="Q93" t="e">
        <f xml:space="preserve"> VLOOKUP(B93, [1]Sheet1!$L$2:$V$1631,10,FALSE)</f>
        <v>#N/A</v>
      </c>
    </row>
    <row r="94" spans="1:17" x14ac:dyDescent="0.3">
      <c r="A94" s="1">
        <v>43966.958333333336</v>
      </c>
      <c r="B94" s="1" t="str">
        <f t="shared" si="2"/>
        <v>5/15/2020 23:00</v>
      </c>
      <c r="C94">
        <v>4136001</v>
      </c>
      <c r="D94" t="s">
        <v>16</v>
      </c>
      <c r="E94">
        <v>27.709494464285701</v>
      </c>
      <c r="F94">
        <v>26.529794928571398</v>
      </c>
      <c r="G94">
        <f t="shared" si="3"/>
        <v>79.753630871428513</v>
      </c>
      <c r="H94">
        <v>0</v>
      </c>
      <c r="I94" t="str">
        <f xml:space="preserve"> VLOOKUP(B94, [1]Sheet1!$L$2:$V$1631,2,FALSE)</f>
        <v>86 °F</v>
      </c>
      <c r="J94" t="str">
        <f xml:space="preserve"> VLOOKUP(B94, [1]Sheet1!$L$2:$V$1631,3,FALSE)</f>
        <v>79 °F</v>
      </c>
      <c r="K94" t="str">
        <f xml:space="preserve"> VLOOKUP(B94, [1]Sheet1!$L$2:$V$1631,4,FALSE)</f>
        <v>79 %</v>
      </c>
      <c r="L94" t="str">
        <f xml:space="preserve"> VLOOKUP(B94, [1]Sheet1!$L$2:$V$1631,5,FALSE)</f>
        <v>N</v>
      </c>
      <c r="M94" t="str">
        <f xml:space="preserve"> VLOOKUP(B94, [1]Sheet1!$L$2:$V$1631,6,FALSE)</f>
        <v>5 mph</v>
      </c>
      <c r="N94" t="str">
        <f xml:space="preserve"> VLOOKUP(B94, [1]Sheet1!$L$2:$V$1631,7,FALSE)</f>
        <v>0 mph</v>
      </c>
      <c r="O94" t="str">
        <f xml:space="preserve"> VLOOKUP(B94, [1]Sheet1!$L$2:$V$1631,8,FALSE)</f>
        <v>29.67 in</v>
      </c>
      <c r="P94" t="str">
        <f xml:space="preserve"> VLOOKUP(B94, [1]Sheet1!$L$2:$V$1631,9,FALSE)</f>
        <v>0.0 in</v>
      </c>
      <c r="Q94" t="str">
        <f xml:space="preserve"> VLOOKUP(B94, [1]Sheet1!$L$2:$V$1631,10,FALSE)</f>
        <v>Haze</v>
      </c>
    </row>
    <row r="95" spans="1:17" x14ac:dyDescent="0.3">
      <c r="A95" s="1">
        <v>43966.979166666664</v>
      </c>
      <c r="B95" s="1" t="str">
        <f t="shared" si="2"/>
        <v>5/15/2020 23:30</v>
      </c>
      <c r="C95">
        <v>4136001</v>
      </c>
      <c r="D95" t="s">
        <v>16</v>
      </c>
      <c r="E95">
        <v>26.951768444444401</v>
      </c>
      <c r="F95">
        <v>25.081197222222201</v>
      </c>
      <c r="G95">
        <f t="shared" si="3"/>
        <v>77.146154999999965</v>
      </c>
      <c r="H95">
        <v>0</v>
      </c>
      <c r="I95" t="str">
        <f xml:space="preserve"> VLOOKUP(B95, [1]Sheet1!$L$2:$V$1631,2,FALSE)</f>
        <v>86 °F</v>
      </c>
      <c r="J95" t="str">
        <f xml:space="preserve"> VLOOKUP(B95, [1]Sheet1!$L$2:$V$1631,3,FALSE)</f>
        <v>79 °F</v>
      </c>
      <c r="K95" t="str">
        <f xml:space="preserve"> VLOOKUP(B95, [1]Sheet1!$L$2:$V$1631,4,FALSE)</f>
        <v>79 %</v>
      </c>
      <c r="L95" t="str">
        <f xml:space="preserve"> VLOOKUP(B95, [1]Sheet1!$L$2:$V$1631,5,FALSE)</f>
        <v>N</v>
      </c>
      <c r="M95" t="str">
        <f xml:space="preserve"> VLOOKUP(B95, [1]Sheet1!$L$2:$V$1631,6,FALSE)</f>
        <v>5 mph</v>
      </c>
      <c r="N95" t="str">
        <f xml:space="preserve"> VLOOKUP(B95, [1]Sheet1!$L$2:$V$1631,7,FALSE)</f>
        <v>0 mph</v>
      </c>
      <c r="O95" t="str">
        <f xml:space="preserve"> VLOOKUP(B95, [1]Sheet1!$L$2:$V$1631,8,FALSE)</f>
        <v>29.70 in</v>
      </c>
      <c r="P95" t="str">
        <f xml:space="preserve"> VLOOKUP(B95, [1]Sheet1!$L$2:$V$1631,9,FALSE)</f>
        <v>0.0 in</v>
      </c>
      <c r="Q95" t="str">
        <f xml:space="preserve"> VLOOKUP(B95, [1]Sheet1!$L$2:$V$1631,10,FALSE)</f>
        <v>Haze</v>
      </c>
    </row>
    <row r="96" spans="1:17" x14ac:dyDescent="0.3">
      <c r="A96" s="1">
        <v>43966.989583333336</v>
      </c>
      <c r="B96" s="1" t="str">
        <f t="shared" si="2"/>
        <v>5/15/2020 23:45</v>
      </c>
      <c r="C96">
        <v>4136001</v>
      </c>
      <c r="D96" t="s">
        <v>16</v>
      </c>
      <c r="E96">
        <v>26.755831896551701</v>
      </c>
      <c r="F96">
        <v>24.8144837586206</v>
      </c>
      <c r="G96">
        <f t="shared" si="3"/>
        <v>76.666070765517077</v>
      </c>
      <c r="H96">
        <v>0</v>
      </c>
      <c r="I96" t="e">
        <f xml:space="preserve"> VLOOKUP(B96, [1]Sheet1!$L$2:$V$1631,2,FALSE)</f>
        <v>#N/A</v>
      </c>
      <c r="J96" t="e">
        <f xml:space="preserve"> VLOOKUP(B96, [1]Sheet1!$L$2:$V$1631,3,FALSE)</f>
        <v>#N/A</v>
      </c>
      <c r="K96" t="e">
        <f xml:space="preserve"> VLOOKUP(B96, [1]Sheet1!$L$2:$V$1631,4,FALSE)</f>
        <v>#N/A</v>
      </c>
      <c r="L96" t="e">
        <f xml:space="preserve"> VLOOKUP(B96, [1]Sheet1!$L$2:$V$1631,5,FALSE)</f>
        <v>#N/A</v>
      </c>
      <c r="M96" t="e">
        <f xml:space="preserve"> VLOOKUP(B96, [1]Sheet1!$L$2:$V$1631,6,FALSE)</f>
        <v>#N/A</v>
      </c>
      <c r="N96" t="e">
        <f xml:space="preserve"> VLOOKUP(B96, [1]Sheet1!$L$2:$V$1631,7,FALSE)</f>
        <v>#N/A</v>
      </c>
      <c r="O96" t="e">
        <f xml:space="preserve"> VLOOKUP(B96, [1]Sheet1!$L$2:$V$1631,8,FALSE)</f>
        <v>#N/A</v>
      </c>
      <c r="P96" t="e">
        <f xml:space="preserve"> VLOOKUP(B96, [1]Sheet1!$L$2:$V$1631,9,FALSE)</f>
        <v>#N/A</v>
      </c>
      <c r="Q96" t="e">
        <f xml:space="preserve"> VLOOKUP(B96, [1]Sheet1!$L$2:$V$1631,10,FALSE)</f>
        <v>#N/A</v>
      </c>
    </row>
    <row r="97" spans="1:17" x14ac:dyDescent="0.3">
      <c r="A97" s="1">
        <v>43967</v>
      </c>
      <c r="B97" s="1" t="str">
        <f t="shared" si="2"/>
        <v>5/16/2020 00:00</v>
      </c>
      <c r="C97">
        <v>4136001</v>
      </c>
      <c r="D97" t="s">
        <v>16</v>
      </c>
      <c r="E97">
        <v>26.5278064666666</v>
      </c>
      <c r="F97">
        <v>24.433264066666599</v>
      </c>
      <c r="G97">
        <f t="shared" si="3"/>
        <v>75.979875319999877</v>
      </c>
      <c r="H97">
        <v>0</v>
      </c>
      <c r="I97" t="str">
        <f xml:space="preserve"> VLOOKUP(B97, [1]Sheet1!$L$2:$V$1631,2,FALSE)</f>
        <v>86 °F</v>
      </c>
      <c r="J97" t="str">
        <f xml:space="preserve"> VLOOKUP(B97, [1]Sheet1!$L$2:$V$1631,3,FALSE)</f>
        <v>79 °F</v>
      </c>
      <c r="K97" t="str">
        <f xml:space="preserve"> VLOOKUP(B97, [1]Sheet1!$L$2:$V$1631,4,FALSE)</f>
        <v>79 %</v>
      </c>
      <c r="L97" t="str">
        <f xml:space="preserve"> VLOOKUP(B97, [1]Sheet1!$L$2:$V$1631,5,FALSE)</f>
        <v>NE</v>
      </c>
      <c r="M97" t="str">
        <f xml:space="preserve"> VLOOKUP(B97, [1]Sheet1!$L$2:$V$1631,6,FALSE)</f>
        <v>5 mph</v>
      </c>
      <c r="N97" t="str">
        <f xml:space="preserve"> VLOOKUP(B97, [1]Sheet1!$L$2:$V$1631,7,FALSE)</f>
        <v>0 mph</v>
      </c>
      <c r="O97" t="str">
        <f xml:space="preserve"> VLOOKUP(B97, [1]Sheet1!$L$2:$V$1631,8,FALSE)</f>
        <v>29.67 in</v>
      </c>
      <c r="P97" t="str">
        <f xml:space="preserve"> VLOOKUP(B97, [1]Sheet1!$L$2:$V$1631,9,FALSE)</f>
        <v>0.0 in</v>
      </c>
      <c r="Q97" t="str">
        <f xml:space="preserve"> VLOOKUP(B97, [1]Sheet1!$L$2:$V$1631,10,FALSE)</f>
        <v>Haze</v>
      </c>
    </row>
    <row r="98" spans="1:17" x14ac:dyDescent="0.3">
      <c r="A98" s="1">
        <v>43967.010416666664</v>
      </c>
      <c r="B98" s="1" t="str">
        <f t="shared" si="2"/>
        <v>5/16/2020 00:15</v>
      </c>
      <c r="C98">
        <v>4136001</v>
      </c>
      <c r="D98" t="s">
        <v>16</v>
      </c>
      <c r="E98">
        <v>26.6873126206896</v>
      </c>
      <c r="F98">
        <v>24.529142068965498</v>
      </c>
      <c r="G98">
        <f t="shared" si="3"/>
        <v>76.152455724137894</v>
      </c>
      <c r="H98">
        <v>0</v>
      </c>
      <c r="I98" t="e">
        <f xml:space="preserve"> VLOOKUP(B98, [1]Sheet1!$L$2:$V$1631,2,FALSE)</f>
        <v>#N/A</v>
      </c>
      <c r="J98" t="e">
        <f xml:space="preserve"> VLOOKUP(B98, [1]Sheet1!$L$2:$V$1631,3,FALSE)</f>
        <v>#N/A</v>
      </c>
      <c r="K98" t="e">
        <f xml:space="preserve"> VLOOKUP(B98, [1]Sheet1!$L$2:$V$1631,4,FALSE)</f>
        <v>#N/A</v>
      </c>
      <c r="L98" t="e">
        <f xml:space="preserve"> VLOOKUP(B98, [1]Sheet1!$L$2:$V$1631,5,FALSE)</f>
        <v>#N/A</v>
      </c>
      <c r="M98" t="e">
        <f xml:space="preserve"> VLOOKUP(B98, [1]Sheet1!$L$2:$V$1631,6,FALSE)</f>
        <v>#N/A</v>
      </c>
      <c r="N98" t="e">
        <f xml:space="preserve"> VLOOKUP(B98, [1]Sheet1!$L$2:$V$1631,7,FALSE)</f>
        <v>#N/A</v>
      </c>
      <c r="O98" t="e">
        <f xml:space="preserve"> VLOOKUP(B98, [1]Sheet1!$L$2:$V$1631,8,FALSE)</f>
        <v>#N/A</v>
      </c>
      <c r="P98" t="e">
        <f xml:space="preserve"> VLOOKUP(B98, [1]Sheet1!$L$2:$V$1631,9,FALSE)</f>
        <v>#N/A</v>
      </c>
      <c r="Q98" t="e">
        <f xml:space="preserve"> VLOOKUP(B98, [1]Sheet1!$L$2:$V$1631,10,FALSE)</f>
        <v>#N/A</v>
      </c>
    </row>
    <row r="99" spans="1:17" x14ac:dyDescent="0.3">
      <c r="A99" s="1">
        <v>43967.020833333336</v>
      </c>
      <c r="B99" s="1" t="str">
        <f t="shared" si="2"/>
        <v>5/16/2020 00:30</v>
      </c>
      <c r="C99">
        <v>4136001</v>
      </c>
      <c r="D99" t="s">
        <v>16</v>
      </c>
      <c r="E99">
        <v>26.633027833333301</v>
      </c>
      <c r="F99">
        <v>24.6884512333333</v>
      </c>
      <c r="G99">
        <f t="shared" si="3"/>
        <v>76.439212219999945</v>
      </c>
      <c r="H99">
        <v>0</v>
      </c>
      <c r="I99" t="str">
        <f xml:space="preserve"> VLOOKUP(B99, [1]Sheet1!$L$2:$V$1631,2,FALSE)</f>
        <v>86 °F</v>
      </c>
      <c r="J99" t="str">
        <f xml:space="preserve"> VLOOKUP(B99, [1]Sheet1!$L$2:$V$1631,3,FALSE)</f>
        <v>77 °F</v>
      </c>
      <c r="K99" t="str">
        <f xml:space="preserve"> VLOOKUP(B99, [1]Sheet1!$L$2:$V$1631,4,FALSE)</f>
        <v>74 %</v>
      </c>
      <c r="L99" t="str">
        <f xml:space="preserve"> VLOOKUP(B99, [1]Sheet1!$L$2:$V$1631,5,FALSE)</f>
        <v>CALM</v>
      </c>
      <c r="M99" t="str">
        <f xml:space="preserve"> VLOOKUP(B99, [1]Sheet1!$L$2:$V$1631,6,FALSE)</f>
        <v>0 mph</v>
      </c>
      <c r="N99" t="str">
        <f xml:space="preserve"> VLOOKUP(B99, [1]Sheet1!$L$2:$V$1631,7,FALSE)</f>
        <v>0 mph</v>
      </c>
      <c r="O99" t="str">
        <f xml:space="preserve"> VLOOKUP(B99, [1]Sheet1!$L$2:$V$1631,8,FALSE)</f>
        <v>29.67 in</v>
      </c>
      <c r="P99" t="str">
        <f xml:space="preserve"> VLOOKUP(B99, [1]Sheet1!$L$2:$V$1631,9,FALSE)</f>
        <v>0.0 in</v>
      </c>
      <c r="Q99" t="str">
        <f xml:space="preserve"> VLOOKUP(B99, [1]Sheet1!$L$2:$V$1631,10,FALSE)</f>
        <v>Haze</v>
      </c>
    </row>
    <row r="100" spans="1:17" x14ac:dyDescent="0.3">
      <c r="A100" s="1">
        <v>43967.03125</v>
      </c>
      <c r="B100" s="1" t="str">
        <f t="shared" si="2"/>
        <v>5/16/2020 00:45</v>
      </c>
      <c r="C100">
        <v>4136001</v>
      </c>
      <c r="D100" t="s">
        <v>16</v>
      </c>
      <c r="E100">
        <v>26.676575733333301</v>
      </c>
      <c r="F100">
        <v>24.880440366666601</v>
      </c>
      <c r="G100">
        <f t="shared" si="3"/>
        <v>76.78479265999988</v>
      </c>
      <c r="H100">
        <v>0</v>
      </c>
      <c r="I100" t="e">
        <f xml:space="preserve"> VLOOKUP(B100, [1]Sheet1!$L$2:$V$1631,2,FALSE)</f>
        <v>#N/A</v>
      </c>
      <c r="J100" t="e">
        <f xml:space="preserve"> VLOOKUP(B100, [1]Sheet1!$L$2:$V$1631,3,FALSE)</f>
        <v>#N/A</v>
      </c>
      <c r="K100" t="e">
        <f xml:space="preserve"> VLOOKUP(B100, [1]Sheet1!$L$2:$V$1631,4,FALSE)</f>
        <v>#N/A</v>
      </c>
      <c r="L100" t="e">
        <f xml:space="preserve"> VLOOKUP(B100, [1]Sheet1!$L$2:$V$1631,5,FALSE)</f>
        <v>#N/A</v>
      </c>
      <c r="M100" t="e">
        <f xml:space="preserve"> VLOOKUP(B100, [1]Sheet1!$L$2:$V$1631,6,FALSE)</f>
        <v>#N/A</v>
      </c>
      <c r="N100" t="e">
        <f xml:space="preserve"> VLOOKUP(B100, [1]Sheet1!$L$2:$V$1631,7,FALSE)</f>
        <v>#N/A</v>
      </c>
      <c r="O100" t="e">
        <f xml:space="preserve"> VLOOKUP(B100, [1]Sheet1!$L$2:$V$1631,8,FALSE)</f>
        <v>#N/A</v>
      </c>
      <c r="P100" t="e">
        <f xml:space="preserve"> VLOOKUP(B100, [1]Sheet1!$L$2:$V$1631,9,FALSE)</f>
        <v>#N/A</v>
      </c>
      <c r="Q100" t="e">
        <f xml:space="preserve"> VLOOKUP(B100, [1]Sheet1!$L$2:$V$1631,10,FALSE)</f>
        <v>#N/A</v>
      </c>
    </row>
    <row r="101" spans="1:17" x14ac:dyDescent="0.3">
      <c r="A101" s="1">
        <v>43967.041666666664</v>
      </c>
      <c r="B101" s="1" t="str">
        <f t="shared" si="2"/>
        <v>5/16/2020 01:00</v>
      </c>
      <c r="C101">
        <v>4136001</v>
      </c>
      <c r="D101" t="s">
        <v>16</v>
      </c>
      <c r="E101">
        <v>26.4404559310344</v>
      </c>
      <c r="F101">
        <v>24.553808758620601</v>
      </c>
      <c r="G101">
        <f t="shared" si="3"/>
        <v>76.196855765517086</v>
      </c>
      <c r="H101">
        <v>0</v>
      </c>
      <c r="I101" t="str">
        <f xml:space="preserve"> VLOOKUP(B101, [1]Sheet1!$L$2:$V$1631,2,FALSE)</f>
        <v>86 °F</v>
      </c>
      <c r="J101" t="str">
        <f xml:space="preserve"> VLOOKUP(B101, [1]Sheet1!$L$2:$V$1631,3,FALSE)</f>
        <v>77 °F</v>
      </c>
      <c r="K101" t="str">
        <f xml:space="preserve"> VLOOKUP(B101, [1]Sheet1!$L$2:$V$1631,4,FALSE)</f>
        <v>74 %</v>
      </c>
      <c r="L101" t="str">
        <f xml:space="preserve"> VLOOKUP(B101, [1]Sheet1!$L$2:$V$1631,5,FALSE)</f>
        <v>CALM</v>
      </c>
      <c r="M101" t="str">
        <f xml:space="preserve"> VLOOKUP(B101, [1]Sheet1!$L$2:$V$1631,6,FALSE)</f>
        <v>0 mph</v>
      </c>
      <c r="N101" t="str">
        <f xml:space="preserve"> VLOOKUP(B101, [1]Sheet1!$L$2:$V$1631,7,FALSE)</f>
        <v>0 mph</v>
      </c>
      <c r="O101" t="str">
        <f xml:space="preserve"> VLOOKUP(B101, [1]Sheet1!$L$2:$V$1631,8,FALSE)</f>
        <v>29.67 in</v>
      </c>
      <c r="P101" t="str">
        <f xml:space="preserve"> VLOOKUP(B101, [1]Sheet1!$L$2:$V$1631,9,FALSE)</f>
        <v>0.0 in</v>
      </c>
      <c r="Q101" t="str">
        <f xml:space="preserve"> VLOOKUP(B101, [1]Sheet1!$L$2:$V$1631,10,FALSE)</f>
        <v>Haze</v>
      </c>
    </row>
    <row r="102" spans="1:17" x14ac:dyDescent="0.3">
      <c r="A102" s="1">
        <v>43967.052083333336</v>
      </c>
      <c r="B102" s="1" t="str">
        <f t="shared" si="2"/>
        <v>5/16/2020 01:15</v>
      </c>
      <c r="C102">
        <v>4136001</v>
      </c>
      <c r="D102" t="s">
        <v>16</v>
      </c>
      <c r="E102">
        <v>26.193041999999998</v>
      </c>
      <c r="F102">
        <v>24.1172221333333</v>
      </c>
      <c r="G102">
        <f t="shared" si="3"/>
        <v>75.410999839999945</v>
      </c>
      <c r="H102">
        <v>0</v>
      </c>
      <c r="I102" t="e">
        <f xml:space="preserve"> VLOOKUP(B102, [1]Sheet1!$L$2:$V$1631,2,FALSE)</f>
        <v>#N/A</v>
      </c>
      <c r="J102" t="e">
        <f xml:space="preserve"> VLOOKUP(B102, [1]Sheet1!$L$2:$V$1631,3,FALSE)</f>
        <v>#N/A</v>
      </c>
      <c r="K102" t="e">
        <f xml:space="preserve"> VLOOKUP(B102, [1]Sheet1!$L$2:$V$1631,4,FALSE)</f>
        <v>#N/A</v>
      </c>
      <c r="L102" t="e">
        <f xml:space="preserve"> VLOOKUP(B102, [1]Sheet1!$L$2:$V$1631,5,FALSE)</f>
        <v>#N/A</v>
      </c>
      <c r="M102" t="e">
        <f xml:space="preserve"> VLOOKUP(B102, [1]Sheet1!$L$2:$V$1631,6,FALSE)</f>
        <v>#N/A</v>
      </c>
      <c r="N102" t="e">
        <f xml:space="preserve"> VLOOKUP(B102, [1]Sheet1!$L$2:$V$1631,7,FALSE)</f>
        <v>#N/A</v>
      </c>
      <c r="O102" t="e">
        <f xml:space="preserve"> VLOOKUP(B102, [1]Sheet1!$L$2:$V$1631,8,FALSE)</f>
        <v>#N/A</v>
      </c>
      <c r="P102" t="e">
        <f xml:space="preserve"> VLOOKUP(B102, [1]Sheet1!$L$2:$V$1631,9,FALSE)</f>
        <v>#N/A</v>
      </c>
      <c r="Q102" t="e">
        <f xml:space="preserve"> VLOOKUP(B102, [1]Sheet1!$L$2:$V$1631,10,FALSE)</f>
        <v>#N/A</v>
      </c>
    </row>
    <row r="103" spans="1:17" x14ac:dyDescent="0.3">
      <c r="A103" s="1">
        <v>43967.0625</v>
      </c>
      <c r="B103" s="1" t="str">
        <f t="shared" si="2"/>
        <v>5/16/2020 01:30</v>
      </c>
      <c r="C103">
        <v>4136001</v>
      </c>
      <c r="D103" t="s">
        <v>16</v>
      </c>
      <c r="E103">
        <v>26.003380103448201</v>
      </c>
      <c r="F103">
        <v>23.9348922068965</v>
      </c>
      <c r="G103">
        <f t="shared" si="3"/>
        <v>75.082805972413695</v>
      </c>
      <c r="H103">
        <v>0</v>
      </c>
      <c r="I103" t="str">
        <f xml:space="preserve"> VLOOKUP(B103, [1]Sheet1!$L$2:$V$1631,2,FALSE)</f>
        <v>86 °F</v>
      </c>
      <c r="J103" t="str">
        <f xml:space="preserve"> VLOOKUP(B103, [1]Sheet1!$L$2:$V$1631,3,FALSE)</f>
        <v>77 °F</v>
      </c>
      <c r="K103" t="str">
        <f xml:space="preserve"> VLOOKUP(B103, [1]Sheet1!$L$2:$V$1631,4,FALSE)</f>
        <v>74 %</v>
      </c>
      <c r="L103" t="str">
        <f xml:space="preserve"> VLOOKUP(B103, [1]Sheet1!$L$2:$V$1631,5,FALSE)</f>
        <v>CALM</v>
      </c>
      <c r="M103" t="str">
        <f xml:space="preserve"> VLOOKUP(B103, [1]Sheet1!$L$2:$V$1631,6,FALSE)</f>
        <v>0 mph</v>
      </c>
      <c r="N103" t="str">
        <f xml:space="preserve"> VLOOKUP(B103, [1]Sheet1!$L$2:$V$1631,7,FALSE)</f>
        <v>0 mph</v>
      </c>
      <c r="O103" t="str">
        <f xml:space="preserve"> VLOOKUP(B103, [1]Sheet1!$L$2:$V$1631,8,FALSE)</f>
        <v>29.70 in</v>
      </c>
      <c r="P103" t="str">
        <f xml:space="preserve"> VLOOKUP(B103, [1]Sheet1!$L$2:$V$1631,9,FALSE)</f>
        <v>0.0 in</v>
      </c>
      <c r="Q103" t="str">
        <f xml:space="preserve"> VLOOKUP(B103, [1]Sheet1!$L$2:$V$1631,10,FALSE)</f>
        <v>Haze</v>
      </c>
    </row>
    <row r="104" spans="1:17" x14ac:dyDescent="0.3">
      <c r="A104" s="1">
        <v>43967.072916666664</v>
      </c>
      <c r="B104" s="1" t="str">
        <f t="shared" si="2"/>
        <v>5/16/2020 01:45</v>
      </c>
      <c r="C104">
        <v>4136001</v>
      </c>
      <c r="D104" t="s">
        <v>16</v>
      </c>
      <c r="E104">
        <v>25.9545827333333</v>
      </c>
      <c r="F104">
        <v>23.974197333333301</v>
      </c>
      <c r="G104">
        <f t="shared" si="3"/>
        <v>75.153555199999943</v>
      </c>
      <c r="H104">
        <v>0</v>
      </c>
      <c r="I104" t="e">
        <f xml:space="preserve"> VLOOKUP(B104, [1]Sheet1!$L$2:$V$1631,2,FALSE)</f>
        <v>#N/A</v>
      </c>
      <c r="J104" t="e">
        <f xml:space="preserve"> VLOOKUP(B104, [1]Sheet1!$L$2:$V$1631,3,FALSE)</f>
        <v>#N/A</v>
      </c>
      <c r="K104" t="e">
        <f xml:space="preserve"> VLOOKUP(B104, [1]Sheet1!$L$2:$V$1631,4,FALSE)</f>
        <v>#N/A</v>
      </c>
      <c r="L104" t="e">
        <f xml:space="preserve"> VLOOKUP(B104, [1]Sheet1!$L$2:$V$1631,5,FALSE)</f>
        <v>#N/A</v>
      </c>
      <c r="M104" t="e">
        <f xml:space="preserve"> VLOOKUP(B104, [1]Sheet1!$L$2:$V$1631,6,FALSE)</f>
        <v>#N/A</v>
      </c>
      <c r="N104" t="e">
        <f xml:space="preserve"> VLOOKUP(B104, [1]Sheet1!$L$2:$V$1631,7,FALSE)</f>
        <v>#N/A</v>
      </c>
      <c r="O104" t="e">
        <f xml:space="preserve"> VLOOKUP(B104, [1]Sheet1!$L$2:$V$1631,8,FALSE)</f>
        <v>#N/A</v>
      </c>
      <c r="P104" t="e">
        <f xml:space="preserve"> VLOOKUP(B104, [1]Sheet1!$L$2:$V$1631,9,FALSE)</f>
        <v>#N/A</v>
      </c>
      <c r="Q104" t="e">
        <f xml:space="preserve"> VLOOKUP(B104, [1]Sheet1!$L$2:$V$1631,10,FALSE)</f>
        <v>#N/A</v>
      </c>
    </row>
    <row r="105" spans="1:17" x14ac:dyDescent="0.3">
      <c r="A105" s="1">
        <v>43967.083333333336</v>
      </c>
      <c r="B105" s="1" t="str">
        <f t="shared" si="2"/>
        <v>5/16/2020 02:00</v>
      </c>
      <c r="C105">
        <v>4136001</v>
      </c>
      <c r="D105" t="s">
        <v>16</v>
      </c>
      <c r="E105">
        <v>25.7327081034482</v>
      </c>
      <c r="F105">
        <v>23.781227931034401</v>
      </c>
      <c r="G105">
        <f t="shared" si="3"/>
        <v>74.806210275861929</v>
      </c>
      <c r="H105">
        <v>0</v>
      </c>
      <c r="I105" t="str">
        <f xml:space="preserve"> VLOOKUP(B105, [1]Sheet1!$L$2:$V$1631,2,FALSE)</f>
        <v>88 °F</v>
      </c>
      <c r="J105" t="str">
        <f xml:space="preserve"> VLOOKUP(B105, [1]Sheet1!$L$2:$V$1631,3,FALSE)</f>
        <v>77 °F</v>
      </c>
      <c r="K105" t="str">
        <f xml:space="preserve"> VLOOKUP(B105, [1]Sheet1!$L$2:$V$1631,4,FALSE)</f>
        <v>70 %</v>
      </c>
      <c r="L105" t="str">
        <f xml:space="preserve"> VLOOKUP(B105, [1]Sheet1!$L$2:$V$1631,5,FALSE)</f>
        <v>CALM</v>
      </c>
      <c r="M105" t="str">
        <f xml:space="preserve"> VLOOKUP(B105, [1]Sheet1!$L$2:$V$1631,6,FALSE)</f>
        <v>0 mph</v>
      </c>
      <c r="N105" t="str">
        <f xml:space="preserve"> VLOOKUP(B105, [1]Sheet1!$L$2:$V$1631,7,FALSE)</f>
        <v>0 mph</v>
      </c>
      <c r="O105" t="str">
        <f xml:space="preserve"> VLOOKUP(B105, [1]Sheet1!$L$2:$V$1631,8,FALSE)</f>
        <v>29.73 in</v>
      </c>
      <c r="P105" t="str">
        <f xml:space="preserve"> VLOOKUP(B105, [1]Sheet1!$L$2:$V$1631,9,FALSE)</f>
        <v>0.0 in</v>
      </c>
      <c r="Q105" t="str">
        <f xml:space="preserve"> VLOOKUP(B105, [1]Sheet1!$L$2:$V$1631,10,FALSE)</f>
        <v>Haze</v>
      </c>
    </row>
    <row r="106" spans="1:17" x14ac:dyDescent="0.3">
      <c r="A106" s="1">
        <v>43967.09375</v>
      </c>
      <c r="B106" s="1" t="str">
        <f t="shared" si="2"/>
        <v>5/16/2020 02:15</v>
      </c>
      <c r="C106">
        <v>4136001</v>
      </c>
      <c r="D106" t="s">
        <v>16</v>
      </c>
      <c r="E106">
        <v>25.415572900000001</v>
      </c>
      <c r="F106">
        <v>23.3323802666666</v>
      </c>
      <c r="G106">
        <f t="shared" si="3"/>
        <v>73.998284479999882</v>
      </c>
      <c r="H106">
        <v>0</v>
      </c>
      <c r="I106" t="e">
        <f xml:space="preserve"> VLOOKUP(B106, [1]Sheet1!$L$2:$V$1631,2,FALSE)</f>
        <v>#N/A</v>
      </c>
      <c r="J106" t="e">
        <f xml:space="preserve"> VLOOKUP(B106, [1]Sheet1!$L$2:$V$1631,3,FALSE)</f>
        <v>#N/A</v>
      </c>
      <c r="K106" t="e">
        <f xml:space="preserve"> VLOOKUP(B106, [1]Sheet1!$L$2:$V$1631,4,FALSE)</f>
        <v>#N/A</v>
      </c>
      <c r="L106" t="e">
        <f xml:space="preserve"> VLOOKUP(B106, [1]Sheet1!$L$2:$V$1631,5,FALSE)</f>
        <v>#N/A</v>
      </c>
      <c r="M106" t="e">
        <f xml:space="preserve"> VLOOKUP(B106, [1]Sheet1!$L$2:$V$1631,6,FALSE)</f>
        <v>#N/A</v>
      </c>
      <c r="N106" t="e">
        <f xml:space="preserve"> VLOOKUP(B106, [1]Sheet1!$L$2:$V$1631,7,FALSE)</f>
        <v>#N/A</v>
      </c>
      <c r="O106" t="e">
        <f xml:space="preserve"> VLOOKUP(B106, [1]Sheet1!$L$2:$V$1631,8,FALSE)</f>
        <v>#N/A</v>
      </c>
      <c r="P106" t="e">
        <f xml:space="preserve"> VLOOKUP(B106, [1]Sheet1!$L$2:$V$1631,9,FALSE)</f>
        <v>#N/A</v>
      </c>
      <c r="Q106" t="e">
        <f xml:space="preserve"> VLOOKUP(B106, [1]Sheet1!$L$2:$V$1631,10,FALSE)</f>
        <v>#N/A</v>
      </c>
    </row>
    <row r="107" spans="1:17" x14ac:dyDescent="0.3">
      <c r="A107" s="1">
        <v>43967.104166666664</v>
      </c>
      <c r="B107" s="1" t="str">
        <f t="shared" si="2"/>
        <v>5/16/2020 02:30</v>
      </c>
      <c r="C107">
        <v>4136001</v>
      </c>
      <c r="D107" t="s">
        <v>16</v>
      </c>
      <c r="E107">
        <v>25.192772241379298</v>
      </c>
      <c r="F107">
        <v>22.960865034482701</v>
      </c>
      <c r="G107">
        <f t="shared" si="3"/>
        <v>73.329557062068858</v>
      </c>
      <c r="H107">
        <v>0</v>
      </c>
      <c r="I107" t="str">
        <f xml:space="preserve"> VLOOKUP(B107, [1]Sheet1!$L$2:$V$1631,2,FALSE)</f>
        <v>88 °F</v>
      </c>
      <c r="J107" t="str">
        <f xml:space="preserve"> VLOOKUP(B107, [1]Sheet1!$L$2:$V$1631,3,FALSE)</f>
        <v>77 °F</v>
      </c>
      <c r="K107" t="str">
        <f xml:space="preserve"> VLOOKUP(B107, [1]Sheet1!$L$2:$V$1631,4,FALSE)</f>
        <v>70 %</v>
      </c>
      <c r="L107" t="str">
        <f xml:space="preserve"> VLOOKUP(B107, [1]Sheet1!$L$2:$V$1631,5,FALSE)</f>
        <v>S</v>
      </c>
      <c r="M107" t="str">
        <f xml:space="preserve"> VLOOKUP(B107, [1]Sheet1!$L$2:$V$1631,6,FALSE)</f>
        <v>6 mph</v>
      </c>
      <c r="N107" t="str">
        <f xml:space="preserve"> VLOOKUP(B107, [1]Sheet1!$L$2:$V$1631,7,FALSE)</f>
        <v>0 mph</v>
      </c>
      <c r="O107" t="str">
        <f xml:space="preserve"> VLOOKUP(B107, [1]Sheet1!$L$2:$V$1631,8,FALSE)</f>
        <v>29.73 in</v>
      </c>
      <c r="P107" t="str">
        <f xml:space="preserve"> VLOOKUP(B107, [1]Sheet1!$L$2:$V$1631,9,FALSE)</f>
        <v>0.0 in</v>
      </c>
      <c r="Q107" t="str">
        <f xml:space="preserve"> VLOOKUP(B107, [1]Sheet1!$L$2:$V$1631,10,FALSE)</f>
        <v>Haze</v>
      </c>
    </row>
    <row r="108" spans="1:17" x14ac:dyDescent="0.3">
      <c r="A108" s="1">
        <v>43967.114583333336</v>
      </c>
      <c r="B108" s="1" t="str">
        <f t="shared" si="2"/>
        <v>5/16/2020 02:45</v>
      </c>
      <c r="C108">
        <v>4136001</v>
      </c>
      <c r="D108" t="s">
        <v>16</v>
      </c>
      <c r="E108">
        <v>24.890646333333301</v>
      </c>
      <c r="F108">
        <v>22.6946442666666</v>
      </c>
      <c r="G108">
        <f t="shared" si="3"/>
        <v>72.850359679999883</v>
      </c>
      <c r="H108">
        <v>0</v>
      </c>
      <c r="I108" t="e">
        <f xml:space="preserve"> VLOOKUP(B108, [1]Sheet1!$L$2:$V$1631,2,FALSE)</f>
        <v>#N/A</v>
      </c>
      <c r="J108" t="e">
        <f xml:space="preserve"> VLOOKUP(B108, [1]Sheet1!$L$2:$V$1631,3,FALSE)</f>
        <v>#N/A</v>
      </c>
      <c r="K108" t="e">
        <f xml:space="preserve"> VLOOKUP(B108, [1]Sheet1!$L$2:$V$1631,4,FALSE)</f>
        <v>#N/A</v>
      </c>
      <c r="L108" t="e">
        <f xml:space="preserve"> VLOOKUP(B108, [1]Sheet1!$L$2:$V$1631,5,FALSE)</f>
        <v>#N/A</v>
      </c>
      <c r="M108" t="e">
        <f xml:space="preserve"> VLOOKUP(B108, [1]Sheet1!$L$2:$V$1631,6,FALSE)</f>
        <v>#N/A</v>
      </c>
      <c r="N108" t="e">
        <f xml:space="preserve"> VLOOKUP(B108, [1]Sheet1!$L$2:$V$1631,7,FALSE)</f>
        <v>#N/A</v>
      </c>
      <c r="O108" t="e">
        <f xml:space="preserve"> VLOOKUP(B108, [1]Sheet1!$L$2:$V$1631,8,FALSE)</f>
        <v>#N/A</v>
      </c>
      <c r="P108" t="e">
        <f xml:space="preserve"> VLOOKUP(B108, [1]Sheet1!$L$2:$V$1631,9,FALSE)</f>
        <v>#N/A</v>
      </c>
      <c r="Q108" t="e">
        <f xml:space="preserve"> VLOOKUP(B108, [1]Sheet1!$L$2:$V$1631,10,FALSE)</f>
        <v>#N/A</v>
      </c>
    </row>
    <row r="109" spans="1:17" x14ac:dyDescent="0.3">
      <c r="A109" s="1">
        <v>43967.125</v>
      </c>
      <c r="B109" s="1" t="str">
        <f t="shared" si="2"/>
        <v>5/16/2020 03:00</v>
      </c>
      <c r="C109">
        <v>4136001</v>
      </c>
      <c r="D109" t="s">
        <v>16</v>
      </c>
      <c r="E109">
        <v>24.738907866666601</v>
      </c>
      <c r="F109">
        <v>22.363634266666601</v>
      </c>
      <c r="G109">
        <f t="shared" si="3"/>
        <v>72.254541679999875</v>
      </c>
      <c r="H109">
        <v>0</v>
      </c>
      <c r="I109" t="str">
        <f xml:space="preserve"> VLOOKUP(B109, [1]Sheet1!$L$2:$V$1631,2,FALSE)</f>
        <v>90 °F</v>
      </c>
      <c r="J109" t="str">
        <f xml:space="preserve"> VLOOKUP(B109, [1]Sheet1!$L$2:$V$1631,3,FALSE)</f>
        <v>77 °F</v>
      </c>
      <c r="K109" t="str">
        <f xml:space="preserve"> VLOOKUP(B109, [1]Sheet1!$L$2:$V$1631,4,FALSE)</f>
        <v>66 %</v>
      </c>
      <c r="L109" t="str">
        <f xml:space="preserve"> VLOOKUP(B109, [1]Sheet1!$L$2:$V$1631,5,FALSE)</f>
        <v>S</v>
      </c>
      <c r="M109" t="str">
        <f xml:space="preserve"> VLOOKUP(B109, [1]Sheet1!$L$2:$V$1631,6,FALSE)</f>
        <v>5 mph</v>
      </c>
      <c r="N109" t="str">
        <f xml:space="preserve"> VLOOKUP(B109, [1]Sheet1!$L$2:$V$1631,7,FALSE)</f>
        <v>0 mph</v>
      </c>
      <c r="O109" t="str">
        <f xml:space="preserve"> VLOOKUP(B109, [1]Sheet1!$L$2:$V$1631,8,FALSE)</f>
        <v>29.73 in</v>
      </c>
      <c r="P109" t="str">
        <f xml:space="preserve"> VLOOKUP(B109, [1]Sheet1!$L$2:$V$1631,9,FALSE)</f>
        <v>0.0 in</v>
      </c>
      <c r="Q109" t="str">
        <f xml:space="preserve"> VLOOKUP(B109, [1]Sheet1!$L$2:$V$1631,10,FALSE)</f>
        <v>Haze</v>
      </c>
    </row>
    <row r="110" spans="1:17" x14ac:dyDescent="0.3">
      <c r="A110" s="1">
        <v>43967.135416666664</v>
      </c>
      <c r="B110" s="1" t="str">
        <f t="shared" si="2"/>
        <v>5/16/2020 03:15</v>
      </c>
      <c r="C110">
        <v>4136001</v>
      </c>
      <c r="D110" t="s">
        <v>16</v>
      </c>
      <c r="E110">
        <v>24.387892137931001</v>
      </c>
      <c r="F110">
        <v>22.1080743448275</v>
      </c>
      <c r="G110">
        <f t="shared" si="3"/>
        <v>71.794533820689509</v>
      </c>
      <c r="H110">
        <v>0</v>
      </c>
      <c r="I110" t="e">
        <f xml:space="preserve"> VLOOKUP(B110, [1]Sheet1!$L$2:$V$1631,2,FALSE)</f>
        <v>#N/A</v>
      </c>
      <c r="J110" t="e">
        <f xml:space="preserve"> VLOOKUP(B110, [1]Sheet1!$L$2:$V$1631,3,FALSE)</f>
        <v>#N/A</v>
      </c>
      <c r="K110" t="e">
        <f xml:space="preserve"> VLOOKUP(B110, [1]Sheet1!$L$2:$V$1631,4,FALSE)</f>
        <v>#N/A</v>
      </c>
      <c r="L110" t="e">
        <f xml:space="preserve"> VLOOKUP(B110, [1]Sheet1!$L$2:$V$1631,5,FALSE)</f>
        <v>#N/A</v>
      </c>
      <c r="M110" t="e">
        <f xml:space="preserve"> VLOOKUP(B110, [1]Sheet1!$L$2:$V$1631,6,FALSE)</f>
        <v>#N/A</v>
      </c>
      <c r="N110" t="e">
        <f xml:space="preserve"> VLOOKUP(B110, [1]Sheet1!$L$2:$V$1631,7,FALSE)</f>
        <v>#N/A</v>
      </c>
      <c r="O110" t="e">
        <f xml:space="preserve"> VLOOKUP(B110, [1]Sheet1!$L$2:$V$1631,8,FALSE)</f>
        <v>#N/A</v>
      </c>
      <c r="P110" t="e">
        <f xml:space="preserve"> VLOOKUP(B110, [1]Sheet1!$L$2:$V$1631,9,FALSE)</f>
        <v>#N/A</v>
      </c>
      <c r="Q110" t="e">
        <f xml:space="preserve"> VLOOKUP(B110, [1]Sheet1!$L$2:$V$1631,10,FALSE)</f>
        <v>#N/A</v>
      </c>
    </row>
    <row r="111" spans="1:17" x14ac:dyDescent="0.3">
      <c r="A111" s="1">
        <v>43967.145833333336</v>
      </c>
      <c r="B111" s="1" t="str">
        <f t="shared" si="2"/>
        <v>5/16/2020 03:30</v>
      </c>
      <c r="C111">
        <v>4136001</v>
      </c>
      <c r="D111" t="s">
        <v>16</v>
      </c>
      <c r="E111">
        <v>24.336302700000001</v>
      </c>
      <c r="F111">
        <v>21.942061599999999</v>
      </c>
      <c r="G111">
        <f t="shared" si="3"/>
        <v>71.49571087999999</v>
      </c>
      <c r="H111">
        <v>0</v>
      </c>
      <c r="I111" t="str">
        <f xml:space="preserve"> VLOOKUP(B111, [1]Sheet1!$L$2:$V$1631,2,FALSE)</f>
        <v>90 °F</v>
      </c>
      <c r="J111" t="str">
        <f xml:space="preserve"> VLOOKUP(B111, [1]Sheet1!$L$2:$V$1631,3,FALSE)</f>
        <v>75 °F</v>
      </c>
      <c r="K111" t="str">
        <f xml:space="preserve"> VLOOKUP(B111, [1]Sheet1!$L$2:$V$1631,4,FALSE)</f>
        <v>62 %</v>
      </c>
      <c r="L111" t="str">
        <f xml:space="preserve"> VLOOKUP(B111, [1]Sheet1!$L$2:$V$1631,5,FALSE)</f>
        <v>SW</v>
      </c>
      <c r="M111" t="str">
        <f xml:space="preserve"> VLOOKUP(B111, [1]Sheet1!$L$2:$V$1631,6,FALSE)</f>
        <v>7 mph</v>
      </c>
      <c r="N111" t="str">
        <f xml:space="preserve"> VLOOKUP(B111, [1]Sheet1!$L$2:$V$1631,7,FALSE)</f>
        <v>0 mph</v>
      </c>
      <c r="O111" t="str">
        <f xml:space="preserve"> VLOOKUP(B111, [1]Sheet1!$L$2:$V$1631,8,FALSE)</f>
        <v>29.73 in</v>
      </c>
      <c r="P111" t="str">
        <f xml:space="preserve"> VLOOKUP(B111, [1]Sheet1!$L$2:$V$1631,9,FALSE)</f>
        <v>0.0 in</v>
      </c>
      <c r="Q111" t="str">
        <f xml:space="preserve"> VLOOKUP(B111, [1]Sheet1!$L$2:$V$1631,10,FALSE)</f>
        <v>Haze</v>
      </c>
    </row>
    <row r="112" spans="1:17" x14ac:dyDescent="0.3">
      <c r="A112" s="1">
        <v>43967.15625</v>
      </c>
      <c r="B112" s="1" t="str">
        <f t="shared" si="2"/>
        <v>5/16/2020 03:45</v>
      </c>
      <c r="C112">
        <v>4136001</v>
      </c>
      <c r="D112" t="s">
        <v>16</v>
      </c>
      <c r="E112">
        <v>24.443725379310301</v>
      </c>
      <c r="F112">
        <v>21.881461620689599</v>
      </c>
      <c r="G112">
        <f t="shared" si="3"/>
        <v>71.386630917241277</v>
      </c>
      <c r="H112">
        <v>0</v>
      </c>
      <c r="I112" t="e">
        <f xml:space="preserve"> VLOOKUP(B112, [1]Sheet1!$L$2:$V$1631,2,FALSE)</f>
        <v>#N/A</v>
      </c>
      <c r="J112" t="e">
        <f xml:space="preserve"> VLOOKUP(B112, [1]Sheet1!$L$2:$V$1631,3,FALSE)</f>
        <v>#N/A</v>
      </c>
      <c r="K112" t="e">
        <f xml:space="preserve"> VLOOKUP(B112, [1]Sheet1!$L$2:$V$1631,4,FALSE)</f>
        <v>#N/A</v>
      </c>
      <c r="L112" t="e">
        <f xml:space="preserve"> VLOOKUP(B112, [1]Sheet1!$L$2:$V$1631,5,FALSE)</f>
        <v>#N/A</v>
      </c>
      <c r="M112" t="e">
        <f xml:space="preserve"> VLOOKUP(B112, [1]Sheet1!$L$2:$V$1631,6,FALSE)</f>
        <v>#N/A</v>
      </c>
      <c r="N112" t="e">
        <f xml:space="preserve"> VLOOKUP(B112, [1]Sheet1!$L$2:$V$1631,7,FALSE)</f>
        <v>#N/A</v>
      </c>
      <c r="O112" t="e">
        <f xml:space="preserve"> VLOOKUP(B112, [1]Sheet1!$L$2:$V$1631,8,FALSE)</f>
        <v>#N/A</v>
      </c>
      <c r="P112" t="e">
        <f xml:space="preserve"> VLOOKUP(B112, [1]Sheet1!$L$2:$V$1631,9,FALSE)</f>
        <v>#N/A</v>
      </c>
      <c r="Q112" t="e">
        <f xml:space="preserve"> VLOOKUP(B112, [1]Sheet1!$L$2:$V$1631,10,FALSE)</f>
        <v>#N/A</v>
      </c>
    </row>
    <row r="113" spans="1:17" x14ac:dyDescent="0.3">
      <c r="A113" s="1">
        <v>43967.166666666664</v>
      </c>
      <c r="B113" s="1" t="str">
        <f t="shared" si="2"/>
        <v>5/16/2020 04:00</v>
      </c>
      <c r="C113">
        <v>4136001</v>
      </c>
      <c r="D113" t="s">
        <v>16</v>
      </c>
      <c r="E113">
        <v>24.145103033333299</v>
      </c>
      <c r="F113">
        <v>21.844980999999901</v>
      </c>
      <c r="G113">
        <f t="shared" si="3"/>
        <v>71.320965799999826</v>
      </c>
      <c r="H113">
        <v>0</v>
      </c>
      <c r="I113" t="str">
        <f xml:space="preserve"> VLOOKUP(B113, [1]Sheet1!$L$2:$V$1631,2,FALSE)</f>
        <v>90 °F</v>
      </c>
      <c r="J113" t="str">
        <f xml:space="preserve"> VLOOKUP(B113, [1]Sheet1!$L$2:$V$1631,3,FALSE)</f>
        <v>77 °F</v>
      </c>
      <c r="K113" t="str">
        <f xml:space="preserve"> VLOOKUP(B113, [1]Sheet1!$L$2:$V$1631,4,FALSE)</f>
        <v>66 %</v>
      </c>
      <c r="L113" t="str">
        <f xml:space="preserve"> VLOOKUP(B113, [1]Sheet1!$L$2:$V$1631,5,FALSE)</f>
        <v>W</v>
      </c>
      <c r="M113" t="str">
        <f xml:space="preserve"> VLOOKUP(B113, [1]Sheet1!$L$2:$V$1631,6,FALSE)</f>
        <v>7 mph</v>
      </c>
      <c r="N113" t="str">
        <f xml:space="preserve"> VLOOKUP(B113, [1]Sheet1!$L$2:$V$1631,7,FALSE)</f>
        <v>0 mph</v>
      </c>
      <c r="O113" t="str">
        <f xml:space="preserve"> VLOOKUP(B113, [1]Sheet1!$L$2:$V$1631,8,FALSE)</f>
        <v>29.73 in</v>
      </c>
      <c r="P113" t="str">
        <f xml:space="preserve"> VLOOKUP(B113, [1]Sheet1!$L$2:$V$1631,9,FALSE)</f>
        <v>0.0 in</v>
      </c>
      <c r="Q113" t="str">
        <f xml:space="preserve"> VLOOKUP(B113, [1]Sheet1!$L$2:$V$1631,10,FALSE)</f>
        <v>Haze</v>
      </c>
    </row>
    <row r="114" spans="1:17" x14ac:dyDescent="0.3">
      <c r="A114" s="1">
        <v>43967.177083333336</v>
      </c>
      <c r="B114" s="1" t="str">
        <f t="shared" si="2"/>
        <v>5/16/2020 04:15</v>
      </c>
      <c r="C114">
        <v>4136001</v>
      </c>
      <c r="D114" t="s">
        <v>16</v>
      </c>
      <c r="E114">
        <v>23.826843103448201</v>
      </c>
      <c r="F114">
        <v>21.786381275861999</v>
      </c>
      <c r="G114">
        <f t="shared" si="3"/>
        <v>71.215486296551603</v>
      </c>
      <c r="H114">
        <v>0</v>
      </c>
      <c r="I114" t="e">
        <f xml:space="preserve"> VLOOKUP(B114, [1]Sheet1!$L$2:$V$1631,2,FALSE)</f>
        <v>#N/A</v>
      </c>
      <c r="J114" t="e">
        <f xml:space="preserve"> VLOOKUP(B114, [1]Sheet1!$L$2:$V$1631,3,FALSE)</f>
        <v>#N/A</v>
      </c>
      <c r="K114" t="e">
        <f xml:space="preserve"> VLOOKUP(B114, [1]Sheet1!$L$2:$V$1631,4,FALSE)</f>
        <v>#N/A</v>
      </c>
      <c r="L114" t="e">
        <f xml:space="preserve"> VLOOKUP(B114, [1]Sheet1!$L$2:$V$1631,5,FALSE)</f>
        <v>#N/A</v>
      </c>
      <c r="M114" t="e">
        <f xml:space="preserve"> VLOOKUP(B114, [1]Sheet1!$L$2:$V$1631,6,FALSE)</f>
        <v>#N/A</v>
      </c>
      <c r="N114" t="e">
        <f xml:space="preserve"> VLOOKUP(B114, [1]Sheet1!$L$2:$V$1631,7,FALSE)</f>
        <v>#N/A</v>
      </c>
      <c r="O114" t="e">
        <f xml:space="preserve"> VLOOKUP(B114, [1]Sheet1!$L$2:$V$1631,8,FALSE)</f>
        <v>#N/A</v>
      </c>
      <c r="P114" t="e">
        <f xml:space="preserve"> VLOOKUP(B114, [1]Sheet1!$L$2:$V$1631,9,FALSE)</f>
        <v>#N/A</v>
      </c>
      <c r="Q114" t="e">
        <f xml:space="preserve"> VLOOKUP(B114, [1]Sheet1!$L$2:$V$1631,10,FALSE)</f>
        <v>#N/A</v>
      </c>
    </row>
    <row r="115" spans="1:17" x14ac:dyDescent="0.3">
      <c r="A115" s="1">
        <v>43967.1875</v>
      </c>
      <c r="B115" s="1" t="str">
        <f t="shared" si="2"/>
        <v>5/16/2020 04:30</v>
      </c>
      <c r="C115">
        <v>4136001</v>
      </c>
      <c r="D115" t="s">
        <v>16</v>
      </c>
      <c r="E115">
        <v>23.926709899999899</v>
      </c>
      <c r="F115">
        <v>21.900955199999999</v>
      </c>
      <c r="G115">
        <f t="shared" si="3"/>
        <v>71.421719359999997</v>
      </c>
      <c r="H115">
        <v>0</v>
      </c>
      <c r="I115" t="str">
        <f xml:space="preserve"> VLOOKUP(B115, [1]Sheet1!$L$2:$V$1631,2,FALSE)</f>
        <v>90 °F</v>
      </c>
      <c r="J115" t="str">
        <f xml:space="preserve"> VLOOKUP(B115, [1]Sheet1!$L$2:$V$1631,3,FALSE)</f>
        <v>77 °F</v>
      </c>
      <c r="K115" t="str">
        <f xml:space="preserve"> VLOOKUP(B115, [1]Sheet1!$L$2:$V$1631,4,FALSE)</f>
        <v>66 %</v>
      </c>
      <c r="L115" t="str">
        <f xml:space="preserve"> VLOOKUP(B115, [1]Sheet1!$L$2:$V$1631,5,FALSE)</f>
        <v>WSW</v>
      </c>
      <c r="M115" t="str">
        <f xml:space="preserve"> VLOOKUP(B115, [1]Sheet1!$L$2:$V$1631,6,FALSE)</f>
        <v>13 mph</v>
      </c>
      <c r="N115" t="str">
        <f xml:space="preserve"> VLOOKUP(B115, [1]Sheet1!$L$2:$V$1631,7,FALSE)</f>
        <v>0 mph</v>
      </c>
      <c r="O115" t="str">
        <f xml:space="preserve"> VLOOKUP(B115, [1]Sheet1!$L$2:$V$1631,8,FALSE)</f>
        <v>29.73 in</v>
      </c>
      <c r="P115" t="str">
        <f xml:space="preserve"> VLOOKUP(B115, [1]Sheet1!$L$2:$V$1631,9,FALSE)</f>
        <v>0.0 in</v>
      </c>
      <c r="Q115" t="str">
        <f xml:space="preserve"> VLOOKUP(B115, [1]Sheet1!$L$2:$V$1631,10,FALSE)</f>
        <v>Haze</v>
      </c>
    </row>
    <row r="116" spans="1:17" x14ac:dyDescent="0.3">
      <c r="A116" s="1">
        <v>43967.197916666664</v>
      </c>
      <c r="B116" s="1" t="str">
        <f t="shared" si="2"/>
        <v>5/16/2020 04:45</v>
      </c>
      <c r="C116">
        <v>4136001</v>
      </c>
      <c r="D116" t="s">
        <v>16</v>
      </c>
      <c r="E116">
        <v>23.850604333333301</v>
      </c>
      <c r="F116">
        <v>21.746985866666598</v>
      </c>
      <c r="G116">
        <f t="shared" si="3"/>
        <v>71.144574559999882</v>
      </c>
      <c r="H116">
        <v>0</v>
      </c>
      <c r="I116" t="e">
        <f xml:space="preserve"> VLOOKUP(B116, [1]Sheet1!$L$2:$V$1631,2,FALSE)</f>
        <v>#N/A</v>
      </c>
      <c r="J116" t="e">
        <f xml:space="preserve"> VLOOKUP(B116, [1]Sheet1!$L$2:$V$1631,3,FALSE)</f>
        <v>#N/A</v>
      </c>
      <c r="K116" t="e">
        <f xml:space="preserve"> VLOOKUP(B116, [1]Sheet1!$L$2:$V$1631,4,FALSE)</f>
        <v>#N/A</v>
      </c>
      <c r="L116" t="e">
        <f xml:space="preserve"> VLOOKUP(B116, [1]Sheet1!$L$2:$V$1631,5,FALSE)</f>
        <v>#N/A</v>
      </c>
      <c r="M116" t="e">
        <f xml:space="preserve"> VLOOKUP(B116, [1]Sheet1!$L$2:$V$1631,6,FALSE)</f>
        <v>#N/A</v>
      </c>
      <c r="N116" t="e">
        <f xml:space="preserve"> VLOOKUP(B116, [1]Sheet1!$L$2:$V$1631,7,FALSE)</f>
        <v>#N/A</v>
      </c>
      <c r="O116" t="e">
        <f xml:space="preserve"> VLOOKUP(B116, [1]Sheet1!$L$2:$V$1631,8,FALSE)</f>
        <v>#N/A</v>
      </c>
      <c r="P116" t="e">
        <f xml:space="preserve"> VLOOKUP(B116, [1]Sheet1!$L$2:$V$1631,9,FALSE)</f>
        <v>#N/A</v>
      </c>
      <c r="Q116" t="e">
        <f xml:space="preserve"> VLOOKUP(B116, [1]Sheet1!$L$2:$V$1631,10,FALSE)</f>
        <v>#N/A</v>
      </c>
    </row>
    <row r="117" spans="1:17" x14ac:dyDescent="0.3">
      <c r="A117" s="1">
        <v>43967.208333333336</v>
      </c>
      <c r="B117" s="1" t="str">
        <f t="shared" si="2"/>
        <v>5/16/2020 05:00</v>
      </c>
      <c r="C117">
        <v>4136001</v>
      </c>
      <c r="D117" t="s">
        <v>16</v>
      </c>
      <c r="E117">
        <v>23.555944965517199</v>
      </c>
      <c r="F117">
        <v>21.469423448275801</v>
      </c>
      <c r="G117">
        <f t="shared" si="3"/>
        <v>70.644962206896437</v>
      </c>
      <c r="H117">
        <v>0</v>
      </c>
      <c r="I117" t="str">
        <f xml:space="preserve"> VLOOKUP(B117, [1]Sheet1!$L$2:$V$1631,2,FALSE)</f>
        <v>90 °F</v>
      </c>
      <c r="J117" t="str">
        <f xml:space="preserve"> VLOOKUP(B117, [1]Sheet1!$L$2:$V$1631,3,FALSE)</f>
        <v>77 °F</v>
      </c>
      <c r="K117" t="str">
        <f xml:space="preserve"> VLOOKUP(B117, [1]Sheet1!$L$2:$V$1631,4,FALSE)</f>
        <v>66 %</v>
      </c>
      <c r="L117" t="str">
        <f xml:space="preserve"> VLOOKUP(B117, [1]Sheet1!$L$2:$V$1631,5,FALSE)</f>
        <v>W</v>
      </c>
      <c r="M117" t="str">
        <f xml:space="preserve"> VLOOKUP(B117, [1]Sheet1!$L$2:$V$1631,6,FALSE)</f>
        <v>13 mph</v>
      </c>
      <c r="N117" t="str">
        <f xml:space="preserve"> VLOOKUP(B117, [1]Sheet1!$L$2:$V$1631,7,FALSE)</f>
        <v>0 mph</v>
      </c>
      <c r="O117" t="str">
        <f xml:space="preserve"> VLOOKUP(B117, [1]Sheet1!$L$2:$V$1631,8,FALSE)</f>
        <v>29.73 in</v>
      </c>
      <c r="P117" t="str">
        <f xml:space="preserve"> VLOOKUP(B117, [1]Sheet1!$L$2:$V$1631,9,FALSE)</f>
        <v>0.0 in</v>
      </c>
      <c r="Q117" t="str">
        <f xml:space="preserve"> VLOOKUP(B117, [1]Sheet1!$L$2:$V$1631,10,FALSE)</f>
        <v>Haze</v>
      </c>
    </row>
    <row r="118" spans="1:17" x14ac:dyDescent="0.3">
      <c r="A118" s="1">
        <v>43967.21875</v>
      </c>
      <c r="B118" s="1" t="str">
        <f t="shared" si="2"/>
        <v>5/16/2020 05:15</v>
      </c>
      <c r="C118">
        <v>4136001</v>
      </c>
      <c r="D118" t="s">
        <v>16</v>
      </c>
      <c r="E118">
        <v>23.608172666666601</v>
      </c>
      <c r="F118">
        <v>21.2900918666666</v>
      </c>
      <c r="G118">
        <f t="shared" si="3"/>
        <v>70.322165359999886</v>
      </c>
      <c r="H118">
        <v>0</v>
      </c>
      <c r="I118" t="e">
        <f xml:space="preserve"> VLOOKUP(B118, [1]Sheet1!$L$2:$V$1631,2,FALSE)</f>
        <v>#N/A</v>
      </c>
      <c r="J118" t="e">
        <f xml:space="preserve"> VLOOKUP(B118, [1]Sheet1!$L$2:$V$1631,3,FALSE)</f>
        <v>#N/A</v>
      </c>
      <c r="K118" t="e">
        <f xml:space="preserve"> VLOOKUP(B118, [1]Sheet1!$L$2:$V$1631,4,FALSE)</f>
        <v>#N/A</v>
      </c>
      <c r="L118" t="e">
        <f xml:space="preserve"> VLOOKUP(B118, [1]Sheet1!$L$2:$V$1631,5,FALSE)</f>
        <v>#N/A</v>
      </c>
      <c r="M118" t="e">
        <f xml:space="preserve"> VLOOKUP(B118, [1]Sheet1!$L$2:$V$1631,6,FALSE)</f>
        <v>#N/A</v>
      </c>
      <c r="N118" t="e">
        <f xml:space="preserve"> VLOOKUP(B118, [1]Sheet1!$L$2:$V$1631,7,FALSE)</f>
        <v>#N/A</v>
      </c>
      <c r="O118" t="e">
        <f xml:space="preserve"> VLOOKUP(B118, [1]Sheet1!$L$2:$V$1631,8,FALSE)</f>
        <v>#N/A</v>
      </c>
      <c r="P118" t="e">
        <f xml:space="preserve"> VLOOKUP(B118, [1]Sheet1!$L$2:$V$1631,9,FALSE)</f>
        <v>#N/A</v>
      </c>
      <c r="Q118" t="e">
        <f xml:space="preserve"> VLOOKUP(B118, [1]Sheet1!$L$2:$V$1631,10,FALSE)</f>
        <v>#N/A</v>
      </c>
    </row>
    <row r="119" spans="1:17" x14ac:dyDescent="0.3">
      <c r="A119" s="1">
        <v>43967.229166666664</v>
      </c>
      <c r="B119" s="1" t="str">
        <f t="shared" si="2"/>
        <v>5/16/2020 05:30</v>
      </c>
      <c r="C119">
        <v>4136001</v>
      </c>
      <c r="D119" t="s">
        <v>16</v>
      </c>
      <c r="E119">
        <v>23.6581275517241</v>
      </c>
      <c r="F119">
        <v>21.1398043103448</v>
      </c>
      <c r="G119">
        <f t="shared" si="3"/>
        <v>70.051647758620646</v>
      </c>
      <c r="H119">
        <v>0</v>
      </c>
      <c r="I119" t="str">
        <f xml:space="preserve"> VLOOKUP(B119, [1]Sheet1!$L$2:$V$1631,2,FALSE)</f>
        <v>90 °F</v>
      </c>
      <c r="J119" t="str">
        <f xml:space="preserve"> VLOOKUP(B119, [1]Sheet1!$L$2:$V$1631,3,FALSE)</f>
        <v>77 °F</v>
      </c>
      <c r="K119" t="str">
        <f xml:space="preserve"> VLOOKUP(B119, [1]Sheet1!$L$2:$V$1631,4,FALSE)</f>
        <v>66 %</v>
      </c>
      <c r="L119" t="str">
        <f xml:space="preserve"> VLOOKUP(B119, [1]Sheet1!$L$2:$V$1631,5,FALSE)</f>
        <v>W</v>
      </c>
      <c r="M119" t="str">
        <f xml:space="preserve"> VLOOKUP(B119, [1]Sheet1!$L$2:$V$1631,6,FALSE)</f>
        <v>8 mph</v>
      </c>
      <c r="N119" t="str">
        <f xml:space="preserve"> VLOOKUP(B119, [1]Sheet1!$L$2:$V$1631,7,FALSE)</f>
        <v>0 mph</v>
      </c>
      <c r="O119" t="str">
        <f xml:space="preserve"> VLOOKUP(B119, [1]Sheet1!$L$2:$V$1631,8,FALSE)</f>
        <v>29.73 in</v>
      </c>
      <c r="P119" t="str">
        <f xml:space="preserve"> VLOOKUP(B119, [1]Sheet1!$L$2:$V$1631,9,FALSE)</f>
        <v>0.0 in</v>
      </c>
      <c r="Q119" t="str">
        <f xml:space="preserve"> VLOOKUP(B119, [1]Sheet1!$L$2:$V$1631,10,FALSE)</f>
        <v>Haze</v>
      </c>
    </row>
    <row r="120" spans="1:17" x14ac:dyDescent="0.3">
      <c r="A120" s="1">
        <v>43967.239583333336</v>
      </c>
      <c r="B120" s="1" t="str">
        <f t="shared" si="2"/>
        <v>5/16/2020 05:45</v>
      </c>
      <c r="C120">
        <v>4136001</v>
      </c>
      <c r="D120" t="s">
        <v>16</v>
      </c>
      <c r="E120">
        <v>23.752795299999999</v>
      </c>
      <c r="F120">
        <v>21.5181203</v>
      </c>
      <c r="G120">
        <f t="shared" si="3"/>
        <v>70.732616539999995</v>
      </c>
      <c r="H120">
        <v>1.471635056E-3</v>
      </c>
      <c r="I120" t="e">
        <f xml:space="preserve"> VLOOKUP(B120, [1]Sheet1!$L$2:$V$1631,2,FALSE)</f>
        <v>#N/A</v>
      </c>
      <c r="J120" t="e">
        <f xml:space="preserve"> VLOOKUP(B120, [1]Sheet1!$L$2:$V$1631,3,FALSE)</f>
        <v>#N/A</v>
      </c>
      <c r="K120" t="e">
        <f xml:space="preserve"> VLOOKUP(B120, [1]Sheet1!$L$2:$V$1631,4,FALSE)</f>
        <v>#N/A</v>
      </c>
      <c r="L120" t="e">
        <f xml:space="preserve"> VLOOKUP(B120, [1]Sheet1!$L$2:$V$1631,5,FALSE)</f>
        <v>#N/A</v>
      </c>
      <c r="M120" t="e">
        <f xml:space="preserve"> VLOOKUP(B120, [1]Sheet1!$L$2:$V$1631,6,FALSE)</f>
        <v>#N/A</v>
      </c>
      <c r="N120" t="e">
        <f xml:space="preserve"> VLOOKUP(B120, [1]Sheet1!$L$2:$V$1631,7,FALSE)</f>
        <v>#N/A</v>
      </c>
      <c r="O120" t="e">
        <f xml:space="preserve"> VLOOKUP(B120, [1]Sheet1!$L$2:$V$1631,8,FALSE)</f>
        <v>#N/A</v>
      </c>
      <c r="P120" t="e">
        <f xml:space="preserve"> VLOOKUP(B120, [1]Sheet1!$L$2:$V$1631,9,FALSE)</f>
        <v>#N/A</v>
      </c>
      <c r="Q120" t="e">
        <f xml:space="preserve"> VLOOKUP(B120, [1]Sheet1!$L$2:$V$1631,10,FALSE)</f>
        <v>#N/A</v>
      </c>
    </row>
    <row r="121" spans="1:17" x14ac:dyDescent="0.3">
      <c r="A121" s="1">
        <v>43967.25</v>
      </c>
      <c r="B121" s="1" t="str">
        <f t="shared" si="2"/>
        <v>5/16/2020 06:00</v>
      </c>
      <c r="C121">
        <v>4136001</v>
      </c>
      <c r="D121" t="s">
        <v>16</v>
      </c>
      <c r="E121">
        <v>24.0446045666666</v>
      </c>
      <c r="F121">
        <v>22.218802999999902</v>
      </c>
      <c r="G121">
        <f t="shared" si="3"/>
        <v>71.993845399999827</v>
      </c>
      <c r="H121">
        <v>1.30386867233333E-2</v>
      </c>
      <c r="I121" t="str">
        <f xml:space="preserve"> VLOOKUP(B121, [1]Sheet1!$L$2:$V$1631,2,FALSE)</f>
        <v>91 °F</v>
      </c>
      <c r="J121" t="str">
        <f xml:space="preserve"> VLOOKUP(B121, [1]Sheet1!$L$2:$V$1631,3,FALSE)</f>
        <v>79 °F</v>
      </c>
      <c r="K121" t="str">
        <f xml:space="preserve"> VLOOKUP(B121, [1]Sheet1!$L$2:$V$1631,4,FALSE)</f>
        <v>66 %</v>
      </c>
      <c r="L121" t="str">
        <f xml:space="preserve"> VLOOKUP(B121, [1]Sheet1!$L$2:$V$1631,5,FALSE)</f>
        <v>W</v>
      </c>
      <c r="M121" t="str">
        <f xml:space="preserve"> VLOOKUP(B121, [1]Sheet1!$L$2:$V$1631,6,FALSE)</f>
        <v>13 mph</v>
      </c>
      <c r="N121" t="str">
        <f xml:space="preserve"> VLOOKUP(B121, [1]Sheet1!$L$2:$V$1631,7,FALSE)</f>
        <v>0 mph</v>
      </c>
      <c r="O121" t="str">
        <f xml:space="preserve"> VLOOKUP(B121, [1]Sheet1!$L$2:$V$1631,8,FALSE)</f>
        <v>29.73 in</v>
      </c>
      <c r="P121" t="str">
        <f xml:space="preserve"> VLOOKUP(B121, [1]Sheet1!$L$2:$V$1631,9,FALSE)</f>
        <v>0.0 in</v>
      </c>
      <c r="Q121" t="str">
        <f xml:space="preserve"> VLOOKUP(B121, [1]Sheet1!$L$2:$V$1631,10,FALSE)</f>
        <v>Haze</v>
      </c>
    </row>
    <row r="122" spans="1:17" x14ac:dyDescent="0.3">
      <c r="A122" s="1">
        <v>43967.260416666664</v>
      </c>
      <c r="B122" s="1" t="str">
        <f t="shared" si="2"/>
        <v>5/16/2020 06:15</v>
      </c>
      <c r="C122">
        <v>4136001</v>
      </c>
      <c r="D122" t="s">
        <v>16</v>
      </c>
      <c r="E122">
        <v>23.9673755517241</v>
      </c>
      <c r="F122">
        <v>22.6829192068965</v>
      </c>
      <c r="G122">
        <f t="shared" si="3"/>
        <v>72.829254572413703</v>
      </c>
      <c r="H122">
        <v>3.51802419310345E-2</v>
      </c>
      <c r="I122" t="e">
        <f xml:space="preserve"> VLOOKUP(B122, [1]Sheet1!$L$2:$V$1631,2,FALSE)</f>
        <v>#N/A</v>
      </c>
      <c r="J122" t="e">
        <f xml:space="preserve"> VLOOKUP(B122, [1]Sheet1!$L$2:$V$1631,3,FALSE)</f>
        <v>#N/A</v>
      </c>
      <c r="K122" t="e">
        <f xml:space="preserve"> VLOOKUP(B122, [1]Sheet1!$L$2:$V$1631,4,FALSE)</f>
        <v>#N/A</v>
      </c>
      <c r="L122" t="e">
        <f xml:space="preserve"> VLOOKUP(B122, [1]Sheet1!$L$2:$V$1631,5,FALSE)</f>
        <v>#N/A</v>
      </c>
      <c r="M122" t="e">
        <f xml:space="preserve"> VLOOKUP(B122, [1]Sheet1!$L$2:$V$1631,6,FALSE)</f>
        <v>#N/A</v>
      </c>
      <c r="N122" t="e">
        <f xml:space="preserve"> VLOOKUP(B122, [1]Sheet1!$L$2:$V$1631,7,FALSE)</f>
        <v>#N/A</v>
      </c>
      <c r="O122" t="e">
        <f xml:space="preserve"> VLOOKUP(B122, [1]Sheet1!$L$2:$V$1631,8,FALSE)</f>
        <v>#N/A</v>
      </c>
      <c r="P122" t="e">
        <f xml:space="preserve"> VLOOKUP(B122, [1]Sheet1!$L$2:$V$1631,9,FALSE)</f>
        <v>#N/A</v>
      </c>
      <c r="Q122" t="e">
        <f xml:space="preserve"> VLOOKUP(B122, [1]Sheet1!$L$2:$V$1631,10,FALSE)</f>
        <v>#N/A</v>
      </c>
    </row>
    <row r="123" spans="1:17" x14ac:dyDescent="0.3">
      <c r="A123" s="1">
        <v>43967.270833333336</v>
      </c>
      <c r="B123" s="1" t="str">
        <f t="shared" si="2"/>
        <v>5/16/2020 06:30</v>
      </c>
      <c r="C123">
        <v>4136001</v>
      </c>
      <c r="D123" t="s">
        <v>16</v>
      </c>
      <c r="E123">
        <v>24.587146000000001</v>
      </c>
      <c r="F123">
        <v>23.915494766666601</v>
      </c>
      <c r="G123">
        <f t="shared" si="3"/>
        <v>75.047890579999887</v>
      </c>
      <c r="H123">
        <v>6.09255881666666E-2</v>
      </c>
      <c r="I123" t="str">
        <f xml:space="preserve"> VLOOKUP(B123, [1]Sheet1!$L$2:$V$1631,2,FALSE)</f>
        <v>91 °F</v>
      </c>
      <c r="J123" t="str">
        <f xml:space="preserve"> VLOOKUP(B123, [1]Sheet1!$L$2:$V$1631,3,FALSE)</f>
        <v>79 °F</v>
      </c>
      <c r="K123" t="str">
        <f xml:space="preserve"> VLOOKUP(B123, [1]Sheet1!$L$2:$V$1631,4,FALSE)</f>
        <v>66 %</v>
      </c>
      <c r="L123" t="str">
        <f xml:space="preserve"> VLOOKUP(B123, [1]Sheet1!$L$2:$V$1631,5,FALSE)</f>
        <v>W</v>
      </c>
      <c r="M123" t="str">
        <f xml:space="preserve"> VLOOKUP(B123, [1]Sheet1!$L$2:$V$1631,6,FALSE)</f>
        <v>15 mph</v>
      </c>
      <c r="N123" t="str">
        <f xml:space="preserve"> VLOOKUP(B123, [1]Sheet1!$L$2:$V$1631,7,FALSE)</f>
        <v>0 mph</v>
      </c>
      <c r="O123" t="str">
        <f xml:space="preserve"> VLOOKUP(B123, [1]Sheet1!$L$2:$V$1631,8,FALSE)</f>
        <v>29.73 in</v>
      </c>
      <c r="P123" t="str">
        <f xml:space="preserve"> VLOOKUP(B123, [1]Sheet1!$L$2:$V$1631,9,FALSE)</f>
        <v>0.0 in</v>
      </c>
      <c r="Q123" t="str">
        <f xml:space="preserve"> VLOOKUP(B123, [1]Sheet1!$L$2:$V$1631,10,FALSE)</f>
        <v>Haze</v>
      </c>
    </row>
    <row r="124" spans="1:17" x14ac:dyDescent="0.3">
      <c r="A124" s="1">
        <v>43967.28125</v>
      </c>
      <c r="B124" s="1" t="str">
        <f t="shared" si="2"/>
        <v>5/16/2020 06:45</v>
      </c>
      <c r="C124">
        <v>4136001</v>
      </c>
      <c r="D124" t="s">
        <v>16</v>
      </c>
      <c r="E124">
        <v>25.354185862068899</v>
      </c>
      <c r="F124">
        <v>25.459055931034399</v>
      </c>
      <c r="G124">
        <f t="shared" si="3"/>
        <v>77.826300675861916</v>
      </c>
      <c r="H124">
        <v>8.7556914862068902E-2</v>
      </c>
      <c r="I124" t="e">
        <f xml:space="preserve"> VLOOKUP(B124, [1]Sheet1!$L$2:$V$1631,2,FALSE)</f>
        <v>#N/A</v>
      </c>
      <c r="J124" t="e">
        <f xml:space="preserve"> VLOOKUP(B124, [1]Sheet1!$L$2:$V$1631,3,FALSE)</f>
        <v>#N/A</v>
      </c>
      <c r="K124" t="e">
        <f xml:space="preserve"> VLOOKUP(B124, [1]Sheet1!$L$2:$V$1631,4,FALSE)</f>
        <v>#N/A</v>
      </c>
      <c r="L124" t="e">
        <f xml:space="preserve"> VLOOKUP(B124, [1]Sheet1!$L$2:$V$1631,5,FALSE)</f>
        <v>#N/A</v>
      </c>
      <c r="M124" t="e">
        <f xml:space="preserve"> VLOOKUP(B124, [1]Sheet1!$L$2:$V$1631,6,FALSE)</f>
        <v>#N/A</v>
      </c>
      <c r="N124" t="e">
        <f xml:space="preserve"> VLOOKUP(B124, [1]Sheet1!$L$2:$V$1631,7,FALSE)</f>
        <v>#N/A</v>
      </c>
      <c r="O124" t="e">
        <f xml:space="preserve"> VLOOKUP(B124, [1]Sheet1!$L$2:$V$1631,8,FALSE)</f>
        <v>#N/A</v>
      </c>
      <c r="P124" t="e">
        <f xml:space="preserve"> VLOOKUP(B124, [1]Sheet1!$L$2:$V$1631,9,FALSE)</f>
        <v>#N/A</v>
      </c>
      <c r="Q124" t="e">
        <f xml:space="preserve"> VLOOKUP(B124, [1]Sheet1!$L$2:$V$1631,10,FALSE)</f>
        <v>#N/A</v>
      </c>
    </row>
    <row r="125" spans="1:17" x14ac:dyDescent="0.3">
      <c r="A125" s="1">
        <v>43967.291666666664</v>
      </c>
      <c r="B125" s="1" t="str">
        <f t="shared" si="2"/>
        <v>5/16/2020 07:00</v>
      </c>
      <c r="C125">
        <v>4136001</v>
      </c>
      <c r="D125" t="s">
        <v>16</v>
      </c>
      <c r="E125">
        <v>25.971491466666599</v>
      </c>
      <c r="F125">
        <v>27.4219574</v>
      </c>
      <c r="G125">
        <f t="shared" si="3"/>
        <v>81.359523319999994</v>
      </c>
      <c r="H125">
        <v>0.12711576120000001</v>
      </c>
      <c r="I125" t="str">
        <f xml:space="preserve"> VLOOKUP(B125, [1]Sheet1!$L$2:$V$1631,2,FALSE)</f>
        <v>91 °F</v>
      </c>
      <c r="J125" t="str">
        <f xml:space="preserve"> VLOOKUP(B125, [1]Sheet1!$L$2:$V$1631,3,FALSE)</f>
        <v>77 °F</v>
      </c>
      <c r="K125" t="str">
        <f xml:space="preserve"> VLOOKUP(B125, [1]Sheet1!$L$2:$V$1631,4,FALSE)</f>
        <v>63 %</v>
      </c>
      <c r="L125" t="str">
        <f xml:space="preserve"> VLOOKUP(B125, [1]Sheet1!$L$2:$V$1631,5,FALSE)</f>
        <v>W</v>
      </c>
      <c r="M125" t="str">
        <f xml:space="preserve"> VLOOKUP(B125, [1]Sheet1!$L$2:$V$1631,6,FALSE)</f>
        <v>12 mph</v>
      </c>
      <c r="N125" t="str">
        <f xml:space="preserve"> VLOOKUP(B125, [1]Sheet1!$L$2:$V$1631,7,FALSE)</f>
        <v>0 mph</v>
      </c>
      <c r="O125" t="str">
        <f xml:space="preserve"> VLOOKUP(B125, [1]Sheet1!$L$2:$V$1631,8,FALSE)</f>
        <v>29.70 in</v>
      </c>
      <c r="P125" t="str">
        <f xml:space="preserve"> VLOOKUP(B125, [1]Sheet1!$L$2:$V$1631,9,FALSE)</f>
        <v>0.0 in</v>
      </c>
      <c r="Q125" t="str">
        <f xml:space="preserve"> VLOOKUP(B125, [1]Sheet1!$L$2:$V$1631,10,FALSE)</f>
        <v>Haze</v>
      </c>
    </row>
    <row r="126" spans="1:17" x14ac:dyDescent="0.3">
      <c r="A126" s="1">
        <v>43967.302083333336</v>
      </c>
      <c r="B126" s="1" t="str">
        <f t="shared" si="2"/>
        <v>5/16/2020 07:15</v>
      </c>
      <c r="C126">
        <v>4136001</v>
      </c>
      <c r="D126" t="s">
        <v>16</v>
      </c>
      <c r="E126">
        <v>26.566503000000001</v>
      </c>
      <c r="F126">
        <v>28.1325642068965</v>
      </c>
      <c r="G126">
        <f t="shared" si="3"/>
        <v>82.638615572413698</v>
      </c>
      <c r="H126">
        <v>0.197786868620689</v>
      </c>
      <c r="I126" t="e">
        <f xml:space="preserve"> VLOOKUP(B126, [1]Sheet1!$L$2:$V$1631,2,FALSE)</f>
        <v>#N/A</v>
      </c>
      <c r="J126" t="e">
        <f xml:space="preserve"> VLOOKUP(B126, [1]Sheet1!$L$2:$V$1631,3,FALSE)</f>
        <v>#N/A</v>
      </c>
      <c r="K126" t="e">
        <f xml:space="preserve"> VLOOKUP(B126, [1]Sheet1!$L$2:$V$1631,4,FALSE)</f>
        <v>#N/A</v>
      </c>
      <c r="L126" t="e">
        <f xml:space="preserve"> VLOOKUP(B126, [1]Sheet1!$L$2:$V$1631,5,FALSE)</f>
        <v>#N/A</v>
      </c>
      <c r="M126" t="e">
        <f xml:space="preserve"> VLOOKUP(B126, [1]Sheet1!$L$2:$V$1631,6,FALSE)</f>
        <v>#N/A</v>
      </c>
      <c r="N126" t="e">
        <f xml:space="preserve"> VLOOKUP(B126, [1]Sheet1!$L$2:$V$1631,7,FALSE)</f>
        <v>#N/A</v>
      </c>
      <c r="O126" t="e">
        <f xml:space="preserve"> VLOOKUP(B126, [1]Sheet1!$L$2:$V$1631,8,FALSE)</f>
        <v>#N/A</v>
      </c>
      <c r="P126" t="e">
        <f xml:space="preserve"> VLOOKUP(B126, [1]Sheet1!$L$2:$V$1631,9,FALSE)</f>
        <v>#N/A</v>
      </c>
      <c r="Q126" t="e">
        <f xml:space="preserve"> VLOOKUP(B126, [1]Sheet1!$L$2:$V$1631,10,FALSE)</f>
        <v>#N/A</v>
      </c>
    </row>
    <row r="127" spans="1:17" x14ac:dyDescent="0.3">
      <c r="A127" s="1">
        <v>43967.3125</v>
      </c>
      <c r="B127" s="1" t="str">
        <f t="shared" si="2"/>
        <v>5/16/2020 07:30</v>
      </c>
      <c r="C127">
        <v>4136001</v>
      </c>
      <c r="D127" t="s">
        <v>16</v>
      </c>
      <c r="E127">
        <v>27.209009833333301</v>
      </c>
      <c r="F127">
        <v>28.955779966666601</v>
      </c>
      <c r="G127">
        <f t="shared" si="3"/>
        <v>84.120403939999875</v>
      </c>
      <c r="H127">
        <v>0.31516370900000001</v>
      </c>
      <c r="I127" t="str">
        <f xml:space="preserve"> VLOOKUP(B127, [1]Sheet1!$L$2:$V$1631,2,FALSE)</f>
        <v>91 °F</v>
      </c>
      <c r="J127" t="str">
        <f xml:space="preserve"> VLOOKUP(B127, [1]Sheet1!$L$2:$V$1631,3,FALSE)</f>
        <v>79 °F</v>
      </c>
      <c r="K127" t="str">
        <f xml:space="preserve"> VLOOKUP(B127, [1]Sheet1!$L$2:$V$1631,4,FALSE)</f>
        <v>66 %</v>
      </c>
      <c r="L127" t="str">
        <f xml:space="preserve"> VLOOKUP(B127, [1]Sheet1!$L$2:$V$1631,5,FALSE)</f>
        <v>W</v>
      </c>
      <c r="M127" t="str">
        <f xml:space="preserve"> VLOOKUP(B127, [1]Sheet1!$L$2:$V$1631,6,FALSE)</f>
        <v>15 mph</v>
      </c>
      <c r="N127" t="str">
        <f xml:space="preserve"> VLOOKUP(B127, [1]Sheet1!$L$2:$V$1631,7,FALSE)</f>
        <v>0 mph</v>
      </c>
      <c r="O127" t="str">
        <f xml:space="preserve"> VLOOKUP(B127, [1]Sheet1!$L$2:$V$1631,8,FALSE)</f>
        <v>29.70 in</v>
      </c>
      <c r="P127" t="str">
        <f xml:space="preserve"> VLOOKUP(B127, [1]Sheet1!$L$2:$V$1631,9,FALSE)</f>
        <v>0.0 in</v>
      </c>
      <c r="Q127" t="str">
        <f xml:space="preserve"> VLOOKUP(B127, [1]Sheet1!$L$2:$V$1631,10,FALSE)</f>
        <v>Haze</v>
      </c>
    </row>
    <row r="128" spans="1:17" x14ac:dyDescent="0.3">
      <c r="A128" s="1">
        <v>43967.322916666664</v>
      </c>
      <c r="B128" s="1" t="str">
        <f t="shared" si="2"/>
        <v>5/16/2020 07:45</v>
      </c>
      <c r="C128">
        <v>4136001</v>
      </c>
      <c r="D128" t="s">
        <v>16</v>
      </c>
      <c r="E128">
        <v>27.7655048666666</v>
      </c>
      <c r="F128">
        <v>34.2793510999999</v>
      </c>
      <c r="G128">
        <f t="shared" si="3"/>
        <v>93.702831979999814</v>
      </c>
      <c r="H128">
        <v>0.30588526466666599</v>
      </c>
      <c r="I128" t="e">
        <f xml:space="preserve"> VLOOKUP(B128, [1]Sheet1!$L$2:$V$1631,2,FALSE)</f>
        <v>#N/A</v>
      </c>
      <c r="J128" t="e">
        <f xml:space="preserve"> VLOOKUP(B128, [1]Sheet1!$L$2:$V$1631,3,FALSE)</f>
        <v>#N/A</v>
      </c>
      <c r="K128" t="e">
        <f xml:space="preserve"> VLOOKUP(B128, [1]Sheet1!$L$2:$V$1631,4,FALSE)</f>
        <v>#N/A</v>
      </c>
      <c r="L128" t="e">
        <f xml:space="preserve"> VLOOKUP(B128, [1]Sheet1!$L$2:$V$1631,5,FALSE)</f>
        <v>#N/A</v>
      </c>
      <c r="M128" t="e">
        <f xml:space="preserve"> VLOOKUP(B128, [1]Sheet1!$L$2:$V$1631,6,FALSE)</f>
        <v>#N/A</v>
      </c>
      <c r="N128" t="e">
        <f xml:space="preserve"> VLOOKUP(B128, [1]Sheet1!$L$2:$V$1631,7,FALSE)</f>
        <v>#N/A</v>
      </c>
      <c r="O128" t="e">
        <f xml:space="preserve"> VLOOKUP(B128, [1]Sheet1!$L$2:$V$1631,8,FALSE)</f>
        <v>#N/A</v>
      </c>
      <c r="P128" t="e">
        <f xml:space="preserve"> VLOOKUP(B128, [1]Sheet1!$L$2:$V$1631,9,FALSE)</f>
        <v>#N/A</v>
      </c>
      <c r="Q128" t="e">
        <f xml:space="preserve"> VLOOKUP(B128, [1]Sheet1!$L$2:$V$1631,10,FALSE)</f>
        <v>#N/A</v>
      </c>
    </row>
    <row r="129" spans="1:17" x14ac:dyDescent="0.3">
      <c r="A129" s="1">
        <v>43967.333333333336</v>
      </c>
      <c r="B129" s="1" t="str">
        <f t="shared" si="2"/>
        <v>5/16/2020 08:00</v>
      </c>
      <c r="C129">
        <v>4136001</v>
      </c>
      <c r="D129" t="s">
        <v>16</v>
      </c>
      <c r="E129">
        <v>28.175339344827499</v>
      </c>
      <c r="F129">
        <v>37.614650241379302</v>
      </c>
      <c r="G129">
        <f t="shared" si="3"/>
        <v>99.70637043448275</v>
      </c>
      <c r="H129">
        <v>0.44046019896551702</v>
      </c>
      <c r="I129" t="str">
        <f xml:space="preserve"> VLOOKUP(B129, [1]Sheet1!$L$2:$V$1631,2,FALSE)</f>
        <v>91 °F</v>
      </c>
      <c r="J129" t="str">
        <f xml:space="preserve"> VLOOKUP(B129, [1]Sheet1!$L$2:$V$1631,3,FALSE)</f>
        <v>79 °F</v>
      </c>
      <c r="K129" t="str">
        <f xml:space="preserve"> VLOOKUP(B129, [1]Sheet1!$L$2:$V$1631,4,FALSE)</f>
        <v>66 %</v>
      </c>
      <c r="L129" t="str">
        <f xml:space="preserve"> VLOOKUP(B129, [1]Sheet1!$L$2:$V$1631,5,FALSE)</f>
        <v>W</v>
      </c>
      <c r="M129" t="str">
        <f xml:space="preserve"> VLOOKUP(B129, [1]Sheet1!$L$2:$V$1631,6,FALSE)</f>
        <v>15 mph</v>
      </c>
      <c r="N129" t="str">
        <f xml:space="preserve"> VLOOKUP(B129, [1]Sheet1!$L$2:$V$1631,7,FALSE)</f>
        <v>0 mph</v>
      </c>
      <c r="O129" t="str">
        <f xml:space="preserve"> VLOOKUP(B129, [1]Sheet1!$L$2:$V$1631,8,FALSE)</f>
        <v>29.67 in</v>
      </c>
      <c r="P129" t="str">
        <f xml:space="preserve"> VLOOKUP(B129, [1]Sheet1!$L$2:$V$1631,9,FALSE)</f>
        <v>0.0 in</v>
      </c>
      <c r="Q129" t="str">
        <f xml:space="preserve"> VLOOKUP(B129, [1]Sheet1!$L$2:$V$1631,10,FALSE)</f>
        <v>Haze</v>
      </c>
    </row>
    <row r="130" spans="1:17" x14ac:dyDescent="0.3">
      <c r="A130" s="1">
        <v>43967.34375</v>
      </c>
      <c r="B130" s="1" t="str">
        <f t="shared" si="2"/>
        <v>5/16/2020 08:15</v>
      </c>
      <c r="C130">
        <v>4136001</v>
      </c>
      <c r="D130" t="s">
        <v>16</v>
      </c>
      <c r="E130">
        <v>29.1131896999999</v>
      </c>
      <c r="F130">
        <v>42.300315966666602</v>
      </c>
      <c r="G130">
        <f t="shared" si="3"/>
        <v>108.14056873999989</v>
      </c>
      <c r="H130">
        <v>0.48995915666666601</v>
      </c>
      <c r="I130" t="e">
        <f xml:space="preserve"> VLOOKUP(B130, [1]Sheet1!$L$2:$V$1631,2,FALSE)</f>
        <v>#N/A</v>
      </c>
      <c r="J130" t="e">
        <f xml:space="preserve"> VLOOKUP(B130, [1]Sheet1!$L$2:$V$1631,3,FALSE)</f>
        <v>#N/A</v>
      </c>
      <c r="K130" t="e">
        <f xml:space="preserve"> VLOOKUP(B130, [1]Sheet1!$L$2:$V$1631,4,FALSE)</f>
        <v>#N/A</v>
      </c>
      <c r="L130" t="e">
        <f xml:space="preserve"> VLOOKUP(B130, [1]Sheet1!$L$2:$V$1631,5,FALSE)</f>
        <v>#N/A</v>
      </c>
      <c r="M130" t="e">
        <f xml:space="preserve"> VLOOKUP(B130, [1]Sheet1!$L$2:$V$1631,6,FALSE)</f>
        <v>#N/A</v>
      </c>
      <c r="N130" t="e">
        <f xml:space="preserve"> VLOOKUP(B130, [1]Sheet1!$L$2:$V$1631,7,FALSE)</f>
        <v>#N/A</v>
      </c>
      <c r="O130" t="e">
        <f xml:space="preserve"> VLOOKUP(B130, [1]Sheet1!$L$2:$V$1631,8,FALSE)</f>
        <v>#N/A</v>
      </c>
      <c r="P130" t="e">
        <f xml:space="preserve"> VLOOKUP(B130, [1]Sheet1!$L$2:$V$1631,9,FALSE)</f>
        <v>#N/A</v>
      </c>
      <c r="Q130" t="e">
        <f xml:space="preserve"> VLOOKUP(B130, [1]Sheet1!$L$2:$V$1631,10,FALSE)</f>
        <v>#N/A</v>
      </c>
    </row>
    <row r="131" spans="1:17" x14ac:dyDescent="0.3">
      <c r="A131" s="1">
        <v>43967.354166666664</v>
      </c>
      <c r="B131" s="1" t="str">
        <f t="shared" ref="B131:B194" si="4" xml:space="preserve"> TEXT(A131, "m/dd/yyyy hh:mm")</f>
        <v>5/16/2020 08:30</v>
      </c>
      <c r="C131">
        <v>4136001</v>
      </c>
      <c r="D131" t="s">
        <v>16</v>
      </c>
      <c r="E131">
        <v>29.589240689655099</v>
      </c>
      <c r="F131">
        <v>45.436127724137897</v>
      </c>
      <c r="G131">
        <f t="shared" ref="G131:G194" si="5" xml:space="preserve"> (F131*9/5)+32</f>
        <v>113.78502990344822</v>
      </c>
      <c r="H131">
        <v>0.54996896827586195</v>
      </c>
      <c r="I131" t="str">
        <f xml:space="preserve"> VLOOKUP(B131, [1]Sheet1!$L$2:$V$1631,2,FALSE)</f>
        <v>90 °F</v>
      </c>
      <c r="J131" t="str">
        <f xml:space="preserve"> VLOOKUP(B131, [1]Sheet1!$L$2:$V$1631,3,FALSE)</f>
        <v>79 °F</v>
      </c>
      <c r="K131" t="str">
        <f xml:space="preserve"> VLOOKUP(B131, [1]Sheet1!$L$2:$V$1631,4,FALSE)</f>
        <v>70 %</v>
      </c>
      <c r="L131" t="str">
        <f xml:space="preserve"> VLOOKUP(B131, [1]Sheet1!$L$2:$V$1631,5,FALSE)</f>
        <v>W</v>
      </c>
      <c r="M131" t="str">
        <f xml:space="preserve"> VLOOKUP(B131, [1]Sheet1!$L$2:$V$1631,6,FALSE)</f>
        <v>15 mph</v>
      </c>
      <c r="N131" t="str">
        <f xml:space="preserve"> VLOOKUP(B131, [1]Sheet1!$L$2:$V$1631,7,FALSE)</f>
        <v>0 mph</v>
      </c>
      <c r="O131" t="str">
        <f xml:space="preserve"> VLOOKUP(B131, [1]Sheet1!$L$2:$V$1631,8,FALSE)</f>
        <v>29.67 in</v>
      </c>
      <c r="P131" t="str">
        <f xml:space="preserve"> VLOOKUP(B131, [1]Sheet1!$L$2:$V$1631,9,FALSE)</f>
        <v>0.0 in</v>
      </c>
      <c r="Q131" t="str">
        <f xml:space="preserve"> VLOOKUP(B131, [1]Sheet1!$L$2:$V$1631,10,FALSE)</f>
        <v>Haze</v>
      </c>
    </row>
    <row r="132" spans="1:17" x14ac:dyDescent="0.3">
      <c r="A132" s="1">
        <v>43967.364583333336</v>
      </c>
      <c r="B132" s="1" t="str">
        <f t="shared" si="4"/>
        <v>5/16/2020 08:45</v>
      </c>
      <c r="C132">
        <v>4136001</v>
      </c>
      <c r="D132" t="s">
        <v>16</v>
      </c>
      <c r="E132">
        <v>30.233230599999999</v>
      </c>
      <c r="F132">
        <v>47.403093400000003</v>
      </c>
      <c r="G132">
        <f t="shared" si="5"/>
        <v>117.32556812</v>
      </c>
      <c r="H132">
        <v>0.57896093166666596</v>
      </c>
      <c r="I132" t="e">
        <f xml:space="preserve"> VLOOKUP(B132, [1]Sheet1!$L$2:$V$1631,2,FALSE)</f>
        <v>#N/A</v>
      </c>
      <c r="J132" t="e">
        <f xml:space="preserve"> VLOOKUP(B132, [1]Sheet1!$L$2:$V$1631,3,FALSE)</f>
        <v>#N/A</v>
      </c>
      <c r="K132" t="e">
        <f xml:space="preserve"> VLOOKUP(B132, [1]Sheet1!$L$2:$V$1631,4,FALSE)</f>
        <v>#N/A</v>
      </c>
      <c r="L132" t="e">
        <f xml:space="preserve"> VLOOKUP(B132, [1]Sheet1!$L$2:$V$1631,5,FALSE)</f>
        <v>#N/A</v>
      </c>
      <c r="M132" t="e">
        <f xml:space="preserve"> VLOOKUP(B132, [1]Sheet1!$L$2:$V$1631,6,FALSE)</f>
        <v>#N/A</v>
      </c>
      <c r="N132" t="e">
        <f xml:space="preserve"> VLOOKUP(B132, [1]Sheet1!$L$2:$V$1631,7,FALSE)</f>
        <v>#N/A</v>
      </c>
      <c r="O132" t="e">
        <f xml:space="preserve"> VLOOKUP(B132, [1]Sheet1!$L$2:$V$1631,8,FALSE)</f>
        <v>#N/A</v>
      </c>
      <c r="P132" t="e">
        <f xml:space="preserve"> VLOOKUP(B132, [1]Sheet1!$L$2:$V$1631,9,FALSE)</f>
        <v>#N/A</v>
      </c>
      <c r="Q132" t="e">
        <f xml:space="preserve"> VLOOKUP(B132, [1]Sheet1!$L$2:$V$1631,10,FALSE)</f>
        <v>#N/A</v>
      </c>
    </row>
    <row r="133" spans="1:17" x14ac:dyDescent="0.3">
      <c r="A133" s="1">
        <v>43967.375</v>
      </c>
      <c r="B133" s="1" t="str">
        <f t="shared" si="4"/>
        <v>5/16/2020 09:00</v>
      </c>
      <c r="C133">
        <v>4136001</v>
      </c>
      <c r="D133" t="s">
        <v>16</v>
      </c>
      <c r="E133">
        <v>30.441318862068901</v>
      </c>
      <c r="F133">
        <v>48.825894999999903</v>
      </c>
      <c r="G133">
        <f t="shared" si="5"/>
        <v>119.88661099999982</v>
      </c>
      <c r="H133">
        <v>0.65650324620689604</v>
      </c>
      <c r="I133" t="str">
        <f xml:space="preserve"> VLOOKUP(B133, [1]Sheet1!$L$2:$V$1631,2,FALSE)</f>
        <v>90 °F</v>
      </c>
      <c r="J133" t="str">
        <f xml:space="preserve"> VLOOKUP(B133, [1]Sheet1!$L$2:$V$1631,3,FALSE)</f>
        <v>79 °F</v>
      </c>
      <c r="K133" t="str">
        <f xml:space="preserve"> VLOOKUP(B133, [1]Sheet1!$L$2:$V$1631,4,FALSE)</f>
        <v>70 %</v>
      </c>
      <c r="L133" t="str">
        <f xml:space="preserve"> VLOOKUP(B133, [1]Sheet1!$L$2:$V$1631,5,FALSE)</f>
        <v>W</v>
      </c>
      <c r="M133" t="str">
        <f xml:space="preserve"> VLOOKUP(B133, [1]Sheet1!$L$2:$V$1631,6,FALSE)</f>
        <v>10 mph</v>
      </c>
      <c r="N133" t="str">
        <f xml:space="preserve"> VLOOKUP(B133, [1]Sheet1!$L$2:$V$1631,7,FALSE)</f>
        <v>22 mph</v>
      </c>
      <c r="O133" t="str">
        <f xml:space="preserve"> VLOOKUP(B133, [1]Sheet1!$L$2:$V$1631,8,FALSE)</f>
        <v>29.67 in</v>
      </c>
      <c r="P133" t="str">
        <f xml:space="preserve"> VLOOKUP(B133, [1]Sheet1!$L$2:$V$1631,9,FALSE)</f>
        <v>0.0 in</v>
      </c>
      <c r="Q133" t="str">
        <f xml:space="preserve"> VLOOKUP(B133, [1]Sheet1!$L$2:$V$1631,10,FALSE)</f>
        <v>Haze</v>
      </c>
    </row>
    <row r="134" spans="1:17" x14ac:dyDescent="0.3">
      <c r="A134" s="1">
        <v>43967.385416666664</v>
      </c>
      <c r="B134" s="1" t="str">
        <f t="shared" si="4"/>
        <v>5/16/2020 09:15</v>
      </c>
      <c r="C134">
        <v>4136001</v>
      </c>
      <c r="D134" t="s">
        <v>16</v>
      </c>
      <c r="E134">
        <v>31.131299866666598</v>
      </c>
      <c r="F134">
        <v>51.0677040666666</v>
      </c>
      <c r="G134">
        <f t="shared" si="5"/>
        <v>123.92186731999988</v>
      </c>
      <c r="H134">
        <v>0.70557037299999903</v>
      </c>
      <c r="I134" t="e">
        <f xml:space="preserve"> VLOOKUP(B134, [1]Sheet1!$L$2:$V$1631,2,FALSE)</f>
        <v>#N/A</v>
      </c>
      <c r="J134" t="e">
        <f xml:space="preserve"> VLOOKUP(B134, [1]Sheet1!$L$2:$V$1631,3,FALSE)</f>
        <v>#N/A</v>
      </c>
      <c r="K134" t="e">
        <f xml:space="preserve"> VLOOKUP(B134, [1]Sheet1!$L$2:$V$1631,4,FALSE)</f>
        <v>#N/A</v>
      </c>
      <c r="L134" t="e">
        <f xml:space="preserve"> VLOOKUP(B134, [1]Sheet1!$L$2:$V$1631,5,FALSE)</f>
        <v>#N/A</v>
      </c>
      <c r="M134" t="e">
        <f xml:space="preserve"> VLOOKUP(B134, [1]Sheet1!$L$2:$V$1631,6,FALSE)</f>
        <v>#N/A</v>
      </c>
      <c r="N134" t="e">
        <f xml:space="preserve"> VLOOKUP(B134, [1]Sheet1!$L$2:$V$1631,7,FALSE)</f>
        <v>#N/A</v>
      </c>
      <c r="O134" t="e">
        <f xml:space="preserve"> VLOOKUP(B134, [1]Sheet1!$L$2:$V$1631,8,FALSE)</f>
        <v>#N/A</v>
      </c>
      <c r="P134" t="e">
        <f xml:space="preserve"> VLOOKUP(B134, [1]Sheet1!$L$2:$V$1631,9,FALSE)</f>
        <v>#N/A</v>
      </c>
      <c r="Q134" t="e">
        <f xml:space="preserve"> VLOOKUP(B134, [1]Sheet1!$L$2:$V$1631,10,FALSE)</f>
        <v>#N/A</v>
      </c>
    </row>
    <row r="135" spans="1:17" x14ac:dyDescent="0.3">
      <c r="A135" s="1">
        <v>43967.395833333336</v>
      </c>
      <c r="B135" s="1" t="str">
        <f t="shared" si="4"/>
        <v>5/16/2020 09:30</v>
      </c>
      <c r="C135">
        <v>4136001</v>
      </c>
      <c r="D135" t="s">
        <v>16</v>
      </c>
      <c r="E135">
        <v>31.737163266666599</v>
      </c>
      <c r="F135">
        <v>54.300581033333302</v>
      </c>
      <c r="G135">
        <f t="shared" si="5"/>
        <v>129.74104585999993</v>
      </c>
      <c r="H135">
        <v>0.75266091966666604</v>
      </c>
      <c r="I135" t="str">
        <f xml:space="preserve"> VLOOKUP(B135, [1]Sheet1!$L$2:$V$1631,2,FALSE)</f>
        <v>90 °F</v>
      </c>
      <c r="J135" t="str">
        <f xml:space="preserve"> VLOOKUP(B135, [1]Sheet1!$L$2:$V$1631,3,FALSE)</f>
        <v>79 °F</v>
      </c>
      <c r="K135" t="str">
        <f xml:space="preserve"> VLOOKUP(B135, [1]Sheet1!$L$2:$V$1631,4,FALSE)</f>
        <v>70 %</v>
      </c>
      <c r="L135" t="str">
        <f xml:space="preserve"> VLOOKUP(B135, [1]Sheet1!$L$2:$V$1631,5,FALSE)</f>
        <v>W</v>
      </c>
      <c r="M135" t="str">
        <f xml:space="preserve"> VLOOKUP(B135, [1]Sheet1!$L$2:$V$1631,6,FALSE)</f>
        <v>10 mph</v>
      </c>
      <c r="N135" t="str">
        <f xml:space="preserve"> VLOOKUP(B135, [1]Sheet1!$L$2:$V$1631,7,FALSE)</f>
        <v>22 mph</v>
      </c>
      <c r="O135" t="str">
        <f xml:space="preserve"> VLOOKUP(B135, [1]Sheet1!$L$2:$V$1631,8,FALSE)</f>
        <v>29.64 in</v>
      </c>
      <c r="P135" t="str">
        <f xml:space="preserve"> VLOOKUP(B135, [1]Sheet1!$L$2:$V$1631,9,FALSE)</f>
        <v>0.0 in</v>
      </c>
      <c r="Q135" t="str">
        <f xml:space="preserve"> VLOOKUP(B135, [1]Sheet1!$L$2:$V$1631,10,FALSE)</f>
        <v>Haze</v>
      </c>
    </row>
    <row r="136" spans="1:17" x14ac:dyDescent="0.3">
      <c r="A136" s="1">
        <v>43967.40625</v>
      </c>
      <c r="B136" s="1" t="str">
        <f t="shared" si="4"/>
        <v>5/16/2020 09:45</v>
      </c>
      <c r="C136">
        <v>4136001</v>
      </c>
      <c r="D136" t="s">
        <v>16</v>
      </c>
      <c r="E136">
        <v>32.115260586206801</v>
      </c>
      <c r="F136">
        <v>56.264713862068902</v>
      </c>
      <c r="G136">
        <f t="shared" si="5"/>
        <v>133.27648495172403</v>
      </c>
      <c r="H136">
        <v>0.79083599689655104</v>
      </c>
      <c r="I136" t="e">
        <f xml:space="preserve"> VLOOKUP(B136, [1]Sheet1!$L$2:$V$1631,2,FALSE)</f>
        <v>#N/A</v>
      </c>
      <c r="J136" t="e">
        <f xml:space="preserve"> VLOOKUP(B136, [1]Sheet1!$L$2:$V$1631,3,FALSE)</f>
        <v>#N/A</v>
      </c>
      <c r="K136" t="e">
        <f xml:space="preserve"> VLOOKUP(B136, [1]Sheet1!$L$2:$V$1631,4,FALSE)</f>
        <v>#N/A</v>
      </c>
      <c r="L136" t="e">
        <f xml:space="preserve"> VLOOKUP(B136, [1]Sheet1!$L$2:$V$1631,5,FALSE)</f>
        <v>#N/A</v>
      </c>
      <c r="M136" t="e">
        <f xml:space="preserve"> VLOOKUP(B136, [1]Sheet1!$L$2:$V$1631,6,FALSE)</f>
        <v>#N/A</v>
      </c>
      <c r="N136" t="e">
        <f xml:space="preserve"> VLOOKUP(B136, [1]Sheet1!$L$2:$V$1631,7,FALSE)</f>
        <v>#N/A</v>
      </c>
      <c r="O136" t="e">
        <f xml:space="preserve"> VLOOKUP(B136, [1]Sheet1!$L$2:$V$1631,8,FALSE)</f>
        <v>#N/A</v>
      </c>
      <c r="P136" t="e">
        <f xml:space="preserve"> VLOOKUP(B136, [1]Sheet1!$L$2:$V$1631,9,FALSE)</f>
        <v>#N/A</v>
      </c>
      <c r="Q136" t="e">
        <f xml:space="preserve"> VLOOKUP(B136, [1]Sheet1!$L$2:$V$1631,10,FALSE)</f>
        <v>#N/A</v>
      </c>
    </row>
    <row r="137" spans="1:17" x14ac:dyDescent="0.3">
      <c r="A137" s="1">
        <v>43967.416666666664</v>
      </c>
      <c r="B137" s="1" t="str">
        <f t="shared" si="4"/>
        <v>5/16/2020 10:00</v>
      </c>
      <c r="C137">
        <v>4136001</v>
      </c>
      <c r="D137" t="s">
        <v>16</v>
      </c>
      <c r="E137">
        <v>32.422922733333301</v>
      </c>
      <c r="F137">
        <v>56.885680999999998</v>
      </c>
      <c r="G137">
        <f t="shared" si="5"/>
        <v>134.39422579999999</v>
      </c>
      <c r="H137">
        <v>0.82105486299999997</v>
      </c>
      <c r="I137" t="str">
        <f xml:space="preserve"> VLOOKUP(B137, [1]Sheet1!$L$2:$V$1631,2,FALSE)</f>
        <v>91 °F</v>
      </c>
      <c r="J137" t="str">
        <f xml:space="preserve"> VLOOKUP(B137, [1]Sheet1!$L$2:$V$1631,3,FALSE)</f>
        <v>79 °F</v>
      </c>
      <c r="K137" t="str">
        <f xml:space="preserve"> VLOOKUP(B137, [1]Sheet1!$L$2:$V$1631,4,FALSE)</f>
        <v>66 %</v>
      </c>
      <c r="L137" t="str">
        <f xml:space="preserve"> VLOOKUP(B137, [1]Sheet1!$L$2:$V$1631,5,FALSE)</f>
        <v>W</v>
      </c>
      <c r="M137" t="str">
        <f xml:space="preserve"> VLOOKUP(B137, [1]Sheet1!$L$2:$V$1631,6,FALSE)</f>
        <v>10 mph</v>
      </c>
      <c r="N137" t="str">
        <f xml:space="preserve"> VLOOKUP(B137, [1]Sheet1!$L$2:$V$1631,7,FALSE)</f>
        <v>22 mph</v>
      </c>
      <c r="O137" t="str">
        <f xml:space="preserve"> VLOOKUP(B137, [1]Sheet1!$L$2:$V$1631,8,FALSE)</f>
        <v>29.64 in</v>
      </c>
      <c r="P137" t="str">
        <f xml:space="preserve"> VLOOKUP(B137, [1]Sheet1!$L$2:$V$1631,9,FALSE)</f>
        <v>0.0 in</v>
      </c>
      <c r="Q137" t="str">
        <f xml:space="preserve"> VLOOKUP(B137, [1]Sheet1!$L$2:$V$1631,10,FALSE)</f>
        <v>Haze</v>
      </c>
    </row>
    <row r="138" spans="1:17" x14ac:dyDescent="0.3">
      <c r="A138" s="1">
        <v>43967.427083333336</v>
      </c>
      <c r="B138" s="1" t="str">
        <f t="shared" si="4"/>
        <v>5/16/2020 10:15</v>
      </c>
      <c r="C138">
        <v>4136001</v>
      </c>
      <c r="D138" t="s">
        <v>16</v>
      </c>
      <c r="E138">
        <v>32.974314482758601</v>
      </c>
      <c r="F138">
        <v>58.694732793103398</v>
      </c>
      <c r="G138">
        <f t="shared" si="5"/>
        <v>137.65051902758611</v>
      </c>
      <c r="H138">
        <v>0.85082636172413795</v>
      </c>
      <c r="I138" t="e">
        <f xml:space="preserve"> VLOOKUP(B138, [1]Sheet1!$L$2:$V$1631,2,FALSE)</f>
        <v>#N/A</v>
      </c>
      <c r="J138" t="e">
        <f xml:space="preserve"> VLOOKUP(B138, [1]Sheet1!$L$2:$V$1631,3,FALSE)</f>
        <v>#N/A</v>
      </c>
      <c r="K138" t="e">
        <f xml:space="preserve"> VLOOKUP(B138, [1]Sheet1!$L$2:$V$1631,4,FALSE)</f>
        <v>#N/A</v>
      </c>
      <c r="L138" t="e">
        <f xml:space="preserve"> VLOOKUP(B138, [1]Sheet1!$L$2:$V$1631,5,FALSE)</f>
        <v>#N/A</v>
      </c>
      <c r="M138" t="e">
        <f xml:space="preserve"> VLOOKUP(B138, [1]Sheet1!$L$2:$V$1631,6,FALSE)</f>
        <v>#N/A</v>
      </c>
      <c r="N138" t="e">
        <f xml:space="preserve"> VLOOKUP(B138, [1]Sheet1!$L$2:$V$1631,7,FALSE)</f>
        <v>#N/A</v>
      </c>
      <c r="O138" t="e">
        <f xml:space="preserve"> VLOOKUP(B138, [1]Sheet1!$L$2:$V$1631,8,FALSE)</f>
        <v>#N/A</v>
      </c>
      <c r="P138" t="e">
        <f xml:space="preserve"> VLOOKUP(B138, [1]Sheet1!$L$2:$V$1631,9,FALSE)</f>
        <v>#N/A</v>
      </c>
      <c r="Q138" t="e">
        <f xml:space="preserve"> VLOOKUP(B138, [1]Sheet1!$L$2:$V$1631,10,FALSE)</f>
        <v>#N/A</v>
      </c>
    </row>
    <row r="139" spans="1:17" x14ac:dyDescent="0.3">
      <c r="A139" s="1">
        <v>43967.4375</v>
      </c>
      <c r="B139" s="1" t="str">
        <f t="shared" si="4"/>
        <v>5/16/2020 10:30</v>
      </c>
      <c r="C139">
        <v>4136001</v>
      </c>
      <c r="D139" t="s">
        <v>16</v>
      </c>
      <c r="E139">
        <v>33.7517212666666</v>
      </c>
      <c r="F139">
        <v>59.498480466666599</v>
      </c>
      <c r="G139">
        <f t="shared" si="5"/>
        <v>139.09726483999989</v>
      </c>
      <c r="H139">
        <v>0.894437866333333</v>
      </c>
      <c r="I139" t="str">
        <f xml:space="preserve"> VLOOKUP(B139, [1]Sheet1!$L$2:$V$1631,2,FALSE)</f>
        <v>91 °F</v>
      </c>
      <c r="J139" t="str">
        <f xml:space="preserve"> VLOOKUP(B139, [1]Sheet1!$L$2:$V$1631,3,FALSE)</f>
        <v>79 °F</v>
      </c>
      <c r="K139" t="str">
        <f xml:space="preserve"> VLOOKUP(B139, [1]Sheet1!$L$2:$V$1631,4,FALSE)</f>
        <v>66 %</v>
      </c>
      <c r="L139" t="str">
        <f xml:space="preserve"> VLOOKUP(B139, [1]Sheet1!$L$2:$V$1631,5,FALSE)</f>
        <v>W</v>
      </c>
      <c r="M139" t="str">
        <f xml:space="preserve"> VLOOKUP(B139, [1]Sheet1!$L$2:$V$1631,6,FALSE)</f>
        <v>8 mph</v>
      </c>
      <c r="N139" t="str">
        <f xml:space="preserve"> VLOOKUP(B139, [1]Sheet1!$L$2:$V$1631,7,FALSE)</f>
        <v>20 mph</v>
      </c>
      <c r="O139" t="str">
        <f xml:space="preserve"> VLOOKUP(B139, [1]Sheet1!$L$2:$V$1631,8,FALSE)</f>
        <v>29.61 in</v>
      </c>
      <c r="P139" t="str">
        <f xml:space="preserve"> VLOOKUP(B139, [1]Sheet1!$L$2:$V$1631,9,FALSE)</f>
        <v>0.0 in</v>
      </c>
      <c r="Q139" t="str">
        <f xml:space="preserve"> VLOOKUP(B139, [1]Sheet1!$L$2:$V$1631,10,FALSE)</f>
        <v>Haze</v>
      </c>
    </row>
    <row r="140" spans="1:17" x14ac:dyDescent="0.3">
      <c r="A140" s="1">
        <v>43967.447916666664</v>
      </c>
      <c r="B140" s="1" t="str">
        <f t="shared" si="4"/>
        <v>5/16/2020 10:45</v>
      </c>
      <c r="C140">
        <v>4136001</v>
      </c>
      <c r="D140" t="s">
        <v>16</v>
      </c>
      <c r="E140">
        <v>33.873419379310299</v>
      </c>
      <c r="F140">
        <v>59.907871551724099</v>
      </c>
      <c r="G140">
        <f t="shared" si="5"/>
        <v>139.8341687931034</v>
      </c>
      <c r="H140">
        <v>0.88423935551724098</v>
      </c>
      <c r="I140" t="e">
        <f xml:space="preserve"> VLOOKUP(B140, [1]Sheet1!$L$2:$V$1631,2,FALSE)</f>
        <v>#N/A</v>
      </c>
      <c r="J140" t="e">
        <f xml:space="preserve"> VLOOKUP(B140, [1]Sheet1!$L$2:$V$1631,3,FALSE)</f>
        <v>#N/A</v>
      </c>
      <c r="K140" t="e">
        <f xml:space="preserve"> VLOOKUP(B140, [1]Sheet1!$L$2:$V$1631,4,FALSE)</f>
        <v>#N/A</v>
      </c>
      <c r="L140" t="e">
        <f xml:space="preserve"> VLOOKUP(B140, [1]Sheet1!$L$2:$V$1631,5,FALSE)</f>
        <v>#N/A</v>
      </c>
      <c r="M140" t="e">
        <f xml:space="preserve"> VLOOKUP(B140, [1]Sheet1!$L$2:$V$1631,6,FALSE)</f>
        <v>#N/A</v>
      </c>
      <c r="N140" t="e">
        <f xml:space="preserve"> VLOOKUP(B140, [1]Sheet1!$L$2:$V$1631,7,FALSE)</f>
        <v>#N/A</v>
      </c>
      <c r="O140" t="e">
        <f xml:space="preserve"> VLOOKUP(B140, [1]Sheet1!$L$2:$V$1631,8,FALSE)</f>
        <v>#N/A</v>
      </c>
      <c r="P140" t="e">
        <f xml:space="preserve"> VLOOKUP(B140, [1]Sheet1!$L$2:$V$1631,9,FALSE)</f>
        <v>#N/A</v>
      </c>
      <c r="Q140" t="e">
        <f xml:space="preserve"> VLOOKUP(B140, [1]Sheet1!$L$2:$V$1631,10,FALSE)</f>
        <v>#N/A</v>
      </c>
    </row>
    <row r="141" spans="1:17" x14ac:dyDescent="0.3">
      <c r="A141" s="1">
        <v>43967.458333333336</v>
      </c>
      <c r="B141" s="1" t="str">
        <f t="shared" si="4"/>
        <v>5/16/2020 11:00</v>
      </c>
      <c r="C141">
        <v>4136001</v>
      </c>
      <c r="D141" t="s">
        <v>16</v>
      </c>
      <c r="E141">
        <v>34.151093499999902</v>
      </c>
      <c r="F141">
        <v>61.634741466666597</v>
      </c>
      <c r="G141">
        <f t="shared" si="5"/>
        <v>142.94253463999988</v>
      </c>
      <c r="H141">
        <v>0.91985676333333299</v>
      </c>
      <c r="I141" t="str">
        <f xml:space="preserve"> VLOOKUP(B141, [1]Sheet1!$L$2:$V$1631,2,FALSE)</f>
        <v>90 °F</v>
      </c>
      <c r="J141" t="str">
        <f xml:space="preserve"> VLOOKUP(B141, [1]Sheet1!$L$2:$V$1631,3,FALSE)</f>
        <v>79 °F</v>
      </c>
      <c r="K141" t="str">
        <f xml:space="preserve"> VLOOKUP(B141, [1]Sheet1!$L$2:$V$1631,4,FALSE)</f>
        <v>70 %</v>
      </c>
      <c r="L141" t="str">
        <f xml:space="preserve"> VLOOKUP(B141, [1]Sheet1!$L$2:$V$1631,5,FALSE)</f>
        <v>WNW</v>
      </c>
      <c r="M141" t="str">
        <f xml:space="preserve"> VLOOKUP(B141, [1]Sheet1!$L$2:$V$1631,6,FALSE)</f>
        <v>14 mph</v>
      </c>
      <c r="N141" t="str">
        <f xml:space="preserve"> VLOOKUP(B141, [1]Sheet1!$L$2:$V$1631,7,FALSE)</f>
        <v>0 mph</v>
      </c>
      <c r="O141" t="str">
        <f xml:space="preserve"> VLOOKUP(B141, [1]Sheet1!$L$2:$V$1631,8,FALSE)</f>
        <v>29.61 in</v>
      </c>
      <c r="P141" t="str">
        <f xml:space="preserve"> VLOOKUP(B141, [1]Sheet1!$L$2:$V$1631,9,FALSE)</f>
        <v>0.0 in</v>
      </c>
      <c r="Q141" t="str">
        <f xml:space="preserve"> VLOOKUP(B141, [1]Sheet1!$L$2:$V$1631,10,FALSE)</f>
        <v>Haze</v>
      </c>
    </row>
    <row r="142" spans="1:17" x14ac:dyDescent="0.3">
      <c r="A142" s="1">
        <v>43967.46875</v>
      </c>
      <c r="B142" s="1" t="str">
        <f t="shared" si="4"/>
        <v>5/16/2020 11:15</v>
      </c>
      <c r="C142">
        <v>4136001</v>
      </c>
      <c r="D142" t="s">
        <v>16</v>
      </c>
      <c r="E142">
        <v>34.838311733333299</v>
      </c>
      <c r="F142">
        <v>62.845888866666598</v>
      </c>
      <c r="G142">
        <f t="shared" si="5"/>
        <v>145.12259995999989</v>
      </c>
      <c r="H142">
        <v>0.93032205599999995</v>
      </c>
      <c r="I142" t="e">
        <f xml:space="preserve"> VLOOKUP(B142, [1]Sheet1!$L$2:$V$1631,2,FALSE)</f>
        <v>#N/A</v>
      </c>
      <c r="J142" t="e">
        <f xml:space="preserve"> VLOOKUP(B142, [1]Sheet1!$L$2:$V$1631,3,FALSE)</f>
        <v>#N/A</v>
      </c>
      <c r="K142" t="e">
        <f xml:space="preserve"> VLOOKUP(B142, [1]Sheet1!$L$2:$V$1631,4,FALSE)</f>
        <v>#N/A</v>
      </c>
      <c r="L142" t="e">
        <f xml:space="preserve"> VLOOKUP(B142, [1]Sheet1!$L$2:$V$1631,5,FALSE)</f>
        <v>#N/A</v>
      </c>
      <c r="M142" t="e">
        <f xml:space="preserve"> VLOOKUP(B142, [1]Sheet1!$L$2:$V$1631,6,FALSE)</f>
        <v>#N/A</v>
      </c>
      <c r="N142" t="e">
        <f xml:space="preserve"> VLOOKUP(B142, [1]Sheet1!$L$2:$V$1631,7,FALSE)</f>
        <v>#N/A</v>
      </c>
      <c r="O142" t="e">
        <f xml:space="preserve"> VLOOKUP(B142, [1]Sheet1!$L$2:$V$1631,8,FALSE)</f>
        <v>#N/A</v>
      </c>
      <c r="P142" t="e">
        <f xml:space="preserve"> VLOOKUP(B142, [1]Sheet1!$L$2:$V$1631,9,FALSE)</f>
        <v>#N/A</v>
      </c>
      <c r="Q142" t="e">
        <f xml:space="preserve"> VLOOKUP(B142, [1]Sheet1!$L$2:$V$1631,10,FALSE)</f>
        <v>#N/A</v>
      </c>
    </row>
    <row r="143" spans="1:17" x14ac:dyDescent="0.3">
      <c r="A143" s="1">
        <v>43967.479166666664</v>
      </c>
      <c r="B143" s="1" t="str">
        <f t="shared" si="4"/>
        <v>5/16/2020 11:30</v>
      </c>
      <c r="C143">
        <v>4136001</v>
      </c>
      <c r="D143" t="s">
        <v>16</v>
      </c>
      <c r="E143">
        <v>34.830906172413798</v>
      </c>
      <c r="F143">
        <v>63.0920989310344</v>
      </c>
      <c r="G143">
        <f t="shared" si="5"/>
        <v>145.56577807586191</v>
      </c>
      <c r="H143">
        <v>0.98103866551724095</v>
      </c>
      <c r="I143" t="str">
        <f xml:space="preserve"> VLOOKUP(B143, [1]Sheet1!$L$2:$V$1631,2,FALSE)</f>
        <v>90 °F</v>
      </c>
      <c r="J143" t="str">
        <f xml:space="preserve"> VLOOKUP(B143, [1]Sheet1!$L$2:$V$1631,3,FALSE)</f>
        <v>79 °F</v>
      </c>
      <c r="K143" t="str">
        <f xml:space="preserve"> VLOOKUP(B143, [1]Sheet1!$L$2:$V$1631,4,FALSE)</f>
        <v>70 %</v>
      </c>
      <c r="L143" t="str">
        <f xml:space="preserve"> VLOOKUP(B143, [1]Sheet1!$L$2:$V$1631,5,FALSE)</f>
        <v>W</v>
      </c>
      <c r="M143" t="str">
        <f xml:space="preserve"> VLOOKUP(B143, [1]Sheet1!$L$2:$V$1631,6,FALSE)</f>
        <v>9 mph</v>
      </c>
      <c r="N143" t="str">
        <f xml:space="preserve"> VLOOKUP(B143, [1]Sheet1!$L$2:$V$1631,7,FALSE)</f>
        <v>21 mph</v>
      </c>
      <c r="O143" t="str">
        <f xml:space="preserve"> VLOOKUP(B143, [1]Sheet1!$L$2:$V$1631,8,FALSE)</f>
        <v>29.61 in</v>
      </c>
      <c r="P143" t="str">
        <f xml:space="preserve"> VLOOKUP(B143, [1]Sheet1!$L$2:$V$1631,9,FALSE)</f>
        <v>0.0 in</v>
      </c>
      <c r="Q143" t="str">
        <f xml:space="preserve"> VLOOKUP(B143, [1]Sheet1!$L$2:$V$1631,10,FALSE)</f>
        <v>Haze</v>
      </c>
    </row>
    <row r="144" spans="1:17" x14ac:dyDescent="0.3">
      <c r="A144" s="1">
        <v>43967.489583333336</v>
      </c>
      <c r="B144" s="1" t="str">
        <f t="shared" si="4"/>
        <v>5/16/2020 11:45</v>
      </c>
      <c r="C144">
        <v>4136001</v>
      </c>
      <c r="D144" t="s">
        <v>16</v>
      </c>
      <c r="E144">
        <v>35.478209333333297</v>
      </c>
      <c r="F144">
        <v>63.827183966666603</v>
      </c>
      <c r="G144">
        <f t="shared" si="5"/>
        <v>146.8889311399999</v>
      </c>
      <c r="H144">
        <v>0.98961924033333304</v>
      </c>
      <c r="I144" t="e">
        <f xml:space="preserve"> VLOOKUP(B144, [1]Sheet1!$L$2:$V$1631,2,FALSE)</f>
        <v>#N/A</v>
      </c>
      <c r="J144" t="e">
        <f xml:space="preserve"> VLOOKUP(B144, [1]Sheet1!$L$2:$V$1631,3,FALSE)</f>
        <v>#N/A</v>
      </c>
      <c r="K144" t="e">
        <f xml:space="preserve"> VLOOKUP(B144, [1]Sheet1!$L$2:$V$1631,4,FALSE)</f>
        <v>#N/A</v>
      </c>
      <c r="L144" t="e">
        <f xml:space="preserve"> VLOOKUP(B144, [1]Sheet1!$L$2:$V$1631,5,FALSE)</f>
        <v>#N/A</v>
      </c>
      <c r="M144" t="e">
        <f xml:space="preserve"> VLOOKUP(B144, [1]Sheet1!$L$2:$V$1631,6,FALSE)</f>
        <v>#N/A</v>
      </c>
      <c r="N144" t="e">
        <f xml:space="preserve"> VLOOKUP(B144, [1]Sheet1!$L$2:$V$1631,7,FALSE)</f>
        <v>#N/A</v>
      </c>
      <c r="O144" t="e">
        <f xml:space="preserve"> VLOOKUP(B144, [1]Sheet1!$L$2:$V$1631,8,FALSE)</f>
        <v>#N/A</v>
      </c>
      <c r="P144" t="e">
        <f xml:space="preserve"> VLOOKUP(B144, [1]Sheet1!$L$2:$V$1631,9,FALSE)</f>
        <v>#N/A</v>
      </c>
      <c r="Q144" t="e">
        <f xml:space="preserve"> VLOOKUP(B144, [1]Sheet1!$L$2:$V$1631,10,FALSE)</f>
        <v>#N/A</v>
      </c>
    </row>
    <row r="145" spans="1:17" x14ac:dyDescent="0.3">
      <c r="A145" s="1">
        <v>43967.5</v>
      </c>
      <c r="B145" s="1" t="str">
        <f t="shared" si="4"/>
        <v>5/16/2020 12:00</v>
      </c>
      <c r="C145">
        <v>4136001</v>
      </c>
      <c r="D145" t="s">
        <v>16</v>
      </c>
      <c r="E145">
        <v>36.231302137931003</v>
      </c>
      <c r="F145">
        <v>66.016278827586206</v>
      </c>
      <c r="G145">
        <f t="shared" si="5"/>
        <v>150.82930188965517</v>
      </c>
      <c r="H145">
        <v>0.97979434034482704</v>
      </c>
      <c r="I145" t="str">
        <f xml:space="preserve"> VLOOKUP(B145, [1]Sheet1!$L$2:$V$1631,2,FALSE)</f>
        <v>90 °F</v>
      </c>
      <c r="J145" t="str">
        <f xml:space="preserve"> VLOOKUP(B145, [1]Sheet1!$L$2:$V$1631,3,FALSE)</f>
        <v>79 °F</v>
      </c>
      <c r="K145" t="str">
        <f xml:space="preserve"> VLOOKUP(B145, [1]Sheet1!$L$2:$V$1631,4,FALSE)</f>
        <v>70 %</v>
      </c>
      <c r="L145" t="str">
        <f xml:space="preserve"> VLOOKUP(B145, [1]Sheet1!$L$2:$V$1631,5,FALSE)</f>
        <v>W</v>
      </c>
      <c r="M145" t="str">
        <f xml:space="preserve"> VLOOKUP(B145, [1]Sheet1!$L$2:$V$1631,6,FALSE)</f>
        <v>8 mph</v>
      </c>
      <c r="N145" t="str">
        <f xml:space="preserve"> VLOOKUP(B145, [1]Sheet1!$L$2:$V$1631,7,FALSE)</f>
        <v>20 mph</v>
      </c>
      <c r="O145" t="str">
        <f xml:space="preserve"> VLOOKUP(B145, [1]Sheet1!$L$2:$V$1631,8,FALSE)</f>
        <v>29.61 in</v>
      </c>
      <c r="P145" t="str">
        <f xml:space="preserve"> VLOOKUP(B145, [1]Sheet1!$L$2:$V$1631,9,FALSE)</f>
        <v>0.0 in</v>
      </c>
      <c r="Q145" t="str">
        <f xml:space="preserve"> VLOOKUP(B145, [1]Sheet1!$L$2:$V$1631,10,FALSE)</f>
        <v>Haze</v>
      </c>
    </row>
    <row r="146" spans="1:17" x14ac:dyDescent="0.3">
      <c r="A146" s="1">
        <v>43967.510416666664</v>
      </c>
      <c r="B146" s="1" t="str">
        <f t="shared" si="4"/>
        <v>5/16/2020 12:15</v>
      </c>
      <c r="C146">
        <v>4136001</v>
      </c>
      <c r="D146" t="s">
        <v>16</v>
      </c>
      <c r="E146">
        <v>36.358955866666598</v>
      </c>
      <c r="F146">
        <v>62.169259599999997</v>
      </c>
      <c r="G146">
        <f t="shared" si="5"/>
        <v>143.90466727999998</v>
      </c>
      <c r="H146">
        <v>0.60373950066666604</v>
      </c>
      <c r="I146" t="e">
        <f xml:space="preserve"> VLOOKUP(B146, [1]Sheet1!$L$2:$V$1631,2,FALSE)</f>
        <v>#N/A</v>
      </c>
      <c r="J146" t="e">
        <f xml:space="preserve"> VLOOKUP(B146, [1]Sheet1!$L$2:$V$1631,3,FALSE)</f>
        <v>#N/A</v>
      </c>
      <c r="K146" t="e">
        <f xml:space="preserve"> VLOOKUP(B146, [1]Sheet1!$L$2:$V$1631,4,FALSE)</f>
        <v>#N/A</v>
      </c>
      <c r="L146" t="e">
        <f xml:space="preserve"> VLOOKUP(B146, [1]Sheet1!$L$2:$V$1631,5,FALSE)</f>
        <v>#N/A</v>
      </c>
      <c r="M146" t="e">
        <f xml:space="preserve"> VLOOKUP(B146, [1]Sheet1!$L$2:$V$1631,6,FALSE)</f>
        <v>#N/A</v>
      </c>
      <c r="N146" t="e">
        <f xml:space="preserve"> VLOOKUP(B146, [1]Sheet1!$L$2:$V$1631,7,FALSE)</f>
        <v>#N/A</v>
      </c>
      <c r="O146" t="e">
        <f xml:space="preserve"> VLOOKUP(B146, [1]Sheet1!$L$2:$V$1631,8,FALSE)</f>
        <v>#N/A</v>
      </c>
      <c r="P146" t="e">
        <f xml:space="preserve"> VLOOKUP(B146, [1]Sheet1!$L$2:$V$1631,9,FALSE)</f>
        <v>#N/A</v>
      </c>
      <c r="Q146" t="e">
        <f xml:space="preserve"> VLOOKUP(B146, [1]Sheet1!$L$2:$V$1631,10,FALSE)</f>
        <v>#N/A</v>
      </c>
    </row>
    <row r="147" spans="1:17" x14ac:dyDescent="0.3">
      <c r="A147" s="1">
        <v>43967.520833333336</v>
      </c>
      <c r="B147" s="1" t="str">
        <f t="shared" si="4"/>
        <v>5/16/2020 12:30</v>
      </c>
      <c r="C147">
        <v>4136001</v>
      </c>
      <c r="D147" t="s">
        <v>16</v>
      </c>
      <c r="E147">
        <v>35.734886733333298</v>
      </c>
      <c r="F147">
        <v>55.994143566666601</v>
      </c>
      <c r="G147">
        <f t="shared" si="5"/>
        <v>132.78945841999987</v>
      </c>
      <c r="H147">
        <v>0.73196218400000002</v>
      </c>
      <c r="I147" t="str">
        <f xml:space="preserve"> VLOOKUP(B147, [1]Sheet1!$L$2:$V$1631,2,FALSE)</f>
        <v>90 °F</v>
      </c>
      <c r="J147" t="str">
        <f xml:space="preserve"> VLOOKUP(B147, [1]Sheet1!$L$2:$V$1631,3,FALSE)</f>
        <v>79 °F</v>
      </c>
      <c r="K147" t="str">
        <f xml:space="preserve"> VLOOKUP(B147, [1]Sheet1!$L$2:$V$1631,4,FALSE)</f>
        <v>70 %</v>
      </c>
      <c r="L147" t="str">
        <f xml:space="preserve"> VLOOKUP(B147, [1]Sheet1!$L$2:$V$1631,5,FALSE)</f>
        <v>WNW</v>
      </c>
      <c r="M147" t="str">
        <f xml:space="preserve"> VLOOKUP(B147, [1]Sheet1!$L$2:$V$1631,6,FALSE)</f>
        <v>7 mph</v>
      </c>
      <c r="N147" t="str">
        <f xml:space="preserve"> VLOOKUP(B147, [1]Sheet1!$L$2:$V$1631,7,FALSE)</f>
        <v>0 mph</v>
      </c>
      <c r="O147" t="str">
        <f xml:space="preserve"> VLOOKUP(B147, [1]Sheet1!$L$2:$V$1631,8,FALSE)</f>
        <v>29.61 in</v>
      </c>
      <c r="P147" t="str">
        <f xml:space="preserve"> VLOOKUP(B147, [1]Sheet1!$L$2:$V$1631,9,FALSE)</f>
        <v>0.0 in</v>
      </c>
      <c r="Q147" t="str">
        <f xml:space="preserve"> VLOOKUP(B147, [1]Sheet1!$L$2:$V$1631,10,FALSE)</f>
        <v>Haze</v>
      </c>
    </row>
    <row r="148" spans="1:17" x14ac:dyDescent="0.3">
      <c r="A148" s="1">
        <v>43967.53125</v>
      </c>
      <c r="B148" s="1" t="str">
        <f t="shared" si="4"/>
        <v>5/16/2020 12:45</v>
      </c>
      <c r="C148">
        <v>4136001</v>
      </c>
      <c r="D148" t="s">
        <v>16</v>
      </c>
      <c r="E148">
        <v>35.674102896551702</v>
      </c>
      <c r="F148">
        <v>53.973513931034397</v>
      </c>
      <c r="G148">
        <f t="shared" si="5"/>
        <v>129.15232507586191</v>
      </c>
      <c r="H148">
        <v>0.487048712068965</v>
      </c>
      <c r="I148" t="e">
        <f xml:space="preserve"> VLOOKUP(B148, [1]Sheet1!$L$2:$V$1631,2,FALSE)</f>
        <v>#N/A</v>
      </c>
      <c r="J148" t="e">
        <f xml:space="preserve"> VLOOKUP(B148, [1]Sheet1!$L$2:$V$1631,3,FALSE)</f>
        <v>#N/A</v>
      </c>
      <c r="K148" t="e">
        <f xml:space="preserve"> VLOOKUP(B148, [1]Sheet1!$L$2:$V$1631,4,FALSE)</f>
        <v>#N/A</v>
      </c>
      <c r="L148" t="e">
        <f xml:space="preserve"> VLOOKUP(B148, [1]Sheet1!$L$2:$V$1631,5,FALSE)</f>
        <v>#N/A</v>
      </c>
      <c r="M148" t="e">
        <f xml:space="preserve"> VLOOKUP(B148, [1]Sheet1!$L$2:$V$1631,6,FALSE)</f>
        <v>#N/A</v>
      </c>
      <c r="N148" t="e">
        <f xml:space="preserve"> VLOOKUP(B148, [1]Sheet1!$L$2:$V$1631,7,FALSE)</f>
        <v>#N/A</v>
      </c>
      <c r="O148" t="e">
        <f xml:space="preserve"> VLOOKUP(B148, [1]Sheet1!$L$2:$V$1631,8,FALSE)</f>
        <v>#N/A</v>
      </c>
      <c r="P148" t="e">
        <f xml:space="preserve"> VLOOKUP(B148, [1]Sheet1!$L$2:$V$1631,9,FALSE)</f>
        <v>#N/A</v>
      </c>
      <c r="Q148" t="e">
        <f xml:space="preserve"> VLOOKUP(B148, [1]Sheet1!$L$2:$V$1631,10,FALSE)</f>
        <v>#N/A</v>
      </c>
    </row>
    <row r="149" spans="1:17" x14ac:dyDescent="0.3">
      <c r="A149" s="1">
        <v>43967.541666666664</v>
      </c>
      <c r="B149" s="1" t="str">
        <f t="shared" si="4"/>
        <v>5/16/2020 13:00</v>
      </c>
      <c r="C149">
        <v>4136001</v>
      </c>
      <c r="D149" t="s">
        <v>16</v>
      </c>
      <c r="E149">
        <v>35.519780666666598</v>
      </c>
      <c r="F149">
        <v>53.7085449333333</v>
      </c>
      <c r="G149">
        <f t="shared" si="5"/>
        <v>128.67538087999995</v>
      </c>
      <c r="H149">
        <v>0.70216736000000002</v>
      </c>
      <c r="I149" t="str">
        <f xml:space="preserve"> VLOOKUP(B149, [1]Sheet1!$L$2:$V$1631,2,FALSE)</f>
        <v>88 °F</v>
      </c>
      <c r="J149" t="str">
        <f xml:space="preserve"> VLOOKUP(B149, [1]Sheet1!$L$2:$V$1631,3,FALSE)</f>
        <v>79 °F</v>
      </c>
      <c r="K149" t="str">
        <f xml:space="preserve"> VLOOKUP(B149, [1]Sheet1!$L$2:$V$1631,4,FALSE)</f>
        <v>75 %</v>
      </c>
      <c r="L149" t="str">
        <f xml:space="preserve"> VLOOKUP(B149, [1]Sheet1!$L$2:$V$1631,5,FALSE)</f>
        <v>NW</v>
      </c>
      <c r="M149" t="str">
        <f xml:space="preserve"> VLOOKUP(B149, [1]Sheet1!$L$2:$V$1631,6,FALSE)</f>
        <v>9 mph</v>
      </c>
      <c r="N149" t="str">
        <f xml:space="preserve"> VLOOKUP(B149, [1]Sheet1!$L$2:$V$1631,7,FALSE)</f>
        <v>0 mph</v>
      </c>
      <c r="O149" t="str">
        <f xml:space="preserve"> VLOOKUP(B149, [1]Sheet1!$L$2:$V$1631,8,FALSE)</f>
        <v>29.61 in</v>
      </c>
      <c r="P149" t="str">
        <f xml:space="preserve"> VLOOKUP(B149, [1]Sheet1!$L$2:$V$1631,9,FALSE)</f>
        <v>0.0 in</v>
      </c>
      <c r="Q149" t="str">
        <f xml:space="preserve"> VLOOKUP(B149, [1]Sheet1!$L$2:$V$1631,10,FALSE)</f>
        <v>Haze</v>
      </c>
    </row>
    <row r="150" spans="1:17" x14ac:dyDescent="0.3">
      <c r="A150" s="1">
        <v>43967.552083333336</v>
      </c>
      <c r="B150" s="1" t="str">
        <f t="shared" si="4"/>
        <v>5/16/2020 13:15</v>
      </c>
      <c r="C150">
        <v>4136001</v>
      </c>
      <c r="D150" t="s">
        <v>16</v>
      </c>
      <c r="E150">
        <v>35.959011827586203</v>
      </c>
      <c r="F150">
        <v>54.680547241379301</v>
      </c>
      <c r="G150">
        <f t="shared" si="5"/>
        <v>130.42498503448275</v>
      </c>
      <c r="H150">
        <v>0.68259790275861998</v>
      </c>
      <c r="I150" t="e">
        <f xml:space="preserve"> VLOOKUP(B150, [1]Sheet1!$L$2:$V$1631,2,FALSE)</f>
        <v>#N/A</v>
      </c>
      <c r="J150" t="e">
        <f xml:space="preserve"> VLOOKUP(B150, [1]Sheet1!$L$2:$V$1631,3,FALSE)</f>
        <v>#N/A</v>
      </c>
      <c r="K150" t="e">
        <f xml:space="preserve"> VLOOKUP(B150, [1]Sheet1!$L$2:$V$1631,4,FALSE)</f>
        <v>#N/A</v>
      </c>
      <c r="L150" t="e">
        <f xml:space="preserve"> VLOOKUP(B150, [1]Sheet1!$L$2:$V$1631,5,FALSE)</f>
        <v>#N/A</v>
      </c>
      <c r="M150" t="e">
        <f xml:space="preserve"> VLOOKUP(B150, [1]Sheet1!$L$2:$V$1631,6,FALSE)</f>
        <v>#N/A</v>
      </c>
      <c r="N150" t="e">
        <f xml:space="preserve"> VLOOKUP(B150, [1]Sheet1!$L$2:$V$1631,7,FALSE)</f>
        <v>#N/A</v>
      </c>
      <c r="O150" t="e">
        <f xml:space="preserve"> VLOOKUP(B150, [1]Sheet1!$L$2:$V$1631,8,FALSE)</f>
        <v>#N/A</v>
      </c>
      <c r="P150" t="e">
        <f xml:space="preserve"> VLOOKUP(B150, [1]Sheet1!$L$2:$V$1631,9,FALSE)</f>
        <v>#N/A</v>
      </c>
      <c r="Q150" t="e">
        <f xml:space="preserve"> VLOOKUP(B150, [1]Sheet1!$L$2:$V$1631,10,FALSE)</f>
        <v>#N/A</v>
      </c>
    </row>
    <row r="151" spans="1:17" x14ac:dyDescent="0.3">
      <c r="A151" s="1">
        <v>43967.5625</v>
      </c>
      <c r="B151" s="1" t="str">
        <f t="shared" si="4"/>
        <v>5/16/2020 13:30</v>
      </c>
      <c r="C151">
        <v>4136001</v>
      </c>
      <c r="D151" t="s">
        <v>16</v>
      </c>
      <c r="E151">
        <v>36.162999766666601</v>
      </c>
      <c r="F151">
        <v>57.335858000000002</v>
      </c>
      <c r="G151">
        <f t="shared" si="5"/>
        <v>135.2045444</v>
      </c>
      <c r="H151">
        <v>0.84143549633333303</v>
      </c>
      <c r="I151" t="str">
        <f xml:space="preserve"> VLOOKUP(B151, [1]Sheet1!$L$2:$V$1631,2,FALSE)</f>
        <v>88 °F</v>
      </c>
      <c r="J151" t="str">
        <f xml:space="preserve"> VLOOKUP(B151, [1]Sheet1!$L$2:$V$1631,3,FALSE)</f>
        <v>79 °F</v>
      </c>
      <c r="K151" t="str">
        <f xml:space="preserve"> VLOOKUP(B151, [1]Sheet1!$L$2:$V$1631,4,FALSE)</f>
        <v>75 %</v>
      </c>
      <c r="L151" t="str">
        <f xml:space="preserve"> VLOOKUP(B151, [1]Sheet1!$L$2:$V$1631,5,FALSE)</f>
        <v>NW</v>
      </c>
      <c r="M151" t="str">
        <f xml:space="preserve"> VLOOKUP(B151, [1]Sheet1!$L$2:$V$1631,6,FALSE)</f>
        <v>12 mph</v>
      </c>
      <c r="N151" t="str">
        <f xml:space="preserve"> VLOOKUP(B151, [1]Sheet1!$L$2:$V$1631,7,FALSE)</f>
        <v>0 mph</v>
      </c>
      <c r="O151" t="str">
        <f xml:space="preserve"> VLOOKUP(B151, [1]Sheet1!$L$2:$V$1631,8,FALSE)</f>
        <v>29.64 in</v>
      </c>
      <c r="P151" t="str">
        <f xml:space="preserve"> VLOOKUP(B151, [1]Sheet1!$L$2:$V$1631,9,FALSE)</f>
        <v>0.0 in</v>
      </c>
      <c r="Q151" t="str">
        <f xml:space="preserve"> VLOOKUP(B151, [1]Sheet1!$L$2:$V$1631,10,FALSE)</f>
        <v>Haze</v>
      </c>
    </row>
    <row r="152" spans="1:17" x14ac:dyDescent="0.3">
      <c r="A152" s="1">
        <v>43967.572916666664</v>
      </c>
      <c r="B152" s="1" t="str">
        <f t="shared" si="4"/>
        <v>5/16/2020 13:45</v>
      </c>
      <c r="C152">
        <v>4136001</v>
      </c>
      <c r="D152" t="s">
        <v>16</v>
      </c>
      <c r="E152">
        <v>35.903057699999998</v>
      </c>
      <c r="F152">
        <v>52.909612033333303</v>
      </c>
      <c r="G152">
        <f t="shared" si="5"/>
        <v>127.23730165999994</v>
      </c>
      <c r="H152">
        <v>0.44808493899999902</v>
      </c>
      <c r="I152" t="e">
        <f xml:space="preserve"> VLOOKUP(B152, [1]Sheet1!$L$2:$V$1631,2,FALSE)</f>
        <v>#N/A</v>
      </c>
      <c r="J152" t="e">
        <f xml:space="preserve"> VLOOKUP(B152, [1]Sheet1!$L$2:$V$1631,3,FALSE)</f>
        <v>#N/A</v>
      </c>
      <c r="K152" t="e">
        <f xml:space="preserve"> VLOOKUP(B152, [1]Sheet1!$L$2:$V$1631,4,FALSE)</f>
        <v>#N/A</v>
      </c>
      <c r="L152" t="e">
        <f xml:space="preserve"> VLOOKUP(B152, [1]Sheet1!$L$2:$V$1631,5,FALSE)</f>
        <v>#N/A</v>
      </c>
      <c r="M152" t="e">
        <f xml:space="preserve"> VLOOKUP(B152, [1]Sheet1!$L$2:$V$1631,6,FALSE)</f>
        <v>#N/A</v>
      </c>
      <c r="N152" t="e">
        <f xml:space="preserve"> VLOOKUP(B152, [1]Sheet1!$L$2:$V$1631,7,FALSE)</f>
        <v>#N/A</v>
      </c>
      <c r="O152" t="e">
        <f xml:space="preserve"> VLOOKUP(B152, [1]Sheet1!$L$2:$V$1631,8,FALSE)</f>
        <v>#N/A</v>
      </c>
      <c r="P152" t="e">
        <f xml:space="preserve"> VLOOKUP(B152, [1]Sheet1!$L$2:$V$1631,9,FALSE)</f>
        <v>#N/A</v>
      </c>
      <c r="Q152" t="e">
        <f xml:space="preserve"> VLOOKUP(B152, [1]Sheet1!$L$2:$V$1631,10,FALSE)</f>
        <v>#N/A</v>
      </c>
    </row>
    <row r="153" spans="1:17" x14ac:dyDescent="0.3">
      <c r="A153" s="1">
        <v>43967.583333333336</v>
      </c>
      <c r="B153" s="1" t="str">
        <f t="shared" si="4"/>
        <v>5/16/2020 14:00</v>
      </c>
      <c r="C153">
        <v>4136001</v>
      </c>
      <c r="D153" t="s">
        <v>16</v>
      </c>
      <c r="E153">
        <v>35.170390172413803</v>
      </c>
      <c r="F153">
        <v>48.407383448275802</v>
      </c>
      <c r="G153">
        <f t="shared" si="5"/>
        <v>119.13329020689645</v>
      </c>
      <c r="H153">
        <v>0.63417180758620695</v>
      </c>
      <c r="I153" t="str">
        <f xml:space="preserve"> VLOOKUP(B153, [1]Sheet1!$L$2:$V$1631,2,FALSE)</f>
        <v>88 °F</v>
      </c>
      <c r="J153" t="str">
        <f xml:space="preserve"> VLOOKUP(B153, [1]Sheet1!$L$2:$V$1631,3,FALSE)</f>
        <v>79 °F</v>
      </c>
      <c r="K153" t="str">
        <f xml:space="preserve"> VLOOKUP(B153, [1]Sheet1!$L$2:$V$1631,4,FALSE)</f>
        <v>75 %</v>
      </c>
      <c r="L153" t="str">
        <f xml:space="preserve"> VLOOKUP(B153, [1]Sheet1!$L$2:$V$1631,5,FALSE)</f>
        <v>WNW</v>
      </c>
      <c r="M153" t="str">
        <f xml:space="preserve"> VLOOKUP(B153, [1]Sheet1!$L$2:$V$1631,6,FALSE)</f>
        <v>8 mph</v>
      </c>
      <c r="N153" t="str">
        <f xml:space="preserve"> VLOOKUP(B153, [1]Sheet1!$L$2:$V$1631,7,FALSE)</f>
        <v>0 mph</v>
      </c>
      <c r="O153" t="str">
        <f xml:space="preserve"> VLOOKUP(B153, [1]Sheet1!$L$2:$V$1631,8,FALSE)</f>
        <v>29.64 in</v>
      </c>
      <c r="P153" t="str">
        <f xml:space="preserve"> VLOOKUP(B153, [1]Sheet1!$L$2:$V$1631,9,FALSE)</f>
        <v>0.0 in</v>
      </c>
      <c r="Q153" t="str">
        <f xml:space="preserve"> VLOOKUP(B153, [1]Sheet1!$L$2:$V$1631,10,FALSE)</f>
        <v>Haze</v>
      </c>
    </row>
    <row r="154" spans="1:17" x14ac:dyDescent="0.3">
      <c r="A154" s="1">
        <v>43967.59375</v>
      </c>
      <c r="B154" s="1" t="str">
        <f t="shared" si="4"/>
        <v>5/16/2020 14:15</v>
      </c>
      <c r="C154">
        <v>4136001</v>
      </c>
      <c r="D154" t="s">
        <v>16</v>
      </c>
      <c r="E154">
        <v>35.070132666666602</v>
      </c>
      <c r="F154">
        <v>47.876807566666599</v>
      </c>
      <c r="G154">
        <f t="shared" si="5"/>
        <v>118.17825361999988</v>
      </c>
      <c r="H154">
        <v>0.71382142199999998</v>
      </c>
      <c r="I154" t="e">
        <f xml:space="preserve"> VLOOKUP(B154, [1]Sheet1!$L$2:$V$1631,2,FALSE)</f>
        <v>#N/A</v>
      </c>
      <c r="J154" t="e">
        <f xml:space="preserve"> VLOOKUP(B154, [1]Sheet1!$L$2:$V$1631,3,FALSE)</f>
        <v>#N/A</v>
      </c>
      <c r="K154" t="e">
        <f xml:space="preserve"> VLOOKUP(B154, [1]Sheet1!$L$2:$V$1631,4,FALSE)</f>
        <v>#N/A</v>
      </c>
      <c r="L154" t="e">
        <f xml:space="preserve"> VLOOKUP(B154, [1]Sheet1!$L$2:$V$1631,5,FALSE)</f>
        <v>#N/A</v>
      </c>
      <c r="M154" t="e">
        <f xml:space="preserve"> VLOOKUP(B154, [1]Sheet1!$L$2:$V$1631,6,FALSE)</f>
        <v>#N/A</v>
      </c>
      <c r="N154" t="e">
        <f xml:space="preserve"> VLOOKUP(B154, [1]Sheet1!$L$2:$V$1631,7,FALSE)</f>
        <v>#N/A</v>
      </c>
      <c r="O154" t="e">
        <f xml:space="preserve"> VLOOKUP(B154, [1]Sheet1!$L$2:$V$1631,8,FALSE)</f>
        <v>#N/A</v>
      </c>
      <c r="P154" t="e">
        <f xml:space="preserve"> VLOOKUP(B154, [1]Sheet1!$L$2:$V$1631,9,FALSE)</f>
        <v>#N/A</v>
      </c>
      <c r="Q154" t="e">
        <f xml:space="preserve"> VLOOKUP(B154, [1]Sheet1!$L$2:$V$1631,10,FALSE)</f>
        <v>#N/A</v>
      </c>
    </row>
    <row r="155" spans="1:17" x14ac:dyDescent="0.3">
      <c r="A155" s="1">
        <v>43967.604166666664</v>
      </c>
      <c r="B155" s="1" t="str">
        <f t="shared" si="4"/>
        <v>5/16/2020 14:30</v>
      </c>
      <c r="C155">
        <v>4136001</v>
      </c>
      <c r="D155" t="s">
        <v>16</v>
      </c>
      <c r="E155">
        <v>35.3595004137931</v>
      </c>
      <c r="F155">
        <v>51.457658448275801</v>
      </c>
      <c r="G155">
        <f t="shared" si="5"/>
        <v>124.62378520689644</v>
      </c>
      <c r="H155">
        <v>0.79753439862068898</v>
      </c>
      <c r="I155" t="str">
        <f xml:space="preserve"> VLOOKUP(B155, [1]Sheet1!$L$2:$V$1631,2,FALSE)</f>
        <v>88 °F</v>
      </c>
      <c r="J155" t="str">
        <f xml:space="preserve"> VLOOKUP(B155, [1]Sheet1!$L$2:$V$1631,3,FALSE)</f>
        <v>79 °F</v>
      </c>
      <c r="K155" t="str">
        <f xml:space="preserve"> VLOOKUP(B155, [1]Sheet1!$L$2:$V$1631,4,FALSE)</f>
        <v>75 %</v>
      </c>
      <c r="L155" t="str">
        <f xml:space="preserve"> VLOOKUP(B155, [1]Sheet1!$L$2:$V$1631,5,FALSE)</f>
        <v>WNW</v>
      </c>
      <c r="M155" t="str">
        <f xml:space="preserve"> VLOOKUP(B155, [1]Sheet1!$L$2:$V$1631,6,FALSE)</f>
        <v>7 mph</v>
      </c>
      <c r="N155" t="str">
        <f xml:space="preserve"> VLOOKUP(B155, [1]Sheet1!$L$2:$V$1631,7,FALSE)</f>
        <v>0 mph</v>
      </c>
      <c r="O155" t="str">
        <f xml:space="preserve"> VLOOKUP(B155, [1]Sheet1!$L$2:$V$1631,8,FALSE)</f>
        <v>29.67 in</v>
      </c>
      <c r="P155" t="str">
        <f xml:space="preserve"> VLOOKUP(B155, [1]Sheet1!$L$2:$V$1631,9,FALSE)</f>
        <v>0.0 in</v>
      </c>
      <c r="Q155" t="str">
        <f xml:space="preserve"> VLOOKUP(B155, [1]Sheet1!$L$2:$V$1631,10,FALSE)</f>
        <v>Haze</v>
      </c>
    </row>
    <row r="156" spans="1:17" x14ac:dyDescent="0.3">
      <c r="A156" s="1">
        <v>43967.614583333336</v>
      </c>
      <c r="B156" s="1" t="str">
        <f t="shared" si="4"/>
        <v>5/16/2020 14:45</v>
      </c>
      <c r="C156">
        <v>4136001</v>
      </c>
      <c r="D156" t="s">
        <v>16</v>
      </c>
      <c r="E156">
        <v>35.033160133333297</v>
      </c>
      <c r="F156">
        <v>47.376509400000003</v>
      </c>
      <c r="G156">
        <f t="shared" si="5"/>
        <v>117.27771692000002</v>
      </c>
      <c r="H156">
        <v>0.46407911099999999</v>
      </c>
      <c r="I156" t="e">
        <f xml:space="preserve"> VLOOKUP(B156, [1]Sheet1!$L$2:$V$1631,2,FALSE)</f>
        <v>#N/A</v>
      </c>
      <c r="J156" t="e">
        <f xml:space="preserve"> VLOOKUP(B156, [1]Sheet1!$L$2:$V$1631,3,FALSE)</f>
        <v>#N/A</v>
      </c>
      <c r="K156" t="e">
        <f xml:space="preserve"> VLOOKUP(B156, [1]Sheet1!$L$2:$V$1631,4,FALSE)</f>
        <v>#N/A</v>
      </c>
      <c r="L156" t="e">
        <f xml:space="preserve"> VLOOKUP(B156, [1]Sheet1!$L$2:$V$1631,5,FALSE)</f>
        <v>#N/A</v>
      </c>
      <c r="M156" t="e">
        <f xml:space="preserve"> VLOOKUP(B156, [1]Sheet1!$L$2:$V$1631,6,FALSE)</f>
        <v>#N/A</v>
      </c>
      <c r="N156" t="e">
        <f xml:space="preserve"> VLOOKUP(B156, [1]Sheet1!$L$2:$V$1631,7,FALSE)</f>
        <v>#N/A</v>
      </c>
      <c r="O156" t="e">
        <f xml:space="preserve"> VLOOKUP(B156, [1]Sheet1!$L$2:$V$1631,8,FALSE)</f>
        <v>#N/A</v>
      </c>
      <c r="P156" t="e">
        <f xml:space="preserve"> VLOOKUP(B156, [1]Sheet1!$L$2:$V$1631,9,FALSE)</f>
        <v>#N/A</v>
      </c>
      <c r="Q156" t="e">
        <f xml:space="preserve"> VLOOKUP(B156, [1]Sheet1!$L$2:$V$1631,10,FALSE)</f>
        <v>#N/A</v>
      </c>
    </row>
    <row r="157" spans="1:17" x14ac:dyDescent="0.3">
      <c r="A157" s="1">
        <v>43967.625</v>
      </c>
      <c r="B157" s="1" t="str">
        <f t="shared" si="4"/>
        <v>5/16/2020 15:00</v>
      </c>
      <c r="C157">
        <v>4136001</v>
      </c>
      <c r="D157" t="s">
        <v>16</v>
      </c>
      <c r="E157">
        <v>34.605278499999997</v>
      </c>
      <c r="F157">
        <v>44.7448159666666</v>
      </c>
      <c r="G157">
        <f t="shared" si="5"/>
        <v>112.54066873999987</v>
      </c>
      <c r="H157">
        <v>0.44333974799999998</v>
      </c>
      <c r="I157" t="str">
        <f xml:space="preserve"> VLOOKUP(B157, [1]Sheet1!$L$2:$V$1631,2,FALSE)</f>
        <v>88 °F</v>
      </c>
      <c r="J157" t="str">
        <f xml:space="preserve"> VLOOKUP(B157, [1]Sheet1!$L$2:$V$1631,3,FALSE)</f>
        <v>79 °F</v>
      </c>
      <c r="K157" t="str">
        <f xml:space="preserve"> VLOOKUP(B157, [1]Sheet1!$L$2:$V$1631,4,FALSE)</f>
        <v>75 %</v>
      </c>
      <c r="L157" t="str">
        <f xml:space="preserve"> VLOOKUP(B157, [1]Sheet1!$L$2:$V$1631,5,FALSE)</f>
        <v>WNW</v>
      </c>
      <c r="M157" t="str">
        <f xml:space="preserve"> VLOOKUP(B157, [1]Sheet1!$L$2:$V$1631,6,FALSE)</f>
        <v>5 mph</v>
      </c>
      <c r="N157" t="str">
        <f xml:space="preserve"> VLOOKUP(B157, [1]Sheet1!$L$2:$V$1631,7,FALSE)</f>
        <v>0 mph</v>
      </c>
      <c r="O157" t="str">
        <f xml:space="preserve"> VLOOKUP(B157, [1]Sheet1!$L$2:$V$1631,8,FALSE)</f>
        <v>29.67 in</v>
      </c>
      <c r="P157" t="str">
        <f xml:space="preserve"> VLOOKUP(B157, [1]Sheet1!$L$2:$V$1631,9,FALSE)</f>
        <v>0.0 in</v>
      </c>
      <c r="Q157" t="str">
        <f xml:space="preserve"> VLOOKUP(B157, [1]Sheet1!$L$2:$V$1631,10,FALSE)</f>
        <v>Haze</v>
      </c>
    </row>
    <row r="158" spans="1:17" x14ac:dyDescent="0.3">
      <c r="A158" s="1">
        <v>43967.635416666664</v>
      </c>
      <c r="B158" s="1" t="str">
        <f t="shared" si="4"/>
        <v>5/16/2020 15:15</v>
      </c>
      <c r="C158">
        <v>4136001</v>
      </c>
      <c r="D158" t="s">
        <v>16</v>
      </c>
      <c r="E158">
        <v>34.166512275861997</v>
      </c>
      <c r="F158">
        <v>40.970847448275798</v>
      </c>
      <c r="G158">
        <f t="shared" si="5"/>
        <v>105.74752540689643</v>
      </c>
      <c r="H158">
        <v>0.304116098275862</v>
      </c>
      <c r="I158" t="e">
        <f xml:space="preserve"> VLOOKUP(B158, [1]Sheet1!$L$2:$V$1631,2,FALSE)</f>
        <v>#N/A</v>
      </c>
      <c r="J158" t="e">
        <f xml:space="preserve"> VLOOKUP(B158, [1]Sheet1!$L$2:$V$1631,3,FALSE)</f>
        <v>#N/A</v>
      </c>
      <c r="K158" t="e">
        <f xml:space="preserve"> VLOOKUP(B158, [1]Sheet1!$L$2:$V$1631,4,FALSE)</f>
        <v>#N/A</v>
      </c>
      <c r="L158" t="e">
        <f xml:space="preserve"> VLOOKUP(B158, [1]Sheet1!$L$2:$V$1631,5,FALSE)</f>
        <v>#N/A</v>
      </c>
      <c r="M158" t="e">
        <f xml:space="preserve"> VLOOKUP(B158, [1]Sheet1!$L$2:$V$1631,6,FALSE)</f>
        <v>#N/A</v>
      </c>
      <c r="N158" t="e">
        <f xml:space="preserve"> VLOOKUP(B158, [1]Sheet1!$L$2:$V$1631,7,FALSE)</f>
        <v>#N/A</v>
      </c>
      <c r="O158" t="e">
        <f xml:space="preserve"> VLOOKUP(B158, [1]Sheet1!$L$2:$V$1631,8,FALSE)</f>
        <v>#N/A</v>
      </c>
      <c r="P158" t="e">
        <f xml:space="preserve"> VLOOKUP(B158, [1]Sheet1!$L$2:$V$1631,9,FALSE)</f>
        <v>#N/A</v>
      </c>
      <c r="Q158" t="e">
        <f xml:space="preserve"> VLOOKUP(B158, [1]Sheet1!$L$2:$V$1631,10,FALSE)</f>
        <v>#N/A</v>
      </c>
    </row>
    <row r="159" spans="1:17" x14ac:dyDescent="0.3">
      <c r="A159" s="1">
        <v>43967.645833333336</v>
      </c>
      <c r="B159" s="1" t="str">
        <f t="shared" si="4"/>
        <v>5/16/2020 15:30</v>
      </c>
      <c r="C159">
        <v>4136001</v>
      </c>
      <c r="D159" t="s">
        <v>16</v>
      </c>
      <c r="E159">
        <v>34.537254899999901</v>
      </c>
      <c r="F159">
        <v>42.353538899999997</v>
      </c>
      <c r="G159">
        <f t="shared" si="5"/>
        <v>108.23637002</v>
      </c>
      <c r="H159">
        <v>0.39341200833333301</v>
      </c>
      <c r="I159" t="str">
        <f xml:space="preserve"> VLOOKUP(B159, [1]Sheet1!$L$2:$V$1631,2,FALSE)</f>
        <v>88 °F</v>
      </c>
      <c r="J159" t="str">
        <f xml:space="preserve"> VLOOKUP(B159, [1]Sheet1!$L$2:$V$1631,3,FALSE)</f>
        <v>79 °F</v>
      </c>
      <c r="K159" t="str">
        <f xml:space="preserve"> VLOOKUP(B159, [1]Sheet1!$L$2:$V$1631,4,FALSE)</f>
        <v>75 %</v>
      </c>
      <c r="L159" t="str">
        <f xml:space="preserve"> VLOOKUP(B159, [1]Sheet1!$L$2:$V$1631,5,FALSE)</f>
        <v>W</v>
      </c>
      <c r="M159" t="str">
        <f xml:space="preserve"> VLOOKUP(B159, [1]Sheet1!$L$2:$V$1631,6,FALSE)</f>
        <v>3 mph</v>
      </c>
      <c r="N159" t="str">
        <f xml:space="preserve"> VLOOKUP(B159, [1]Sheet1!$L$2:$V$1631,7,FALSE)</f>
        <v>0 mph</v>
      </c>
      <c r="O159" t="str">
        <f xml:space="preserve"> VLOOKUP(B159, [1]Sheet1!$L$2:$V$1631,8,FALSE)</f>
        <v>29.70 in</v>
      </c>
      <c r="P159" t="str">
        <f xml:space="preserve"> VLOOKUP(B159, [1]Sheet1!$L$2:$V$1631,9,FALSE)</f>
        <v>0.0 in</v>
      </c>
      <c r="Q159" t="str">
        <f xml:space="preserve"> VLOOKUP(B159, [1]Sheet1!$L$2:$V$1631,10,FALSE)</f>
        <v>Haze</v>
      </c>
    </row>
    <row r="160" spans="1:17" x14ac:dyDescent="0.3">
      <c r="A160" s="1">
        <v>43967.65625</v>
      </c>
      <c r="B160" s="1" t="str">
        <f t="shared" si="4"/>
        <v>5/16/2020 15:45</v>
      </c>
      <c r="C160">
        <v>4136001</v>
      </c>
      <c r="D160" t="s">
        <v>16</v>
      </c>
      <c r="E160">
        <v>34.335493551724099</v>
      </c>
      <c r="F160">
        <v>41.218593068965497</v>
      </c>
      <c r="G160">
        <f t="shared" si="5"/>
        <v>106.1934675241379</v>
      </c>
      <c r="H160">
        <v>0.31168041482758602</v>
      </c>
      <c r="I160" t="e">
        <f xml:space="preserve"> VLOOKUP(B160, [1]Sheet1!$L$2:$V$1631,2,FALSE)</f>
        <v>#N/A</v>
      </c>
      <c r="J160" t="e">
        <f xml:space="preserve"> VLOOKUP(B160, [1]Sheet1!$L$2:$V$1631,3,FALSE)</f>
        <v>#N/A</v>
      </c>
      <c r="K160" t="e">
        <f xml:space="preserve"> VLOOKUP(B160, [1]Sheet1!$L$2:$V$1631,4,FALSE)</f>
        <v>#N/A</v>
      </c>
      <c r="L160" t="e">
        <f xml:space="preserve"> VLOOKUP(B160, [1]Sheet1!$L$2:$V$1631,5,FALSE)</f>
        <v>#N/A</v>
      </c>
      <c r="M160" t="e">
        <f xml:space="preserve"> VLOOKUP(B160, [1]Sheet1!$L$2:$V$1631,6,FALSE)</f>
        <v>#N/A</v>
      </c>
      <c r="N160" t="e">
        <f xml:space="preserve"> VLOOKUP(B160, [1]Sheet1!$L$2:$V$1631,7,FALSE)</f>
        <v>#N/A</v>
      </c>
      <c r="O160" t="e">
        <f xml:space="preserve"> VLOOKUP(B160, [1]Sheet1!$L$2:$V$1631,8,FALSE)</f>
        <v>#N/A</v>
      </c>
      <c r="P160" t="e">
        <f xml:space="preserve"> VLOOKUP(B160, [1]Sheet1!$L$2:$V$1631,9,FALSE)</f>
        <v>#N/A</v>
      </c>
      <c r="Q160" t="e">
        <f xml:space="preserve"> VLOOKUP(B160, [1]Sheet1!$L$2:$V$1631,10,FALSE)</f>
        <v>#N/A</v>
      </c>
    </row>
    <row r="161" spans="1:17" x14ac:dyDescent="0.3">
      <c r="A161" s="1">
        <v>43967.666666666664</v>
      </c>
      <c r="B161" s="1" t="str">
        <f t="shared" si="4"/>
        <v>5/16/2020 16:00</v>
      </c>
      <c r="C161">
        <v>4136001</v>
      </c>
      <c r="D161" t="s">
        <v>16</v>
      </c>
      <c r="E161">
        <v>34.159946566666598</v>
      </c>
      <c r="F161">
        <v>39.690612866666598</v>
      </c>
      <c r="G161">
        <f t="shared" si="5"/>
        <v>103.44310315999988</v>
      </c>
      <c r="H161">
        <v>0.22228577399999999</v>
      </c>
      <c r="I161" t="str">
        <f xml:space="preserve"> VLOOKUP(B161, [1]Sheet1!$L$2:$V$1631,2,FALSE)</f>
        <v>88 °F</v>
      </c>
      <c r="J161" t="str">
        <f xml:space="preserve"> VLOOKUP(B161, [1]Sheet1!$L$2:$V$1631,3,FALSE)</f>
        <v>79 °F</v>
      </c>
      <c r="K161" t="str">
        <f xml:space="preserve"> VLOOKUP(B161, [1]Sheet1!$L$2:$V$1631,4,FALSE)</f>
        <v>75 %</v>
      </c>
      <c r="L161" t="str">
        <f xml:space="preserve"> VLOOKUP(B161, [1]Sheet1!$L$2:$V$1631,5,FALSE)</f>
        <v>W</v>
      </c>
      <c r="M161" t="str">
        <f xml:space="preserve"> VLOOKUP(B161, [1]Sheet1!$L$2:$V$1631,6,FALSE)</f>
        <v>10 mph</v>
      </c>
      <c r="N161" t="str">
        <f xml:space="preserve"> VLOOKUP(B161, [1]Sheet1!$L$2:$V$1631,7,FALSE)</f>
        <v>0 mph</v>
      </c>
      <c r="O161" t="str">
        <f xml:space="preserve"> VLOOKUP(B161, [1]Sheet1!$L$2:$V$1631,8,FALSE)</f>
        <v>29.70 in</v>
      </c>
      <c r="P161" t="str">
        <f xml:space="preserve"> VLOOKUP(B161, [1]Sheet1!$L$2:$V$1631,9,FALSE)</f>
        <v>0.0 in</v>
      </c>
      <c r="Q161" t="str">
        <f xml:space="preserve"> VLOOKUP(B161, [1]Sheet1!$L$2:$V$1631,10,FALSE)</f>
        <v>Haze</v>
      </c>
    </row>
    <row r="162" spans="1:17" x14ac:dyDescent="0.3">
      <c r="A162" s="1">
        <v>43967.677083333336</v>
      </c>
      <c r="B162" s="1" t="str">
        <f t="shared" si="4"/>
        <v>5/16/2020 16:15</v>
      </c>
      <c r="C162">
        <v>4136001</v>
      </c>
      <c r="D162" t="s">
        <v>16</v>
      </c>
      <c r="E162">
        <v>33.8724427586207</v>
      </c>
      <c r="F162">
        <v>38.4169141034482</v>
      </c>
      <c r="G162">
        <f t="shared" si="5"/>
        <v>101.15044538620677</v>
      </c>
      <c r="H162">
        <v>0.21924623758620601</v>
      </c>
      <c r="I162" t="e">
        <f xml:space="preserve"> VLOOKUP(B162, [1]Sheet1!$L$2:$V$1631,2,FALSE)</f>
        <v>#N/A</v>
      </c>
      <c r="J162" t="e">
        <f xml:space="preserve"> VLOOKUP(B162, [1]Sheet1!$L$2:$V$1631,3,FALSE)</f>
        <v>#N/A</v>
      </c>
      <c r="K162" t="e">
        <f xml:space="preserve"> VLOOKUP(B162, [1]Sheet1!$L$2:$V$1631,4,FALSE)</f>
        <v>#N/A</v>
      </c>
      <c r="L162" t="e">
        <f xml:space="preserve"> VLOOKUP(B162, [1]Sheet1!$L$2:$V$1631,5,FALSE)</f>
        <v>#N/A</v>
      </c>
      <c r="M162" t="e">
        <f xml:space="preserve"> VLOOKUP(B162, [1]Sheet1!$L$2:$V$1631,6,FALSE)</f>
        <v>#N/A</v>
      </c>
      <c r="N162" t="e">
        <f xml:space="preserve"> VLOOKUP(B162, [1]Sheet1!$L$2:$V$1631,7,FALSE)</f>
        <v>#N/A</v>
      </c>
      <c r="O162" t="e">
        <f xml:space="preserve"> VLOOKUP(B162, [1]Sheet1!$L$2:$V$1631,8,FALSE)</f>
        <v>#N/A</v>
      </c>
      <c r="P162" t="e">
        <f xml:space="preserve"> VLOOKUP(B162, [1]Sheet1!$L$2:$V$1631,9,FALSE)</f>
        <v>#N/A</v>
      </c>
      <c r="Q162" t="e">
        <f xml:space="preserve"> VLOOKUP(B162, [1]Sheet1!$L$2:$V$1631,10,FALSE)</f>
        <v>#N/A</v>
      </c>
    </row>
    <row r="163" spans="1:17" x14ac:dyDescent="0.3">
      <c r="A163" s="1">
        <v>43967.6875</v>
      </c>
      <c r="B163" s="1" t="str">
        <f t="shared" si="4"/>
        <v>5/16/2020 16:30</v>
      </c>
      <c r="C163">
        <v>4136001</v>
      </c>
      <c r="D163" t="s">
        <v>16</v>
      </c>
      <c r="E163">
        <v>33.260399433333298</v>
      </c>
      <c r="F163">
        <v>37.332077200000001</v>
      </c>
      <c r="G163">
        <f t="shared" si="5"/>
        <v>99.197738960000009</v>
      </c>
      <c r="H163">
        <v>0.116787897333333</v>
      </c>
      <c r="I163" t="str">
        <f xml:space="preserve"> VLOOKUP(B163, [1]Sheet1!$L$2:$V$1631,2,FALSE)</f>
        <v>88 °F</v>
      </c>
      <c r="J163" t="str">
        <f xml:space="preserve"> VLOOKUP(B163, [1]Sheet1!$L$2:$V$1631,3,FALSE)</f>
        <v>79 °F</v>
      </c>
      <c r="K163" t="str">
        <f xml:space="preserve"> VLOOKUP(B163, [1]Sheet1!$L$2:$V$1631,4,FALSE)</f>
        <v>75 %</v>
      </c>
      <c r="L163" t="str">
        <f xml:space="preserve"> VLOOKUP(B163, [1]Sheet1!$L$2:$V$1631,5,FALSE)</f>
        <v>WNW</v>
      </c>
      <c r="M163" t="str">
        <f xml:space="preserve"> VLOOKUP(B163, [1]Sheet1!$L$2:$V$1631,6,FALSE)</f>
        <v>6 mph</v>
      </c>
      <c r="N163" t="str">
        <f xml:space="preserve"> VLOOKUP(B163, [1]Sheet1!$L$2:$V$1631,7,FALSE)</f>
        <v>0 mph</v>
      </c>
      <c r="O163" t="str">
        <f xml:space="preserve"> VLOOKUP(B163, [1]Sheet1!$L$2:$V$1631,8,FALSE)</f>
        <v>29.70 in</v>
      </c>
      <c r="P163" t="str">
        <f xml:space="preserve"> VLOOKUP(B163, [1]Sheet1!$L$2:$V$1631,9,FALSE)</f>
        <v>0.0 in</v>
      </c>
      <c r="Q163" t="str">
        <f xml:space="preserve"> VLOOKUP(B163, [1]Sheet1!$L$2:$V$1631,10,FALSE)</f>
        <v>Haze</v>
      </c>
    </row>
    <row r="164" spans="1:17" x14ac:dyDescent="0.3">
      <c r="A164" s="1">
        <v>43967.697916666664</v>
      </c>
      <c r="B164" s="1" t="str">
        <f t="shared" si="4"/>
        <v>5/16/2020 16:45</v>
      </c>
      <c r="C164">
        <v>4136001</v>
      </c>
      <c r="D164" t="s">
        <v>16</v>
      </c>
      <c r="E164">
        <v>31.583788233333301</v>
      </c>
      <c r="F164">
        <v>33.5691395999999</v>
      </c>
      <c r="G164">
        <f t="shared" si="5"/>
        <v>92.424451279999829</v>
      </c>
      <c r="H164">
        <v>6.6965504366666595E-2</v>
      </c>
      <c r="I164" t="e">
        <f xml:space="preserve"> VLOOKUP(B164, [1]Sheet1!$L$2:$V$1631,2,FALSE)</f>
        <v>#N/A</v>
      </c>
      <c r="J164" t="e">
        <f xml:space="preserve"> VLOOKUP(B164, [1]Sheet1!$L$2:$V$1631,3,FALSE)</f>
        <v>#N/A</v>
      </c>
      <c r="K164" t="e">
        <f xml:space="preserve"> VLOOKUP(B164, [1]Sheet1!$L$2:$V$1631,4,FALSE)</f>
        <v>#N/A</v>
      </c>
      <c r="L164" t="e">
        <f xml:space="preserve"> VLOOKUP(B164, [1]Sheet1!$L$2:$V$1631,5,FALSE)</f>
        <v>#N/A</v>
      </c>
      <c r="M164" t="e">
        <f xml:space="preserve"> VLOOKUP(B164, [1]Sheet1!$L$2:$V$1631,6,FALSE)</f>
        <v>#N/A</v>
      </c>
      <c r="N164" t="e">
        <f xml:space="preserve"> VLOOKUP(B164, [1]Sheet1!$L$2:$V$1631,7,FALSE)</f>
        <v>#N/A</v>
      </c>
      <c r="O164" t="e">
        <f xml:space="preserve"> VLOOKUP(B164, [1]Sheet1!$L$2:$V$1631,8,FALSE)</f>
        <v>#N/A</v>
      </c>
      <c r="P164" t="e">
        <f xml:space="preserve"> VLOOKUP(B164, [1]Sheet1!$L$2:$V$1631,9,FALSE)</f>
        <v>#N/A</v>
      </c>
      <c r="Q164" t="e">
        <f xml:space="preserve"> VLOOKUP(B164, [1]Sheet1!$L$2:$V$1631,10,FALSE)</f>
        <v>#N/A</v>
      </c>
    </row>
    <row r="165" spans="1:17" x14ac:dyDescent="0.3">
      <c r="A165" s="1">
        <v>43967.708333333336</v>
      </c>
      <c r="B165" s="1" t="str">
        <f t="shared" si="4"/>
        <v>5/16/2020 17:00</v>
      </c>
      <c r="C165">
        <v>4136001</v>
      </c>
      <c r="D165" t="s">
        <v>16</v>
      </c>
      <c r="E165">
        <v>31.561791862068901</v>
      </c>
      <c r="F165">
        <v>33.810719551724098</v>
      </c>
      <c r="G165">
        <f t="shared" si="5"/>
        <v>92.859295193103378</v>
      </c>
      <c r="H165">
        <v>8.9076291620689599E-2</v>
      </c>
      <c r="I165" t="str">
        <f xml:space="preserve"> VLOOKUP(B165, [1]Sheet1!$L$2:$V$1631,2,FALSE)</f>
        <v>88 °F</v>
      </c>
      <c r="J165" t="str">
        <f xml:space="preserve"> VLOOKUP(B165, [1]Sheet1!$L$2:$V$1631,3,FALSE)</f>
        <v>79 °F</v>
      </c>
      <c r="K165" t="str">
        <f xml:space="preserve"> VLOOKUP(B165, [1]Sheet1!$L$2:$V$1631,4,FALSE)</f>
        <v>75 %</v>
      </c>
      <c r="L165" t="str">
        <f xml:space="preserve"> VLOOKUP(B165, [1]Sheet1!$L$2:$V$1631,5,FALSE)</f>
        <v>WSW</v>
      </c>
      <c r="M165" t="str">
        <f xml:space="preserve"> VLOOKUP(B165, [1]Sheet1!$L$2:$V$1631,6,FALSE)</f>
        <v>7 mph</v>
      </c>
      <c r="N165" t="str">
        <f xml:space="preserve"> VLOOKUP(B165, [1]Sheet1!$L$2:$V$1631,7,FALSE)</f>
        <v>0 mph</v>
      </c>
      <c r="O165" t="str">
        <f xml:space="preserve"> VLOOKUP(B165, [1]Sheet1!$L$2:$V$1631,8,FALSE)</f>
        <v>29.73 in</v>
      </c>
      <c r="P165" t="str">
        <f xml:space="preserve"> VLOOKUP(B165, [1]Sheet1!$L$2:$V$1631,9,FALSE)</f>
        <v>0.0 in</v>
      </c>
      <c r="Q165" t="str">
        <f xml:space="preserve"> VLOOKUP(B165, [1]Sheet1!$L$2:$V$1631,10,FALSE)</f>
        <v>Haze</v>
      </c>
    </row>
    <row r="166" spans="1:17" x14ac:dyDescent="0.3">
      <c r="A166" s="1">
        <v>43967.71875</v>
      </c>
      <c r="B166" s="1" t="str">
        <f t="shared" si="4"/>
        <v>5/16/2020 17:15</v>
      </c>
      <c r="C166">
        <v>4136001</v>
      </c>
      <c r="D166" t="s">
        <v>16</v>
      </c>
      <c r="E166">
        <v>31.838677100000002</v>
      </c>
      <c r="F166">
        <v>32.712298799999999</v>
      </c>
      <c r="G166">
        <f t="shared" si="5"/>
        <v>90.882137839999999</v>
      </c>
      <c r="H166">
        <v>3.07999431833333E-2</v>
      </c>
      <c r="I166" t="e">
        <f xml:space="preserve"> VLOOKUP(B166, [1]Sheet1!$L$2:$V$1631,2,FALSE)</f>
        <v>#N/A</v>
      </c>
      <c r="J166" t="e">
        <f xml:space="preserve"> VLOOKUP(B166, [1]Sheet1!$L$2:$V$1631,3,FALSE)</f>
        <v>#N/A</v>
      </c>
      <c r="K166" t="e">
        <f xml:space="preserve"> VLOOKUP(B166, [1]Sheet1!$L$2:$V$1631,4,FALSE)</f>
        <v>#N/A</v>
      </c>
      <c r="L166" t="e">
        <f xml:space="preserve"> VLOOKUP(B166, [1]Sheet1!$L$2:$V$1631,5,FALSE)</f>
        <v>#N/A</v>
      </c>
      <c r="M166" t="e">
        <f xml:space="preserve"> VLOOKUP(B166, [1]Sheet1!$L$2:$V$1631,6,FALSE)</f>
        <v>#N/A</v>
      </c>
      <c r="N166" t="e">
        <f xml:space="preserve"> VLOOKUP(B166, [1]Sheet1!$L$2:$V$1631,7,FALSE)</f>
        <v>#N/A</v>
      </c>
      <c r="O166" t="e">
        <f xml:space="preserve"> VLOOKUP(B166, [1]Sheet1!$L$2:$V$1631,8,FALSE)</f>
        <v>#N/A</v>
      </c>
      <c r="P166" t="e">
        <f xml:space="preserve"> VLOOKUP(B166, [1]Sheet1!$L$2:$V$1631,9,FALSE)</f>
        <v>#N/A</v>
      </c>
      <c r="Q166" t="e">
        <f xml:space="preserve"> VLOOKUP(B166, [1]Sheet1!$L$2:$V$1631,10,FALSE)</f>
        <v>#N/A</v>
      </c>
    </row>
    <row r="167" spans="1:17" x14ac:dyDescent="0.3">
      <c r="A167" s="1">
        <v>43967.729166666664</v>
      </c>
      <c r="B167" s="1" t="str">
        <f t="shared" si="4"/>
        <v>5/16/2020 17:30</v>
      </c>
      <c r="C167">
        <v>4136001</v>
      </c>
      <c r="D167" t="s">
        <v>16</v>
      </c>
      <c r="E167">
        <v>31.224220733333301</v>
      </c>
      <c r="F167">
        <v>29.016643266666598</v>
      </c>
      <c r="G167">
        <f t="shared" si="5"/>
        <v>84.229957879999887</v>
      </c>
      <c r="H167">
        <v>5.5210760799999899E-3</v>
      </c>
      <c r="I167" t="str">
        <f xml:space="preserve"> VLOOKUP(B167, [1]Sheet1!$L$2:$V$1631,2,FALSE)</f>
        <v>88 °F</v>
      </c>
      <c r="J167" t="str">
        <f xml:space="preserve"> VLOOKUP(B167, [1]Sheet1!$L$2:$V$1631,3,FALSE)</f>
        <v>79 °F</v>
      </c>
      <c r="K167" t="str">
        <f xml:space="preserve"> VLOOKUP(B167, [1]Sheet1!$L$2:$V$1631,4,FALSE)</f>
        <v>75 %</v>
      </c>
      <c r="L167" t="str">
        <f xml:space="preserve"> VLOOKUP(B167, [1]Sheet1!$L$2:$V$1631,5,FALSE)</f>
        <v>SSW</v>
      </c>
      <c r="M167" t="str">
        <f xml:space="preserve"> VLOOKUP(B167, [1]Sheet1!$L$2:$V$1631,6,FALSE)</f>
        <v>5 mph</v>
      </c>
      <c r="N167" t="str">
        <f xml:space="preserve"> VLOOKUP(B167, [1]Sheet1!$L$2:$V$1631,7,FALSE)</f>
        <v>0 mph</v>
      </c>
      <c r="O167" t="str">
        <f xml:space="preserve"> VLOOKUP(B167, [1]Sheet1!$L$2:$V$1631,8,FALSE)</f>
        <v>29.73 in</v>
      </c>
      <c r="P167" t="str">
        <f xml:space="preserve"> VLOOKUP(B167, [1]Sheet1!$L$2:$V$1631,9,FALSE)</f>
        <v>0.0 in</v>
      </c>
      <c r="Q167" t="str">
        <f xml:space="preserve"> VLOOKUP(B167, [1]Sheet1!$L$2:$V$1631,10,FALSE)</f>
        <v>Haze</v>
      </c>
    </row>
    <row r="168" spans="1:17" x14ac:dyDescent="0.3">
      <c r="A168" s="1">
        <v>43967.739583333336</v>
      </c>
      <c r="B168" s="1" t="str">
        <f t="shared" si="4"/>
        <v>5/16/2020 17:45</v>
      </c>
      <c r="C168">
        <v>4136001</v>
      </c>
      <c r="D168" t="s">
        <v>16</v>
      </c>
      <c r="E168">
        <v>30.526303172413702</v>
      </c>
      <c r="F168">
        <v>27.0297083793103</v>
      </c>
      <c r="G168">
        <f t="shared" si="5"/>
        <v>80.653475082758547</v>
      </c>
      <c r="H168">
        <v>2.70492806655172E-3</v>
      </c>
      <c r="I168" t="e">
        <f xml:space="preserve"> VLOOKUP(B168, [1]Sheet1!$L$2:$V$1631,2,FALSE)</f>
        <v>#N/A</v>
      </c>
      <c r="J168" t="e">
        <f xml:space="preserve"> VLOOKUP(B168, [1]Sheet1!$L$2:$V$1631,3,FALSE)</f>
        <v>#N/A</v>
      </c>
      <c r="K168" t="e">
        <f xml:space="preserve"> VLOOKUP(B168, [1]Sheet1!$L$2:$V$1631,4,FALSE)</f>
        <v>#N/A</v>
      </c>
      <c r="L168" t="e">
        <f xml:space="preserve"> VLOOKUP(B168, [1]Sheet1!$L$2:$V$1631,5,FALSE)</f>
        <v>#N/A</v>
      </c>
      <c r="M168" t="e">
        <f xml:space="preserve"> VLOOKUP(B168, [1]Sheet1!$L$2:$V$1631,6,FALSE)</f>
        <v>#N/A</v>
      </c>
      <c r="N168" t="e">
        <f xml:space="preserve"> VLOOKUP(B168, [1]Sheet1!$L$2:$V$1631,7,FALSE)</f>
        <v>#N/A</v>
      </c>
      <c r="O168" t="e">
        <f xml:space="preserve"> VLOOKUP(B168, [1]Sheet1!$L$2:$V$1631,8,FALSE)</f>
        <v>#N/A</v>
      </c>
      <c r="P168" t="e">
        <f xml:space="preserve"> VLOOKUP(B168, [1]Sheet1!$L$2:$V$1631,9,FALSE)</f>
        <v>#N/A</v>
      </c>
      <c r="Q168" t="e">
        <f xml:space="preserve"> VLOOKUP(B168, [1]Sheet1!$L$2:$V$1631,10,FALSE)</f>
        <v>#N/A</v>
      </c>
    </row>
    <row r="169" spans="1:17" x14ac:dyDescent="0.3">
      <c r="A169" s="1">
        <v>43967.75</v>
      </c>
      <c r="B169" s="1" t="str">
        <f t="shared" si="4"/>
        <v>5/16/2020 18:00</v>
      </c>
      <c r="C169">
        <v>4136001</v>
      </c>
      <c r="D169" t="s">
        <v>16</v>
      </c>
      <c r="E169">
        <v>29.6090584999999</v>
      </c>
      <c r="F169">
        <v>26.478030399999898</v>
      </c>
      <c r="G169">
        <f t="shared" si="5"/>
        <v>79.660454719999819</v>
      </c>
      <c r="H169">
        <v>0</v>
      </c>
      <c r="I169" t="str">
        <f xml:space="preserve"> VLOOKUP(B169, [1]Sheet1!$L$2:$V$1631,2,FALSE)</f>
        <v>86 °F</v>
      </c>
      <c r="J169" t="str">
        <f xml:space="preserve"> VLOOKUP(B169, [1]Sheet1!$L$2:$V$1631,3,FALSE)</f>
        <v>79 °F</v>
      </c>
      <c r="K169" t="str">
        <f xml:space="preserve"> VLOOKUP(B169, [1]Sheet1!$L$2:$V$1631,4,FALSE)</f>
        <v>79 %</v>
      </c>
      <c r="L169" t="str">
        <f xml:space="preserve"> VLOOKUP(B169, [1]Sheet1!$L$2:$V$1631,5,FALSE)</f>
        <v>SW</v>
      </c>
      <c r="M169" t="str">
        <f xml:space="preserve"> VLOOKUP(B169, [1]Sheet1!$L$2:$V$1631,6,FALSE)</f>
        <v>7 mph</v>
      </c>
      <c r="N169" t="str">
        <f xml:space="preserve"> VLOOKUP(B169, [1]Sheet1!$L$2:$V$1631,7,FALSE)</f>
        <v>0 mph</v>
      </c>
      <c r="O169" t="str">
        <f xml:space="preserve"> VLOOKUP(B169, [1]Sheet1!$L$2:$V$1631,8,FALSE)</f>
        <v>29.70 in</v>
      </c>
      <c r="P169" t="str">
        <f xml:space="preserve"> VLOOKUP(B169, [1]Sheet1!$L$2:$V$1631,9,FALSE)</f>
        <v>0.0 in</v>
      </c>
      <c r="Q169" t="str">
        <f xml:space="preserve"> VLOOKUP(B169, [1]Sheet1!$L$2:$V$1631,10,FALSE)</f>
        <v>Haze</v>
      </c>
    </row>
    <row r="170" spans="1:17" x14ac:dyDescent="0.3">
      <c r="A170" s="1">
        <v>43967.760416666664</v>
      </c>
      <c r="B170" s="1" t="str">
        <f t="shared" si="4"/>
        <v>5/16/2020 18:15</v>
      </c>
      <c r="C170">
        <v>4136001</v>
      </c>
      <c r="D170" t="s">
        <v>16</v>
      </c>
      <c r="E170">
        <v>29.016219655172399</v>
      </c>
      <c r="F170">
        <v>26.250010724137901</v>
      </c>
      <c r="G170">
        <f t="shared" si="5"/>
        <v>79.250019303448227</v>
      </c>
      <c r="H170">
        <v>4.2744677137930998E-4</v>
      </c>
      <c r="I170" t="e">
        <f xml:space="preserve"> VLOOKUP(B170, [1]Sheet1!$L$2:$V$1631,2,FALSE)</f>
        <v>#N/A</v>
      </c>
      <c r="J170" t="e">
        <f xml:space="preserve"> VLOOKUP(B170, [1]Sheet1!$L$2:$V$1631,3,FALSE)</f>
        <v>#N/A</v>
      </c>
      <c r="K170" t="e">
        <f xml:space="preserve"> VLOOKUP(B170, [1]Sheet1!$L$2:$V$1631,4,FALSE)</f>
        <v>#N/A</v>
      </c>
      <c r="L170" t="e">
        <f xml:space="preserve"> VLOOKUP(B170, [1]Sheet1!$L$2:$V$1631,5,FALSE)</f>
        <v>#N/A</v>
      </c>
      <c r="M170" t="e">
        <f xml:space="preserve"> VLOOKUP(B170, [1]Sheet1!$L$2:$V$1631,6,FALSE)</f>
        <v>#N/A</v>
      </c>
      <c r="N170" t="e">
        <f xml:space="preserve"> VLOOKUP(B170, [1]Sheet1!$L$2:$V$1631,7,FALSE)</f>
        <v>#N/A</v>
      </c>
      <c r="O170" t="e">
        <f xml:space="preserve"> VLOOKUP(B170, [1]Sheet1!$L$2:$V$1631,8,FALSE)</f>
        <v>#N/A</v>
      </c>
      <c r="P170" t="e">
        <f xml:space="preserve"> VLOOKUP(B170, [1]Sheet1!$L$2:$V$1631,9,FALSE)</f>
        <v>#N/A</v>
      </c>
      <c r="Q170" t="e">
        <f xml:space="preserve"> VLOOKUP(B170, [1]Sheet1!$L$2:$V$1631,10,FALSE)</f>
        <v>#N/A</v>
      </c>
    </row>
    <row r="171" spans="1:17" x14ac:dyDescent="0.3">
      <c r="A171" s="1">
        <v>43967.770833333336</v>
      </c>
      <c r="B171" s="1" t="str">
        <f t="shared" si="4"/>
        <v>5/16/2020 18:30</v>
      </c>
      <c r="C171">
        <v>4136001</v>
      </c>
      <c r="D171" t="s">
        <v>16</v>
      </c>
      <c r="E171">
        <v>29.191568099999898</v>
      </c>
      <c r="F171">
        <v>26.274048066666602</v>
      </c>
      <c r="G171">
        <f t="shared" si="5"/>
        <v>79.293286519999882</v>
      </c>
      <c r="H171">
        <v>1.152606812E-3</v>
      </c>
      <c r="I171" t="str">
        <f xml:space="preserve"> VLOOKUP(B171, [1]Sheet1!$L$2:$V$1631,2,FALSE)</f>
        <v>88 °F</v>
      </c>
      <c r="J171" t="str">
        <f xml:space="preserve"> VLOOKUP(B171, [1]Sheet1!$L$2:$V$1631,3,FALSE)</f>
        <v>79 °F</v>
      </c>
      <c r="K171" t="str">
        <f xml:space="preserve"> VLOOKUP(B171, [1]Sheet1!$L$2:$V$1631,4,FALSE)</f>
        <v>75 %</v>
      </c>
      <c r="L171" t="str">
        <f xml:space="preserve"> VLOOKUP(B171, [1]Sheet1!$L$2:$V$1631,5,FALSE)</f>
        <v>WNW</v>
      </c>
      <c r="M171" t="str">
        <f xml:space="preserve"> VLOOKUP(B171, [1]Sheet1!$L$2:$V$1631,6,FALSE)</f>
        <v>9 mph</v>
      </c>
      <c r="N171" t="str">
        <f xml:space="preserve"> VLOOKUP(B171, [1]Sheet1!$L$2:$V$1631,7,FALSE)</f>
        <v>0 mph</v>
      </c>
      <c r="O171" t="str">
        <f xml:space="preserve"> VLOOKUP(B171, [1]Sheet1!$L$2:$V$1631,8,FALSE)</f>
        <v>29.67 in</v>
      </c>
      <c r="P171" t="str">
        <f xml:space="preserve"> VLOOKUP(B171, [1]Sheet1!$L$2:$V$1631,9,FALSE)</f>
        <v>0.0 in</v>
      </c>
      <c r="Q171" t="str">
        <f xml:space="preserve"> VLOOKUP(B171, [1]Sheet1!$L$2:$V$1631,10,FALSE)</f>
        <v>Haze</v>
      </c>
    </row>
    <row r="172" spans="1:17" x14ac:dyDescent="0.3">
      <c r="A172" s="1">
        <v>43967.78125</v>
      </c>
      <c r="B172" s="1" t="str">
        <f t="shared" si="4"/>
        <v>5/16/2020 18:45</v>
      </c>
      <c r="C172">
        <v>4136001</v>
      </c>
      <c r="D172" t="s">
        <v>16</v>
      </c>
      <c r="E172">
        <v>29.557291533333299</v>
      </c>
      <c r="F172">
        <v>25.794328700000001</v>
      </c>
      <c r="G172">
        <f t="shared" si="5"/>
        <v>78.429791660000006</v>
      </c>
      <c r="H172">
        <v>6.6649074766666604E-4</v>
      </c>
      <c r="I172" t="e">
        <f xml:space="preserve"> VLOOKUP(B172, [1]Sheet1!$L$2:$V$1631,2,FALSE)</f>
        <v>#N/A</v>
      </c>
      <c r="J172" t="e">
        <f xml:space="preserve"> VLOOKUP(B172, [1]Sheet1!$L$2:$V$1631,3,FALSE)</f>
        <v>#N/A</v>
      </c>
      <c r="K172" t="e">
        <f xml:space="preserve"> VLOOKUP(B172, [1]Sheet1!$L$2:$V$1631,4,FALSE)</f>
        <v>#N/A</v>
      </c>
      <c r="L172" t="e">
        <f xml:space="preserve"> VLOOKUP(B172, [1]Sheet1!$L$2:$V$1631,5,FALSE)</f>
        <v>#N/A</v>
      </c>
      <c r="M172" t="e">
        <f xml:space="preserve"> VLOOKUP(B172, [1]Sheet1!$L$2:$V$1631,6,FALSE)</f>
        <v>#N/A</v>
      </c>
      <c r="N172" t="e">
        <f xml:space="preserve"> VLOOKUP(B172, [1]Sheet1!$L$2:$V$1631,7,FALSE)</f>
        <v>#N/A</v>
      </c>
      <c r="O172" t="e">
        <f xml:space="preserve"> VLOOKUP(B172, [1]Sheet1!$L$2:$V$1631,8,FALSE)</f>
        <v>#N/A</v>
      </c>
      <c r="P172" t="e">
        <f xml:space="preserve"> VLOOKUP(B172, [1]Sheet1!$L$2:$V$1631,9,FALSE)</f>
        <v>#N/A</v>
      </c>
      <c r="Q172" t="e">
        <f xml:space="preserve"> VLOOKUP(B172, [1]Sheet1!$L$2:$V$1631,10,FALSE)</f>
        <v>#N/A</v>
      </c>
    </row>
    <row r="173" spans="1:17" x14ac:dyDescent="0.3">
      <c r="A173" s="1">
        <v>43967.791666666664</v>
      </c>
      <c r="B173" s="1" t="str">
        <f t="shared" si="4"/>
        <v>5/16/2020 19:00</v>
      </c>
      <c r="C173">
        <v>4136001</v>
      </c>
      <c r="D173" t="s">
        <v>16</v>
      </c>
      <c r="E173">
        <v>30.2325903448275</v>
      </c>
      <c r="F173">
        <v>27.727659999999901</v>
      </c>
      <c r="G173">
        <f t="shared" si="5"/>
        <v>81.909787999999821</v>
      </c>
      <c r="H173">
        <v>1.4265874813793101E-3</v>
      </c>
      <c r="I173" t="str">
        <f xml:space="preserve"> VLOOKUP(B173, [1]Sheet1!$L$2:$V$1631,2,FALSE)</f>
        <v>86 °F</v>
      </c>
      <c r="J173" t="str">
        <f xml:space="preserve"> VLOOKUP(B173, [1]Sheet1!$L$2:$V$1631,3,FALSE)</f>
        <v>79 °F</v>
      </c>
      <c r="K173" t="str">
        <f xml:space="preserve"> VLOOKUP(B173, [1]Sheet1!$L$2:$V$1631,4,FALSE)</f>
        <v>79 %</v>
      </c>
      <c r="L173" t="str">
        <f xml:space="preserve"> VLOOKUP(B173, [1]Sheet1!$L$2:$V$1631,5,FALSE)</f>
        <v>WNW</v>
      </c>
      <c r="M173" t="str">
        <f xml:space="preserve"> VLOOKUP(B173, [1]Sheet1!$L$2:$V$1631,6,FALSE)</f>
        <v>9 mph</v>
      </c>
      <c r="N173" t="str">
        <f xml:space="preserve"> VLOOKUP(B173, [1]Sheet1!$L$2:$V$1631,7,FALSE)</f>
        <v>0 mph</v>
      </c>
      <c r="O173" t="str">
        <f xml:space="preserve"> VLOOKUP(B173, [1]Sheet1!$L$2:$V$1631,8,FALSE)</f>
        <v>29.67 in</v>
      </c>
      <c r="P173" t="str">
        <f xml:space="preserve"> VLOOKUP(B173, [1]Sheet1!$L$2:$V$1631,9,FALSE)</f>
        <v>0.0 in</v>
      </c>
      <c r="Q173" t="str">
        <f xml:space="preserve"> VLOOKUP(B173, [1]Sheet1!$L$2:$V$1631,10,FALSE)</f>
        <v>Haze</v>
      </c>
    </row>
    <row r="174" spans="1:17" x14ac:dyDescent="0.3">
      <c r="A174" s="1">
        <v>43967.802083333336</v>
      </c>
      <c r="B174" s="1" t="str">
        <f t="shared" si="4"/>
        <v>5/16/2020 19:15</v>
      </c>
      <c r="C174">
        <v>4136001</v>
      </c>
      <c r="D174" t="s">
        <v>16</v>
      </c>
      <c r="E174">
        <v>29.965409300000001</v>
      </c>
      <c r="F174">
        <v>29.119404199999899</v>
      </c>
      <c r="G174">
        <f t="shared" si="5"/>
        <v>84.414927559999825</v>
      </c>
      <c r="H174" s="4">
        <v>8.6989195133333296E-5</v>
      </c>
      <c r="I174" t="e">
        <f xml:space="preserve"> VLOOKUP(B174, [1]Sheet1!$L$2:$V$1631,2,FALSE)</f>
        <v>#N/A</v>
      </c>
      <c r="J174" t="e">
        <f xml:space="preserve"> VLOOKUP(B174, [1]Sheet1!$L$2:$V$1631,3,FALSE)</f>
        <v>#N/A</v>
      </c>
      <c r="K174" t="e">
        <f xml:space="preserve"> VLOOKUP(B174, [1]Sheet1!$L$2:$V$1631,4,FALSE)</f>
        <v>#N/A</v>
      </c>
      <c r="L174" t="e">
        <f xml:space="preserve"> VLOOKUP(B174, [1]Sheet1!$L$2:$V$1631,5,FALSE)</f>
        <v>#N/A</v>
      </c>
      <c r="M174" t="e">
        <f xml:space="preserve"> VLOOKUP(B174, [1]Sheet1!$L$2:$V$1631,6,FALSE)</f>
        <v>#N/A</v>
      </c>
      <c r="N174" t="e">
        <f xml:space="preserve"> VLOOKUP(B174, [1]Sheet1!$L$2:$V$1631,7,FALSE)</f>
        <v>#N/A</v>
      </c>
      <c r="O174" t="e">
        <f xml:space="preserve"> VLOOKUP(B174, [1]Sheet1!$L$2:$V$1631,8,FALSE)</f>
        <v>#N/A</v>
      </c>
      <c r="P174" t="e">
        <f xml:space="preserve"> VLOOKUP(B174, [1]Sheet1!$L$2:$V$1631,9,FALSE)</f>
        <v>#N/A</v>
      </c>
      <c r="Q174" t="e">
        <f xml:space="preserve"> VLOOKUP(B174, [1]Sheet1!$L$2:$V$1631,10,FALSE)</f>
        <v>#N/A</v>
      </c>
    </row>
    <row r="175" spans="1:17" x14ac:dyDescent="0.3">
      <c r="A175" s="1">
        <v>43967.8125</v>
      </c>
      <c r="B175" s="1" t="str">
        <f t="shared" si="4"/>
        <v>5/16/2020 19:30</v>
      </c>
      <c r="C175">
        <v>4136001</v>
      </c>
      <c r="D175" t="s">
        <v>16</v>
      </c>
      <c r="E175">
        <v>29.823854724137899</v>
      </c>
      <c r="F175">
        <v>28.760354965517202</v>
      </c>
      <c r="G175">
        <f t="shared" si="5"/>
        <v>83.768638937930959</v>
      </c>
      <c r="H175">
        <v>0</v>
      </c>
      <c r="I175" t="str">
        <f xml:space="preserve"> VLOOKUP(B175, [1]Sheet1!$L$2:$V$1631,2,FALSE)</f>
        <v>86 °F</v>
      </c>
      <c r="J175" t="str">
        <f xml:space="preserve"> VLOOKUP(B175, [1]Sheet1!$L$2:$V$1631,3,FALSE)</f>
        <v>79 °F</v>
      </c>
      <c r="K175" t="str">
        <f xml:space="preserve"> VLOOKUP(B175, [1]Sheet1!$L$2:$V$1631,4,FALSE)</f>
        <v>79 %</v>
      </c>
      <c r="L175" t="str">
        <f xml:space="preserve"> VLOOKUP(B175, [1]Sheet1!$L$2:$V$1631,5,FALSE)</f>
        <v>WNW</v>
      </c>
      <c r="M175" t="str">
        <f xml:space="preserve"> VLOOKUP(B175, [1]Sheet1!$L$2:$V$1631,6,FALSE)</f>
        <v>7 mph</v>
      </c>
      <c r="N175" t="str">
        <f xml:space="preserve"> VLOOKUP(B175, [1]Sheet1!$L$2:$V$1631,7,FALSE)</f>
        <v>0 mph</v>
      </c>
      <c r="O175" t="str">
        <f xml:space="preserve"> VLOOKUP(B175, [1]Sheet1!$L$2:$V$1631,8,FALSE)</f>
        <v>29.67 in</v>
      </c>
      <c r="P175" t="str">
        <f xml:space="preserve"> VLOOKUP(B175, [1]Sheet1!$L$2:$V$1631,9,FALSE)</f>
        <v>0.0 in</v>
      </c>
      <c r="Q175" t="str">
        <f xml:space="preserve"> VLOOKUP(B175, [1]Sheet1!$L$2:$V$1631,10,FALSE)</f>
        <v>Haze</v>
      </c>
    </row>
    <row r="176" spans="1:17" x14ac:dyDescent="0.3">
      <c r="A176" s="1">
        <v>43967.822916666664</v>
      </c>
      <c r="B176" s="1" t="str">
        <f t="shared" si="4"/>
        <v>5/16/2020 19:45</v>
      </c>
      <c r="C176">
        <v>4136001</v>
      </c>
      <c r="D176" t="s">
        <v>16</v>
      </c>
      <c r="E176">
        <v>29.4201181</v>
      </c>
      <c r="F176">
        <v>28.404772933333302</v>
      </c>
      <c r="G176">
        <f t="shared" si="5"/>
        <v>83.128591279999938</v>
      </c>
      <c r="H176">
        <v>0</v>
      </c>
      <c r="I176" t="e">
        <f xml:space="preserve"> VLOOKUP(B176, [1]Sheet1!$L$2:$V$1631,2,FALSE)</f>
        <v>#N/A</v>
      </c>
      <c r="J176" t="e">
        <f xml:space="preserve"> VLOOKUP(B176, [1]Sheet1!$L$2:$V$1631,3,FALSE)</f>
        <v>#N/A</v>
      </c>
      <c r="K176" t="e">
        <f xml:space="preserve"> VLOOKUP(B176, [1]Sheet1!$L$2:$V$1631,4,FALSE)</f>
        <v>#N/A</v>
      </c>
      <c r="L176" t="e">
        <f xml:space="preserve"> VLOOKUP(B176, [1]Sheet1!$L$2:$V$1631,5,FALSE)</f>
        <v>#N/A</v>
      </c>
      <c r="M176" t="e">
        <f xml:space="preserve"> VLOOKUP(B176, [1]Sheet1!$L$2:$V$1631,6,FALSE)</f>
        <v>#N/A</v>
      </c>
      <c r="N176" t="e">
        <f xml:space="preserve"> VLOOKUP(B176, [1]Sheet1!$L$2:$V$1631,7,FALSE)</f>
        <v>#N/A</v>
      </c>
      <c r="O176" t="e">
        <f xml:space="preserve"> VLOOKUP(B176, [1]Sheet1!$L$2:$V$1631,8,FALSE)</f>
        <v>#N/A</v>
      </c>
      <c r="P176" t="e">
        <f xml:space="preserve"> VLOOKUP(B176, [1]Sheet1!$L$2:$V$1631,9,FALSE)</f>
        <v>#N/A</v>
      </c>
      <c r="Q176" t="e">
        <f xml:space="preserve"> VLOOKUP(B176, [1]Sheet1!$L$2:$V$1631,10,FALSE)</f>
        <v>#N/A</v>
      </c>
    </row>
    <row r="177" spans="1:17" x14ac:dyDescent="0.3">
      <c r="A177" s="1">
        <v>43967.833333333336</v>
      </c>
      <c r="B177" s="1" t="str">
        <f t="shared" si="4"/>
        <v>5/16/2020 20:00</v>
      </c>
      <c r="C177">
        <v>4136001</v>
      </c>
      <c r="D177" t="s">
        <v>16</v>
      </c>
      <c r="E177">
        <v>28.763137344827499</v>
      </c>
      <c r="F177">
        <v>27.835330310344801</v>
      </c>
      <c r="G177">
        <f t="shared" si="5"/>
        <v>82.103594558620642</v>
      </c>
      <c r="H177">
        <v>0</v>
      </c>
      <c r="I177" t="str">
        <f xml:space="preserve"> VLOOKUP(B177, [1]Sheet1!$L$2:$V$1631,2,FALSE)</f>
        <v>86 °F</v>
      </c>
      <c r="J177" t="str">
        <f xml:space="preserve"> VLOOKUP(B177, [1]Sheet1!$L$2:$V$1631,3,FALSE)</f>
        <v>79 °F</v>
      </c>
      <c r="K177" t="str">
        <f xml:space="preserve"> VLOOKUP(B177, [1]Sheet1!$L$2:$V$1631,4,FALSE)</f>
        <v>79 %</v>
      </c>
      <c r="L177" t="str">
        <f xml:space="preserve"> VLOOKUP(B177, [1]Sheet1!$L$2:$V$1631,5,FALSE)</f>
        <v>WNW</v>
      </c>
      <c r="M177" t="str">
        <f xml:space="preserve"> VLOOKUP(B177, [1]Sheet1!$L$2:$V$1631,6,FALSE)</f>
        <v>8 mph</v>
      </c>
      <c r="N177" t="str">
        <f xml:space="preserve"> VLOOKUP(B177, [1]Sheet1!$L$2:$V$1631,7,FALSE)</f>
        <v>0 mph</v>
      </c>
      <c r="O177" t="str">
        <f xml:space="preserve"> VLOOKUP(B177, [1]Sheet1!$L$2:$V$1631,8,FALSE)</f>
        <v>29.67 in</v>
      </c>
      <c r="P177" t="str">
        <f xml:space="preserve"> VLOOKUP(B177, [1]Sheet1!$L$2:$V$1631,9,FALSE)</f>
        <v>0.0 in</v>
      </c>
      <c r="Q177" t="str">
        <f xml:space="preserve"> VLOOKUP(B177, [1]Sheet1!$L$2:$V$1631,10,FALSE)</f>
        <v>Haze</v>
      </c>
    </row>
    <row r="178" spans="1:17" x14ac:dyDescent="0.3">
      <c r="A178" s="1">
        <v>43967.84375</v>
      </c>
      <c r="B178" s="1" t="str">
        <f t="shared" si="4"/>
        <v>5/16/2020 20:15</v>
      </c>
      <c r="C178">
        <v>4136001</v>
      </c>
      <c r="D178" t="s">
        <v>16</v>
      </c>
      <c r="E178">
        <v>28.2059447333333</v>
      </c>
      <c r="F178">
        <v>27.1021587</v>
      </c>
      <c r="G178">
        <f t="shared" si="5"/>
        <v>80.783885659999996</v>
      </c>
      <c r="H178">
        <v>0</v>
      </c>
      <c r="I178" t="e">
        <f xml:space="preserve"> VLOOKUP(B178, [1]Sheet1!$L$2:$V$1631,2,FALSE)</f>
        <v>#N/A</v>
      </c>
      <c r="J178" t="e">
        <f xml:space="preserve"> VLOOKUP(B178, [1]Sheet1!$L$2:$V$1631,3,FALSE)</f>
        <v>#N/A</v>
      </c>
      <c r="K178" t="e">
        <f xml:space="preserve"> VLOOKUP(B178, [1]Sheet1!$L$2:$V$1631,4,FALSE)</f>
        <v>#N/A</v>
      </c>
      <c r="L178" t="e">
        <f xml:space="preserve"> VLOOKUP(B178, [1]Sheet1!$L$2:$V$1631,5,FALSE)</f>
        <v>#N/A</v>
      </c>
      <c r="M178" t="e">
        <f xml:space="preserve"> VLOOKUP(B178, [1]Sheet1!$L$2:$V$1631,6,FALSE)</f>
        <v>#N/A</v>
      </c>
      <c r="N178" t="e">
        <f xml:space="preserve"> VLOOKUP(B178, [1]Sheet1!$L$2:$V$1631,7,FALSE)</f>
        <v>#N/A</v>
      </c>
      <c r="O178" t="e">
        <f xml:space="preserve"> VLOOKUP(B178, [1]Sheet1!$L$2:$V$1631,8,FALSE)</f>
        <v>#N/A</v>
      </c>
      <c r="P178" t="e">
        <f xml:space="preserve"> VLOOKUP(B178, [1]Sheet1!$L$2:$V$1631,9,FALSE)</f>
        <v>#N/A</v>
      </c>
      <c r="Q178" t="e">
        <f xml:space="preserve"> VLOOKUP(B178, [1]Sheet1!$L$2:$V$1631,10,FALSE)</f>
        <v>#N/A</v>
      </c>
    </row>
    <row r="179" spans="1:17" x14ac:dyDescent="0.3">
      <c r="A179" s="1">
        <v>43967.854166666664</v>
      </c>
      <c r="B179" s="1" t="str">
        <f t="shared" si="4"/>
        <v>5/16/2020 20:30</v>
      </c>
      <c r="C179">
        <v>4136001</v>
      </c>
      <c r="D179" t="s">
        <v>16</v>
      </c>
      <c r="E179">
        <v>28.205386266666601</v>
      </c>
      <c r="F179">
        <v>26.741445866666599</v>
      </c>
      <c r="G179">
        <f t="shared" si="5"/>
        <v>80.134602559999877</v>
      </c>
      <c r="H179">
        <v>0</v>
      </c>
      <c r="I179" t="str">
        <f xml:space="preserve"> VLOOKUP(B179, [1]Sheet1!$L$2:$V$1631,2,FALSE)</f>
        <v>86 °F</v>
      </c>
      <c r="J179" t="str">
        <f xml:space="preserve"> VLOOKUP(B179, [1]Sheet1!$L$2:$V$1631,3,FALSE)</f>
        <v>79 °F</v>
      </c>
      <c r="K179" t="str">
        <f xml:space="preserve"> VLOOKUP(B179, [1]Sheet1!$L$2:$V$1631,4,FALSE)</f>
        <v>79 %</v>
      </c>
      <c r="L179" t="str">
        <f xml:space="preserve"> VLOOKUP(B179, [1]Sheet1!$L$2:$V$1631,5,FALSE)</f>
        <v>NW</v>
      </c>
      <c r="M179" t="str">
        <f xml:space="preserve"> VLOOKUP(B179, [1]Sheet1!$L$2:$V$1631,6,FALSE)</f>
        <v>6 mph</v>
      </c>
      <c r="N179" t="str">
        <f xml:space="preserve"> VLOOKUP(B179, [1]Sheet1!$L$2:$V$1631,7,FALSE)</f>
        <v>0 mph</v>
      </c>
      <c r="O179" t="str">
        <f xml:space="preserve"> VLOOKUP(B179, [1]Sheet1!$L$2:$V$1631,8,FALSE)</f>
        <v>29.67 in</v>
      </c>
      <c r="P179" t="str">
        <f xml:space="preserve"> VLOOKUP(B179, [1]Sheet1!$L$2:$V$1631,9,FALSE)</f>
        <v>0.0 in</v>
      </c>
      <c r="Q179" t="str">
        <f xml:space="preserve"> VLOOKUP(B179, [1]Sheet1!$L$2:$V$1631,10,FALSE)</f>
        <v>Haze</v>
      </c>
    </row>
    <row r="180" spans="1:17" x14ac:dyDescent="0.3">
      <c r="A180" s="1">
        <v>43967.864583333336</v>
      </c>
      <c r="B180" s="1" t="str">
        <f t="shared" si="4"/>
        <v>5/16/2020 20:45</v>
      </c>
      <c r="C180">
        <v>4136001</v>
      </c>
      <c r="D180" t="s">
        <v>16</v>
      </c>
      <c r="E180">
        <v>28.360543206896502</v>
      </c>
      <c r="F180">
        <v>26.7106627586206</v>
      </c>
      <c r="G180">
        <f t="shared" si="5"/>
        <v>80.07919296551708</v>
      </c>
      <c r="H180">
        <v>0</v>
      </c>
      <c r="I180" t="e">
        <f xml:space="preserve"> VLOOKUP(B180, [1]Sheet1!$L$2:$V$1631,2,FALSE)</f>
        <v>#N/A</v>
      </c>
      <c r="J180" t="e">
        <f xml:space="preserve"> VLOOKUP(B180, [1]Sheet1!$L$2:$V$1631,3,FALSE)</f>
        <v>#N/A</v>
      </c>
      <c r="K180" t="e">
        <f xml:space="preserve"> VLOOKUP(B180, [1]Sheet1!$L$2:$V$1631,4,FALSE)</f>
        <v>#N/A</v>
      </c>
      <c r="L180" t="e">
        <f xml:space="preserve"> VLOOKUP(B180, [1]Sheet1!$L$2:$V$1631,5,FALSE)</f>
        <v>#N/A</v>
      </c>
      <c r="M180" t="e">
        <f xml:space="preserve"> VLOOKUP(B180, [1]Sheet1!$L$2:$V$1631,6,FALSE)</f>
        <v>#N/A</v>
      </c>
      <c r="N180" t="e">
        <f xml:space="preserve"> VLOOKUP(B180, [1]Sheet1!$L$2:$V$1631,7,FALSE)</f>
        <v>#N/A</v>
      </c>
      <c r="O180" t="e">
        <f xml:space="preserve"> VLOOKUP(B180, [1]Sheet1!$L$2:$V$1631,8,FALSE)</f>
        <v>#N/A</v>
      </c>
      <c r="P180" t="e">
        <f xml:space="preserve"> VLOOKUP(B180, [1]Sheet1!$L$2:$V$1631,9,FALSE)</f>
        <v>#N/A</v>
      </c>
      <c r="Q180" t="e">
        <f xml:space="preserve"> VLOOKUP(B180, [1]Sheet1!$L$2:$V$1631,10,FALSE)</f>
        <v>#N/A</v>
      </c>
    </row>
    <row r="181" spans="1:17" x14ac:dyDescent="0.3">
      <c r="A181" s="1">
        <v>43967.875</v>
      </c>
      <c r="B181" s="1" t="str">
        <f t="shared" si="4"/>
        <v>5/16/2020 21:00</v>
      </c>
      <c r="C181">
        <v>4136001</v>
      </c>
      <c r="D181" t="s">
        <v>16</v>
      </c>
      <c r="E181">
        <v>28.5787841</v>
      </c>
      <c r="F181">
        <v>26.904219599999902</v>
      </c>
      <c r="G181">
        <f t="shared" si="5"/>
        <v>80.427595279999821</v>
      </c>
      <c r="H181">
        <v>0</v>
      </c>
      <c r="I181" t="str">
        <f xml:space="preserve"> VLOOKUP(B181, [1]Sheet1!$L$2:$V$1631,2,FALSE)</f>
        <v>86 °F</v>
      </c>
      <c r="J181" t="str">
        <f xml:space="preserve"> VLOOKUP(B181, [1]Sheet1!$L$2:$V$1631,3,FALSE)</f>
        <v>79 °F</v>
      </c>
      <c r="K181" t="str">
        <f xml:space="preserve"> VLOOKUP(B181, [1]Sheet1!$L$2:$V$1631,4,FALSE)</f>
        <v>79 %</v>
      </c>
      <c r="L181" t="str">
        <f xml:space="preserve"> VLOOKUP(B181, [1]Sheet1!$L$2:$V$1631,5,FALSE)</f>
        <v>NW</v>
      </c>
      <c r="M181" t="str">
        <f xml:space="preserve"> VLOOKUP(B181, [1]Sheet1!$L$2:$V$1631,6,FALSE)</f>
        <v>7 mph</v>
      </c>
      <c r="N181" t="str">
        <f xml:space="preserve"> VLOOKUP(B181, [1]Sheet1!$L$2:$V$1631,7,FALSE)</f>
        <v>0 mph</v>
      </c>
      <c r="O181" t="str">
        <f xml:space="preserve"> VLOOKUP(B181, [1]Sheet1!$L$2:$V$1631,8,FALSE)</f>
        <v>29.67 in</v>
      </c>
      <c r="P181" t="str">
        <f xml:space="preserve"> VLOOKUP(B181, [1]Sheet1!$L$2:$V$1631,9,FALSE)</f>
        <v>0.0 in</v>
      </c>
      <c r="Q181" t="str">
        <f xml:space="preserve"> VLOOKUP(B181, [1]Sheet1!$L$2:$V$1631,10,FALSE)</f>
        <v>Haze</v>
      </c>
    </row>
    <row r="182" spans="1:17" x14ac:dyDescent="0.3">
      <c r="A182" s="1">
        <v>43967.885416666664</v>
      </c>
      <c r="B182" s="1" t="str">
        <f t="shared" si="4"/>
        <v>5/16/2020 21:15</v>
      </c>
      <c r="C182">
        <v>4136001</v>
      </c>
      <c r="D182" t="s">
        <v>16</v>
      </c>
      <c r="E182">
        <v>28.6104851724137</v>
      </c>
      <c r="F182">
        <v>27.115082793103401</v>
      </c>
      <c r="G182">
        <f t="shared" si="5"/>
        <v>80.807149027586121</v>
      </c>
      <c r="H182">
        <v>0</v>
      </c>
      <c r="I182" t="e">
        <f xml:space="preserve"> VLOOKUP(B182, [1]Sheet1!$L$2:$V$1631,2,FALSE)</f>
        <v>#N/A</v>
      </c>
      <c r="J182" t="e">
        <f xml:space="preserve"> VLOOKUP(B182, [1]Sheet1!$L$2:$V$1631,3,FALSE)</f>
        <v>#N/A</v>
      </c>
      <c r="K182" t="e">
        <f xml:space="preserve"> VLOOKUP(B182, [1]Sheet1!$L$2:$V$1631,4,FALSE)</f>
        <v>#N/A</v>
      </c>
      <c r="L182" t="e">
        <f xml:space="preserve"> VLOOKUP(B182, [1]Sheet1!$L$2:$V$1631,5,FALSE)</f>
        <v>#N/A</v>
      </c>
      <c r="M182" t="e">
        <f xml:space="preserve"> VLOOKUP(B182, [1]Sheet1!$L$2:$V$1631,6,FALSE)</f>
        <v>#N/A</v>
      </c>
      <c r="N182" t="e">
        <f xml:space="preserve"> VLOOKUP(B182, [1]Sheet1!$L$2:$V$1631,7,FALSE)</f>
        <v>#N/A</v>
      </c>
      <c r="O182" t="e">
        <f xml:space="preserve"> VLOOKUP(B182, [1]Sheet1!$L$2:$V$1631,8,FALSE)</f>
        <v>#N/A</v>
      </c>
      <c r="P182" t="e">
        <f xml:space="preserve"> VLOOKUP(B182, [1]Sheet1!$L$2:$V$1631,9,FALSE)</f>
        <v>#N/A</v>
      </c>
      <c r="Q182" t="e">
        <f xml:space="preserve"> VLOOKUP(B182, [1]Sheet1!$L$2:$V$1631,10,FALSE)</f>
        <v>#N/A</v>
      </c>
    </row>
    <row r="183" spans="1:17" x14ac:dyDescent="0.3">
      <c r="A183" s="1">
        <v>43967.895833333336</v>
      </c>
      <c r="B183" s="1" t="str">
        <f t="shared" si="4"/>
        <v>5/16/2020 21:30</v>
      </c>
      <c r="C183">
        <v>4136001</v>
      </c>
      <c r="D183" t="s">
        <v>16</v>
      </c>
      <c r="E183">
        <v>28.4075918999999</v>
      </c>
      <c r="F183">
        <v>26.798993800000002</v>
      </c>
      <c r="G183">
        <f t="shared" si="5"/>
        <v>80.238188840000007</v>
      </c>
      <c r="H183">
        <v>0</v>
      </c>
      <c r="I183" t="str">
        <f xml:space="preserve"> VLOOKUP(B183, [1]Sheet1!$L$2:$V$1631,2,FALSE)</f>
        <v>86 °F</v>
      </c>
      <c r="J183" t="str">
        <f xml:space="preserve"> VLOOKUP(B183, [1]Sheet1!$L$2:$V$1631,3,FALSE)</f>
        <v>79 °F</v>
      </c>
      <c r="K183" t="str">
        <f xml:space="preserve"> VLOOKUP(B183, [1]Sheet1!$L$2:$V$1631,4,FALSE)</f>
        <v>79 %</v>
      </c>
      <c r="L183" t="str">
        <f xml:space="preserve"> VLOOKUP(B183, [1]Sheet1!$L$2:$V$1631,5,FALSE)</f>
        <v>WNW</v>
      </c>
      <c r="M183" t="str">
        <f xml:space="preserve"> VLOOKUP(B183, [1]Sheet1!$L$2:$V$1631,6,FALSE)</f>
        <v>6 mph</v>
      </c>
      <c r="N183" t="str">
        <f xml:space="preserve"> VLOOKUP(B183, [1]Sheet1!$L$2:$V$1631,7,FALSE)</f>
        <v>0 mph</v>
      </c>
      <c r="O183" t="str">
        <f xml:space="preserve"> VLOOKUP(B183, [1]Sheet1!$L$2:$V$1631,8,FALSE)</f>
        <v>29.64 in</v>
      </c>
      <c r="P183" t="str">
        <f xml:space="preserve"> VLOOKUP(B183, [1]Sheet1!$L$2:$V$1631,9,FALSE)</f>
        <v>0.0 in</v>
      </c>
      <c r="Q183" t="str">
        <f xml:space="preserve"> VLOOKUP(B183, [1]Sheet1!$L$2:$V$1631,10,FALSE)</f>
        <v>Haze</v>
      </c>
    </row>
    <row r="184" spans="1:17" x14ac:dyDescent="0.3">
      <c r="A184" s="1">
        <v>43967.90625</v>
      </c>
      <c r="B184" s="1" t="str">
        <f t="shared" si="4"/>
        <v>5/16/2020 21:45</v>
      </c>
      <c r="C184">
        <v>4136001</v>
      </c>
      <c r="D184" t="s">
        <v>16</v>
      </c>
      <c r="E184">
        <v>28.270994066666599</v>
      </c>
      <c r="F184">
        <v>26.638355366666602</v>
      </c>
      <c r="G184">
        <f t="shared" si="5"/>
        <v>79.949039659999883</v>
      </c>
      <c r="H184">
        <v>0</v>
      </c>
      <c r="I184" t="e">
        <f xml:space="preserve"> VLOOKUP(B184, [1]Sheet1!$L$2:$V$1631,2,FALSE)</f>
        <v>#N/A</v>
      </c>
      <c r="J184" t="e">
        <f xml:space="preserve"> VLOOKUP(B184, [1]Sheet1!$L$2:$V$1631,3,FALSE)</f>
        <v>#N/A</v>
      </c>
      <c r="K184" t="e">
        <f xml:space="preserve"> VLOOKUP(B184, [1]Sheet1!$L$2:$V$1631,4,FALSE)</f>
        <v>#N/A</v>
      </c>
      <c r="L184" t="e">
        <f xml:space="preserve"> VLOOKUP(B184, [1]Sheet1!$L$2:$V$1631,5,FALSE)</f>
        <v>#N/A</v>
      </c>
      <c r="M184" t="e">
        <f xml:space="preserve"> VLOOKUP(B184, [1]Sheet1!$L$2:$V$1631,6,FALSE)</f>
        <v>#N/A</v>
      </c>
      <c r="N184" t="e">
        <f xml:space="preserve"> VLOOKUP(B184, [1]Sheet1!$L$2:$V$1631,7,FALSE)</f>
        <v>#N/A</v>
      </c>
      <c r="O184" t="e">
        <f xml:space="preserve"> VLOOKUP(B184, [1]Sheet1!$L$2:$V$1631,8,FALSE)</f>
        <v>#N/A</v>
      </c>
      <c r="P184" t="e">
        <f xml:space="preserve"> VLOOKUP(B184, [1]Sheet1!$L$2:$V$1631,9,FALSE)</f>
        <v>#N/A</v>
      </c>
      <c r="Q184" t="e">
        <f xml:space="preserve"> VLOOKUP(B184, [1]Sheet1!$L$2:$V$1631,10,FALSE)</f>
        <v>#N/A</v>
      </c>
    </row>
    <row r="185" spans="1:17" x14ac:dyDescent="0.3">
      <c r="A185" s="1">
        <v>43967.916666666664</v>
      </c>
      <c r="B185" s="1" t="str">
        <f t="shared" si="4"/>
        <v>5/16/2020 22:00</v>
      </c>
      <c r="C185">
        <v>4136001</v>
      </c>
      <c r="D185" t="s">
        <v>16</v>
      </c>
      <c r="E185">
        <v>28.258463862068901</v>
      </c>
      <c r="F185">
        <v>26.7293216206896</v>
      </c>
      <c r="G185">
        <f t="shared" si="5"/>
        <v>80.112778917241286</v>
      </c>
      <c r="H185">
        <v>0</v>
      </c>
      <c r="I185" t="str">
        <f xml:space="preserve"> VLOOKUP(B185, [1]Sheet1!$L$2:$V$1631,2,FALSE)</f>
        <v>86 °F</v>
      </c>
      <c r="J185" t="str">
        <f xml:space="preserve"> VLOOKUP(B185, [1]Sheet1!$L$2:$V$1631,3,FALSE)</f>
        <v>79 °F</v>
      </c>
      <c r="K185" t="str">
        <f xml:space="preserve"> VLOOKUP(B185, [1]Sheet1!$L$2:$V$1631,4,FALSE)</f>
        <v>79 %</v>
      </c>
      <c r="L185" t="str">
        <f xml:space="preserve"> VLOOKUP(B185, [1]Sheet1!$L$2:$V$1631,5,FALSE)</f>
        <v>NNW</v>
      </c>
      <c r="M185" t="str">
        <f xml:space="preserve"> VLOOKUP(B185, [1]Sheet1!$L$2:$V$1631,6,FALSE)</f>
        <v>9 mph</v>
      </c>
      <c r="N185" t="str">
        <f xml:space="preserve"> VLOOKUP(B185, [1]Sheet1!$L$2:$V$1631,7,FALSE)</f>
        <v>0 mph</v>
      </c>
      <c r="O185" t="str">
        <f xml:space="preserve"> VLOOKUP(B185, [1]Sheet1!$L$2:$V$1631,8,FALSE)</f>
        <v>29.64 in</v>
      </c>
      <c r="P185" t="str">
        <f xml:space="preserve"> VLOOKUP(B185, [1]Sheet1!$L$2:$V$1631,9,FALSE)</f>
        <v>0.0 in</v>
      </c>
      <c r="Q185" t="str">
        <f xml:space="preserve"> VLOOKUP(B185, [1]Sheet1!$L$2:$V$1631,10,FALSE)</f>
        <v>Haze</v>
      </c>
    </row>
    <row r="186" spans="1:17" x14ac:dyDescent="0.3">
      <c r="A186" s="1">
        <v>43967.927083333336</v>
      </c>
      <c r="B186" s="1" t="str">
        <f t="shared" si="4"/>
        <v>5/16/2020 22:15</v>
      </c>
      <c r="C186">
        <v>4136001</v>
      </c>
      <c r="D186" t="s">
        <v>16</v>
      </c>
      <c r="E186">
        <v>28.136055633333299</v>
      </c>
      <c r="F186">
        <v>26.825914566666601</v>
      </c>
      <c r="G186">
        <f t="shared" si="5"/>
        <v>80.286646219999881</v>
      </c>
      <c r="H186">
        <v>0</v>
      </c>
      <c r="I186" t="e">
        <f xml:space="preserve"> VLOOKUP(B186, [1]Sheet1!$L$2:$V$1631,2,FALSE)</f>
        <v>#N/A</v>
      </c>
      <c r="J186" t="e">
        <f xml:space="preserve"> VLOOKUP(B186, [1]Sheet1!$L$2:$V$1631,3,FALSE)</f>
        <v>#N/A</v>
      </c>
      <c r="K186" t="e">
        <f xml:space="preserve"> VLOOKUP(B186, [1]Sheet1!$L$2:$V$1631,4,FALSE)</f>
        <v>#N/A</v>
      </c>
      <c r="L186" t="e">
        <f xml:space="preserve"> VLOOKUP(B186, [1]Sheet1!$L$2:$V$1631,5,FALSE)</f>
        <v>#N/A</v>
      </c>
      <c r="M186" t="e">
        <f xml:space="preserve"> VLOOKUP(B186, [1]Sheet1!$L$2:$V$1631,6,FALSE)</f>
        <v>#N/A</v>
      </c>
      <c r="N186" t="e">
        <f xml:space="preserve"> VLOOKUP(B186, [1]Sheet1!$L$2:$V$1631,7,FALSE)</f>
        <v>#N/A</v>
      </c>
      <c r="O186" t="e">
        <f xml:space="preserve"> VLOOKUP(B186, [1]Sheet1!$L$2:$V$1631,8,FALSE)</f>
        <v>#N/A</v>
      </c>
      <c r="P186" t="e">
        <f xml:space="preserve"> VLOOKUP(B186, [1]Sheet1!$L$2:$V$1631,9,FALSE)</f>
        <v>#N/A</v>
      </c>
      <c r="Q186" t="e">
        <f xml:space="preserve"> VLOOKUP(B186, [1]Sheet1!$L$2:$V$1631,10,FALSE)</f>
        <v>#N/A</v>
      </c>
    </row>
    <row r="187" spans="1:17" x14ac:dyDescent="0.3">
      <c r="A187" s="1">
        <v>43967.9375</v>
      </c>
      <c r="B187" s="1" t="str">
        <f t="shared" si="4"/>
        <v>5/16/2020 22:30</v>
      </c>
      <c r="C187">
        <v>4136001</v>
      </c>
      <c r="D187" t="s">
        <v>16</v>
      </c>
      <c r="E187">
        <v>28.313420965517199</v>
      </c>
      <c r="F187">
        <v>27.722994137931</v>
      </c>
      <c r="G187">
        <f t="shared" si="5"/>
        <v>81.901389448275808</v>
      </c>
      <c r="H187">
        <v>0</v>
      </c>
      <c r="I187" t="str">
        <f xml:space="preserve"> VLOOKUP(B187, [1]Sheet1!$L$2:$V$1631,2,FALSE)</f>
        <v>86 °F</v>
      </c>
      <c r="J187" t="str">
        <f xml:space="preserve"> VLOOKUP(B187, [1]Sheet1!$L$2:$V$1631,3,FALSE)</f>
        <v>79 °F</v>
      </c>
      <c r="K187" t="str">
        <f xml:space="preserve"> VLOOKUP(B187, [1]Sheet1!$L$2:$V$1631,4,FALSE)</f>
        <v>79 %</v>
      </c>
      <c r="L187" t="str">
        <f xml:space="preserve"> VLOOKUP(B187, [1]Sheet1!$L$2:$V$1631,5,FALSE)</f>
        <v>NNW</v>
      </c>
      <c r="M187" t="str">
        <f xml:space="preserve"> VLOOKUP(B187, [1]Sheet1!$L$2:$V$1631,6,FALSE)</f>
        <v>7 mph</v>
      </c>
      <c r="N187" t="str">
        <f xml:space="preserve"> VLOOKUP(B187, [1]Sheet1!$L$2:$V$1631,7,FALSE)</f>
        <v>0 mph</v>
      </c>
      <c r="O187" t="str">
        <f xml:space="preserve"> VLOOKUP(B187, [1]Sheet1!$L$2:$V$1631,8,FALSE)</f>
        <v>29.64 in</v>
      </c>
      <c r="P187" t="str">
        <f xml:space="preserve"> VLOOKUP(B187, [1]Sheet1!$L$2:$V$1631,9,FALSE)</f>
        <v>0.0 in</v>
      </c>
      <c r="Q187" t="str">
        <f xml:space="preserve"> VLOOKUP(B187, [1]Sheet1!$L$2:$V$1631,10,FALSE)</f>
        <v>Haze</v>
      </c>
    </row>
    <row r="188" spans="1:17" x14ac:dyDescent="0.3">
      <c r="A188" s="1">
        <v>43967.947916666664</v>
      </c>
      <c r="B188" s="1" t="str">
        <f t="shared" si="4"/>
        <v>5/16/2020 22:45</v>
      </c>
      <c r="C188">
        <v>4136001</v>
      </c>
      <c r="D188" t="s">
        <v>16</v>
      </c>
      <c r="E188">
        <v>28.208466666666599</v>
      </c>
      <c r="F188">
        <v>27.788521233333299</v>
      </c>
      <c r="G188">
        <f t="shared" si="5"/>
        <v>82.019338219999938</v>
      </c>
      <c r="H188">
        <v>0</v>
      </c>
      <c r="I188" t="e">
        <f xml:space="preserve"> VLOOKUP(B188, [1]Sheet1!$L$2:$V$1631,2,FALSE)</f>
        <v>#N/A</v>
      </c>
      <c r="J188" t="e">
        <f xml:space="preserve"> VLOOKUP(B188, [1]Sheet1!$L$2:$V$1631,3,FALSE)</f>
        <v>#N/A</v>
      </c>
      <c r="K188" t="e">
        <f xml:space="preserve"> VLOOKUP(B188, [1]Sheet1!$L$2:$V$1631,4,FALSE)</f>
        <v>#N/A</v>
      </c>
      <c r="L188" t="e">
        <f xml:space="preserve"> VLOOKUP(B188, [1]Sheet1!$L$2:$V$1631,5,FALSE)</f>
        <v>#N/A</v>
      </c>
      <c r="M188" t="e">
        <f xml:space="preserve"> VLOOKUP(B188, [1]Sheet1!$L$2:$V$1631,6,FALSE)</f>
        <v>#N/A</v>
      </c>
      <c r="N188" t="e">
        <f xml:space="preserve"> VLOOKUP(B188, [1]Sheet1!$L$2:$V$1631,7,FALSE)</f>
        <v>#N/A</v>
      </c>
      <c r="O188" t="e">
        <f xml:space="preserve"> VLOOKUP(B188, [1]Sheet1!$L$2:$V$1631,8,FALSE)</f>
        <v>#N/A</v>
      </c>
      <c r="P188" t="e">
        <f xml:space="preserve"> VLOOKUP(B188, [1]Sheet1!$L$2:$V$1631,9,FALSE)</f>
        <v>#N/A</v>
      </c>
      <c r="Q188" t="e">
        <f xml:space="preserve"> VLOOKUP(B188, [1]Sheet1!$L$2:$V$1631,10,FALSE)</f>
        <v>#N/A</v>
      </c>
    </row>
    <row r="189" spans="1:17" x14ac:dyDescent="0.3">
      <c r="A189" s="1">
        <v>43967.958333333336</v>
      </c>
      <c r="B189" s="1" t="str">
        <f t="shared" si="4"/>
        <v>5/16/2020 23:00</v>
      </c>
      <c r="C189">
        <v>4136001</v>
      </c>
      <c r="D189" t="s">
        <v>16</v>
      </c>
      <c r="E189">
        <v>27.5285213103448</v>
      </c>
      <c r="F189">
        <v>27.186143551724101</v>
      </c>
      <c r="G189">
        <f t="shared" si="5"/>
        <v>80.93505839310339</v>
      </c>
      <c r="H189">
        <v>0</v>
      </c>
      <c r="I189" t="str">
        <f xml:space="preserve"> VLOOKUP(B189, [1]Sheet1!$L$2:$V$1631,2,FALSE)</f>
        <v>86 °F</v>
      </c>
      <c r="J189" t="str">
        <f xml:space="preserve"> VLOOKUP(B189, [1]Sheet1!$L$2:$V$1631,3,FALSE)</f>
        <v>79 °F</v>
      </c>
      <c r="K189" t="str">
        <f xml:space="preserve"> VLOOKUP(B189, [1]Sheet1!$L$2:$V$1631,4,FALSE)</f>
        <v>79 %</v>
      </c>
      <c r="L189" t="str">
        <f xml:space="preserve"> VLOOKUP(B189, [1]Sheet1!$L$2:$V$1631,5,FALSE)</f>
        <v>NNW</v>
      </c>
      <c r="M189" t="str">
        <f xml:space="preserve"> VLOOKUP(B189, [1]Sheet1!$L$2:$V$1631,6,FALSE)</f>
        <v>7 mph</v>
      </c>
      <c r="N189" t="str">
        <f xml:space="preserve"> VLOOKUP(B189, [1]Sheet1!$L$2:$V$1631,7,FALSE)</f>
        <v>0 mph</v>
      </c>
      <c r="O189" t="str">
        <f xml:space="preserve"> VLOOKUP(B189, [1]Sheet1!$L$2:$V$1631,8,FALSE)</f>
        <v>29.67 in</v>
      </c>
      <c r="P189" t="str">
        <f xml:space="preserve"> VLOOKUP(B189, [1]Sheet1!$L$2:$V$1631,9,FALSE)</f>
        <v>0.0 in</v>
      </c>
      <c r="Q189" t="str">
        <f xml:space="preserve"> VLOOKUP(B189, [1]Sheet1!$L$2:$V$1631,10,FALSE)</f>
        <v>Haze</v>
      </c>
    </row>
    <row r="190" spans="1:17" x14ac:dyDescent="0.3">
      <c r="A190" s="1">
        <v>43967.96875</v>
      </c>
      <c r="B190" s="1" t="str">
        <f t="shared" si="4"/>
        <v>5/16/2020 23:15</v>
      </c>
      <c r="C190">
        <v>4136001</v>
      </c>
      <c r="D190" t="s">
        <v>16</v>
      </c>
      <c r="E190">
        <v>27.132864233333301</v>
      </c>
      <c r="F190">
        <v>26.697984833333301</v>
      </c>
      <c r="G190">
        <f t="shared" si="5"/>
        <v>80.05637269999994</v>
      </c>
      <c r="H190">
        <v>0</v>
      </c>
      <c r="I190" t="e">
        <f xml:space="preserve"> VLOOKUP(B190, [1]Sheet1!$L$2:$V$1631,2,FALSE)</f>
        <v>#N/A</v>
      </c>
      <c r="J190" t="e">
        <f xml:space="preserve"> VLOOKUP(B190, [1]Sheet1!$L$2:$V$1631,3,FALSE)</f>
        <v>#N/A</v>
      </c>
      <c r="K190" t="e">
        <f xml:space="preserve"> VLOOKUP(B190, [1]Sheet1!$L$2:$V$1631,4,FALSE)</f>
        <v>#N/A</v>
      </c>
      <c r="L190" t="e">
        <f xml:space="preserve"> VLOOKUP(B190, [1]Sheet1!$L$2:$V$1631,5,FALSE)</f>
        <v>#N/A</v>
      </c>
      <c r="M190" t="e">
        <f xml:space="preserve"> VLOOKUP(B190, [1]Sheet1!$L$2:$V$1631,6,FALSE)</f>
        <v>#N/A</v>
      </c>
      <c r="N190" t="e">
        <f xml:space="preserve"> VLOOKUP(B190, [1]Sheet1!$L$2:$V$1631,7,FALSE)</f>
        <v>#N/A</v>
      </c>
      <c r="O190" t="e">
        <f xml:space="preserve"> VLOOKUP(B190, [1]Sheet1!$L$2:$V$1631,8,FALSE)</f>
        <v>#N/A</v>
      </c>
      <c r="P190" t="e">
        <f xml:space="preserve"> VLOOKUP(B190, [1]Sheet1!$L$2:$V$1631,9,FALSE)</f>
        <v>#N/A</v>
      </c>
      <c r="Q190" t="e">
        <f xml:space="preserve"> VLOOKUP(B190, [1]Sheet1!$L$2:$V$1631,10,FALSE)</f>
        <v>#N/A</v>
      </c>
    </row>
    <row r="191" spans="1:17" x14ac:dyDescent="0.3">
      <c r="A191" s="1">
        <v>43967.979166666664</v>
      </c>
      <c r="B191" s="1" t="str">
        <f t="shared" si="4"/>
        <v>5/16/2020 23:30</v>
      </c>
      <c r="C191">
        <v>4136001</v>
      </c>
      <c r="D191" t="s">
        <v>16</v>
      </c>
      <c r="E191">
        <v>26.873041733333299</v>
      </c>
      <c r="F191">
        <v>26.268268933333299</v>
      </c>
      <c r="G191">
        <f t="shared" si="5"/>
        <v>79.282884079999945</v>
      </c>
      <c r="H191">
        <v>0</v>
      </c>
      <c r="I191" t="str">
        <f xml:space="preserve"> VLOOKUP(B191, [1]Sheet1!$L$2:$V$1631,2,FALSE)</f>
        <v>86 °F</v>
      </c>
      <c r="J191" t="str">
        <f xml:space="preserve"> VLOOKUP(B191, [1]Sheet1!$L$2:$V$1631,3,FALSE)</f>
        <v>79 °F</v>
      </c>
      <c r="K191" t="str">
        <f xml:space="preserve"> VLOOKUP(B191, [1]Sheet1!$L$2:$V$1631,4,FALSE)</f>
        <v>79 %</v>
      </c>
      <c r="L191" t="str">
        <f xml:space="preserve"> VLOOKUP(B191, [1]Sheet1!$L$2:$V$1631,5,FALSE)</f>
        <v>NNW</v>
      </c>
      <c r="M191" t="str">
        <f xml:space="preserve"> VLOOKUP(B191, [1]Sheet1!$L$2:$V$1631,6,FALSE)</f>
        <v>6 mph</v>
      </c>
      <c r="N191" t="str">
        <f xml:space="preserve"> VLOOKUP(B191, [1]Sheet1!$L$2:$V$1631,7,FALSE)</f>
        <v>0 mph</v>
      </c>
      <c r="O191" t="str">
        <f xml:space="preserve"> VLOOKUP(B191, [1]Sheet1!$L$2:$V$1631,8,FALSE)</f>
        <v>29.64 in</v>
      </c>
      <c r="P191" t="str">
        <f xml:space="preserve"> VLOOKUP(B191, [1]Sheet1!$L$2:$V$1631,9,FALSE)</f>
        <v>0.0 in</v>
      </c>
      <c r="Q191" t="str">
        <f xml:space="preserve"> VLOOKUP(B191, [1]Sheet1!$L$2:$V$1631,10,FALSE)</f>
        <v>Haze</v>
      </c>
    </row>
    <row r="192" spans="1:17" x14ac:dyDescent="0.3">
      <c r="A192" s="1">
        <v>43967.989583333336</v>
      </c>
      <c r="B192" s="1" t="str">
        <f t="shared" si="4"/>
        <v>5/16/2020 23:45</v>
      </c>
      <c r="C192">
        <v>4136001</v>
      </c>
      <c r="D192" t="s">
        <v>16</v>
      </c>
      <c r="E192">
        <v>26.525786206896498</v>
      </c>
      <c r="F192">
        <v>25.573910379310298</v>
      </c>
      <c r="G192">
        <f t="shared" si="5"/>
        <v>78.03303868275853</v>
      </c>
      <c r="H192">
        <v>0</v>
      </c>
      <c r="I192" t="e">
        <f xml:space="preserve"> VLOOKUP(B192, [1]Sheet1!$L$2:$V$1631,2,FALSE)</f>
        <v>#N/A</v>
      </c>
      <c r="J192" t="e">
        <f xml:space="preserve"> VLOOKUP(B192, [1]Sheet1!$L$2:$V$1631,3,FALSE)</f>
        <v>#N/A</v>
      </c>
      <c r="K192" t="e">
        <f xml:space="preserve"> VLOOKUP(B192, [1]Sheet1!$L$2:$V$1631,4,FALSE)</f>
        <v>#N/A</v>
      </c>
      <c r="L192" t="e">
        <f xml:space="preserve"> VLOOKUP(B192, [1]Sheet1!$L$2:$V$1631,5,FALSE)</f>
        <v>#N/A</v>
      </c>
      <c r="M192" t="e">
        <f xml:space="preserve"> VLOOKUP(B192, [1]Sheet1!$L$2:$V$1631,6,FALSE)</f>
        <v>#N/A</v>
      </c>
      <c r="N192" t="e">
        <f xml:space="preserve"> VLOOKUP(B192, [1]Sheet1!$L$2:$V$1631,7,FALSE)</f>
        <v>#N/A</v>
      </c>
      <c r="O192" t="e">
        <f xml:space="preserve"> VLOOKUP(B192, [1]Sheet1!$L$2:$V$1631,8,FALSE)</f>
        <v>#N/A</v>
      </c>
      <c r="P192" t="e">
        <f xml:space="preserve"> VLOOKUP(B192, [1]Sheet1!$L$2:$V$1631,9,FALSE)</f>
        <v>#N/A</v>
      </c>
      <c r="Q192" t="e">
        <f xml:space="preserve"> VLOOKUP(B192, [1]Sheet1!$L$2:$V$1631,10,FALSE)</f>
        <v>#N/A</v>
      </c>
    </row>
    <row r="193" spans="1:17" x14ac:dyDescent="0.3">
      <c r="A193" s="1">
        <v>43968</v>
      </c>
      <c r="B193" s="1" t="str">
        <f t="shared" si="4"/>
        <v>5/17/2020 00:00</v>
      </c>
      <c r="C193">
        <v>4136001</v>
      </c>
      <c r="D193" t="s">
        <v>16</v>
      </c>
      <c r="E193">
        <v>26.290046066666601</v>
      </c>
      <c r="F193">
        <v>25.420961466666601</v>
      </c>
      <c r="G193">
        <f t="shared" si="5"/>
        <v>77.757730639999878</v>
      </c>
      <c r="H193">
        <v>0</v>
      </c>
      <c r="I193" t="str">
        <f xml:space="preserve"> VLOOKUP(B193, [1]Sheet1!$L$2:$V$1631,2,FALSE)</f>
        <v>86 °F</v>
      </c>
      <c r="J193" t="str">
        <f xml:space="preserve"> VLOOKUP(B193, [1]Sheet1!$L$2:$V$1631,3,FALSE)</f>
        <v>79 °F</v>
      </c>
      <c r="K193" t="str">
        <f xml:space="preserve"> VLOOKUP(B193, [1]Sheet1!$L$2:$V$1631,4,FALSE)</f>
        <v>79 %</v>
      </c>
      <c r="L193" t="str">
        <f xml:space="preserve"> VLOOKUP(B193, [1]Sheet1!$L$2:$V$1631,5,FALSE)</f>
        <v>CALM</v>
      </c>
      <c r="M193" t="str">
        <f xml:space="preserve"> VLOOKUP(B193, [1]Sheet1!$L$2:$V$1631,6,FALSE)</f>
        <v>0 mph</v>
      </c>
      <c r="N193" t="str">
        <f xml:space="preserve"> VLOOKUP(B193, [1]Sheet1!$L$2:$V$1631,7,FALSE)</f>
        <v>0 mph</v>
      </c>
      <c r="O193" t="str">
        <f xml:space="preserve"> VLOOKUP(B193, [1]Sheet1!$L$2:$V$1631,8,FALSE)</f>
        <v>29.67 in</v>
      </c>
      <c r="P193" t="str">
        <f xml:space="preserve"> VLOOKUP(B193, [1]Sheet1!$L$2:$V$1631,9,FALSE)</f>
        <v>0.0 in</v>
      </c>
      <c r="Q193" t="str">
        <f xml:space="preserve"> VLOOKUP(B193, [1]Sheet1!$L$2:$V$1631,10,FALSE)</f>
        <v>Haze</v>
      </c>
    </row>
    <row r="194" spans="1:17" x14ac:dyDescent="0.3">
      <c r="A194" s="1">
        <v>43968.010416666664</v>
      </c>
      <c r="B194" s="1" t="str">
        <f t="shared" si="4"/>
        <v>5/17/2020 00:15</v>
      </c>
      <c r="C194">
        <v>4136001</v>
      </c>
      <c r="D194" t="s">
        <v>16</v>
      </c>
      <c r="E194">
        <v>26.148865724137899</v>
      </c>
      <c r="F194">
        <v>25.074880586206799</v>
      </c>
      <c r="G194">
        <f t="shared" si="5"/>
        <v>77.134785055172244</v>
      </c>
      <c r="H194">
        <v>0</v>
      </c>
      <c r="I194" t="e">
        <f xml:space="preserve"> VLOOKUP(B194, [1]Sheet1!$L$2:$V$1631,2,FALSE)</f>
        <v>#N/A</v>
      </c>
      <c r="J194" t="e">
        <f xml:space="preserve"> VLOOKUP(B194, [1]Sheet1!$L$2:$V$1631,3,FALSE)</f>
        <v>#N/A</v>
      </c>
      <c r="K194" t="e">
        <f xml:space="preserve"> VLOOKUP(B194, [1]Sheet1!$L$2:$V$1631,4,FALSE)</f>
        <v>#N/A</v>
      </c>
      <c r="L194" t="e">
        <f xml:space="preserve"> VLOOKUP(B194, [1]Sheet1!$L$2:$V$1631,5,FALSE)</f>
        <v>#N/A</v>
      </c>
      <c r="M194" t="e">
        <f xml:space="preserve"> VLOOKUP(B194, [1]Sheet1!$L$2:$V$1631,6,FALSE)</f>
        <v>#N/A</v>
      </c>
      <c r="N194" t="e">
        <f xml:space="preserve"> VLOOKUP(B194, [1]Sheet1!$L$2:$V$1631,7,FALSE)</f>
        <v>#N/A</v>
      </c>
      <c r="O194" t="e">
        <f xml:space="preserve"> VLOOKUP(B194, [1]Sheet1!$L$2:$V$1631,8,FALSE)</f>
        <v>#N/A</v>
      </c>
      <c r="P194" t="e">
        <f xml:space="preserve"> VLOOKUP(B194, [1]Sheet1!$L$2:$V$1631,9,FALSE)</f>
        <v>#N/A</v>
      </c>
      <c r="Q194" t="e">
        <f xml:space="preserve"> VLOOKUP(B194, [1]Sheet1!$L$2:$V$1631,10,FALSE)</f>
        <v>#N/A</v>
      </c>
    </row>
    <row r="195" spans="1:17" x14ac:dyDescent="0.3">
      <c r="A195" s="1">
        <v>43968.020833333336</v>
      </c>
      <c r="B195" s="1" t="str">
        <f t="shared" ref="B195:B258" si="6" xml:space="preserve"> TEXT(A195, "m/dd/yyyy hh:mm")</f>
        <v>5/17/2020 00:30</v>
      </c>
      <c r="C195">
        <v>4136001</v>
      </c>
      <c r="D195" t="s">
        <v>16</v>
      </c>
      <c r="E195">
        <v>25.883551133333299</v>
      </c>
      <c r="F195">
        <v>24.725846499999999</v>
      </c>
      <c r="G195">
        <f t="shared" ref="G195:G258" si="7" xml:space="preserve"> (F195*9/5)+32</f>
        <v>76.506523700000002</v>
      </c>
      <c r="H195">
        <v>0</v>
      </c>
      <c r="I195" t="str">
        <f xml:space="preserve"> VLOOKUP(B195, [1]Sheet1!$L$2:$V$1631,2,FALSE)</f>
        <v>86 °F</v>
      </c>
      <c r="J195" t="str">
        <f xml:space="preserve"> VLOOKUP(B195, [1]Sheet1!$L$2:$V$1631,3,FALSE)</f>
        <v>79 °F</v>
      </c>
      <c r="K195" t="str">
        <f xml:space="preserve"> VLOOKUP(B195, [1]Sheet1!$L$2:$V$1631,4,FALSE)</f>
        <v>79 %</v>
      </c>
      <c r="L195" t="str">
        <f xml:space="preserve"> VLOOKUP(B195, [1]Sheet1!$L$2:$V$1631,5,FALSE)</f>
        <v>CALM</v>
      </c>
      <c r="M195" t="str">
        <f xml:space="preserve"> VLOOKUP(B195, [1]Sheet1!$L$2:$V$1631,6,FALSE)</f>
        <v>0 mph</v>
      </c>
      <c r="N195" t="str">
        <f xml:space="preserve"> VLOOKUP(B195, [1]Sheet1!$L$2:$V$1631,7,FALSE)</f>
        <v>0 mph</v>
      </c>
      <c r="O195" t="str">
        <f xml:space="preserve"> VLOOKUP(B195, [1]Sheet1!$L$2:$V$1631,8,FALSE)</f>
        <v>29.67 in</v>
      </c>
      <c r="P195" t="str">
        <f xml:space="preserve"> VLOOKUP(B195, [1]Sheet1!$L$2:$V$1631,9,FALSE)</f>
        <v>0.0 in</v>
      </c>
      <c r="Q195" t="str">
        <f xml:space="preserve"> VLOOKUP(B195, [1]Sheet1!$L$2:$V$1631,10,FALSE)</f>
        <v>Haze</v>
      </c>
    </row>
    <row r="196" spans="1:17" x14ac:dyDescent="0.3">
      <c r="A196" s="1">
        <v>43968.03125</v>
      </c>
      <c r="B196" s="1" t="str">
        <f t="shared" si="6"/>
        <v>5/17/2020 00:45</v>
      </c>
      <c r="C196">
        <v>4136001</v>
      </c>
      <c r="D196" t="s">
        <v>16</v>
      </c>
      <c r="E196">
        <v>25.906167799999999</v>
      </c>
      <c r="F196">
        <v>24.595490533333301</v>
      </c>
      <c r="G196">
        <f t="shared" si="7"/>
        <v>76.271882959999942</v>
      </c>
      <c r="H196">
        <v>0</v>
      </c>
      <c r="I196" t="e">
        <f xml:space="preserve"> VLOOKUP(B196, [1]Sheet1!$L$2:$V$1631,2,FALSE)</f>
        <v>#N/A</v>
      </c>
      <c r="J196" t="e">
        <f xml:space="preserve"> VLOOKUP(B196, [1]Sheet1!$L$2:$V$1631,3,FALSE)</f>
        <v>#N/A</v>
      </c>
      <c r="K196" t="e">
        <f xml:space="preserve"> VLOOKUP(B196, [1]Sheet1!$L$2:$V$1631,4,FALSE)</f>
        <v>#N/A</v>
      </c>
      <c r="L196" t="e">
        <f xml:space="preserve"> VLOOKUP(B196, [1]Sheet1!$L$2:$V$1631,5,FALSE)</f>
        <v>#N/A</v>
      </c>
      <c r="M196" t="e">
        <f xml:space="preserve"> VLOOKUP(B196, [1]Sheet1!$L$2:$V$1631,6,FALSE)</f>
        <v>#N/A</v>
      </c>
      <c r="N196" t="e">
        <f xml:space="preserve"> VLOOKUP(B196, [1]Sheet1!$L$2:$V$1631,7,FALSE)</f>
        <v>#N/A</v>
      </c>
      <c r="O196" t="e">
        <f xml:space="preserve"> VLOOKUP(B196, [1]Sheet1!$L$2:$V$1631,8,FALSE)</f>
        <v>#N/A</v>
      </c>
      <c r="P196" t="e">
        <f xml:space="preserve"> VLOOKUP(B196, [1]Sheet1!$L$2:$V$1631,9,FALSE)</f>
        <v>#N/A</v>
      </c>
      <c r="Q196" t="e">
        <f xml:space="preserve"> VLOOKUP(B196, [1]Sheet1!$L$2:$V$1631,10,FALSE)</f>
        <v>#N/A</v>
      </c>
    </row>
    <row r="197" spans="1:17" x14ac:dyDescent="0.3">
      <c r="A197" s="1">
        <v>43968.041666666664</v>
      </c>
      <c r="B197" s="1" t="str">
        <f t="shared" si="6"/>
        <v>5/17/2020 01:00</v>
      </c>
      <c r="C197">
        <v>4136001</v>
      </c>
      <c r="D197" t="s">
        <v>16</v>
      </c>
      <c r="E197">
        <v>25.7627973793103</v>
      </c>
      <c r="F197">
        <v>24.348200310344801</v>
      </c>
      <c r="G197">
        <f t="shared" si="7"/>
        <v>75.826760558620634</v>
      </c>
      <c r="H197">
        <v>0</v>
      </c>
      <c r="I197" t="str">
        <f xml:space="preserve"> VLOOKUP(B197, [1]Sheet1!$L$2:$V$1631,2,FALSE)</f>
        <v>86 °F</v>
      </c>
      <c r="J197" t="str">
        <f xml:space="preserve"> VLOOKUP(B197, [1]Sheet1!$L$2:$V$1631,3,FALSE)</f>
        <v>79 °F</v>
      </c>
      <c r="K197" t="str">
        <f xml:space="preserve"> VLOOKUP(B197, [1]Sheet1!$L$2:$V$1631,4,FALSE)</f>
        <v>79 %</v>
      </c>
      <c r="L197" t="str">
        <f xml:space="preserve"> VLOOKUP(B197, [1]Sheet1!$L$2:$V$1631,5,FALSE)</f>
        <v>CALM</v>
      </c>
      <c r="M197" t="str">
        <f xml:space="preserve"> VLOOKUP(B197, [1]Sheet1!$L$2:$V$1631,6,FALSE)</f>
        <v>0 mph</v>
      </c>
      <c r="N197" t="str">
        <f xml:space="preserve"> VLOOKUP(B197, [1]Sheet1!$L$2:$V$1631,7,FALSE)</f>
        <v>0 mph</v>
      </c>
      <c r="O197" t="str">
        <f xml:space="preserve"> VLOOKUP(B197, [1]Sheet1!$L$2:$V$1631,8,FALSE)</f>
        <v>29.67 in</v>
      </c>
      <c r="P197" t="str">
        <f xml:space="preserve"> VLOOKUP(B197, [1]Sheet1!$L$2:$V$1631,9,FALSE)</f>
        <v>0.0 in</v>
      </c>
      <c r="Q197" t="str">
        <f xml:space="preserve"> VLOOKUP(B197, [1]Sheet1!$L$2:$V$1631,10,FALSE)</f>
        <v>Haze</v>
      </c>
    </row>
    <row r="198" spans="1:17" x14ac:dyDescent="0.3">
      <c r="A198" s="1">
        <v>43968.052083333336</v>
      </c>
      <c r="B198" s="1" t="str">
        <f t="shared" si="6"/>
        <v>5/17/2020 01:15</v>
      </c>
      <c r="C198">
        <v>4136001</v>
      </c>
      <c r="D198" t="s">
        <v>16</v>
      </c>
      <c r="E198">
        <v>25.516406199999999</v>
      </c>
      <c r="F198">
        <v>23.8689656333333</v>
      </c>
      <c r="G198">
        <f t="shared" si="7"/>
        <v>74.964138139999932</v>
      </c>
      <c r="H198">
        <v>0</v>
      </c>
      <c r="I198" t="e">
        <f xml:space="preserve"> VLOOKUP(B198, [1]Sheet1!$L$2:$V$1631,2,FALSE)</f>
        <v>#N/A</v>
      </c>
      <c r="J198" t="e">
        <f xml:space="preserve"> VLOOKUP(B198, [1]Sheet1!$L$2:$V$1631,3,FALSE)</f>
        <v>#N/A</v>
      </c>
      <c r="K198" t="e">
        <f xml:space="preserve"> VLOOKUP(B198, [1]Sheet1!$L$2:$V$1631,4,FALSE)</f>
        <v>#N/A</v>
      </c>
      <c r="L198" t="e">
        <f xml:space="preserve"> VLOOKUP(B198, [1]Sheet1!$L$2:$V$1631,5,FALSE)</f>
        <v>#N/A</v>
      </c>
      <c r="M198" t="e">
        <f xml:space="preserve"> VLOOKUP(B198, [1]Sheet1!$L$2:$V$1631,6,FALSE)</f>
        <v>#N/A</v>
      </c>
      <c r="N198" t="e">
        <f xml:space="preserve"> VLOOKUP(B198, [1]Sheet1!$L$2:$V$1631,7,FALSE)</f>
        <v>#N/A</v>
      </c>
      <c r="O198" t="e">
        <f xml:space="preserve"> VLOOKUP(B198, [1]Sheet1!$L$2:$V$1631,8,FALSE)</f>
        <v>#N/A</v>
      </c>
      <c r="P198" t="e">
        <f xml:space="preserve"> VLOOKUP(B198, [1]Sheet1!$L$2:$V$1631,9,FALSE)</f>
        <v>#N/A</v>
      </c>
      <c r="Q198" t="e">
        <f xml:space="preserve"> VLOOKUP(B198, [1]Sheet1!$L$2:$V$1631,10,FALSE)</f>
        <v>#N/A</v>
      </c>
    </row>
    <row r="199" spans="1:17" x14ac:dyDescent="0.3">
      <c r="A199" s="1">
        <v>43968.0625</v>
      </c>
      <c r="B199" s="1" t="str">
        <f t="shared" si="6"/>
        <v>5/17/2020 01:30</v>
      </c>
      <c r="C199">
        <v>4136001</v>
      </c>
      <c r="D199" t="s">
        <v>16</v>
      </c>
      <c r="E199">
        <v>25.367535399999898</v>
      </c>
      <c r="F199">
        <v>23.307278466666599</v>
      </c>
      <c r="G199">
        <f t="shared" si="7"/>
        <v>73.953101239999881</v>
      </c>
      <c r="H199">
        <v>0</v>
      </c>
      <c r="I199" t="str">
        <f xml:space="preserve"> VLOOKUP(B199, [1]Sheet1!$L$2:$V$1631,2,FALSE)</f>
        <v>86 °F</v>
      </c>
      <c r="J199" t="str">
        <f xml:space="preserve"> VLOOKUP(B199, [1]Sheet1!$L$2:$V$1631,3,FALSE)</f>
        <v>79 °F</v>
      </c>
      <c r="K199" t="str">
        <f xml:space="preserve"> VLOOKUP(B199, [1]Sheet1!$L$2:$V$1631,4,FALSE)</f>
        <v>79 %</v>
      </c>
      <c r="L199" t="str">
        <f xml:space="preserve"> VLOOKUP(B199, [1]Sheet1!$L$2:$V$1631,5,FALSE)</f>
        <v>CALM</v>
      </c>
      <c r="M199" t="str">
        <f xml:space="preserve"> VLOOKUP(B199, [1]Sheet1!$L$2:$V$1631,6,FALSE)</f>
        <v>0 mph</v>
      </c>
      <c r="N199" t="str">
        <f xml:space="preserve"> VLOOKUP(B199, [1]Sheet1!$L$2:$V$1631,7,FALSE)</f>
        <v>0 mph</v>
      </c>
      <c r="O199" t="str">
        <f xml:space="preserve"> VLOOKUP(B199, [1]Sheet1!$L$2:$V$1631,8,FALSE)</f>
        <v>29.67 in</v>
      </c>
      <c r="P199" t="str">
        <f xml:space="preserve"> VLOOKUP(B199, [1]Sheet1!$L$2:$V$1631,9,FALSE)</f>
        <v>0.0 in</v>
      </c>
      <c r="Q199" t="str">
        <f xml:space="preserve"> VLOOKUP(B199, [1]Sheet1!$L$2:$V$1631,10,FALSE)</f>
        <v>Haze</v>
      </c>
    </row>
    <row r="200" spans="1:17" x14ac:dyDescent="0.3">
      <c r="A200" s="1">
        <v>43968.072916666664</v>
      </c>
      <c r="B200" s="1" t="str">
        <f t="shared" si="6"/>
        <v>5/17/2020 01:45</v>
      </c>
      <c r="C200">
        <v>4136001</v>
      </c>
      <c r="D200" t="s">
        <v>16</v>
      </c>
      <c r="E200">
        <v>24.830521599999901</v>
      </c>
      <c r="F200">
        <v>22.689634266666602</v>
      </c>
      <c r="G200">
        <f t="shared" si="7"/>
        <v>72.841341679999886</v>
      </c>
      <c r="H200">
        <v>0</v>
      </c>
      <c r="I200" t="e">
        <f xml:space="preserve"> VLOOKUP(B200, [1]Sheet1!$L$2:$V$1631,2,FALSE)</f>
        <v>#N/A</v>
      </c>
      <c r="J200" t="e">
        <f xml:space="preserve"> VLOOKUP(B200, [1]Sheet1!$L$2:$V$1631,3,FALSE)</f>
        <v>#N/A</v>
      </c>
      <c r="K200" t="e">
        <f xml:space="preserve"> VLOOKUP(B200, [1]Sheet1!$L$2:$V$1631,4,FALSE)</f>
        <v>#N/A</v>
      </c>
      <c r="L200" t="e">
        <f xml:space="preserve"> VLOOKUP(B200, [1]Sheet1!$L$2:$V$1631,5,FALSE)</f>
        <v>#N/A</v>
      </c>
      <c r="M200" t="e">
        <f xml:space="preserve"> VLOOKUP(B200, [1]Sheet1!$L$2:$V$1631,6,FALSE)</f>
        <v>#N/A</v>
      </c>
      <c r="N200" t="e">
        <f xml:space="preserve"> VLOOKUP(B200, [1]Sheet1!$L$2:$V$1631,7,FALSE)</f>
        <v>#N/A</v>
      </c>
      <c r="O200" t="e">
        <f xml:space="preserve"> VLOOKUP(B200, [1]Sheet1!$L$2:$V$1631,8,FALSE)</f>
        <v>#N/A</v>
      </c>
      <c r="P200" t="e">
        <f xml:space="preserve"> VLOOKUP(B200, [1]Sheet1!$L$2:$V$1631,9,FALSE)</f>
        <v>#N/A</v>
      </c>
      <c r="Q200" t="e">
        <f xml:space="preserve"> VLOOKUP(B200, [1]Sheet1!$L$2:$V$1631,10,FALSE)</f>
        <v>#N/A</v>
      </c>
    </row>
    <row r="201" spans="1:17" x14ac:dyDescent="0.3">
      <c r="A201" s="1">
        <v>43968.083333333336</v>
      </c>
      <c r="B201" s="1" t="str">
        <f t="shared" si="6"/>
        <v>5/17/2020 02:00</v>
      </c>
      <c r="C201">
        <v>4136001</v>
      </c>
      <c r="D201" t="s">
        <v>16</v>
      </c>
      <c r="E201">
        <v>24.730061833333298</v>
      </c>
      <c r="F201">
        <v>22.4116984666666</v>
      </c>
      <c r="G201">
        <f t="shared" si="7"/>
        <v>72.341057239999884</v>
      </c>
      <c r="H201">
        <v>0</v>
      </c>
      <c r="I201" t="str">
        <f xml:space="preserve"> VLOOKUP(B201, [1]Sheet1!$L$2:$V$1631,2,FALSE)</f>
        <v>86 °F</v>
      </c>
      <c r="J201" t="str">
        <f xml:space="preserve"> VLOOKUP(B201, [1]Sheet1!$L$2:$V$1631,3,FALSE)</f>
        <v>77 °F</v>
      </c>
      <c r="K201" t="str">
        <f xml:space="preserve"> VLOOKUP(B201, [1]Sheet1!$L$2:$V$1631,4,FALSE)</f>
        <v>74 %</v>
      </c>
      <c r="L201" t="str">
        <f xml:space="preserve"> VLOOKUP(B201, [1]Sheet1!$L$2:$V$1631,5,FALSE)</f>
        <v>CALM</v>
      </c>
      <c r="M201" t="str">
        <f xml:space="preserve"> VLOOKUP(B201, [1]Sheet1!$L$2:$V$1631,6,FALSE)</f>
        <v>0 mph</v>
      </c>
      <c r="N201" t="str">
        <f xml:space="preserve"> VLOOKUP(B201, [1]Sheet1!$L$2:$V$1631,7,FALSE)</f>
        <v>0 mph</v>
      </c>
      <c r="O201" t="str">
        <f xml:space="preserve"> VLOOKUP(B201, [1]Sheet1!$L$2:$V$1631,8,FALSE)</f>
        <v>29.70 in</v>
      </c>
      <c r="P201" t="str">
        <f xml:space="preserve"> VLOOKUP(B201, [1]Sheet1!$L$2:$V$1631,9,FALSE)</f>
        <v>0.0 in</v>
      </c>
      <c r="Q201" t="str">
        <f xml:space="preserve"> VLOOKUP(B201, [1]Sheet1!$L$2:$V$1631,10,FALSE)</f>
        <v>Haze</v>
      </c>
    </row>
    <row r="202" spans="1:17" x14ac:dyDescent="0.3">
      <c r="A202" s="1">
        <v>43968.09375</v>
      </c>
      <c r="B202" s="1" t="str">
        <f t="shared" si="6"/>
        <v>5/17/2020 02:15</v>
      </c>
      <c r="C202">
        <v>4136001</v>
      </c>
      <c r="D202" t="s">
        <v>16</v>
      </c>
      <c r="E202">
        <v>24.467926172413701</v>
      </c>
      <c r="F202">
        <v>22.1721770689655</v>
      </c>
      <c r="G202">
        <f t="shared" si="7"/>
        <v>71.909918724137896</v>
      </c>
      <c r="H202">
        <v>0</v>
      </c>
      <c r="I202" t="e">
        <f xml:space="preserve"> VLOOKUP(B202, [1]Sheet1!$L$2:$V$1631,2,FALSE)</f>
        <v>#N/A</v>
      </c>
      <c r="J202" t="e">
        <f xml:space="preserve"> VLOOKUP(B202, [1]Sheet1!$L$2:$V$1631,3,FALSE)</f>
        <v>#N/A</v>
      </c>
      <c r="K202" t="e">
        <f xml:space="preserve"> VLOOKUP(B202, [1]Sheet1!$L$2:$V$1631,4,FALSE)</f>
        <v>#N/A</v>
      </c>
      <c r="L202" t="e">
        <f xml:space="preserve"> VLOOKUP(B202, [1]Sheet1!$L$2:$V$1631,5,FALSE)</f>
        <v>#N/A</v>
      </c>
      <c r="M202" t="e">
        <f xml:space="preserve"> VLOOKUP(B202, [1]Sheet1!$L$2:$V$1631,6,FALSE)</f>
        <v>#N/A</v>
      </c>
      <c r="N202" t="e">
        <f xml:space="preserve"> VLOOKUP(B202, [1]Sheet1!$L$2:$V$1631,7,FALSE)</f>
        <v>#N/A</v>
      </c>
      <c r="O202" t="e">
        <f xml:space="preserve"> VLOOKUP(B202, [1]Sheet1!$L$2:$V$1631,8,FALSE)</f>
        <v>#N/A</v>
      </c>
      <c r="P202" t="e">
        <f xml:space="preserve"> VLOOKUP(B202, [1]Sheet1!$L$2:$V$1631,9,FALSE)</f>
        <v>#N/A</v>
      </c>
      <c r="Q202" t="e">
        <f xml:space="preserve"> VLOOKUP(B202, [1]Sheet1!$L$2:$V$1631,10,FALSE)</f>
        <v>#N/A</v>
      </c>
    </row>
    <row r="203" spans="1:17" x14ac:dyDescent="0.3">
      <c r="A203" s="1">
        <v>43968.104166666664</v>
      </c>
      <c r="B203" s="1" t="str">
        <f t="shared" si="6"/>
        <v>5/17/2020 02:30</v>
      </c>
      <c r="C203">
        <v>4136001</v>
      </c>
      <c r="D203" t="s">
        <v>16</v>
      </c>
      <c r="E203">
        <v>24.254664199999901</v>
      </c>
      <c r="F203">
        <v>21.8308279666666</v>
      </c>
      <c r="G203">
        <f t="shared" si="7"/>
        <v>71.295490339999873</v>
      </c>
      <c r="H203">
        <v>0</v>
      </c>
      <c r="I203" t="str">
        <f xml:space="preserve"> VLOOKUP(B203, [1]Sheet1!$L$2:$V$1631,2,FALSE)</f>
        <v>88 °F</v>
      </c>
      <c r="J203" t="str">
        <f xml:space="preserve"> VLOOKUP(B203, [1]Sheet1!$L$2:$V$1631,3,FALSE)</f>
        <v>77 °F</v>
      </c>
      <c r="K203" t="str">
        <f xml:space="preserve"> VLOOKUP(B203, [1]Sheet1!$L$2:$V$1631,4,FALSE)</f>
        <v>70 %</v>
      </c>
      <c r="L203" t="str">
        <f xml:space="preserve"> VLOOKUP(B203, [1]Sheet1!$L$2:$V$1631,5,FALSE)</f>
        <v>WNW</v>
      </c>
      <c r="M203" t="str">
        <f xml:space="preserve"> VLOOKUP(B203, [1]Sheet1!$L$2:$V$1631,6,FALSE)</f>
        <v>6 mph</v>
      </c>
      <c r="N203" t="str">
        <f xml:space="preserve"> VLOOKUP(B203, [1]Sheet1!$L$2:$V$1631,7,FALSE)</f>
        <v>0 mph</v>
      </c>
      <c r="O203" t="str">
        <f xml:space="preserve"> VLOOKUP(B203, [1]Sheet1!$L$2:$V$1631,8,FALSE)</f>
        <v>29.70 in</v>
      </c>
      <c r="P203" t="str">
        <f xml:space="preserve"> VLOOKUP(B203, [1]Sheet1!$L$2:$V$1631,9,FALSE)</f>
        <v>0.0 in</v>
      </c>
      <c r="Q203" t="str">
        <f xml:space="preserve"> VLOOKUP(B203, [1]Sheet1!$L$2:$V$1631,10,FALSE)</f>
        <v>Haze</v>
      </c>
    </row>
    <row r="204" spans="1:17" x14ac:dyDescent="0.3">
      <c r="A204" s="1">
        <v>43968.114583333336</v>
      </c>
      <c r="B204" s="1" t="str">
        <f t="shared" si="6"/>
        <v>5/17/2020 02:45</v>
      </c>
      <c r="C204">
        <v>4136001</v>
      </c>
      <c r="D204" t="s">
        <v>16</v>
      </c>
      <c r="E204">
        <v>24.288478482758599</v>
      </c>
      <c r="F204">
        <v>22.096859793103398</v>
      </c>
      <c r="G204">
        <f t="shared" si="7"/>
        <v>71.77434762758611</v>
      </c>
      <c r="H204">
        <v>0</v>
      </c>
      <c r="I204" t="e">
        <f xml:space="preserve"> VLOOKUP(B204, [1]Sheet1!$L$2:$V$1631,2,FALSE)</f>
        <v>#N/A</v>
      </c>
      <c r="J204" t="e">
        <f xml:space="preserve"> VLOOKUP(B204, [1]Sheet1!$L$2:$V$1631,3,FALSE)</f>
        <v>#N/A</v>
      </c>
      <c r="K204" t="e">
        <f xml:space="preserve"> VLOOKUP(B204, [1]Sheet1!$L$2:$V$1631,4,FALSE)</f>
        <v>#N/A</v>
      </c>
      <c r="L204" t="e">
        <f xml:space="preserve"> VLOOKUP(B204, [1]Sheet1!$L$2:$V$1631,5,FALSE)</f>
        <v>#N/A</v>
      </c>
      <c r="M204" t="e">
        <f xml:space="preserve"> VLOOKUP(B204, [1]Sheet1!$L$2:$V$1631,6,FALSE)</f>
        <v>#N/A</v>
      </c>
      <c r="N204" t="e">
        <f xml:space="preserve"> VLOOKUP(B204, [1]Sheet1!$L$2:$V$1631,7,FALSE)</f>
        <v>#N/A</v>
      </c>
      <c r="O204" t="e">
        <f xml:space="preserve"> VLOOKUP(B204, [1]Sheet1!$L$2:$V$1631,8,FALSE)</f>
        <v>#N/A</v>
      </c>
      <c r="P204" t="e">
        <f xml:space="preserve"> VLOOKUP(B204, [1]Sheet1!$L$2:$V$1631,9,FALSE)</f>
        <v>#N/A</v>
      </c>
      <c r="Q204" t="e">
        <f xml:space="preserve"> VLOOKUP(B204, [1]Sheet1!$L$2:$V$1631,10,FALSE)</f>
        <v>#N/A</v>
      </c>
    </row>
    <row r="205" spans="1:17" x14ac:dyDescent="0.3">
      <c r="A205" s="1">
        <v>43968.125</v>
      </c>
      <c r="B205" s="1" t="str">
        <f t="shared" si="6"/>
        <v>5/17/2020 03:00</v>
      </c>
      <c r="C205">
        <v>4136001</v>
      </c>
      <c r="D205" t="s">
        <v>16</v>
      </c>
      <c r="E205">
        <v>24.180006899999999</v>
      </c>
      <c r="F205">
        <v>22.021512966666599</v>
      </c>
      <c r="G205">
        <f t="shared" si="7"/>
        <v>71.638723339999871</v>
      </c>
      <c r="H205">
        <v>0</v>
      </c>
      <c r="I205" t="str">
        <f xml:space="preserve"> VLOOKUP(B205, [1]Sheet1!$L$2:$V$1631,2,FALSE)</f>
        <v>88 °F</v>
      </c>
      <c r="J205" t="str">
        <f xml:space="preserve"> VLOOKUP(B205, [1]Sheet1!$L$2:$V$1631,3,FALSE)</f>
        <v>77 °F</v>
      </c>
      <c r="K205" t="str">
        <f xml:space="preserve"> VLOOKUP(B205, [1]Sheet1!$L$2:$V$1631,4,FALSE)</f>
        <v>70 %</v>
      </c>
      <c r="L205" t="str">
        <f xml:space="preserve"> VLOOKUP(B205, [1]Sheet1!$L$2:$V$1631,5,FALSE)</f>
        <v>WNW</v>
      </c>
      <c r="M205" t="str">
        <f xml:space="preserve"> VLOOKUP(B205, [1]Sheet1!$L$2:$V$1631,6,FALSE)</f>
        <v>3 mph</v>
      </c>
      <c r="N205" t="str">
        <f xml:space="preserve"> VLOOKUP(B205, [1]Sheet1!$L$2:$V$1631,7,FALSE)</f>
        <v>0 mph</v>
      </c>
      <c r="O205" t="str">
        <f xml:space="preserve"> VLOOKUP(B205, [1]Sheet1!$L$2:$V$1631,8,FALSE)</f>
        <v>29.70 in</v>
      </c>
      <c r="P205" t="str">
        <f xml:space="preserve"> VLOOKUP(B205, [1]Sheet1!$L$2:$V$1631,9,FALSE)</f>
        <v>0.0 in</v>
      </c>
      <c r="Q205" t="str">
        <f xml:space="preserve"> VLOOKUP(B205, [1]Sheet1!$L$2:$V$1631,10,FALSE)</f>
        <v>Haze</v>
      </c>
    </row>
    <row r="206" spans="1:17" x14ac:dyDescent="0.3">
      <c r="A206" s="1">
        <v>43968.135416666664</v>
      </c>
      <c r="B206" s="1" t="str">
        <f t="shared" si="6"/>
        <v>5/17/2020 03:15</v>
      </c>
      <c r="C206">
        <v>4136001</v>
      </c>
      <c r="D206" t="s">
        <v>16</v>
      </c>
      <c r="E206">
        <v>23.952259266666601</v>
      </c>
      <c r="F206">
        <v>21.718280100000001</v>
      </c>
      <c r="G206">
        <f t="shared" si="7"/>
        <v>71.092904180000005</v>
      </c>
      <c r="H206">
        <v>0</v>
      </c>
      <c r="I206" t="e">
        <f xml:space="preserve"> VLOOKUP(B206, [1]Sheet1!$L$2:$V$1631,2,FALSE)</f>
        <v>#N/A</v>
      </c>
      <c r="J206" t="e">
        <f xml:space="preserve"> VLOOKUP(B206, [1]Sheet1!$L$2:$V$1631,3,FALSE)</f>
        <v>#N/A</v>
      </c>
      <c r="K206" t="e">
        <f xml:space="preserve"> VLOOKUP(B206, [1]Sheet1!$L$2:$V$1631,4,FALSE)</f>
        <v>#N/A</v>
      </c>
      <c r="L206" t="e">
        <f xml:space="preserve"> VLOOKUP(B206, [1]Sheet1!$L$2:$V$1631,5,FALSE)</f>
        <v>#N/A</v>
      </c>
      <c r="M206" t="e">
        <f xml:space="preserve"> VLOOKUP(B206, [1]Sheet1!$L$2:$V$1631,6,FALSE)</f>
        <v>#N/A</v>
      </c>
      <c r="N206" t="e">
        <f xml:space="preserve"> VLOOKUP(B206, [1]Sheet1!$L$2:$V$1631,7,FALSE)</f>
        <v>#N/A</v>
      </c>
      <c r="O206" t="e">
        <f xml:space="preserve"> VLOOKUP(B206, [1]Sheet1!$L$2:$V$1631,8,FALSE)</f>
        <v>#N/A</v>
      </c>
      <c r="P206" t="e">
        <f xml:space="preserve"> VLOOKUP(B206, [1]Sheet1!$L$2:$V$1631,9,FALSE)</f>
        <v>#N/A</v>
      </c>
      <c r="Q206" t="e">
        <f xml:space="preserve"> VLOOKUP(B206, [1]Sheet1!$L$2:$V$1631,10,FALSE)</f>
        <v>#N/A</v>
      </c>
    </row>
    <row r="207" spans="1:17" x14ac:dyDescent="0.3">
      <c r="A207" s="1">
        <v>43968.145833333336</v>
      </c>
      <c r="B207" s="1" t="str">
        <f t="shared" si="6"/>
        <v>5/17/2020 03:30</v>
      </c>
      <c r="C207">
        <v>4136001</v>
      </c>
      <c r="D207" t="s">
        <v>16</v>
      </c>
      <c r="E207">
        <v>24.118318793103398</v>
      </c>
      <c r="F207">
        <v>22.020066999999901</v>
      </c>
      <c r="G207">
        <f t="shared" si="7"/>
        <v>71.636120599999828</v>
      </c>
      <c r="H207">
        <v>0</v>
      </c>
      <c r="I207" t="str">
        <f xml:space="preserve"> VLOOKUP(B207, [1]Sheet1!$L$2:$V$1631,2,FALSE)</f>
        <v>90 °F</v>
      </c>
      <c r="J207" t="str">
        <f xml:space="preserve"> VLOOKUP(B207, [1]Sheet1!$L$2:$V$1631,3,FALSE)</f>
        <v>77 °F</v>
      </c>
      <c r="K207" t="str">
        <f xml:space="preserve"> VLOOKUP(B207, [1]Sheet1!$L$2:$V$1631,4,FALSE)</f>
        <v>66 %</v>
      </c>
      <c r="L207" t="str">
        <f xml:space="preserve"> VLOOKUP(B207, [1]Sheet1!$L$2:$V$1631,5,FALSE)</f>
        <v>W</v>
      </c>
      <c r="M207" t="str">
        <f xml:space="preserve"> VLOOKUP(B207, [1]Sheet1!$L$2:$V$1631,6,FALSE)</f>
        <v>7 mph</v>
      </c>
      <c r="N207" t="str">
        <f xml:space="preserve"> VLOOKUP(B207, [1]Sheet1!$L$2:$V$1631,7,FALSE)</f>
        <v>0 mph</v>
      </c>
      <c r="O207" t="str">
        <f xml:space="preserve"> VLOOKUP(B207, [1]Sheet1!$L$2:$V$1631,8,FALSE)</f>
        <v>29.73 in</v>
      </c>
      <c r="P207" t="str">
        <f xml:space="preserve"> VLOOKUP(B207, [1]Sheet1!$L$2:$V$1631,9,FALSE)</f>
        <v>0.0 in</v>
      </c>
      <c r="Q207" t="str">
        <f xml:space="preserve"> VLOOKUP(B207, [1]Sheet1!$L$2:$V$1631,10,FALSE)</f>
        <v>Haze</v>
      </c>
    </row>
    <row r="208" spans="1:17" x14ac:dyDescent="0.3">
      <c r="A208" s="1">
        <v>43968.15625</v>
      </c>
      <c r="B208" s="1" t="str">
        <f t="shared" si="6"/>
        <v>5/17/2020 03:45</v>
      </c>
      <c r="C208">
        <v>4136001</v>
      </c>
      <c r="D208" t="s">
        <v>16</v>
      </c>
      <c r="E208">
        <v>24.3188711333333</v>
      </c>
      <c r="F208">
        <v>22.5703176666666</v>
      </c>
      <c r="G208">
        <f t="shared" si="7"/>
        <v>72.62657179999988</v>
      </c>
      <c r="H208">
        <v>0</v>
      </c>
      <c r="I208" t="e">
        <f xml:space="preserve"> VLOOKUP(B208, [1]Sheet1!$L$2:$V$1631,2,FALSE)</f>
        <v>#N/A</v>
      </c>
      <c r="J208" t="e">
        <f xml:space="preserve"> VLOOKUP(B208, [1]Sheet1!$L$2:$V$1631,3,FALSE)</f>
        <v>#N/A</v>
      </c>
      <c r="K208" t="e">
        <f xml:space="preserve"> VLOOKUP(B208, [1]Sheet1!$L$2:$V$1631,4,FALSE)</f>
        <v>#N/A</v>
      </c>
      <c r="L208" t="e">
        <f xml:space="preserve"> VLOOKUP(B208, [1]Sheet1!$L$2:$V$1631,5,FALSE)</f>
        <v>#N/A</v>
      </c>
      <c r="M208" t="e">
        <f xml:space="preserve"> VLOOKUP(B208, [1]Sheet1!$L$2:$V$1631,6,FALSE)</f>
        <v>#N/A</v>
      </c>
      <c r="N208" t="e">
        <f xml:space="preserve"> VLOOKUP(B208, [1]Sheet1!$L$2:$V$1631,7,FALSE)</f>
        <v>#N/A</v>
      </c>
      <c r="O208" t="e">
        <f xml:space="preserve"> VLOOKUP(B208, [1]Sheet1!$L$2:$V$1631,8,FALSE)</f>
        <v>#N/A</v>
      </c>
      <c r="P208" t="e">
        <f xml:space="preserve"> VLOOKUP(B208, [1]Sheet1!$L$2:$V$1631,9,FALSE)</f>
        <v>#N/A</v>
      </c>
      <c r="Q208" t="e">
        <f xml:space="preserve"> VLOOKUP(B208, [1]Sheet1!$L$2:$V$1631,10,FALSE)</f>
        <v>#N/A</v>
      </c>
    </row>
    <row r="209" spans="1:17" x14ac:dyDescent="0.3">
      <c r="A209" s="1">
        <v>43968.166666666664</v>
      </c>
      <c r="B209" s="1" t="str">
        <f t="shared" si="6"/>
        <v>5/17/2020 04:00</v>
      </c>
      <c r="C209">
        <v>4136001</v>
      </c>
      <c r="D209" t="s">
        <v>16</v>
      </c>
      <c r="E209">
        <v>24.366301620689601</v>
      </c>
      <c r="F209">
        <v>22.701633862068899</v>
      </c>
      <c r="G209">
        <f t="shared" si="7"/>
        <v>72.862940951724013</v>
      </c>
      <c r="H209">
        <v>0</v>
      </c>
      <c r="I209" t="str">
        <f xml:space="preserve"> VLOOKUP(B209, [1]Sheet1!$L$2:$V$1631,2,FALSE)</f>
        <v>90 °F</v>
      </c>
      <c r="J209" t="str">
        <f xml:space="preserve"> VLOOKUP(B209, [1]Sheet1!$L$2:$V$1631,3,FALSE)</f>
        <v>79 °F</v>
      </c>
      <c r="K209" t="str">
        <f xml:space="preserve"> VLOOKUP(B209, [1]Sheet1!$L$2:$V$1631,4,FALSE)</f>
        <v>70 %</v>
      </c>
      <c r="L209" t="str">
        <f xml:space="preserve"> VLOOKUP(B209, [1]Sheet1!$L$2:$V$1631,5,FALSE)</f>
        <v>WNW</v>
      </c>
      <c r="M209" t="str">
        <f xml:space="preserve"> VLOOKUP(B209, [1]Sheet1!$L$2:$V$1631,6,FALSE)</f>
        <v>7 mph</v>
      </c>
      <c r="N209" t="str">
        <f xml:space="preserve"> VLOOKUP(B209, [1]Sheet1!$L$2:$V$1631,7,FALSE)</f>
        <v>0 mph</v>
      </c>
      <c r="O209" t="str">
        <f xml:space="preserve"> VLOOKUP(B209, [1]Sheet1!$L$2:$V$1631,8,FALSE)</f>
        <v>29.73 in</v>
      </c>
      <c r="P209" t="str">
        <f xml:space="preserve"> VLOOKUP(B209, [1]Sheet1!$L$2:$V$1631,9,FALSE)</f>
        <v>0.0 in</v>
      </c>
      <c r="Q209" t="str">
        <f xml:space="preserve"> VLOOKUP(B209, [1]Sheet1!$L$2:$V$1631,10,FALSE)</f>
        <v>Haze</v>
      </c>
    </row>
    <row r="210" spans="1:17" x14ac:dyDescent="0.3">
      <c r="A210" s="1">
        <v>43968.177083333336</v>
      </c>
      <c r="B210" s="1" t="str">
        <f t="shared" si="6"/>
        <v>5/17/2020 04:15</v>
      </c>
      <c r="C210">
        <v>4136001</v>
      </c>
      <c r="D210" t="s">
        <v>16</v>
      </c>
      <c r="E210">
        <v>24.637875333333302</v>
      </c>
      <c r="F210">
        <v>23.1223684333333</v>
      </c>
      <c r="G210">
        <f t="shared" si="7"/>
        <v>73.620263179999938</v>
      </c>
      <c r="H210" s="4">
        <v>4.4788243433333298E-5</v>
      </c>
      <c r="I210" t="e">
        <f xml:space="preserve"> VLOOKUP(B210, [1]Sheet1!$L$2:$V$1631,2,FALSE)</f>
        <v>#N/A</v>
      </c>
      <c r="J210" t="e">
        <f xml:space="preserve"> VLOOKUP(B210, [1]Sheet1!$L$2:$V$1631,3,FALSE)</f>
        <v>#N/A</v>
      </c>
      <c r="K210" t="e">
        <f xml:space="preserve"> VLOOKUP(B210, [1]Sheet1!$L$2:$V$1631,4,FALSE)</f>
        <v>#N/A</v>
      </c>
      <c r="L210" t="e">
        <f xml:space="preserve"> VLOOKUP(B210, [1]Sheet1!$L$2:$V$1631,5,FALSE)</f>
        <v>#N/A</v>
      </c>
      <c r="M210" t="e">
        <f xml:space="preserve"> VLOOKUP(B210, [1]Sheet1!$L$2:$V$1631,6,FALSE)</f>
        <v>#N/A</v>
      </c>
      <c r="N210" t="e">
        <f xml:space="preserve"> VLOOKUP(B210, [1]Sheet1!$L$2:$V$1631,7,FALSE)</f>
        <v>#N/A</v>
      </c>
      <c r="O210" t="e">
        <f xml:space="preserve"> VLOOKUP(B210, [1]Sheet1!$L$2:$V$1631,8,FALSE)</f>
        <v>#N/A</v>
      </c>
      <c r="P210" t="e">
        <f xml:space="preserve"> VLOOKUP(B210, [1]Sheet1!$L$2:$V$1631,9,FALSE)</f>
        <v>#N/A</v>
      </c>
      <c r="Q210" t="e">
        <f xml:space="preserve"> VLOOKUP(B210, [1]Sheet1!$L$2:$V$1631,10,FALSE)</f>
        <v>#N/A</v>
      </c>
    </row>
    <row r="211" spans="1:17" x14ac:dyDescent="0.3">
      <c r="A211" s="1">
        <v>43968.1875</v>
      </c>
      <c r="B211" s="1" t="str">
        <f t="shared" si="6"/>
        <v>5/17/2020 04:30</v>
      </c>
      <c r="C211">
        <v>4136001</v>
      </c>
      <c r="D211" t="s">
        <v>16</v>
      </c>
      <c r="E211">
        <v>24.727733655172401</v>
      </c>
      <c r="F211">
        <v>23.304268862068898</v>
      </c>
      <c r="G211">
        <f t="shared" si="7"/>
        <v>73.947683951724017</v>
      </c>
      <c r="H211">
        <v>0</v>
      </c>
      <c r="I211" t="str">
        <f xml:space="preserve"> VLOOKUP(B211, [1]Sheet1!$L$2:$V$1631,2,FALSE)</f>
        <v>90 °F</v>
      </c>
      <c r="J211" t="str">
        <f xml:space="preserve"> VLOOKUP(B211, [1]Sheet1!$L$2:$V$1631,3,FALSE)</f>
        <v>77 °F</v>
      </c>
      <c r="K211" t="str">
        <f xml:space="preserve"> VLOOKUP(B211, [1]Sheet1!$L$2:$V$1631,4,FALSE)</f>
        <v>66 %</v>
      </c>
      <c r="L211" t="str">
        <f xml:space="preserve"> VLOOKUP(B211, [1]Sheet1!$L$2:$V$1631,5,FALSE)</f>
        <v>W</v>
      </c>
      <c r="M211" t="str">
        <f xml:space="preserve"> VLOOKUP(B211, [1]Sheet1!$L$2:$V$1631,6,FALSE)</f>
        <v>9 mph</v>
      </c>
      <c r="N211" t="str">
        <f xml:space="preserve"> VLOOKUP(B211, [1]Sheet1!$L$2:$V$1631,7,FALSE)</f>
        <v>0 mph</v>
      </c>
      <c r="O211" t="str">
        <f xml:space="preserve"> VLOOKUP(B211, [1]Sheet1!$L$2:$V$1631,8,FALSE)</f>
        <v>29.73 in</v>
      </c>
      <c r="P211" t="str">
        <f xml:space="preserve"> VLOOKUP(B211, [1]Sheet1!$L$2:$V$1631,9,FALSE)</f>
        <v>0.0 in</v>
      </c>
      <c r="Q211" t="str">
        <f xml:space="preserve"> VLOOKUP(B211, [1]Sheet1!$L$2:$V$1631,10,FALSE)</f>
        <v>Haze</v>
      </c>
    </row>
    <row r="212" spans="1:17" x14ac:dyDescent="0.3">
      <c r="A212" s="1">
        <v>43968.197916666664</v>
      </c>
      <c r="B212" s="1" t="str">
        <f t="shared" si="6"/>
        <v>5/17/2020 04:45</v>
      </c>
      <c r="C212">
        <v>4136001</v>
      </c>
      <c r="D212" t="s">
        <v>16</v>
      </c>
      <c r="E212">
        <v>24.898119999999999</v>
      </c>
      <c r="F212">
        <v>23.517964733333301</v>
      </c>
      <c r="G212">
        <f t="shared" si="7"/>
        <v>74.332336519999942</v>
      </c>
      <c r="H212">
        <v>0</v>
      </c>
      <c r="I212" t="e">
        <f xml:space="preserve"> VLOOKUP(B212, [1]Sheet1!$L$2:$V$1631,2,FALSE)</f>
        <v>#N/A</v>
      </c>
      <c r="J212" t="e">
        <f xml:space="preserve"> VLOOKUP(B212, [1]Sheet1!$L$2:$V$1631,3,FALSE)</f>
        <v>#N/A</v>
      </c>
      <c r="K212" t="e">
        <f xml:space="preserve"> VLOOKUP(B212, [1]Sheet1!$L$2:$V$1631,4,FALSE)</f>
        <v>#N/A</v>
      </c>
      <c r="L212" t="e">
        <f xml:space="preserve"> VLOOKUP(B212, [1]Sheet1!$L$2:$V$1631,5,FALSE)</f>
        <v>#N/A</v>
      </c>
      <c r="M212" t="e">
        <f xml:space="preserve"> VLOOKUP(B212, [1]Sheet1!$L$2:$V$1631,6,FALSE)</f>
        <v>#N/A</v>
      </c>
      <c r="N212" t="e">
        <f xml:space="preserve"> VLOOKUP(B212, [1]Sheet1!$L$2:$V$1631,7,FALSE)</f>
        <v>#N/A</v>
      </c>
      <c r="O212" t="e">
        <f xml:space="preserve"> VLOOKUP(B212, [1]Sheet1!$L$2:$V$1631,8,FALSE)</f>
        <v>#N/A</v>
      </c>
      <c r="P212" t="e">
        <f xml:space="preserve"> VLOOKUP(B212, [1]Sheet1!$L$2:$V$1631,9,FALSE)</f>
        <v>#N/A</v>
      </c>
      <c r="Q212" t="e">
        <f xml:space="preserve"> VLOOKUP(B212, [1]Sheet1!$L$2:$V$1631,10,FALSE)</f>
        <v>#N/A</v>
      </c>
    </row>
    <row r="213" spans="1:17" x14ac:dyDescent="0.3">
      <c r="A213" s="1">
        <v>43968.208333333336</v>
      </c>
      <c r="B213" s="1" t="str">
        <f t="shared" si="6"/>
        <v>5/17/2020 05:00</v>
      </c>
      <c r="C213">
        <v>4136001</v>
      </c>
      <c r="D213" t="s">
        <v>16</v>
      </c>
      <c r="E213">
        <v>24.736520689655102</v>
      </c>
      <c r="F213">
        <v>23.295683827586199</v>
      </c>
      <c r="G213">
        <f t="shared" si="7"/>
        <v>73.932230889655159</v>
      </c>
      <c r="H213">
        <v>0</v>
      </c>
      <c r="I213" t="str">
        <f xml:space="preserve"> VLOOKUP(B213, [1]Sheet1!$L$2:$V$1631,2,FALSE)</f>
        <v>91 °F</v>
      </c>
      <c r="J213" t="str">
        <f xml:space="preserve"> VLOOKUP(B213, [1]Sheet1!$L$2:$V$1631,3,FALSE)</f>
        <v>77 °F</v>
      </c>
      <c r="K213" t="str">
        <f xml:space="preserve"> VLOOKUP(B213, [1]Sheet1!$L$2:$V$1631,4,FALSE)</f>
        <v>63 %</v>
      </c>
      <c r="L213" t="str">
        <f xml:space="preserve"> VLOOKUP(B213, [1]Sheet1!$L$2:$V$1631,5,FALSE)</f>
        <v>NW</v>
      </c>
      <c r="M213" t="str">
        <f xml:space="preserve"> VLOOKUP(B213, [1]Sheet1!$L$2:$V$1631,6,FALSE)</f>
        <v>8 mph</v>
      </c>
      <c r="N213" t="str">
        <f xml:space="preserve"> VLOOKUP(B213, [1]Sheet1!$L$2:$V$1631,7,FALSE)</f>
        <v>0 mph</v>
      </c>
      <c r="O213" t="str">
        <f xml:space="preserve"> VLOOKUP(B213, [1]Sheet1!$L$2:$V$1631,8,FALSE)</f>
        <v>29.70 in</v>
      </c>
      <c r="P213" t="str">
        <f xml:space="preserve"> VLOOKUP(B213, [1]Sheet1!$L$2:$V$1631,9,FALSE)</f>
        <v>0.0 in</v>
      </c>
      <c r="Q213" t="str">
        <f xml:space="preserve"> VLOOKUP(B213, [1]Sheet1!$L$2:$V$1631,10,FALSE)</f>
        <v>Haze</v>
      </c>
    </row>
    <row r="214" spans="1:17" x14ac:dyDescent="0.3">
      <c r="A214" s="1">
        <v>43968.21875</v>
      </c>
      <c r="B214" s="1" t="str">
        <f t="shared" si="6"/>
        <v>5/17/2020 05:15</v>
      </c>
      <c r="C214">
        <v>4136001</v>
      </c>
      <c r="D214" t="s">
        <v>16</v>
      </c>
      <c r="E214">
        <v>24.8569894333333</v>
      </c>
      <c r="F214">
        <v>23.2030915333333</v>
      </c>
      <c r="G214">
        <f t="shared" si="7"/>
        <v>73.765564759999933</v>
      </c>
      <c r="H214">
        <v>0</v>
      </c>
      <c r="I214" t="e">
        <f xml:space="preserve"> VLOOKUP(B214, [1]Sheet1!$L$2:$V$1631,2,FALSE)</f>
        <v>#N/A</v>
      </c>
      <c r="J214" t="e">
        <f xml:space="preserve"> VLOOKUP(B214, [1]Sheet1!$L$2:$V$1631,3,FALSE)</f>
        <v>#N/A</v>
      </c>
      <c r="K214" t="e">
        <f xml:space="preserve"> VLOOKUP(B214, [1]Sheet1!$L$2:$V$1631,4,FALSE)</f>
        <v>#N/A</v>
      </c>
      <c r="L214" t="e">
        <f xml:space="preserve"> VLOOKUP(B214, [1]Sheet1!$L$2:$V$1631,5,FALSE)</f>
        <v>#N/A</v>
      </c>
      <c r="M214" t="e">
        <f xml:space="preserve"> VLOOKUP(B214, [1]Sheet1!$L$2:$V$1631,6,FALSE)</f>
        <v>#N/A</v>
      </c>
      <c r="N214" t="e">
        <f xml:space="preserve"> VLOOKUP(B214, [1]Sheet1!$L$2:$V$1631,7,FALSE)</f>
        <v>#N/A</v>
      </c>
      <c r="O214" t="e">
        <f xml:space="preserve"> VLOOKUP(B214, [1]Sheet1!$L$2:$V$1631,8,FALSE)</f>
        <v>#N/A</v>
      </c>
      <c r="P214" t="e">
        <f xml:space="preserve"> VLOOKUP(B214, [1]Sheet1!$L$2:$V$1631,9,FALSE)</f>
        <v>#N/A</v>
      </c>
      <c r="Q214" t="e">
        <f xml:space="preserve"> VLOOKUP(B214, [1]Sheet1!$L$2:$V$1631,10,FALSE)</f>
        <v>#N/A</v>
      </c>
    </row>
    <row r="215" spans="1:17" x14ac:dyDescent="0.3">
      <c r="A215" s="1">
        <v>43968.229166666664</v>
      </c>
      <c r="B215" s="1" t="str">
        <f t="shared" si="6"/>
        <v>5/17/2020 05:30</v>
      </c>
      <c r="C215">
        <v>4136001</v>
      </c>
      <c r="D215" t="s">
        <v>16</v>
      </c>
      <c r="E215">
        <v>24.683102300000002</v>
      </c>
      <c r="F215">
        <v>23.135338366666598</v>
      </c>
      <c r="G215">
        <f t="shared" si="7"/>
        <v>73.643609059999875</v>
      </c>
      <c r="H215">
        <v>0</v>
      </c>
      <c r="I215" t="str">
        <f xml:space="preserve"> VLOOKUP(B215, [1]Sheet1!$L$2:$V$1631,2,FALSE)</f>
        <v>91 °F</v>
      </c>
      <c r="J215" t="str">
        <f xml:space="preserve"> VLOOKUP(B215, [1]Sheet1!$L$2:$V$1631,3,FALSE)</f>
        <v>77 °F</v>
      </c>
      <c r="K215" t="str">
        <f xml:space="preserve"> VLOOKUP(B215, [1]Sheet1!$L$2:$V$1631,4,FALSE)</f>
        <v>63 %</v>
      </c>
      <c r="L215" t="str">
        <f xml:space="preserve"> VLOOKUP(B215, [1]Sheet1!$L$2:$V$1631,5,FALSE)</f>
        <v>WNW</v>
      </c>
      <c r="M215" t="str">
        <f xml:space="preserve"> VLOOKUP(B215, [1]Sheet1!$L$2:$V$1631,6,FALSE)</f>
        <v>9 mph</v>
      </c>
      <c r="N215" t="str">
        <f xml:space="preserve"> VLOOKUP(B215, [1]Sheet1!$L$2:$V$1631,7,FALSE)</f>
        <v>0 mph</v>
      </c>
      <c r="O215" t="str">
        <f xml:space="preserve"> VLOOKUP(B215, [1]Sheet1!$L$2:$V$1631,8,FALSE)</f>
        <v>29.73 in</v>
      </c>
      <c r="P215" t="str">
        <f xml:space="preserve"> VLOOKUP(B215, [1]Sheet1!$L$2:$V$1631,9,FALSE)</f>
        <v>0.0 in</v>
      </c>
      <c r="Q215" t="str">
        <f xml:space="preserve"> VLOOKUP(B215, [1]Sheet1!$L$2:$V$1631,10,FALSE)</f>
        <v>Haze</v>
      </c>
    </row>
    <row r="216" spans="1:17" x14ac:dyDescent="0.3">
      <c r="A216" s="1">
        <v>43968.239583333336</v>
      </c>
      <c r="B216" s="1" t="str">
        <f t="shared" si="6"/>
        <v>5/17/2020 05:45</v>
      </c>
      <c r="C216">
        <v>4136001</v>
      </c>
      <c r="D216" t="s">
        <v>16</v>
      </c>
      <c r="E216">
        <v>24.473037241379298</v>
      </c>
      <c r="F216">
        <v>22.776863793103399</v>
      </c>
      <c r="G216">
        <f t="shared" si="7"/>
        <v>72.998354827586112</v>
      </c>
      <c r="H216" s="4">
        <v>9.3987055379310302E-5</v>
      </c>
      <c r="I216" t="e">
        <f xml:space="preserve"> VLOOKUP(B216, [1]Sheet1!$L$2:$V$1631,2,FALSE)</f>
        <v>#N/A</v>
      </c>
      <c r="J216" t="e">
        <f xml:space="preserve"> VLOOKUP(B216, [1]Sheet1!$L$2:$V$1631,3,FALSE)</f>
        <v>#N/A</v>
      </c>
      <c r="K216" t="e">
        <f xml:space="preserve"> VLOOKUP(B216, [1]Sheet1!$L$2:$V$1631,4,FALSE)</f>
        <v>#N/A</v>
      </c>
      <c r="L216" t="e">
        <f xml:space="preserve"> VLOOKUP(B216, [1]Sheet1!$L$2:$V$1631,5,FALSE)</f>
        <v>#N/A</v>
      </c>
      <c r="M216" t="e">
        <f xml:space="preserve"> VLOOKUP(B216, [1]Sheet1!$L$2:$V$1631,6,FALSE)</f>
        <v>#N/A</v>
      </c>
      <c r="N216" t="e">
        <f xml:space="preserve"> VLOOKUP(B216, [1]Sheet1!$L$2:$V$1631,7,FALSE)</f>
        <v>#N/A</v>
      </c>
      <c r="O216" t="e">
        <f xml:space="preserve"> VLOOKUP(B216, [1]Sheet1!$L$2:$V$1631,8,FALSE)</f>
        <v>#N/A</v>
      </c>
      <c r="P216" t="e">
        <f xml:space="preserve"> VLOOKUP(B216, [1]Sheet1!$L$2:$V$1631,9,FALSE)</f>
        <v>#N/A</v>
      </c>
      <c r="Q216" t="e">
        <f xml:space="preserve"> VLOOKUP(B216, [1]Sheet1!$L$2:$V$1631,10,FALSE)</f>
        <v>#N/A</v>
      </c>
    </row>
    <row r="217" spans="1:17" x14ac:dyDescent="0.3">
      <c r="A217" s="1">
        <v>43968.25</v>
      </c>
      <c r="B217" s="1" t="str">
        <f t="shared" si="6"/>
        <v>5/17/2020 06:00</v>
      </c>
      <c r="C217">
        <v>4136001</v>
      </c>
      <c r="D217" t="s">
        <v>16</v>
      </c>
      <c r="E217">
        <v>24.319194931034399</v>
      </c>
      <c r="F217">
        <v>23.056784827586199</v>
      </c>
      <c r="G217">
        <f t="shared" si="7"/>
        <v>73.502212689655153</v>
      </c>
      <c r="H217">
        <v>5.53993937793103E-3</v>
      </c>
      <c r="I217" t="str">
        <f xml:space="preserve"> VLOOKUP(B217, [1]Sheet1!$L$2:$V$1631,2,FALSE)</f>
        <v>91 °F</v>
      </c>
      <c r="J217" t="str">
        <f xml:space="preserve"> VLOOKUP(B217, [1]Sheet1!$L$2:$V$1631,3,FALSE)</f>
        <v>77 °F</v>
      </c>
      <c r="K217" t="str">
        <f xml:space="preserve"> VLOOKUP(B217, [1]Sheet1!$L$2:$V$1631,4,FALSE)</f>
        <v>63 %</v>
      </c>
      <c r="L217" t="str">
        <f xml:space="preserve"> VLOOKUP(B217, [1]Sheet1!$L$2:$V$1631,5,FALSE)</f>
        <v>WNW</v>
      </c>
      <c r="M217" t="str">
        <f xml:space="preserve"> VLOOKUP(B217, [1]Sheet1!$L$2:$V$1631,6,FALSE)</f>
        <v>10 mph</v>
      </c>
      <c r="N217" t="str">
        <f xml:space="preserve"> VLOOKUP(B217, [1]Sheet1!$L$2:$V$1631,7,FALSE)</f>
        <v>0 mph</v>
      </c>
      <c r="O217" t="str">
        <f xml:space="preserve"> VLOOKUP(B217, [1]Sheet1!$L$2:$V$1631,8,FALSE)</f>
        <v>29.70 in</v>
      </c>
      <c r="P217" t="str">
        <f xml:space="preserve"> VLOOKUP(B217, [1]Sheet1!$L$2:$V$1631,9,FALSE)</f>
        <v>0.0 in</v>
      </c>
      <c r="Q217" t="str">
        <f xml:space="preserve"> VLOOKUP(B217, [1]Sheet1!$L$2:$V$1631,10,FALSE)</f>
        <v>Haze</v>
      </c>
    </row>
    <row r="218" spans="1:17" x14ac:dyDescent="0.3">
      <c r="A218" s="1">
        <v>43968.260416666664</v>
      </c>
      <c r="B218" s="1" t="str">
        <f t="shared" si="6"/>
        <v>5/17/2020 06:15</v>
      </c>
      <c r="C218">
        <v>4136001</v>
      </c>
      <c r="D218" t="s">
        <v>16</v>
      </c>
      <c r="E218">
        <v>25.056464566666602</v>
      </c>
      <c r="F218">
        <v>24.004122866666599</v>
      </c>
      <c r="G218">
        <f t="shared" si="7"/>
        <v>75.207421159999882</v>
      </c>
      <c r="H218">
        <v>1.83704660333333E-2</v>
      </c>
      <c r="I218" t="e">
        <f xml:space="preserve"> VLOOKUP(B218, [1]Sheet1!$L$2:$V$1631,2,FALSE)</f>
        <v>#N/A</v>
      </c>
      <c r="J218" t="e">
        <f xml:space="preserve"> VLOOKUP(B218, [1]Sheet1!$L$2:$V$1631,3,FALSE)</f>
        <v>#N/A</v>
      </c>
      <c r="K218" t="e">
        <f xml:space="preserve"> VLOOKUP(B218, [1]Sheet1!$L$2:$V$1631,4,FALSE)</f>
        <v>#N/A</v>
      </c>
      <c r="L218" t="e">
        <f xml:space="preserve"> VLOOKUP(B218, [1]Sheet1!$L$2:$V$1631,5,FALSE)</f>
        <v>#N/A</v>
      </c>
      <c r="M218" t="e">
        <f xml:space="preserve"> VLOOKUP(B218, [1]Sheet1!$L$2:$V$1631,6,FALSE)</f>
        <v>#N/A</v>
      </c>
      <c r="N218" t="e">
        <f xml:space="preserve"> VLOOKUP(B218, [1]Sheet1!$L$2:$V$1631,7,FALSE)</f>
        <v>#N/A</v>
      </c>
      <c r="O218" t="e">
        <f xml:space="preserve"> VLOOKUP(B218, [1]Sheet1!$L$2:$V$1631,8,FALSE)</f>
        <v>#N/A</v>
      </c>
      <c r="P218" t="e">
        <f xml:space="preserve"> VLOOKUP(B218, [1]Sheet1!$L$2:$V$1631,9,FALSE)</f>
        <v>#N/A</v>
      </c>
      <c r="Q218" t="e">
        <f xml:space="preserve"> VLOOKUP(B218, [1]Sheet1!$L$2:$V$1631,10,FALSE)</f>
        <v>#N/A</v>
      </c>
    </row>
    <row r="219" spans="1:17" x14ac:dyDescent="0.3">
      <c r="A219" s="1">
        <v>43968.270833333336</v>
      </c>
      <c r="B219" s="1" t="str">
        <f t="shared" si="6"/>
        <v>5/17/2020 06:30</v>
      </c>
      <c r="C219">
        <v>4136001</v>
      </c>
      <c r="D219" t="s">
        <v>16</v>
      </c>
      <c r="E219">
        <v>25.291162066666601</v>
      </c>
      <c r="F219">
        <v>24.822537133333299</v>
      </c>
      <c r="G219">
        <f t="shared" si="7"/>
        <v>76.68056683999994</v>
      </c>
      <c r="H219">
        <v>2.62915067333333E-2</v>
      </c>
      <c r="I219" t="str">
        <f xml:space="preserve"> VLOOKUP(B219, [1]Sheet1!$L$2:$V$1631,2,FALSE)</f>
        <v>91 °F</v>
      </c>
      <c r="J219" t="str">
        <f xml:space="preserve"> VLOOKUP(B219, [1]Sheet1!$L$2:$V$1631,3,FALSE)</f>
        <v>77 °F</v>
      </c>
      <c r="K219" t="str">
        <f xml:space="preserve"> VLOOKUP(B219, [1]Sheet1!$L$2:$V$1631,4,FALSE)</f>
        <v>63 %</v>
      </c>
      <c r="L219" t="str">
        <f xml:space="preserve"> VLOOKUP(B219, [1]Sheet1!$L$2:$V$1631,5,FALSE)</f>
        <v>WSW</v>
      </c>
      <c r="M219" t="str">
        <f xml:space="preserve"> VLOOKUP(B219, [1]Sheet1!$L$2:$V$1631,6,FALSE)</f>
        <v>9 mph</v>
      </c>
      <c r="N219" t="str">
        <f xml:space="preserve"> VLOOKUP(B219, [1]Sheet1!$L$2:$V$1631,7,FALSE)</f>
        <v>21 mph</v>
      </c>
      <c r="O219" t="str">
        <f xml:space="preserve"> VLOOKUP(B219, [1]Sheet1!$L$2:$V$1631,8,FALSE)</f>
        <v>29.70 in</v>
      </c>
      <c r="P219" t="str">
        <f xml:space="preserve"> VLOOKUP(B219, [1]Sheet1!$L$2:$V$1631,9,FALSE)</f>
        <v>0.0 in</v>
      </c>
      <c r="Q219" t="str">
        <f xml:space="preserve"> VLOOKUP(B219, [1]Sheet1!$L$2:$V$1631,10,FALSE)</f>
        <v>Haze</v>
      </c>
    </row>
    <row r="220" spans="1:17" x14ac:dyDescent="0.3">
      <c r="A220" s="1">
        <v>43968.28125</v>
      </c>
      <c r="B220" s="1" t="str">
        <f t="shared" si="6"/>
        <v>5/17/2020 06:45</v>
      </c>
      <c r="C220">
        <v>4136001</v>
      </c>
      <c r="D220" t="s">
        <v>16</v>
      </c>
      <c r="E220">
        <v>25.5236888965517</v>
      </c>
      <c r="F220">
        <v>25.355253000000001</v>
      </c>
      <c r="G220">
        <f t="shared" si="7"/>
        <v>77.639455400000003</v>
      </c>
      <c r="H220">
        <v>3.1180783551724101E-2</v>
      </c>
      <c r="I220" t="e">
        <f xml:space="preserve"> VLOOKUP(B220, [1]Sheet1!$L$2:$V$1631,2,FALSE)</f>
        <v>#N/A</v>
      </c>
      <c r="J220" t="e">
        <f xml:space="preserve"> VLOOKUP(B220, [1]Sheet1!$L$2:$V$1631,3,FALSE)</f>
        <v>#N/A</v>
      </c>
      <c r="K220" t="e">
        <f xml:space="preserve"> VLOOKUP(B220, [1]Sheet1!$L$2:$V$1631,4,FALSE)</f>
        <v>#N/A</v>
      </c>
      <c r="L220" t="e">
        <f xml:space="preserve"> VLOOKUP(B220, [1]Sheet1!$L$2:$V$1631,5,FALSE)</f>
        <v>#N/A</v>
      </c>
      <c r="M220" t="e">
        <f xml:space="preserve"> VLOOKUP(B220, [1]Sheet1!$L$2:$V$1631,6,FALSE)</f>
        <v>#N/A</v>
      </c>
      <c r="N220" t="e">
        <f xml:space="preserve"> VLOOKUP(B220, [1]Sheet1!$L$2:$V$1631,7,FALSE)</f>
        <v>#N/A</v>
      </c>
      <c r="O220" t="e">
        <f xml:space="preserve"> VLOOKUP(B220, [1]Sheet1!$L$2:$V$1631,8,FALSE)</f>
        <v>#N/A</v>
      </c>
      <c r="P220" t="e">
        <f xml:space="preserve"> VLOOKUP(B220, [1]Sheet1!$L$2:$V$1631,9,FALSE)</f>
        <v>#N/A</v>
      </c>
      <c r="Q220" t="e">
        <f xml:space="preserve"> VLOOKUP(B220, [1]Sheet1!$L$2:$V$1631,10,FALSE)</f>
        <v>#N/A</v>
      </c>
    </row>
    <row r="221" spans="1:17" x14ac:dyDescent="0.3">
      <c r="A221" s="1">
        <v>43968.291666666664</v>
      </c>
      <c r="B221" s="1" t="str">
        <f t="shared" si="6"/>
        <v>5/17/2020 07:00</v>
      </c>
      <c r="C221">
        <v>4136001</v>
      </c>
      <c r="D221" t="s">
        <v>16</v>
      </c>
      <c r="E221">
        <v>25.723395833333299</v>
      </c>
      <c r="F221">
        <v>25.946431433333299</v>
      </c>
      <c r="G221">
        <f t="shared" si="7"/>
        <v>78.703576579999933</v>
      </c>
      <c r="H221">
        <v>4.7666922E-2</v>
      </c>
      <c r="I221" t="str">
        <f xml:space="preserve"> VLOOKUP(B221, [1]Sheet1!$L$2:$V$1631,2,FALSE)</f>
        <v>90 °F</v>
      </c>
      <c r="J221" t="str">
        <f xml:space="preserve"> VLOOKUP(B221, [1]Sheet1!$L$2:$V$1631,3,FALSE)</f>
        <v>77 °F</v>
      </c>
      <c r="K221" t="str">
        <f xml:space="preserve"> VLOOKUP(B221, [1]Sheet1!$L$2:$V$1631,4,FALSE)</f>
        <v>66 %</v>
      </c>
      <c r="L221" t="str">
        <f xml:space="preserve"> VLOOKUP(B221, [1]Sheet1!$L$2:$V$1631,5,FALSE)</f>
        <v>W</v>
      </c>
      <c r="M221" t="str">
        <f xml:space="preserve"> VLOOKUP(B221, [1]Sheet1!$L$2:$V$1631,6,FALSE)</f>
        <v>10 mph</v>
      </c>
      <c r="N221" t="str">
        <f xml:space="preserve"> VLOOKUP(B221, [1]Sheet1!$L$2:$V$1631,7,FALSE)</f>
        <v>22 mph</v>
      </c>
      <c r="O221" t="str">
        <f xml:space="preserve"> VLOOKUP(B221, [1]Sheet1!$L$2:$V$1631,8,FALSE)</f>
        <v>29.67 in</v>
      </c>
      <c r="P221" t="str">
        <f xml:space="preserve"> VLOOKUP(B221, [1]Sheet1!$L$2:$V$1631,9,FALSE)</f>
        <v>0.0 in</v>
      </c>
      <c r="Q221" t="str">
        <f xml:space="preserve"> VLOOKUP(B221, [1]Sheet1!$L$2:$V$1631,10,FALSE)</f>
        <v>Haze</v>
      </c>
    </row>
    <row r="222" spans="1:17" x14ac:dyDescent="0.3">
      <c r="A222" s="1">
        <v>43968.302083333336</v>
      </c>
      <c r="B222" s="1" t="str">
        <f t="shared" si="6"/>
        <v>5/17/2020 07:15</v>
      </c>
      <c r="C222">
        <v>4136001</v>
      </c>
      <c r="D222" t="s">
        <v>16</v>
      </c>
      <c r="E222">
        <v>26.1357264482758</v>
      </c>
      <c r="F222">
        <v>27.0016552413793</v>
      </c>
      <c r="G222">
        <f t="shared" si="7"/>
        <v>80.602979434482734</v>
      </c>
      <c r="H222">
        <v>6.9436863344827598E-2</v>
      </c>
      <c r="I222" t="e">
        <f xml:space="preserve"> VLOOKUP(B222, [1]Sheet1!$L$2:$V$1631,2,FALSE)</f>
        <v>#N/A</v>
      </c>
      <c r="J222" t="e">
        <f xml:space="preserve"> VLOOKUP(B222, [1]Sheet1!$L$2:$V$1631,3,FALSE)</f>
        <v>#N/A</v>
      </c>
      <c r="K222" t="e">
        <f xml:space="preserve"> VLOOKUP(B222, [1]Sheet1!$L$2:$V$1631,4,FALSE)</f>
        <v>#N/A</v>
      </c>
      <c r="L222" t="e">
        <f xml:space="preserve"> VLOOKUP(B222, [1]Sheet1!$L$2:$V$1631,5,FALSE)</f>
        <v>#N/A</v>
      </c>
      <c r="M222" t="e">
        <f xml:space="preserve"> VLOOKUP(B222, [1]Sheet1!$L$2:$V$1631,6,FALSE)</f>
        <v>#N/A</v>
      </c>
      <c r="N222" t="e">
        <f xml:space="preserve"> VLOOKUP(B222, [1]Sheet1!$L$2:$V$1631,7,FALSE)</f>
        <v>#N/A</v>
      </c>
      <c r="O222" t="e">
        <f xml:space="preserve"> VLOOKUP(B222, [1]Sheet1!$L$2:$V$1631,8,FALSE)</f>
        <v>#N/A</v>
      </c>
      <c r="P222" t="e">
        <f xml:space="preserve"> VLOOKUP(B222, [1]Sheet1!$L$2:$V$1631,9,FALSE)</f>
        <v>#N/A</v>
      </c>
      <c r="Q222" t="e">
        <f xml:space="preserve"> VLOOKUP(B222, [1]Sheet1!$L$2:$V$1631,10,FALSE)</f>
        <v>#N/A</v>
      </c>
    </row>
    <row r="223" spans="1:17" x14ac:dyDescent="0.3">
      <c r="A223" s="1">
        <v>43968.3125</v>
      </c>
      <c r="B223" s="1" t="str">
        <f t="shared" si="6"/>
        <v>5/17/2020 07:30</v>
      </c>
      <c r="C223">
        <v>4136001</v>
      </c>
      <c r="D223" t="s">
        <v>16</v>
      </c>
      <c r="E223">
        <v>26.674718200000001</v>
      </c>
      <c r="F223">
        <v>28.918445866666602</v>
      </c>
      <c r="G223">
        <f t="shared" si="7"/>
        <v>84.053202559999889</v>
      </c>
      <c r="H223">
        <v>0.12705765549999901</v>
      </c>
      <c r="I223" t="str">
        <f xml:space="preserve"> VLOOKUP(B223, [1]Sheet1!$L$2:$V$1631,2,FALSE)</f>
        <v>91 °F</v>
      </c>
      <c r="J223" t="str">
        <f xml:space="preserve"> VLOOKUP(B223, [1]Sheet1!$L$2:$V$1631,3,FALSE)</f>
        <v>77 °F</v>
      </c>
      <c r="K223" t="str">
        <f xml:space="preserve"> VLOOKUP(B223, [1]Sheet1!$L$2:$V$1631,4,FALSE)</f>
        <v>63 %</v>
      </c>
      <c r="L223" t="str">
        <f xml:space="preserve"> VLOOKUP(B223, [1]Sheet1!$L$2:$V$1631,5,FALSE)</f>
        <v>WNW</v>
      </c>
      <c r="M223" t="str">
        <f xml:space="preserve"> VLOOKUP(B223, [1]Sheet1!$L$2:$V$1631,6,FALSE)</f>
        <v>8 mph</v>
      </c>
      <c r="N223" t="str">
        <f xml:space="preserve"> VLOOKUP(B223, [1]Sheet1!$L$2:$V$1631,7,FALSE)</f>
        <v>20 mph</v>
      </c>
      <c r="O223" t="str">
        <f xml:space="preserve"> VLOOKUP(B223, [1]Sheet1!$L$2:$V$1631,8,FALSE)</f>
        <v>29.67 in</v>
      </c>
      <c r="P223" t="str">
        <f xml:space="preserve"> VLOOKUP(B223, [1]Sheet1!$L$2:$V$1631,9,FALSE)</f>
        <v>0.0 in</v>
      </c>
      <c r="Q223" t="str">
        <f xml:space="preserve"> VLOOKUP(B223, [1]Sheet1!$L$2:$V$1631,10,FALSE)</f>
        <v>Haze</v>
      </c>
    </row>
    <row r="224" spans="1:17" x14ac:dyDescent="0.3">
      <c r="A224" s="1">
        <v>43968.322916666664</v>
      </c>
      <c r="B224" s="1" t="str">
        <f t="shared" si="6"/>
        <v>5/17/2020 07:45</v>
      </c>
      <c r="C224">
        <v>4136001</v>
      </c>
      <c r="D224" t="s">
        <v>16</v>
      </c>
      <c r="E224">
        <v>27.6051717</v>
      </c>
      <c r="F224">
        <v>32.495210866666604</v>
      </c>
      <c r="G224">
        <f t="shared" si="7"/>
        <v>90.491379559999885</v>
      </c>
      <c r="H224">
        <v>0.23571825199999899</v>
      </c>
      <c r="I224" t="e">
        <f xml:space="preserve"> VLOOKUP(B224, [1]Sheet1!$L$2:$V$1631,2,FALSE)</f>
        <v>#N/A</v>
      </c>
      <c r="J224" t="e">
        <f xml:space="preserve"> VLOOKUP(B224, [1]Sheet1!$L$2:$V$1631,3,FALSE)</f>
        <v>#N/A</v>
      </c>
      <c r="K224" t="e">
        <f xml:space="preserve"> VLOOKUP(B224, [1]Sheet1!$L$2:$V$1631,4,FALSE)</f>
        <v>#N/A</v>
      </c>
      <c r="L224" t="e">
        <f xml:space="preserve"> VLOOKUP(B224, [1]Sheet1!$L$2:$V$1631,5,FALSE)</f>
        <v>#N/A</v>
      </c>
      <c r="M224" t="e">
        <f xml:space="preserve"> VLOOKUP(B224, [1]Sheet1!$L$2:$V$1631,6,FALSE)</f>
        <v>#N/A</v>
      </c>
      <c r="N224" t="e">
        <f xml:space="preserve"> VLOOKUP(B224, [1]Sheet1!$L$2:$V$1631,7,FALSE)</f>
        <v>#N/A</v>
      </c>
      <c r="O224" t="e">
        <f xml:space="preserve"> VLOOKUP(B224, [1]Sheet1!$L$2:$V$1631,8,FALSE)</f>
        <v>#N/A</v>
      </c>
      <c r="P224" t="e">
        <f xml:space="preserve"> VLOOKUP(B224, [1]Sheet1!$L$2:$V$1631,9,FALSE)</f>
        <v>#N/A</v>
      </c>
      <c r="Q224" t="e">
        <f xml:space="preserve"> VLOOKUP(B224, [1]Sheet1!$L$2:$V$1631,10,FALSE)</f>
        <v>#N/A</v>
      </c>
    </row>
    <row r="225" spans="1:17" x14ac:dyDescent="0.3">
      <c r="A225" s="1">
        <v>43968.333333333336</v>
      </c>
      <c r="B225" s="1" t="str">
        <f t="shared" si="6"/>
        <v>5/17/2020 08:00</v>
      </c>
      <c r="C225">
        <v>4136001</v>
      </c>
      <c r="D225" t="s">
        <v>16</v>
      </c>
      <c r="E225">
        <v>28.5440063793103</v>
      </c>
      <c r="F225">
        <v>37.891594034482701</v>
      </c>
      <c r="G225">
        <f t="shared" si="7"/>
        <v>100.20486926206885</v>
      </c>
      <c r="H225">
        <v>0.43066671413793101</v>
      </c>
      <c r="I225" t="str">
        <f xml:space="preserve"> VLOOKUP(B225, [1]Sheet1!$L$2:$V$1631,2,FALSE)</f>
        <v>91 °F</v>
      </c>
      <c r="J225" t="str">
        <f xml:space="preserve"> VLOOKUP(B225, [1]Sheet1!$L$2:$V$1631,3,FALSE)</f>
        <v>77 °F</v>
      </c>
      <c r="K225" t="str">
        <f xml:space="preserve"> VLOOKUP(B225, [1]Sheet1!$L$2:$V$1631,4,FALSE)</f>
        <v>63 %</v>
      </c>
      <c r="L225" t="str">
        <f xml:space="preserve"> VLOOKUP(B225, [1]Sheet1!$L$2:$V$1631,5,FALSE)</f>
        <v>W</v>
      </c>
      <c r="M225" t="str">
        <f xml:space="preserve"> VLOOKUP(B225, [1]Sheet1!$L$2:$V$1631,6,FALSE)</f>
        <v>14 mph</v>
      </c>
      <c r="N225" t="str">
        <f xml:space="preserve"> VLOOKUP(B225, [1]Sheet1!$L$2:$V$1631,7,FALSE)</f>
        <v>0 mph</v>
      </c>
      <c r="O225" t="str">
        <f xml:space="preserve"> VLOOKUP(B225, [1]Sheet1!$L$2:$V$1631,8,FALSE)</f>
        <v>29.67 in</v>
      </c>
      <c r="P225" t="str">
        <f xml:space="preserve"> VLOOKUP(B225, [1]Sheet1!$L$2:$V$1631,9,FALSE)</f>
        <v>0.0 in</v>
      </c>
      <c r="Q225" t="str">
        <f xml:space="preserve"> VLOOKUP(B225, [1]Sheet1!$L$2:$V$1631,10,FALSE)</f>
        <v>Haze</v>
      </c>
    </row>
    <row r="226" spans="1:17" x14ac:dyDescent="0.3">
      <c r="A226" s="1">
        <v>43968.34375</v>
      </c>
      <c r="B226" s="1" t="str">
        <f t="shared" si="6"/>
        <v>5/17/2020 08:15</v>
      </c>
      <c r="C226">
        <v>4136001</v>
      </c>
      <c r="D226" t="s">
        <v>16</v>
      </c>
      <c r="E226">
        <v>29.212374799999999</v>
      </c>
      <c r="F226">
        <v>43.304463566666598</v>
      </c>
      <c r="G226">
        <f t="shared" si="7"/>
        <v>109.94803441999987</v>
      </c>
      <c r="H226">
        <v>0.46176349233333303</v>
      </c>
      <c r="I226" t="e">
        <f xml:space="preserve"> VLOOKUP(B226, [1]Sheet1!$L$2:$V$1631,2,FALSE)</f>
        <v>#N/A</v>
      </c>
      <c r="J226" t="e">
        <f xml:space="preserve"> VLOOKUP(B226, [1]Sheet1!$L$2:$V$1631,3,FALSE)</f>
        <v>#N/A</v>
      </c>
      <c r="K226" t="e">
        <f xml:space="preserve"> VLOOKUP(B226, [1]Sheet1!$L$2:$V$1631,4,FALSE)</f>
        <v>#N/A</v>
      </c>
      <c r="L226" t="e">
        <f xml:space="preserve"> VLOOKUP(B226, [1]Sheet1!$L$2:$V$1631,5,FALSE)</f>
        <v>#N/A</v>
      </c>
      <c r="M226" t="e">
        <f xml:space="preserve"> VLOOKUP(B226, [1]Sheet1!$L$2:$V$1631,6,FALSE)</f>
        <v>#N/A</v>
      </c>
      <c r="N226" t="e">
        <f xml:space="preserve"> VLOOKUP(B226, [1]Sheet1!$L$2:$V$1631,7,FALSE)</f>
        <v>#N/A</v>
      </c>
      <c r="O226" t="e">
        <f xml:space="preserve"> VLOOKUP(B226, [1]Sheet1!$L$2:$V$1631,8,FALSE)</f>
        <v>#N/A</v>
      </c>
      <c r="P226" t="e">
        <f xml:space="preserve"> VLOOKUP(B226, [1]Sheet1!$L$2:$V$1631,9,FALSE)</f>
        <v>#N/A</v>
      </c>
      <c r="Q226" t="e">
        <f xml:space="preserve"> VLOOKUP(B226, [1]Sheet1!$L$2:$V$1631,10,FALSE)</f>
        <v>#N/A</v>
      </c>
    </row>
    <row r="227" spans="1:17" x14ac:dyDescent="0.3">
      <c r="A227" s="1">
        <v>43968.354166666664</v>
      </c>
      <c r="B227" s="1" t="str">
        <f t="shared" si="6"/>
        <v>5/17/2020 08:30</v>
      </c>
      <c r="C227">
        <v>4136001</v>
      </c>
      <c r="D227" t="s">
        <v>16</v>
      </c>
      <c r="E227">
        <v>29.689127689655098</v>
      </c>
      <c r="F227">
        <v>44.713205241379299</v>
      </c>
      <c r="G227">
        <f t="shared" si="7"/>
        <v>112.48376943448274</v>
      </c>
      <c r="H227">
        <v>0.51207600379310303</v>
      </c>
      <c r="I227" t="str">
        <f xml:space="preserve"> VLOOKUP(B227, [1]Sheet1!$L$2:$V$1631,2,FALSE)</f>
        <v>90 °F</v>
      </c>
      <c r="J227" t="str">
        <f xml:space="preserve"> VLOOKUP(B227, [1]Sheet1!$L$2:$V$1631,3,FALSE)</f>
        <v>77 °F</v>
      </c>
      <c r="K227" t="str">
        <f xml:space="preserve"> VLOOKUP(B227, [1]Sheet1!$L$2:$V$1631,4,FALSE)</f>
        <v>66 %</v>
      </c>
      <c r="L227" t="str">
        <f xml:space="preserve"> VLOOKUP(B227, [1]Sheet1!$L$2:$V$1631,5,FALSE)</f>
        <v>W</v>
      </c>
      <c r="M227" t="str">
        <f xml:space="preserve"> VLOOKUP(B227, [1]Sheet1!$L$2:$V$1631,6,FALSE)</f>
        <v>15 mph</v>
      </c>
      <c r="N227" t="str">
        <f xml:space="preserve"> VLOOKUP(B227, [1]Sheet1!$L$2:$V$1631,7,FALSE)</f>
        <v>0 mph</v>
      </c>
      <c r="O227" t="str">
        <f xml:space="preserve"> VLOOKUP(B227, [1]Sheet1!$L$2:$V$1631,8,FALSE)</f>
        <v>29.64 in</v>
      </c>
      <c r="P227" t="str">
        <f xml:space="preserve"> VLOOKUP(B227, [1]Sheet1!$L$2:$V$1631,9,FALSE)</f>
        <v>0.0 in</v>
      </c>
      <c r="Q227" t="str">
        <f xml:space="preserve"> VLOOKUP(B227, [1]Sheet1!$L$2:$V$1631,10,FALSE)</f>
        <v>Haze</v>
      </c>
    </row>
    <row r="228" spans="1:17" x14ac:dyDescent="0.3">
      <c r="A228" s="1">
        <v>43968.364583333336</v>
      </c>
      <c r="B228" s="1" t="str">
        <f t="shared" si="6"/>
        <v>5/17/2020 08:45</v>
      </c>
      <c r="C228">
        <v>4136001</v>
      </c>
      <c r="D228" t="s">
        <v>16</v>
      </c>
      <c r="E228">
        <v>29.988076833333299</v>
      </c>
      <c r="F228">
        <v>45.068606466666601</v>
      </c>
      <c r="G228">
        <f t="shared" si="7"/>
        <v>113.12349163999988</v>
      </c>
      <c r="H228">
        <v>0.47091149399999999</v>
      </c>
      <c r="I228" t="e">
        <f xml:space="preserve"> VLOOKUP(B228, [1]Sheet1!$L$2:$V$1631,2,FALSE)</f>
        <v>#N/A</v>
      </c>
      <c r="J228" t="e">
        <f xml:space="preserve"> VLOOKUP(B228, [1]Sheet1!$L$2:$V$1631,3,FALSE)</f>
        <v>#N/A</v>
      </c>
      <c r="K228" t="e">
        <f xml:space="preserve"> VLOOKUP(B228, [1]Sheet1!$L$2:$V$1631,4,FALSE)</f>
        <v>#N/A</v>
      </c>
      <c r="L228" t="e">
        <f xml:space="preserve"> VLOOKUP(B228, [1]Sheet1!$L$2:$V$1631,5,FALSE)</f>
        <v>#N/A</v>
      </c>
      <c r="M228" t="e">
        <f xml:space="preserve"> VLOOKUP(B228, [1]Sheet1!$L$2:$V$1631,6,FALSE)</f>
        <v>#N/A</v>
      </c>
      <c r="N228" t="e">
        <f xml:space="preserve"> VLOOKUP(B228, [1]Sheet1!$L$2:$V$1631,7,FALSE)</f>
        <v>#N/A</v>
      </c>
      <c r="O228" t="e">
        <f xml:space="preserve"> VLOOKUP(B228, [1]Sheet1!$L$2:$V$1631,8,FALSE)</f>
        <v>#N/A</v>
      </c>
      <c r="P228" t="e">
        <f xml:space="preserve"> VLOOKUP(B228, [1]Sheet1!$L$2:$V$1631,9,FALSE)</f>
        <v>#N/A</v>
      </c>
      <c r="Q228" t="e">
        <f xml:space="preserve"> VLOOKUP(B228, [1]Sheet1!$L$2:$V$1631,10,FALSE)</f>
        <v>#N/A</v>
      </c>
    </row>
    <row r="229" spans="1:17" x14ac:dyDescent="0.3">
      <c r="A229" s="1">
        <v>43968.375</v>
      </c>
      <c r="B229" s="1" t="str">
        <f t="shared" si="6"/>
        <v>5/17/2020 09:00</v>
      </c>
      <c r="C229">
        <v>4136001</v>
      </c>
      <c r="D229" t="s">
        <v>16</v>
      </c>
      <c r="E229">
        <v>30.0477063448275</v>
      </c>
      <c r="F229">
        <v>44.359752</v>
      </c>
      <c r="G229">
        <f t="shared" si="7"/>
        <v>111.8475536</v>
      </c>
      <c r="H229">
        <v>0.53583746793103404</v>
      </c>
      <c r="I229" t="str">
        <f xml:space="preserve"> VLOOKUP(B229, [1]Sheet1!$L$2:$V$1631,2,FALSE)</f>
        <v>91 °F</v>
      </c>
      <c r="J229" t="str">
        <f xml:space="preserve"> VLOOKUP(B229, [1]Sheet1!$L$2:$V$1631,3,FALSE)</f>
        <v>77 °F</v>
      </c>
      <c r="K229" t="str">
        <f xml:space="preserve"> VLOOKUP(B229, [1]Sheet1!$L$2:$V$1631,4,FALSE)</f>
        <v>63 %</v>
      </c>
      <c r="L229" t="str">
        <f xml:space="preserve"> VLOOKUP(B229, [1]Sheet1!$L$2:$V$1631,5,FALSE)</f>
        <v>W</v>
      </c>
      <c r="M229" t="str">
        <f xml:space="preserve"> VLOOKUP(B229, [1]Sheet1!$L$2:$V$1631,6,FALSE)</f>
        <v>15 mph</v>
      </c>
      <c r="N229" t="str">
        <f xml:space="preserve"> VLOOKUP(B229, [1]Sheet1!$L$2:$V$1631,7,FALSE)</f>
        <v>0 mph</v>
      </c>
      <c r="O229" t="str">
        <f xml:space="preserve"> VLOOKUP(B229, [1]Sheet1!$L$2:$V$1631,8,FALSE)</f>
        <v>29.64 in</v>
      </c>
      <c r="P229" t="str">
        <f xml:space="preserve"> VLOOKUP(B229, [1]Sheet1!$L$2:$V$1631,9,FALSE)</f>
        <v>0.0 in</v>
      </c>
      <c r="Q229" t="str">
        <f xml:space="preserve"> VLOOKUP(B229, [1]Sheet1!$L$2:$V$1631,10,FALSE)</f>
        <v>Haze</v>
      </c>
    </row>
    <row r="230" spans="1:17" x14ac:dyDescent="0.3">
      <c r="A230" s="1">
        <v>43968.385416666664</v>
      </c>
      <c r="B230" s="1" t="str">
        <f t="shared" si="6"/>
        <v>5/17/2020 09:15</v>
      </c>
      <c r="C230">
        <v>4136001</v>
      </c>
      <c r="D230" t="s">
        <v>16</v>
      </c>
      <c r="E230">
        <v>30.705458533333299</v>
      </c>
      <c r="F230">
        <v>48.360557999999997</v>
      </c>
      <c r="G230">
        <f t="shared" si="7"/>
        <v>119.04900439999999</v>
      </c>
      <c r="H230">
        <v>0.71268643266666598</v>
      </c>
      <c r="I230" t="e">
        <f xml:space="preserve"> VLOOKUP(B230, [1]Sheet1!$L$2:$V$1631,2,FALSE)</f>
        <v>#N/A</v>
      </c>
      <c r="J230" t="e">
        <f xml:space="preserve"> VLOOKUP(B230, [1]Sheet1!$L$2:$V$1631,3,FALSE)</f>
        <v>#N/A</v>
      </c>
      <c r="K230" t="e">
        <f xml:space="preserve"> VLOOKUP(B230, [1]Sheet1!$L$2:$V$1631,4,FALSE)</f>
        <v>#N/A</v>
      </c>
      <c r="L230" t="e">
        <f xml:space="preserve"> VLOOKUP(B230, [1]Sheet1!$L$2:$V$1631,5,FALSE)</f>
        <v>#N/A</v>
      </c>
      <c r="M230" t="e">
        <f xml:space="preserve"> VLOOKUP(B230, [1]Sheet1!$L$2:$V$1631,6,FALSE)</f>
        <v>#N/A</v>
      </c>
      <c r="N230" t="e">
        <f xml:space="preserve"> VLOOKUP(B230, [1]Sheet1!$L$2:$V$1631,7,FALSE)</f>
        <v>#N/A</v>
      </c>
      <c r="O230" t="e">
        <f xml:space="preserve"> VLOOKUP(B230, [1]Sheet1!$L$2:$V$1631,8,FALSE)</f>
        <v>#N/A</v>
      </c>
      <c r="P230" t="e">
        <f xml:space="preserve"> VLOOKUP(B230, [1]Sheet1!$L$2:$V$1631,9,FALSE)</f>
        <v>#N/A</v>
      </c>
      <c r="Q230" t="e">
        <f xml:space="preserve"> VLOOKUP(B230, [1]Sheet1!$L$2:$V$1631,10,FALSE)</f>
        <v>#N/A</v>
      </c>
    </row>
    <row r="231" spans="1:17" x14ac:dyDescent="0.3">
      <c r="A231" s="1">
        <v>43968.395833333336</v>
      </c>
      <c r="B231" s="1" t="str">
        <f t="shared" si="6"/>
        <v>5/17/2020 09:30</v>
      </c>
      <c r="C231">
        <v>4136001</v>
      </c>
      <c r="D231" t="s">
        <v>16</v>
      </c>
      <c r="E231">
        <v>31.6398318</v>
      </c>
      <c r="F231">
        <v>51.343681799999999</v>
      </c>
      <c r="G231">
        <f t="shared" si="7"/>
        <v>124.41862724000001</v>
      </c>
      <c r="H231">
        <v>0.69034312999999903</v>
      </c>
      <c r="I231" t="str">
        <f xml:space="preserve"> VLOOKUP(B231, [1]Sheet1!$L$2:$V$1631,2,FALSE)</f>
        <v>90 °F</v>
      </c>
      <c r="J231" t="str">
        <f xml:space="preserve"> VLOOKUP(B231, [1]Sheet1!$L$2:$V$1631,3,FALSE)</f>
        <v>77 °F</v>
      </c>
      <c r="K231" t="str">
        <f xml:space="preserve"> VLOOKUP(B231, [1]Sheet1!$L$2:$V$1631,4,FALSE)</f>
        <v>66 %</v>
      </c>
      <c r="L231" t="str">
        <f xml:space="preserve"> VLOOKUP(B231, [1]Sheet1!$L$2:$V$1631,5,FALSE)</f>
        <v>W</v>
      </c>
      <c r="M231" t="str">
        <f xml:space="preserve"> VLOOKUP(B231, [1]Sheet1!$L$2:$V$1631,6,FALSE)</f>
        <v>9 mph</v>
      </c>
      <c r="N231" t="str">
        <f xml:space="preserve"> VLOOKUP(B231, [1]Sheet1!$L$2:$V$1631,7,FALSE)</f>
        <v>21 mph</v>
      </c>
      <c r="O231" t="str">
        <f xml:space="preserve"> VLOOKUP(B231, [1]Sheet1!$L$2:$V$1631,8,FALSE)</f>
        <v>29.64 in</v>
      </c>
      <c r="P231" t="str">
        <f xml:space="preserve"> VLOOKUP(B231, [1]Sheet1!$L$2:$V$1631,9,FALSE)</f>
        <v>0.0 in</v>
      </c>
      <c r="Q231" t="str">
        <f xml:space="preserve"> VLOOKUP(B231, [1]Sheet1!$L$2:$V$1631,10,FALSE)</f>
        <v>Haze</v>
      </c>
    </row>
    <row r="232" spans="1:17" x14ac:dyDescent="0.3">
      <c r="A232" s="1">
        <v>43968.40625</v>
      </c>
      <c r="B232" s="1" t="str">
        <f t="shared" si="6"/>
        <v>5/17/2020 09:45</v>
      </c>
      <c r="C232">
        <v>4136001</v>
      </c>
      <c r="D232" t="s">
        <v>16</v>
      </c>
      <c r="E232">
        <v>31.798153655172399</v>
      </c>
      <c r="F232">
        <v>50.572416310344799</v>
      </c>
      <c r="G232">
        <f t="shared" si="7"/>
        <v>123.03034935862064</v>
      </c>
      <c r="H232">
        <v>0.714350815517241</v>
      </c>
      <c r="I232" t="e">
        <f xml:space="preserve"> VLOOKUP(B232, [1]Sheet1!$L$2:$V$1631,2,FALSE)</f>
        <v>#N/A</v>
      </c>
      <c r="J232" t="e">
        <f xml:space="preserve"> VLOOKUP(B232, [1]Sheet1!$L$2:$V$1631,3,FALSE)</f>
        <v>#N/A</v>
      </c>
      <c r="K232" t="e">
        <f xml:space="preserve"> VLOOKUP(B232, [1]Sheet1!$L$2:$V$1631,4,FALSE)</f>
        <v>#N/A</v>
      </c>
      <c r="L232" t="e">
        <f xml:space="preserve"> VLOOKUP(B232, [1]Sheet1!$L$2:$V$1631,5,FALSE)</f>
        <v>#N/A</v>
      </c>
      <c r="M232" t="e">
        <f xml:space="preserve"> VLOOKUP(B232, [1]Sheet1!$L$2:$V$1631,6,FALSE)</f>
        <v>#N/A</v>
      </c>
      <c r="N232" t="e">
        <f xml:space="preserve"> VLOOKUP(B232, [1]Sheet1!$L$2:$V$1631,7,FALSE)</f>
        <v>#N/A</v>
      </c>
      <c r="O232" t="e">
        <f xml:space="preserve"> VLOOKUP(B232, [1]Sheet1!$L$2:$V$1631,8,FALSE)</f>
        <v>#N/A</v>
      </c>
      <c r="P232" t="e">
        <f xml:space="preserve"> VLOOKUP(B232, [1]Sheet1!$L$2:$V$1631,9,FALSE)</f>
        <v>#N/A</v>
      </c>
      <c r="Q232" t="e">
        <f xml:space="preserve"> VLOOKUP(B232, [1]Sheet1!$L$2:$V$1631,10,FALSE)</f>
        <v>#N/A</v>
      </c>
    </row>
    <row r="233" spans="1:17" x14ac:dyDescent="0.3">
      <c r="A233" s="1">
        <v>43968.416666666664</v>
      </c>
      <c r="B233" s="1" t="str">
        <f t="shared" si="6"/>
        <v>5/17/2020 10:00</v>
      </c>
      <c r="C233">
        <v>4136001</v>
      </c>
      <c r="D233" t="s">
        <v>16</v>
      </c>
      <c r="E233">
        <v>32.372193566666603</v>
      </c>
      <c r="F233">
        <v>52.084099333333299</v>
      </c>
      <c r="G233">
        <f t="shared" si="7"/>
        <v>125.75137879999994</v>
      </c>
      <c r="H233">
        <v>0.67563436966666601</v>
      </c>
      <c r="I233" t="str">
        <f xml:space="preserve"> VLOOKUP(B233, [1]Sheet1!$L$2:$V$1631,2,FALSE)</f>
        <v>90 °F</v>
      </c>
      <c r="J233" t="str">
        <f xml:space="preserve"> VLOOKUP(B233, [1]Sheet1!$L$2:$V$1631,3,FALSE)</f>
        <v>77 °F</v>
      </c>
      <c r="K233" t="str">
        <f xml:space="preserve"> VLOOKUP(B233, [1]Sheet1!$L$2:$V$1631,4,FALSE)</f>
        <v>66 %</v>
      </c>
      <c r="L233" t="str">
        <f xml:space="preserve"> VLOOKUP(B233, [1]Sheet1!$L$2:$V$1631,5,FALSE)</f>
        <v>W</v>
      </c>
      <c r="M233" t="str">
        <f xml:space="preserve"> VLOOKUP(B233, [1]Sheet1!$L$2:$V$1631,6,FALSE)</f>
        <v>12 mph</v>
      </c>
      <c r="N233" t="str">
        <f xml:space="preserve"> VLOOKUP(B233, [1]Sheet1!$L$2:$V$1631,7,FALSE)</f>
        <v>23 mph</v>
      </c>
      <c r="O233" t="str">
        <f xml:space="preserve"> VLOOKUP(B233, [1]Sheet1!$L$2:$V$1631,8,FALSE)</f>
        <v>29.61 in</v>
      </c>
      <c r="P233" t="str">
        <f xml:space="preserve"> VLOOKUP(B233, [1]Sheet1!$L$2:$V$1631,9,FALSE)</f>
        <v>0.0 in</v>
      </c>
      <c r="Q233" t="str">
        <f xml:space="preserve"> VLOOKUP(B233, [1]Sheet1!$L$2:$V$1631,10,FALSE)</f>
        <v>Haze</v>
      </c>
    </row>
    <row r="234" spans="1:17" x14ac:dyDescent="0.3">
      <c r="A234" s="1">
        <v>43968.427083333336</v>
      </c>
      <c r="B234" s="1" t="str">
        <f t="shared" si="6"/>
        <v>5/17/2020 10:15</v>
      </c>
      <c r="C234">
        <v>4136001</v>
      </c>
      <c r="D234" t="s">
        <v>16</v>
      </c>
      <c r="E234">
        <v>32.305682333333301</v>
      </c>
      <c r="F234">
        <v>49.343522166666602</v>
      </c>
      <c r="G234">
        <f t="shared" si="7"/>
        <v>120.81833989999988</v>
      </c>
      <c r="H234">
        <v>0.57226765866666596</v>
      </c>
      <c r="I234" t="e">
        <f xml:space="preserve"> VLOOKUP(B234, [1]Sheet1!$L$2:$V$1631,2,FALSE)</f>
        <v>#N/A</v>
      </c>
      <c r="J234" t="e">
        <f xml:space="preserve"> VLOOKUP(B234, [1]Sheet1!$L$2:$V$1631,3,FALSE)</f>
        <v>#N/A</v>
      </c>
      <c r="K234" t="e">
        <f xml:space="preserve"> VLOOKUP(B234, [1]Sheet1!$L$2:$V$1631,4,FALSE)</f>
        <v>#N/A</v>
      </c>
      <c r="L234" t="e">
        <f xml:space="preserve"> VLOOKUP(B234, [1]Sheet1!$L$2:$V$1631,5,FALSE)</f>
        <v>#N/A</v>
      </c>
      <c r="M234" t="e">
        <f xml:space="preserve"> VLOOKUP(B234, [1]Sheet1!$L$2:$V$1631,6,FALSE)</f>
        <v>#N/A</v>
      </c>
      <c r="N234" t="e">
        <f xml:space="preserve"> VLOOKUP(B234, [1]Sheet1!$L$2:$V$1631,7,FALSE)</f>
        <v>#N/A</v>
      </c>
      <c r="O234" t="e">
        <f xml:space="preserve"> VLOOKUP(B234, [1]Sheet1!$L$2:$V$1631,8,FALSE)</f>
        <v>#N/A</v>
      </c>
      <c r="P234" t="e">
        <f xml:space="preserve"> VLOOKUP(B234, [1]Sheet1!$L$2:$V$1631,9,FALSE)</f>
        <v>#N/A</v>
      </c>
      <c r="Q234" t="e">
        <f xml:space="preserve"> VLOOKUP(B234, [1]Sheet1!$L$2:$V$1631,10,FALSE)</f>
        <v>#N/A</v>
      </c>
    </row>
    <row r="235" spans="1:17" x14ac:dyDescent="0.3">
      <c r="A235" s="1">
        <v>43968.4375</v>
      </c>
      <c r="B235" s="1" t="str">
        <f t="shared" si="6"/>
        <v>5/17/2020 10:30</v>
      </c>
      <c r="C235">
        <v>4136001</v>
      </c>
      <c r="D235" t="s">
        <v>16</v>
      </c>
      <c r="E235">
        <v>32.4420848275862</v>
      </c>
      <c r="F235">
        <v>48.372321931034399</v>
      </c>
      <c r="G235">
        <f t="shared" si="7"/>
        <v>119.07017947586192</v>
      </c>
      <c r="H235">
        <v>0.67076039862068904</v>
      </c>
      <c r="I235" t="str">
        <f xml:space="preserve"> VLOOKUP(B235, [1]Sheet1!$L$2:$V$1631,2,FALSE)</f>
        <v>91 °F</v>
      </c>
      <c r="J235" t="str">
        <f xml:space="preserve"> VLOOKUP(B235, [1]Sheet1!$L$2:$V$1631,3,FALSE)</f>
        <v>77 °F</v>
      </c>
      <c r="K235" t="str">
        <f xml:space="preserve"> VLOOKUP(B235, [1]Sheet1!$L$2:$V$1631,4,FALSE)</f>
        <v>63 %</v>
      </c>
      <c r="L235" t="str">
        <f xml:space="preserve"> VLOOKUP(B235, [1]Sheet1!$L$2:$V$1631,5,FALSE)</f>
        <v>W</v>
      </c>
      <c r="M235" t="str">
        <f xml:space="preserve"> VLOOKUP(B235, [1]Sheet1!$L$2:$V$1631,6,FALSE)</f>
        <v>10 mph</v>
      </c>
      <c r="N235" t="str">
        <f xml:space="preserve"> VLOOKUP(B235, [1]Sheet1!$L$2:$V$1631,7,FALSE)</f>
        <v>22 mph</v>
      </c>
      <c r="O235" t="str">
        <f xml:space="preserve"> VLOOKUP(B235, [1]Sheet1!$L$2:$V$1631,8,FALSE)</f>
        <v>29.61 in</v>
      </c>
      <c r="P235" t="str">
        <f xml:space="preserve"> VLOOKUP(B235, [1]Sheet1!$L$2:$V$1631,9,FALSE)</f>
        <v>0.0 in</v>
      </c>
      <c r="Q235" t="str">
        <f xml:space="preserve"> VLOOKUP(B235, [1]Sheet1!$L$2:$V$1631,10,FALSE)</f>
        <v>Haze</v>
      </c>
    </row>
    <row r="236" spans="1:17" x14ac:dyDescent="0.3">
      <c r="A236" s="1">
        <v>43968.447916666664</v>
      </c>
      <c r="B236" s="1" t="str">
        <f t="shared" si="6"/>
        <v>5/17/2020 10:45</v>
      </c>
      <c r="C236">
        <v>4136001</v>
      </c>
      <c r="D236" t="s">
        <v>16</v>
      </c>
      <c r="E236">
        <v>32.9831868666666</v>
      </c>
      <c r="F236">
        <v>50.800837966666599</v>
      </c>
      <c r="G236">
        <f t="shared" si="7"/>
        <v>123.44150833999988</v>
      </c>
      <c r="H236">
        <v>0.74873840333333297</v>
      </c>
      <c r="I236" t="e">
        <f xml:space="preserve"> VLOOKUP(B236, [1]Sheet1!$L$2:$V$1631,2,FALSE)</f>
        <v>#N/A</v>
      </c>
      <c r="J236" t="e">
        <f xml:space="preserve"> VLOOKUP(B236, [1]Sheet1!$L$2:$V$1631,3,FALSE)</f>
        <v>#N/A</v>
      </c>
      <c r="K236" t="e">
        <f xml:space="preserve"> VLOOKUP(B236, [1]Sheet1!$L$2:$V$1631,4,FALSE)</f>
        <v>#N/A</v>
      </c>
      <c r="L236" t="e">
        <f xml:space="preserve"> VLOOKUP(B236, [1]Sheet1!$L$2:$V$1631,5,FALSE)</f>
        <v>#N/A</v>
      </c>
      <c r="M236" t="e">
        <f xml:space="preserve"> VLOOKUP(B236, [1]Sheet1!$L$2:$V$1631,6,FALSE)</f>
        <v>#N/A</v>
      </c>
      <c r="N236" t="e">
        <f xml:space="preserve"> VLOOKUP(B236, [1]Sheet1!$L$2:$V$1631,7,FALSE)</f>
        <v>#N/A</v>
      </c>
      <c r="O236" t="e">
        <f xml:space="preserve"> VLOOKUP(B236, [1]Sheet1!$L$2:$V$1631,8,FALSE)</f>
        <v>#N/A</v>
      </c>
      <c r="P236" t="e">
        <f xml:space="preserve"> VLOOKUP(B236, [1]Sheet1!$L$2:$V$1631,9,FALSE)</f>
        <v>#N/A</v>
      </c>
      <c r="Q236" t="e">
        <f xml:space="preserve"> VLOOKUP(B236, [1]Sheet1!$L$2:$V$1631,10,FALSE)</f>
        <v>#N/A</v>
      </c>
    </row>
    <row r="237" spans="1:17" x14ac:dyDescent="0.3">
      <c r="A237" s="1">
        <v>43968.458333333336</v>
      </c>
      <c r="B237" s="1" t="str">
        <f t="shared" si="6"/>
        <v>5/17/2020 11:00</v>
      </c>
      <c r="C237">
        <v>4136001</v>
      </c>
      <c r="D237" t="s">
        <v>16</v>
      </c>
      <c r="E237">
        <v>33.590008862068899</v>
      </c>
      <c r="F237">
        <v>51.397742103448202</v>
      </c>
      <c r="G237">
        <f t="shared" si="7"/>
        <v>124.51593578620677</v>
      </c>
      <c r="H237">
        <v>0.74410242827586204</v>
      </c>
      <c r="I237" t="str">
        <f xml:space="preserve"> VLOOKUP(B237, [1]Sheet1!$L$2:$V$1631,2,FALSE)</f>
        <v>91 °F</v>
      </c>
      <c r="J237" t="str">
        <f xml:space="preserve"> VLOOKUP(B237, [1]Sheet1!$L$2:$V$1631,3,FALSE)</f>
        <v>77 °F</v>
      </c>
      <c r="K237" t="str">
        <f xml:space="preserve"> VLOOKUP(B237, [1]Sheet1!$L$2:$V$1631,4,FALSE)</f>
        <v>63 %</v>
      </c>
      <c r="L237" t="str">
        <f xml:space="preserve"> VLOOKUP(B237, [1]Sheet1!$L$2:$V$1631,5,FALSE)</f>
        <v>WNW</v>
      </c>
      <c r="M237" t="str">
        <f xml:space="preserve"> VLOOKUP(B237, [1]Sheet1!$L$2:$V$1631,6,FALSE)</f>
        <v>14 mph</v>
      </c>
      <c r="N237" t="str">
        <f xml:space="preserve"> VLOOKUP(B237, [1]Sheet1!$L$2:$V$1631,7,FALSE)</f>
        <v>0 mph</v>
      </c>
      <c r="O237" t="str">
        <f xml:space="preserve"> VLOOKUP(B237, [1]Sheet1!$L$2:$V$1631,8,FALSE)</f>
        <v>29.61 in</v>
      </c>
      <c r="P237" t="str">
        <f xml:space="preserve"> VLOOKUP(B237, [1]Sheet1!$L$2:$V$1631,9,FALSE)</f>
        <v>0.0 in</v>
      </c>
      <c r="Q237" t="str">
        <f xml:space="preserve"> VLOOKUP(B237, [1]Sheet1!$L$2:$V$1631,10,FALSE)</f>
        <v>Haze</v>
      </c>
    </row>
    <row r="238" spans="1:17" x14ac:dyDescent="0.3">
      <c r="A238" s="1">
        <v>43968.46875</v>
      </c>
      <c r="B238" s="1" t="str">
        <f t="shared" si="6"/>
        <v>5/17/2020 11:15</v>
      </c>
      <c r="C238">
        <v>4136001</v>
      </c>
      <c r="D238" t="s">
        <v>16</v>
      </c>
      <c r="E238">
        <v>33.802116533333297</v>
      </c>
      <c r="F238">
        <v>51.108978366666598</v>
      </c>
      <c r="G238">
        <f t="shared" si="7"/>
        <v>123.99616105999988</v>
      </c>
      <c r="H238">
        <v>0.68193330600000002</v>
      </c>
      <c r="I238" t="e">
        <f xml:space="preserve"> VLOOKUP(B238, [1]Sheet1!$L$2:$V$1631,2,FALSE)</f>
        <v>#N/A</v>
      </c>
      <c r="J238" t="e">
        <f xml:space="preserve"> VLOOKUP(B238, [1]Sheet1!$L$2:$V$1631,3,FALSE)</f>
        <v>#N/A</v>
      </c>
      <c r="K238" t="e">
        <f xml:space="preserve"> VLOOKUP(B238, [1]Sheet1!$L$2:$V$1631,4,FALSE)</f>
        <v>#N/A</v>
      </c>
      <c r="L238" t="e">
        <f xml:space="preserve"> VLOOKUP(B238, [1]Sheet1!$L$2:$V$1631,5,FALSE)</f>
        <v>#N/A</v>
      </c>
      <c r="M238" t="e">
        <f xml:space="preserve"> VLOOKUP(B238, [1]Sheet1!$L$2:$V$1631,6,FALSE)</f>
        <v>#N/A</v>
      </c>
      <c r="N238" t="e">
        <f xml:space="preserve"> VLOOKUP(B238, [1]Sheet1!$L$2:$V$1631,7,FALSE)</f>
        <v>#N/A</v>
      </c>
      <c r="O238" t="e">
        <f xml:space="preserve"> VLOOKUP(B238, [1]Sheet1!$L$2:$V$1631,8,FALSE)</f>
        <v>#N/A</v>
      </c>
      <c r="P238" t="e">
        <f xml:space="preserve"> VLOOKUP(B238, [1]Sheet1!$L$2:$V$1631,9,FALSE)</f>
        <v>#N/A</v>
      </c>
      <c r="Q238" t="e">
        <f xml:space="preserve"> VLOOKUP(B238, [1]Sheet1!$L$2:$V$1631,10,FALSE)</f>
        <v>#N/A</v>
      </c>
    </row>
    <row r="239" spans="1:17" x14ac:dyDescent="0.3">
      <c r="A239" s="1">
        <v>43968.479166666664</v>
      </c>
      <c r="B239" s="1" t="str">
        <f t="shared" si="6"/>
        <v>5/17/2020 11:30</v>
      </c>
      <c r="C239">
        <v>4136001</v>
      </c>
      <c r="D239" t="s">
        <v>16</v>
      </c>
      <c r="E239">
        <v>33.973234793103401</v>
      </c>
      <c r="F239">
        <v>47.998847758620698</v>
      </c>
      <c r="G239">
        <f t="shared" si="7"/>
        <v>118.39792596551726</v>
      </c>
      <c r="H239">
        <v>0.49810529586206798</v>
      </c>
      <c r="I239" t="str">
        <f xml:space="preserve"> VLOOKUP(B239, [1]Sheet1!$L$2:$V$1631,2,FALSE)</f>
        <v>91 °F</v>
      </c>
      <c r="J239" t="str">
        <f xml:space="preserve"> VLOOKUP(B239, [1]Sheet1!$L$2:$V$1631,3,FALSE)</f>
        <v>77 °F</v>
      </c>
      <c r="K239" t="str">
        <f xml:space="preserve"> VLOOKUP(B239, [1]Sheet1!$L$2:$V$1631,4,FALSE)</f>
        <v>63 %</v>
      </c>
      <c r="L239" t="str">
        <f xml:space="preserve"> VLOOKUP(B239, [1]Sheet1!$L$2:$V$1631,5,FALSE)</f>
        <v>WNW</v>
      </c>
      <c r="M239" t="str">
        <f xml:space="preserve"> VLOOKUP(B239, [1]Sheet1!$L$2:$V$1631,6,FALSE)</f>
        <v>15 mph</v>
      </c>
      <c r="N239" t="str">
        <f xml:space="preserve"> VLOOKUP(B239, [1]Sheet1!$L$2:$V$1631,7,FALSE)</f>
        <v>0 mph</v>
      </c>
      <c r="O239" t="str">
        <f xml:space="preserve"> VLOOKUP(B239, [1]Sheet1!$L$2:$V$1631,8,FALSE)</f>
        <v>29.58 in</v>
      </c>
      <c r="P239" t="str">
        <f xml:space="preserve"> VLOOKUP(B239, [1]Sheet1!$L$2:$V$1631,9,FALSE)</f>
        <v>0.0 in</v>
      </c>
      <c r="Q239" t="str">
        <f xml:space="preserve"> VLOOKUP(B239, [1]Sheet1!$L$2:$V$1631,10,FALSE)</f>
        <v>Haze</v>
      </c>
    </row>
    <row r="240" spans="1:17" x14ac:dyDescent="0.3">
      <c r="A240" s="1">
        <v>43968.489583333336</v>
      </c>
      <c r="B240" s="1" t="str">
        <f t="shared" si="6"/>
        <v>5/17/2020 11:45</v>
      </c>
      <c r="C240">
        <v>4136001</v>
      </c>
      <c r="D240" t="s">
        <v>16</v>
      </c>
      <c r="E240">
        <v>33.679462600000001</v>
      </c>
      <c r="F240">
        <v>44.842006433333303</v>
      </c>
      <c r="G240">
        <f t="shared" si="7"/>
        <v>112.71561157999994</v>
      </c>
      <c r="H240">
        <v>0.45536507866666598</v>
      </c>
      <c r="I240" t="e">
        <f xml:space="preserve"> VLOOKUP(B240, [1]Sheet1!$L$2:$V$1631,2,FALSE)</f>
        <v>#N/A</v>
      </c>
      <c r="J240" t="e">
        <f xml:space="preserve"> VLOOKUP(B240, [1]Sheet1!$L$2:$V$1631,3,FALSE)</f>
        <v>#N/A</v>
      </c>
      <c r="K240" t="e">
        <f xml:space="preserve"> VLOOKUP(B240, [1]Sheet1!$L$2:$V$1631,4,FALSE)</f>
        <v>#N/A</v>
      </c>
      <c r="L240" t="e">
        <f xml:space="preserve"> VLOOKUP(B240, [1]Sheet1!$L$2:$V$1631,5,FALSE)</f>
        <v>#N/A</v>
      </c>
      <c r="M240" t="e">
        <f xml:space="preserve"> VLOOKUP(B240, [1]Sheet1!$L$2:$V$1631,6,FALSE)</f>
        <v>#N/A</v>
      </c>
      <c r="N240" t="e">
        <f xml:space="preserve"> VLOOKUP(B240, [1]Sheet1!$L$2:$V$1631,7,FALSE)</f>
        <v>#N/A</v>
      </c>
      <c r="O240" t="e">
        <f xml:space="preserve"> VLOOKUP(B240, [1]Sheet1!$L$2:$V$1631,8,FALSE)</f>
        <v>#N/A</v>
      </c>
      <c r="P240" t="e">
        <f xml:space="preserve"> VLOOKUP(B240, [1]Sheet1!$L$2:$V$1631,9,FALSE)</f>
        <v>#N/A</v>
      </c>
      <c r="Q240" t="e">
        <f xml:space="preserve"> VLOOKUP(B240, [1]Sheet1!$L$2:$V$1631,10,FALSE)</f>
        <v>#N/A</v>
      </c>
    </row>
    <row r="241" spans="1:17" x14ac:dyDescent="0.3">
      <c r="A241" s="1">
        <v>43968.5</v>
      </c>
      <c r="B241" s="1" t="str">
        <f t="shared" si="6"/>
        <v>5/17/2020 12:00</v>
      </c>
      <c r="C241">
        <v>4136001</v>
      </c>
      <c r="D241" t="s">
        <v>16</v>
      </c>
      <c r="E241">
        <v>33.770686966666602</v>
      </c>
      <c r="F241">
        <v>46.611964833333303</v>
      </c>
      <c r="G241">
        <f t="shared" si="7"/>
        <v>115.90153669999995</v>
      </c>
      <c r="H241">
        <v>0.52536989833333303</v>
      </c>
      <c r="I241" t="str">
        <f xml:space="preserve"> VLOOKUP(B241, [1]Sheet1!$L$2:$V$1631,2,FALSE)</f>
        <v>88 °F</v>
      </c>
      <c r="J241" t="str">
        <f xml:space="preserve"> VLOOKUP(B241, [1]Sheet1!$L$2:$V$1631,3,FALSE)</f>
        <v>75 °F</v>
      </c>
      <c r="K241" t="str">
        <f xml:space="preserve"> VLOOKUP(B241, [1]Sheet1!$L$2:$V$1631,4,FALSE)</f>
        <v>66 %</v>
      </c>
      <c r="L241" t="str">
        <f xml:space="preserve"> VLOOKUP(B241, [1]Sheet1!$L$2:$V$1631,5,FALSE)</f>
        <v>WNW</v>
      </c>
      <c r="M241" t="str">
        <f xml:space="preserve"> VLOOKUP(B241, [1]Sheet1!$L$2:$V$1631,6,FALSE)</f>
        <v>14 mph</v>
      </c>
      <c r="N241" t="str">
        <f xml:space="preserve"> VLOOKUP(B241, [1]Sheet1!$L$2:$V$1631,7,FALSE)</f>
        <v>0 mph</v>
      </c>
      <c r="O241" t="str">
        <f xml:space="preserve"> VLOOKUP(B241, [1]Sheet1!$L$2:$V$1631,8,FALSE)</f>
        <v>29.61 in</v>
      </c>
      <c r="P241" t="str">
        <f xml:space="preserve"> VLOOKUP(B241, [1]Sheet1!$L$2:$V$1631,9,FALSE)</f>
        <v>0.0 in</v>
      </c>
      <c r="Q241" t="str">
        <f xml:space="preserve"> VLOOKUP(B241, [1]Sheet1!$L$2:$V$1631,10,FALSE)</f>
        <v>Haze</v>
      </c>
    </row>
    <row r="242" spans="1:17" x14ac:dyDescent="0.3">
      <c r="A242" s="1">
        <v>43968.510416666664</v>
      </c>
      <c r="B242" s="1" t="str">
        <f t="shared" si="6"/>
        <v>5/17/2020 12:15</v>
      </c>
      <c r="C242">
        <v>4136001</v>
      </c>
      <c r="D242" t="s">
        <v>16</v>
      </c>
      <c r="E242">
        <v>34.136448310344797</v>
      </c>
      <c r="F242">
        <v>48.853994310344802</v>
      </c>
      <c r="G242">
        <f t="shared" si="7"/>
        <v>119.93718975862063</v>
      </c>
      <c r="H242">
        <v>0.57825488137931003</v>
      </c>
      <c r="I242" t="e">
        <f xml:space="preserve"> VLOOKUP(B242, [1]Sheet1!$L$2:$V$1631,2,FALSE)</f>
        <v>#N/A</v>
      </c>
      <c r="J242" t="e">
        <f xml:space="preserve"> VLOOKUP(B242, [1]Sheet1!$L$2:$V$1631,3,FALSE)</f>
        <v>#N/A</v>
      </c>
      <c r="K242" t="e">
        <f xml:space="preserve"> VLOOKUP(B242, [1]Sheet1!$L$2:$V$1631,4,FALSE)</f>
        <v>#N/A</v>
      </c>
      <c r="L242" t="e">
        <f xml:space="preserve"> VLOOKUP(B242, [1]Sheet1!$L$2:$V$1631,5,FALSE)</f>
        <v>#N/A</v>
      </c>
      <c r="M242" t="e">
        <f xml:space="preserve"> VLOOKUP(B242, [1]Sheet1!$L$2:$V$1631,6,FALSE)</f>
        <v>#N/A</v>
      </c>
      <c r="N242" t="e">
        <f xml:space="preserve"> VLOOKUP(B242, [1]Sheet1!$L$2:$V$1631,7,FALSE)</f>
        <v>#N/A</v>
      </c>
      <c r="O242" t="e">
        <f xml:space="preserve"> VLOOKUP(B242, [1]Sheet1!$L$2:$V$1631,8,FALSE)</f>
        <v>#N/A</v>
      </c>
      <c r="P242" t="e">
        <f xml:space="preserve"> VLOOKUP(B242, [1]Sheet1!$L$2:$V$1631,9,FALSE)</f>
        <v>#N/A</v>
      </c>
      <c r="Q242" t="e">
        <f xml:space="preserve"> VLOOKUP(B242, [1]Sheet1!$L$2:$V$1631,10,FALSE)</f>
        <v>#N/A</v>
      </c>
    </row>
    <row r="243" spans="1:17" x14ac:dyDescent="0.3">
      <c r="A243" s="1">
        <v>43968.520833333336</v>
      </c>
      <c r="B243" s="1" t="str">
        <f t="shared" si="6"/>
        <v>5/17/2020 12:30</v>
      </c>
      <c r="C243">
        <v>4136001</v>
      </c>
      <c r="D243" t="s">
        <v>16</v>
      </c>
      <c r="E243">
        <v>34.321722266666598</v>
      </c>
      <c r="F243">
        <v>50.203861600000003</v>
      </c>
      <c r="G243">
        <f t="shared" si="7"/>
        <v>122.36695088</v>
      </c>
      <c r="H243">
        <v>0.610033204666666</v>
      </c>
      <c r="I243" t="str">
        <f xml:space="preserve"> VLOOKUP(B243, [1]Sheet1!$L$2:$V$1631,2,FALSE)</f>
        <v>88 °F</v>
      </c>
      <c r="J243" t="str">
        <f xml:space="preserve"> VLOOKUP(B243, [1]Sheet1!$L$2:$V$1631,3,FALSE)</f>
        <v>75 °F</v>
      </c>
      <c r="K243" t="str">
        <f xml:space="preserve"> VLOOKUP(B243, [1]Sheet1!$L$2:$V$1631,4,FALSE)</f>
        <v>66 %</v>
      </c>
      <c r="L243" t="str">
        <f xml:space="preserve"> VLOOKUP(B243, [1]Sheet1!$L$2:$V$1631,5,FALSE)</f>
        <v>WNW</v>
      </c>
      <c r="M243" t="str">
        <f xml:space="preserve"> VLOOKUP(B243, [1]Sheet1!$L$2:$V$1631,6,FALSE)</f>
        <v>14 mph</v>
      </c>
      <c r="N243" t="str">
        <f xml:space="preserve"> VLOOKUP(B243, [1]Sheet1!$L$2:$V$1631,7,FALSE)</f>
        <v>0 mph</v>
      </c>
      <c r="O243" t="str">
        <f xml:space="preserve"> VLOOKUP(B243, [1]Sheet1!$L$2:$V$1631,8,FALSE)</f>
        <v>29.61 in</v>
      </c>
      <c r="P243" t="str">
        <f xml:space="preserve"> VLOOKUP(B243, [1]Sheet1!$L$2:$V$1631,9,FALSE)</f>
        <v>0.0 in</v>
      </c>
      <c r="Q243" t="str">
        <f xml:space="preserve"> VLOOKUP(B243, [1]Sheet1!$L$2:$V$1631,10,FALSE)</f>
        <v>Haze</v>
      </c>
    </row>
    <row r="244" spans="1:17" x14ac:dyDescent="0.3">
      <c r="A244" s="1">
        <v>43968.53125</v>
      </c>
      <c r="B244" s="1" t="str">
        <f t="shared" si="6"/>
        <v>5/17/2020 12:45</v>
      </c>
      <c r="C244">
        <v>4136001</v>
      </c>
      <c r="D244" t="s">
        <v>16</v>
      </c>
      <c r="E244">
        <v>34.646782103448203</v>
      </c>
      <c r="F244">
        <v>51.270621620689603</v>
      </c>
      <c r="G244">
        <f t="shared" si="7"/>
        <v>124.28711891724129</v>
      </c>
      <c r="H244">
        <v>0.71561562206896501</v>
      </c>
      <c r="I244" t="e">
        <f xml:space="preserve"> VLOOKUP(B244, [1]Sheet1!$L$2:$V$1631,2,FALSE)</f>
        <v>#N/A</v>
      </c>
      <c r="J244" t="e">
        <f xml:space="preserve"> VLOOKUP(B244, [1]Sheet1!$L$2:$V$1631,3,FALSE)</f>
        <v>#N/A</v>
      </c>
      <c r="K244" t="e">
        <f xml:space="preserve"> VLOOKUP(B244, [1]Sheet1!$L$2:$V$1631,4,FALSE)</f>
        <v>#N/A</v>
      </c>
      <c r="L244" t="e">
        <f xml:space="preserve"> VLOOKUP(B244, [1]Sheet1!$L$2:$V$1631,5,FALSE)</f>
        <v>#N/A</v>
      </c>
      <c r="M244" t="e">
        <f xml:space="preserve"> VLOOKUP(B244, [1]Sheet1!$L$2:$V$1631,6,FALSE)</f>
        <v>#N/A</v>
      </c>
      <c r="N244" t="e">
        <f xml:space="preserve"> VLOOKUP(B244, [1]Sheet1!$L$2:$V$1631,7,FALSE)</f>
        <v>#N/A</v>
      </c>
      <c r="O244" t="e">
        <f xml:space="preserve"> VLOOKUP(B244, [1]Sheet1!$L$2:$V$1631,8,FALSE)</f>
        <v>#N/A</v>
      </c>
      <c r="P244" t="e">
        <f xml:space="preserve"> VLOOKUP(B244, [1]Sheet1!$L$2:$V$1631,9,FALSE)</f>
        <v>#N/A</v>
      </c>
      <c r="Q244" t="e">
        <f xml:space="preserve"> VLOOKUP(B244, [1]Sheet1!$L$2:$V$1631,10,FALSE)</f>
        <v>#N/A</v>
      </c>
    </row>
    <row r="245" spans="1:17" x14ac:dyDescent="0.3">
      <c r="A245" s="1">
        <v>43968.541666666664</v>
      </c>
      <c r="B245" s="1" t="str">
        <f t="shared" si="6"/>
        <v>5/17/2020 13:00</v>
      </c>
      <c r="C245">
        <v>4136001</v>
      </c>
      <c r="D245" t="s">
        <v>16</v>
      </c>
      <c r="E245">
        <v>35.030950900000001</v>
      </c>
      <c r="F245">
        <v>53.760644566666599</v>
      </c>
      <c r="G245">
        <f t="shared" si="7"/>
        <v>128.76916021999989</v>
      </c>
      <c r="H245">
        <v>0.75473848099999996</v>
      </c>
      <c r="I245" t="str">
        <f xml:space="preserve"> VLOOKUP(B245, [1]Sheet1!$L$2:$V$1631,2,FALSE)</f>
        <v>88 °F</v>
      </c>
      <c r="J245" t="str">
        <f xml:space="preserve"> VLOOKUP(B245, [1]Sheet1!$L$2:$V$1631,3,FALSE)</f>
        <v>77 °F</v>
      </c>
      <c r="K245" t="str">
        <f xml:space="preserve"> VLOOKUP(B245, [1]Sheet1!$L$2:$V$1631,4,FALSE)</f>
        <v>70 %</v>
      </c>
      <c r="L245" t="str">
        <f xml:space="preserve"> VLOOKUP(B245, [1]Sheet1!$L$2:$V$1631,5,FALSE)</f>
        <v>W</v>
      </c>
      <c r="M245" t="str">
        <f xml:space="preserve"> VLOOKUP(B245, [1]Sheet1!$L$2:$V$1631,6,FALSE)</f>
        <v>12 mph</v>
      </c>
      <c r="N245" t="str">
        <f xml:space="preserve"> VLOOKUP(B245, [1]Sheet1!$L$2:$V$1631,7,FALSE)</f>
        <v>0 mph</v>
      </c>
      <c r="O245" t="str">
        <f xml:space="preserve"> VLOOKUP(B245, [1]Sheet1!$L$2:$V$1631,8,FALSE)</f>
        <v>29.61 in</v>
      </c>
      <c r="P245" t="str">
        <f xml:space="preserve"> VLOOKUP(B245, [1]Sheet1!$L$2:$V$1631,9,FALSE)</f>
        <v>0.0 in</v>
      </c>
      <c r="Q245" t="str">
        <f xml:space="preserve"> VLOOKUP(B245, [1]Sheet1!$L$2:$V$1631,10,FALSE)</f>
        <v>Haze</v>
      </c>
    </row>
    <row r="246" spans="1:17" x14ac:dyDescent="0.3">
      <c r="A246" s="1">
        <v>43968.552083333336</v>
      </c>
      <c r="B246" s="1" t="str">
        <f t="shared" si="6"/>
        <v>5/17/2020 13:15</v>
      </c>
      <c r="C246">
        <v>4136001</v>
      </c>
      <c r="D246" t="s">
        <v>16</v>
      </c>
      <c r="E246">
        <v>35.524102689655102</v>
      </c>
      <c r="F246">
        <v>56.541869068965497</v>
      </c>
      <c r="G246">
        <f t="shared" si="7"/>
        <v>133.77536432413791</v>
      </c>
      <c r="H246">
        <v>0.79982854275862003</v>
      </c>
      <c r="I246" t="e">
        <f xml:space="preserve"> VLOOKUP(B246, [1]Sheet1!$L$2:$V$1631,2,FALSE)</f>
        <v>#N/A</v>
      </c>
      <c r="J246" t="e">
        <f xml:space="preserve"> VLOOKUP(B246, [1]Sheet1!$L$2:$V$1631,3,FALSE)</f>
        <v>#N/A</v>
      </c>
      <c r="K246" t="e">
        <f xml:space="preserve"> VLOOKUP(B246, [1]Sheet1!$L$2:$V$1631,4,FALSE)</f>
        <v>#N/A</v>
      </c>
      <c r="L246" t="e">
        <f xml:space="preserve"> VLOOKUP(B246, [1]Sheet1!$L$2:$V$1631,5,FALSE)</f>
        <v>#N/A</v>
      </c>
      <c r="M246" t="e">
        <f xml:space="preserve"> VLOOKUP(B246, [1]Sheet1!$L$2:$V$1631,6,FALSE)</f>
        <v>#N/A</v>
      </c>
      <c r="N246" t="e">
        <f xml:space="preserve"> VLOOKUP(B246, [1]Sheet1!$L$2:$V$1631,7,FALSE)</f>
        <v>#N/A</v>
      </c>
      <c r="O246" t="e">
        <f xml:space="preserve"> VLOOKUP(B246, [1]Sheet1!$L$2:$V$1631,8,FALSE)</f>
        <v>#N/A</v>
      </c>
      <c r="P246" t="e">
        <f xml:space="preserve"> VLOOKUP(B246, [1]Sheet1!$L$2:$V$1631,9,FALSE)</f>
        <v>#N/A</v>
      </c>
      <c r="Q246" t="e">
        <f xml:space="preserve"> VLOOKUP(B246, [1]Sheet1!$L$2:$V$1631,10,FALSE)</f>
        <v>#N/A</v>
      </c>
    </row>
    <row r="247" spans="1:17" x14ac:dyDescent="0.3">
      <c r="A247" s="1">
        <v>43968.5625</v>
      </c>
      <c r="B247" s="1" t="str">
        <f t="shared" si="6"/>
        <v>5/17/2020 13:30</v>
      </c>
      <c r="C247">
        <v>4136001</v>
      </c>
      <c r="D247" t="s">
        <v>16</v>
      </c>
      <c r="E247">
        <v>36.103419066666603</v>
      </c>
      <c r="F247">
        <v>59.100529966666599</v>
      </c>
      <c r="G247">
        <f t="shared" si="7"/>
        <v>138.38095393999987</v>
      </c>
      <c r="H247">
        <v>0.68874806633333296</v>
      </c>
      <c r="I247" t="str">
        <f xml:space="preserve"> VLOOKUP(B247, [1]Sheet1!$L$2:$V$1631,2,FALSE)</f>
        <v>88 °F</v>
      </c>
      <c r="J247" t="str">
        <f xml:space="preserve"> VLOOKUP(B247, [1]Sheet1!$L$2:$V$1631,3,FALSE)</f>
        <v>77 °F</v>
      </c>
      <c r="K247" t="str">
        <f xml:space="preserve"> VLOOKUP(B247, [1]Sheet1!$L$2:$V$1631,4,FALSE)</f>
        <v>70 %</v>
      </c>
      <c r="L247" t="str">
        <f xml:space="preserve"> VLOOKUP(B247, [1]Sheet1!$L$2:$V$1631,5,FALSE)</f>
        <v>WNW</v>
      </c>
      <c r="M247" t="str">
        <f xml:space="preserve"> VLOOKUP(B247, [1]Sheet1!$L$2:$V$1631,6,FALSE)</f>
        <v>10 mph</v>
      </c>
      <c r="N247" t="str">
        <f xml:space="preserve"> VLOOKUP(B247, [1]Sheet1!$L$2:$V$1631,7,FALSE)</f>
        <v>0 mph</v>
      </c>
      <c r="O247" t="str">
        <f xml:space="preserve"> VLOOKUP(B247, [1]Sheet1!$L$2:$V$1631,8,FALSE)</f>
        <v>29.61 in</v>
      </c>
      <c r="P247" t="str">
        <f xml:space="preserve"> VLOOKUP(B247, [1]Sheet1!$L$2:$V$1631,9,FALSE)</f>
        <v>0.0 in</v>
      </c>
      <c r="Q247" t="str">
        <f xml:space="preserve"> VLOOKUP(B247, [1]Sheet1!$L$2:$V$1631,10,FALSE)</f>
        <v>Haze</v>
      </c>
    </row>
    <row r="248" spans="1:17" x14ac:dyDescent="0.3">
      <c r="A248" s="1">
        <v>43968.572916666664</v>
      </c>
      <c r="B248" s="1" t="str">
        <f t="shared" si="6"/>
        <v>5/17/2020 13:45</v>
      </c>
      <c r="C248">
        <v>4136001</v>
      </c>
      <c r="D248" t="s">
        <v>16</v>
      </c>
      <c r="E248">
        <v>36.214663793103398</v>
      </c>
      <c r="F248">
        <v>55.301878862068897</v>
      </c>
      <c r="G248">
        <f t="shared" si="7"/>
        <v>131.54338195172403</v>
      </c>
      <c r="H248">
        <v>0.76128342862068898</v>
      </c>
      <c r="I248" t="e">
        <f xml:space="preserve"> VLOOKUP(B248, [1]Sheet1!$L$2:$V$1631,2,FALSE)</f>
        <v>#N/A</v>
      </c>
      <c r="J248" t="e">
        <f xml:space="preserve"> VLOOKUP(B248, [1]Sheet1!$L$2:$V$1631,3,FALSE)</f>
        <v>#N/A</v>
      </c>
      <c r="K248" t="e">
        <f xml:space="preserve"> VLOOKUP(B248, [1]Sheet1!$L$2:$V$1631,4,FALSE)</f>
        <v>#N/A</v>
      </c>
      <c r="L248" t="e">
        <f xml:space="preserve"> VLOOKUP(B248, [1]Sheet1!$L$2:$V$1631,5,FALSE)</f>
        <v>#N/A</v>
      </c>
      <c r="M248" t="e">
        <f xml:space="preserve"> VLOOKUP(B248, [1]Sheet1!$L$2:$V$1631,6,FALSE)</f>
        <v>#N/A</v>
      </c>
      <c r="N248" t="e">
        <f xml:space="preserve"> VLOOKUP(B248, [1]Sheet1!$L$2:$V$1631,7,FALSE)</f>
        <v>#N/A</v>
      </c>
      <c r="O248" t="e">
        <f xml:space="preserve"> VLOOKUP(B248, [1]Sheet1!$L$2:$V$1631,8,FALSE)</f>
        <v>#N/A</v>
      </c>
      <c r="P248" t="e">
        <f xml:space="preserve"> VLOOKUP(B248, [1]Sheet1!$L$2:$V$1631,9,FALSE)</f>
        <v>#N/A</v>
      </c>
      <c r="Q248" t="e">
        <f xml:space="preserve"> VLOOKUP(B248, [1]Sheet1!$L$2:$V$1631,10,FALSE)</f>
        <v>#N/A</v>
      </c>
    </row>
    <row r="249" spans="1:17" x14ac:dyDescent="0.3">
      <c r="A249" s="1">
        <v>43968.583333333336</v>
      </c>
      <c r="B249" s="1" t="str">
        <f t="shared" si="6"/>
        <v>5/17/2020 14:00</v>
      </c>
      <c r="C249">
        <v>4136001</v>
      </c>
      <c r="D249" t="s">
        <v>16</v>
      </c>
      <c r="E249">
        <v>36.498031500000003</v>
      </c>
      <c r="F249">
        <v>54.589568</v>
      </c>
      <c r="G249">
        <f t="shared" si="7"/>
        <v>130.26122240000001</v>
      </c>
      <c r="H249">
        <v>0.778989230333333</v>
      </c>
      <c r="I249" t="str">
        <f xml:space="preserve"> VLOOKUP(B249, [1]Sheet1!$L$2:$V$1631,2,FALSE)</f>
        <v>88 °F</v>
      </c>
      <c r="J249" t="str">
        <f xml:space="preserve"> VLOOKUP(B249, [1]Sheet1!$L$2:$V$1631,3,FALSE)</f>
        <v>77 °F</v>
      </c>
      <c r="K249" t="str">
        <f xml:space="preserve"> VLOOKUP(B249, [1]Sheet1!$L$2:$V$1631,4,FALSE)</f>
        <v>70 %</v>
      </c>
      <c r="L249" t="str">
        <f xml:space="preserve"> VLOOKUP(B249, [1]Sheet1!$L$2:$V$1631,5,FALSE)</f>
        <v>WNW</v>
      </c>
      <c r="M249" t="str">
        <f xml:space="preserve"> VLOOKUP(B249, [1]Sheet1!$L$2:$V$1631,6,FALSE)</f>
        <v>9 mph</v>
      </c>
      <c r="N249" t="str">
        <f xml:space="preserve"> VLOOKUP(B249, [1]Sheet1!$L$2:$V$1631,7,FALSE)</f>
        <v>0 mph</v>
      </c>
      <c r="O249" t="str">
        <f xml:space="preserve"> VLOOKUP(B249, [1]Sheet1!$L$2:$V$1631,8,FALSE)</f>
        <v>29.64 in</v>
      </c>
      <c r="P249" t="str">
        <f xml:space="preserve"> VLOOKUP(B249, [1]Sheet1!$L$2:$V$1631,9,FALSE)</f>
        <v>0.0 in</v>
      </c>
      <c r="Q249" t="str">
        <f xml:space="preserve"> VLOOKUP(B249, [1]Sheet1!$L$2:$V$1631,10,FALSE)</f>
        <v>Haze</v>
      </c>
    </row>
    <row r="250" spans="1:17" x14ac:dyDescent="0.3">
      <c r="A250" s="1">
        <v>43968.59375</v>
      </c>
      <c r="B250" s="1" t="str">
        <f t="shared" si="6"/>
        <v>5/17/2020 14:15</v>
      </c>
      <c r="C250">
        <v>4136001</v>
      </c>
      <c r="D250" t="s">
        <v>16</v>
      </c>
      <c r="E250">
        <v>36.6029694333333</v>
      </c>
      <c r="F250">
        <v>52.846333866666598</v>
      </c>
      <c r="G250">
        <f t="shared" si="7"/>
        <v>127.12340095999988</v>
      </c>
      <c r="H250">
        <v>0.73228393199999997</v>
      </c>
      <c r="I250" t="e">
        <f xml:space="preserve"> VLOOKUP(B250, [1]Sheet1!$L$2:$V$1631,2,FALSE)</f>
        <v>#N/A</v>
      </c>
      <c r="J250" t="e">
        <f xml:space="preserve"> VLOOKUP(B250, [1]Sheet1!$L$2:$V$1631,3,FALSE)</f>
        <v>#N/A</v>
      </c>
      <c r="K250" t="e">
        <f xml:space="preserve"> VLOOKUP(B250, [1]Sheet1!$L$2:$V$1631,4,FALSE)</f>
        <v>#N/A</v>
      </c>
      <c r="L250" t="e">
        <f xml:space="preserve"> VLOOKUP(B250, [1]Sheet1!$L$2:$V$1631,5,FALSE)</f>
        <v>#N/A</v>
      </c>
      <c r="M250" t="e">
        <f xml:space="preserve"> VLOOKUP(B250, [1]Sheet1!$L$2:$V$1631,6,FALSE)</f>
        <v>#N/A</v>
      </c>
      <c r="N250" t="e">
        <f xml:space="preserve"> VLOOKUP(B250, [1]Sheet1!$L$2:$V$1631,7,FALSE)</f>
        <v>#N/A</v>
      </c>
      <c r="O250" t="e">
        <f xml:space="preserve"> VLOOKUP(B250, [1]Sheet1!$L$2:$V$1631,8,FALSE)</f>
        <v>#N/A</v>
      </c>
      <c r="P250" t="e">
        <f xml:space="preserve"> VLOOKUP(B250, [1]Sheet1!$L$2:$V$1631,9,FALSE)</f>
        <v>#N/A</v>
      </c>
      <c r="Q250" t="e">
        <f xml:space="preserve"> VLOOKUP(B250, [1]Sheet1!$L$2:$V$1631,10,FALSE)</f>
        <v>#N/A</v>
      </c>
    </row>
    <row r="251" spans="1:17" x14ac:dyDescent="0.3">
      <c r="A251" s="1">
        <v>43968.604166666664</v>
      </c>
      <c r="B251" s="1" t="str">
        <f t="shared" si="6"/>
        <v>5/17/2020 14:30</v>
      </c>
      <c r="C251">
        <v>4136001</v>
      </c>
      <c r="D251" t="s">
        <v>16</v>
      </c>
      <c r="E251">
        <v>36.831242068965501</v>
      </c>
      <c r="F251">
        <v>51.132310517241301</v>
      </c>
      <c r="G251">
        <f t="shared" si="7"/>
        <v>124.03815893103435</v>
      </c>
      <c r="H251">
        <v>0.58558044241379303</v>
      </c>
      <c r="I251" t="str">
        <f xml:space="preserve"> VLOOKUP(B251, [1]Sheet1!$L$2:$V$1631,2,FALSE)</f>
        <v>88 °F</v>
      </c>
      <c r="J251" t="str">
        <f xml:space="preserve"> VLOOKUP(B251, [1]Sheet1!$L$2:$V$1631,3,FALSE)</f>
        <v>77 °F</v>
      </c>
      <c r="K251" t="str">
        <f xml:space="preserve"> VLOOKUP(B251, [1]Sheet1!$L$2:$V$1631,4,FALSE)</f>
        <v>70 %</v>
      </c>
      <c r="L251" t="str">
        <f xml:space="preserve"> VLOOKUP(B251, [1]Sheet1!$L$2:$V$1631,5,FALSE)</f>
        <v>WNW</v>
      </c>
      <c r="M251" t="str">
        <f xml:space="preserve"> VLOOKUP(B251, [1]Sheet1!$L$2:$V$1631,6,FALSE)</f>
        <v>12 mph</v>
      </c>
      <c r="N251" t="str">
        <f xml:space="preserve"> VLOOKUP(B251, [1]Sheet1!$L$2:$V$1631,7,FALSE)</f>
        <v>0 mph</v>
      </c>
      <c r="O251" t="str">
        <f xml:space="preserve"> VLOOKUP(B251, [1]Sheet1!$L$2:$V$1631,8,FALSE)</f>
        <v>29.64 in</v>
      </c>
      <c r="P251" t="str">
        <f xml:space="preserve"> VLOOKUP(B251, [1]Sheet1!$L$2:$V$1631,9,FALSE)</f>
        <v>0.0 in</v>
      </c>
      <c r="Q251" t="str">
        <f xml:space="preserve"> VLOOKUP(B251, [1]Sheet1!$L$2:$V$1631,10,FALSE)</f>
        <v>Haze</v>
      </c>
    </row>
    <row r="252" spans="1:17" x14ac:dyDescent="0.3">
      <c r="A252" s="1">
        <v>43968.614583333336</v>
      </c>
      <c r="B252" s="1" t="str">
        <f t="shared" si="6"/>
        <v>5/17/2020 14:45</v>
      </c>
      <c r="C252">
        <v>4136001</v>
      </c>
      <c r="D252" t="s">
        <v>16</v>
      </c>
      <c r="E252">
        <v>36.533185533333302</v>
      </c>
      <c r="F252">
        <v>49.365369733333303</v>
      </c>
      <c r="G252">
        <f t="shared" si="7"/>
        <v>120.85766551999994</v>
      </c>
      <c r="H252">
        <v>0.49268455900000002</v>
      </c>
      <c r="I252" t="e">
        <f xml:space="preserve"> VLOOKUP(B252, [1]Sheet1!$L$2:$V$1631,2,FALSE)</f>
        <v>#N/A</v>
      </c>
      <c r="J252" t="e">
        <f xml:space="preserve"> VLOOKUP(B252, [1]Sheet1!$L$2:$V$1631,3,FALSE)</f>
        <v>#N/A</v>
      </c>
      <c r="K252" t="e">
        <f xml:space="preserve"> VLOOKUP(B252, [1]Sheet1!$L$2:$V$1631,4,FALSE)</f>
        <v>#N/A</v>
      </c>
      <c r="L252" t="e">
        <f xml:space="preserve"> VLOOKUP(B252, [1]Sheet1!$L$2:$V$1631,5,FALSE)</f>
        <v>#N/A</v>
      </c>
      <c r="M252" t="e">
        <f xml:space="preserve"> VLOOKUP(B252, [1]Sheet1!$L$2:$V$1631,6,FALSE)</f>
        <v>#N/A</v>
      </c>
      <c r="N252" t="e">
        <f xml:space="preserve"> VLOOKUP(B252, [1]Sheet1!$L$2:$V$1631,7,FALSE)</f>
        <v>#N/A</v>
      </c>
      <c r="O252" t="e">
        <f xml:space="preserve"> VLOOKUP(B252, [1]Sheet1!$L$2:$V$1631,8,FALSE)</f>
        <v>#N/A</v>
      </c>
      <c r="P252" t="e">
        <f xml:space="preserve"> VLOOKUP(B252, [1]Sheet1!$L$2:$V$1631,9,FALSE)</f>
        <v>#N/A</v>
      </c>
      <c r="Q252" t="e">
        <f xml:space="preserve"> VLOOKUP(B252, [1]Sheet1!$L$2:$V$1631,10,FALSE)</f>
        <v>#N/A</v>
      </c>
    </row>
    <row r="253" spans="1:17" x14ac:dyDescent="0.3">
      <c r="A253" s="1">
        <v>43968.625</v>
      </c>
      <c r="B253" s="1" t="str">
        <f t="shared" si="6"/>
        <v>5/17/2020 15:00</v>
      </c>
      <c r="C253">
        <v>4136001</v>
      </c>
      <c r="D253" t="s">
        <v>16</v>
      </c>
      <c r="E253">
        <v>36.109529482758603</v>
      </c>
      <c r="F253">
        <v>45.677038862068898</v>
      </c>
      <c r="G253">
        <f t="shared" si="7"/>
        <v>114.21866995172402</v>
      </c>
      <c r="H253">
        <v>0.301376696896551</v>
      </c>
      <c r="I253" t="str">
        <f xml:space="preserve"> VLOOKUP(B253, [1]Sheet1!$L$2:$V$1631,2,FALSE)</f>
        <v>88 °F</v>
      </c>
      <c r="J253" t="str">
        <f xml:space="preserve"> VLOOKUP(B253, [1]Sheet1!$L$2:$V$1631,3,FALSE)</f>
        <v>77 °F</v>
      </c>
      <c r="K253" t="str">
        <f xml:space="preserve"> VLOOKUP(B253, [1]Sheet1!$L$2:$V$1631,4,FALSE)</f>
        <v>70 %</v>
      </c>
      <c r="L253" t="str">
        <f xml:space="preserve"> VLOOKUP(B253, [1]Sheet1!$L$2:$V$1631,5,FALSE)</f>
        <v>WNW</v>
      </c>
      <c r="M253" t="str">
        <f xml:space="preserve"> VLOOKUP(B253, [1]Sheet1!$L$2:$V$1631,6,FALSE)</f>
        <v>8 mph</v>
      </c>
      <c r="N253" t="str">
        <f xml:space="preserve"> VLOOKUP(B253, [1]Sheet1!$L$2:$V$1631,7,FALSE)</f>
        <v>0 mph</v>
      </c>
      <c r="O253" t="str">
        <f xml:space="preserve"> VLOOKUP(B253, [1]Sheet1!$L$2:$V$1631,8,FALSE)</f>
        <v>29.64 in</v>
      </c>
      <c r="P253" t="str">
        <f xml:space="preserve"> VLOOKUP(B253, [1]Sheet1!$L$2:$V$1631,9,FALSE)</f>
        <v>0.0 in</v>
      </c>
      <c r="Q253" t="str">
        <f xml:space="preserve"> VLOOKUP(B253, [1]Sheet1!$L$2:$V$1631,10,FALSE)</f>
        <v>Haze</v>
      </c>
    </row>
    <row r="254" spans="1:17" x14ac:dyDescent="0.3">
      <c r="A254" s="1">
        <v>43968.635416666664</v>
      </c>
      <c r="B254" s="1" t="str">
        <f t="shared" si="6"/>
        <v>5/17/2020 15:15</v>
      </c>
      <c r="C254">
        <v>4136001</v>
      </c>
      <c r="D254" t="s">
        <v>16</v>
      </c>
      <c r="E254">
        <v>35.419343399999903</v>
      </c>
      <c r="F254">
        <v>40.627912566666602</v>
      </c>
      <c r="G254">
        <f t="shared" si="7"/>
        <v>105.13024261999989</v>
      </c>
      <c r="H254">
        <v>0.245146857333333</v>
      </c>
      <c r="I254" t="e">
        <f xml:space="preserve"> VLOOKUP(B254, [1]Sheet1!$L$2:$V$1631,2,FALSE)</f>
        <v>#N/A</v>
      </c>
      <c r="J254" t="e">
        <f xml:space="preserve"> VLOOKUP(B254, [1]Sheet1!$L$2:$V$1631,3,FALSE)</f>
        <v>#N/A</v>
      </c>
      <c r="K254" t="e">
        <f xml:space="preserve"> VLOOKUP(B254, [1]Sheet1!$L$2:$V$1631,4,FALSE)</f>
        <v>#N/A</v>
      </c>
      <c r="L254" t="e">
        <f xml:space="preserve"> VLOOKUP(B254, [1]Sheet1!$L$2:$V$1631,5,FALSE)</f>
        <v>#N/A</v>
      </c>
      <c r="M254" t="e">
        <f xml:space="preserve"> VLOOKUP(B254, [1]Sheet1!$L$2:$V$1631,6,FALSE)</f>
        <v>#N/A</v>
      </c>
      <c r="N254" t="e">
        <f xml:space="preserve"> VLOOKUP(B254, [1]Sheet1!$L$2:$V$1631,7,FALSE)</f>
        <v>#N/A</v>
      </c>
      <c r="O254" t="e">
        <f xml:space="preserve"> VLOOKUP(B254, [1]Sheet1!$L$2:$V$1631,8,FALSE)</f>
        <v>#N/A</v>
      </c>
      <c r="P254" t="e">
        <f xml:space="preserve"> VLOOKUP(B254, [1]Sheet1!$L$2:$V$1631,9,FALSE)</f>
        <v>#N/A</v>
      </c>
      <c r="Q254" t="e">
        <f xml:space="preserve"> VLOOKUP(B254, [1]Sheet1!$L$2:$V$1631,10,FALSE)</f>
        <v>#N/A</v>
      </c>
    </row>
    <row r="255" spans="1:17" x14ac:dyDescent="0.3">
      <c r="A255" s="1">
        <v>43968.645833333336</v>
      </c>
      <c r="B255" s="1" t="str">
        <f t="shared" si="6"/>
        <v>5/17/2020 15:30</v>
      </c>
      <c r="C255">
        <v>4136001</v>
      </c>
      <c r="D255" t="s">
        <v>16</v>
      </c>
      <c r="E255">
        <v>35.6123197</v>
      </c>
      <c r="F255">
        <v>40.969849633333297</v>
      </c>
      <c r="G255">
        <f t="shared" si="7"/>
        <v>105.74572933999994</v>
      </c>
      <c r="H255">
        <v>0.28309129100000002</v>
      </c>
      <c r="I255" t="str">
        <f xml:space="preserve"> VLOOKUP(B255, [1]Sheet1!$L$2:$V$1631,2,FALSE)</f>
        <v>88 °F</v>
      </c>
      <c r="J255" t="str">
        <f xml:space="preserve"> VLOOKUP(B255, [1]Sheet1!$L$2:$V$1631,3,FALSE)</f>
        <v>79 °F</v>
      </c>
      <c r="K255" t="str">
        <f xml:space="preserve"> VLOOKUP(B255, [1]Sheet1!$L$2:$V$1631,4,FALSE)</f>
        <v>75 %</v>
      </c>
      <c r="L255" t="str">
        <f xml:space="preserve"> VLOOKUP(B255, [1]Sheet1!$L$2:$V$1631,5,FALSE)</f>
        <v>WNW</v>
      </c>
      <c r="M255" t="str">
        <f xml:space="preserve"> VLOOKUP(B255, [1]Sheet1!$L$2:$V$1631,6,FALSE)</f>
        <v>7 mph</v>
      </c>
      <c r="N255" t="str">
        <f xml:space="preserve"> VLOOKUP(B255, [1]Sheet1!$L$2:$V$1631,7,FALSE)</f>
        <v>0 mph</v>
      </c>
      <c r="O255" t="str">
        <f xml:space="preserve"> VLOOKUP(B255, [1]Sheet1!$L$2:$V$1631,8,FALSE)</f>
        <v>29.67 in</v>
      </c>
      <c r="P255" t="str">
        <f xml:space="preserve"> VLOOKUP(B255, [1]Sheet1!$L$2:$V$1631,9,FALSE)</f>
        <v>0.0 in</v>
      </c>
      <c r="Q255" t="str">
        <f xml:space="preserve"> VLOOKUP(B255, [1]Sheet1!$L$2:$V$1631,10,FALSE)</f>
        <v>Haze</v>
      </c>
    </row>
    <row r="256" spans="1:17" x14ac:dyDescent="0.3">
      <c r="A256" s="1">
        <v>43968.65625</v>
      </c>
      <c r="B256" s="1" t="str">
        <f t="shared" si="6"/>
        <v>5/17/2020 15:45</v>
      </c>
      <c r="C256">
        <v>4136001</v>
      </c>
      <c r="D256" t="s">
        <v>16</v>
      </c>
      <c r="E256">
        <v>35.512026172413798</v>
      </c>
      <c r="F256">
        <v>41.278480172413701</v>
      </c>
      <c r="G256">
        <f t="shared" si="7"/>
        <v>106.30126431034466</v>
      </c>
      <c r="H256">
        <v>0.27856157137930998</v>
      </c>
      <c r="I256" t="e">
        <f xml:space="preserve"> VLOOKUP(B256, [1]Sheet1!$L$2:$V$1631,2,FALSE)</f>
        <v>#N/A</v>
      </c>
      <c r="J256" t="e">
        <f xml:space="preserve"> VLOOKUP(B256, [1]Sheet1!$L$2:$V$1631,3,FALSE)</f>
        <v>#N/A</v>
      </c>
      <c r="K256" t="e">
        <f xml:space="preserve"> VLOOKUP(B256, [1]Sheet1!$L$2:$V$1631,4,FALSE)</f>
        <v>#N/A</v>
      </c>
      <c r="L256" t="e">
        <f xml:space="preserve"> VLOOKUP(B256, [1]Sheet1!$L$2:$V$1631,5,FALSE)</f>
        <v>#N/A</v>
      </c>
      <c r="M256" t="e">
        <f xml:space="preserve"> VLOOKUP(B256, [1]Sheet1!$L$2:$V$1631,6,FALSE)</f>
        <v>#N/A</v>
      </c>
      <c r="N256" t="e">
        <f xml:space="preserve"> VLOOKUP(B256, [1]Sheet1!$L$2:$V$1631,7,FALSE)</f>
        <v>#N/A</v>
      </c>
      <c r="O256" t="e">
        <f xml:space="preserve"> VLOOKUP(B256, [1]Sheet1!$L$2:$V$1631,8,FALSE)</f>
        <v>#N/A</v>
      </c>
      <c r="P256" t="e">
        <f xml:space="preserve"> VLOOKUP(B256, [1]Sheet1!$L$2:$V$1631,9,FALSE)</f>
        <v>#N/A</v>
      </c>
      <c r="Q256" t="e">
        <f xml:space="preserve"> VLOOKUP(B256, [1]Sheet1!$L$2:$V$1631,10,FALSE)</f>
        <v>#N/A</v>
      </c>
    </row>
    <row r="257" spans="1:17" x14ac:dyDescent="0.3">
      <c r="A257" s="1">
        <v>43968.666666666664</v>
      </c>
      <c r="B257" s="1" t="str">
        <f t="shared" si="6"/>
        <v>5/17/2020 16:00</v>
      </c>
      <c r="C257">
        <v>4136001</v>
      </c>
      <c r="D257" t="s">
        <v>16</v>
      </c>
      <c r="E257">
        <v>35.335305866666602</v>
      </c>
      <c r="F257">
        <v>40.342424633333302</v>
      </c>
      <c r="G257">
        <f t="shared" si="7"/>
        <v>104.61636433999993</v>
      </c>
      <c r="H257">
        <v>0.27957733766666598</v>
      </c>
      <c r="I257" t="str">
        <f xml:space="preserve"> VLOOKUP(B257, [1]Sheet1!$L$2:$V$1631,2,FALSE)</f>
        <v>88 °F</v>
      </c>
      <c r="J257" t="str">
        <f xml:space="preserve"> VLOOKUP(B257, [1]Sheet1!$L$2:$V$1631,3,FALSE)</f>
        <v>79 °F</v>
      </c>
      <c r="K257" t="str">
        <f xml:space="preserve"> VLOOKUP(B257, [1]Sheet1!$L$2:$V$1631,4,FALSE)</f>
        <v>75 %</v>
      </c>
      <c r="L257" t="str">
        <f xml:space="preserve"> VLOOKUP(B257, [1]Sheet1!$L$2:$V$1631,5,FALSE)</f>
        <v>W</v>
      </c>
      <c r="M257" t="str">
        <f xml:space="preserve"> VLOOKUP(B257, [1]Sheet1!$L$2:$V$1631,6,FALSE)</f>
        <v>9 mph</v>
      </c>
      <c r="N257" t="str">
        <f xml:space="preserve"> VLOOKUP(B257, [1]Sheet1!$L$2:$V$1631,7,FALSE)</f>
        <v>0 mph</v>
      </c>
      <c r="O257" t="str">
        <f xml:space="preserve"> VLOOKUP(B257, [1]Sheet1!$L$2:$V$1631,8,FALSE)</f>
        <v>29.67 in</v>
      </c>
      <c r="P257" t="str">
        <f xml:space="preserve"> VLOOKUP(B257, [1]Sheet1!$L$2:$V$1631,9,FALSE)</f>
        <v>0.0 in</v>
      </c>
      <c r="Q257" t="str">
        <f xml:space="preserve"> VLOOKUP(B257, [1]Sheet1!$L$2:$V$1631,10,FALSE)</f>
        <v>Haze</v>
      </c>
    </row>
    <row r="258" spans="1:17" x14ac:dyDescent="0.3">
      <c r="A258" s="1">
        <v>43968.677083333336</v>
      </c>
      <c r="B258" s="1" t="str">
        <f t="shared" si="6"/>
        <v>5/17/2020 16:15</v>
      </c>
      <c r="C258">
        <v>4136001</v>
      </c>
      <c r="D258" t="s">
        <v>16</v>
      </c>
      <c r="E258">
        <v>35.821209925925899</v>
      </c>
      <c r="F258">
        <v>42.768717629629599</v>
      </c>
      <c r="G258">
        <f t="shared" si="7"/>
        <v>108.98369173333327</v>
      </c>
      <c r="H258">
        <v>0.42796353962962902</v>
      </c>
      <c r="I258" t="e">
        <f xml:space="preserve"> VLOOKUP(B258, [1]Sheet1!$L$2:$V$1631,2,FALSE)</f>
        <v>#N/A</v>
      </c>
      <c r="J258" t="e">
        <f xml:space="preserve"> VLOOKUP(B258, [1]Sheet1!$L$2:$V$1631,3,FALSE)</f>
        <v>#N/A</v>
      </c>
      <c r="K258" t="e">
        <f xml:space="preserve"> VLOOKUP(B258, [1]Sheet1!$L$2:$V$1631,4,FALSE)</f>
        <v>#N/A</v>
      </c>
      <c r="L258" t="e">
        <f xml:space="preserve"> VLOOKUP(B258, [1]Sheet1!$L$2:$V$1631,5,FALSE)</f>
        <v>#N/A</v>
      </c>
      <c r="M258" t="e">
        <f xml:space="preserve"> VLOOKUP(B258, [1]Sheet1!$L$2:$V$1631,6,FALSE)</f>
        <v>#N/A</v>
      </c>
      <c r="N258" t="e">
        <f xml:space="preserve"> VLOOKUP(B258, [1]Sheet1!$L$2:$V$1631,7,FALSE)</f>
        <v>#N/A</v>
      </c>
      <c r="O258" t="e">
        <f xml:space="preserve"> VLOOKUP(B258, [1]Sheet1!$L$2:$V$1631,8,FALSE)</f>
        <v>#N/A</v>
      </c>
      <c r="P258" t="e">
        <f xml:space="preserve"> VLOOKUP(B258, [1]Sheet1!$L$2:$V$1631,9,FALSE)</f>
        <v>#N/A</v>
      </c>
      <c r="Q258" t="e">
        <f xml:space="preserve"> VLOOKUP(B258, [1]Sheet1!$L$2:$V$1631,10,FALSE)</f>
        <v>#N/A</v>
      </c>
    </row>
    <row r="259" spans="1:17" x14ac:dyDescent="0.3">
      <c r="A259" s="1">
        <v>43968.6875</v>
      </c>
      <c r="B259" s="1" t="str">
        <f t="shared" ref="B259:B322" si="8" xml:space="preserve"> TEXT(A259, "m/dd/yyyy hh:mm")</f>
        <v>5/17/2020 16:30</v>
      </c>
      <c r="C259">
        <v>4136001</v>
      </c>
      <c r="D259" t="s">
        <v>16</v>
      </c>
      <c r="E259">
        <v>36.077691533333301</v>
      </c>
      <c r="F259">
        <v>44.569872033333297</v>
      </c>
      <c r="G259">
        <f t="shared" ref="G259:G322" si="9" xml:space="preserve"> (F259*9/5)+32</f>
        <v>112.22576965999994</v>
      </c>
      <c r="H259">
        <v>0.40452812166666602</v>
      </c>
      <c r="I259" t="str">
        <f xml:space="preserve"> VLOOKUP(B259, [1]Sheet1!$L$2:$V$1631,2,FALSE)</f>
        <v>88 °F</v>
      </c>
      <c r="J259" t="str">
        <f xml:space="preserve"> VLOOKUP(B259, [1]Sheet1!$L$2:$V$1631,3,FALSE)</f>
        <v>79 °F</v>
      </c>
      <c r="K259" t="str">
        <f xml:space="preserve"> VLOOKUP(B259, [1]Sheet1!$L$2:$V$1631,4,FALSE)</f>
        <v>75 %</v>
      </c>
      <c r="L259" t="str">
        <f xml:space="preserve"> VLOOKUP(B259, [1]Sheet1!$L$2:$V$1631,5,FALSE)</f>
        <v>NW</v>
      </c>
      <c r="M259" t="str">
        <f xml:space="preserve"> VLOOKUP(B259, [1]Sheet1!$L$2:$V$1631,6,FALSE)</f>
        <v>8 mph</v>
      </c>
      <c r="N259" t="str">
        <f xml:space="preserve"> VLOOKUP(B259, [1]Sheet1!$L$2:$V$1631,7,FALSE)</f>
        <v>0 mph</v>
      </c>
      <c r="O259" t="str">
        <f xml:space="preserve"> VLOOKUP(B259, [1]Sheet1!$L$2:$V$1631,8,FALSE)</f>
        <v>29.70 in</v>
      </c>
      <c r="P259" t="str">
        <f xml:space="preserve"> VLOOKUP(B259, [1]Sheet1!$L$2:$V$1631,9,FALSE)</f>
        <v>0.0 in</v>
      </c>
      <c r="Q259" t="str">
        <f xml:space="preserve"> VLOOKUP(B259, [1]Sheet1!$L$2:$V$1631,10,FALSE)</f>
        <v>Haze</v>
      </c>
    </row>
    <row r="260" spans="1:17" x14ac:dyDescent="0.3">
      <c r="A260" s="1">
        <v>43968.697916666664</v>
      </c>
      <c r="B260" s="1" t="str">
        <f t="shared" si="8"/>
        <v>5/17/2020 16:45</v>
      </c>
      <c r="C260">
        <v>4136001</v>
      </c>
      <c r="D260" t="s">
        <v>16</v>
      </c>
      <c r="E260">
        <v>36.443744933333299</v>
      </c>
      <c r="F260">
        <v>43.572215733333302</v>
      </c>
      <c r="G260">
        <f t="shared" si="9"/>
        <v>110.42998831999994</v>
      </c>
      <c r="H260">
        <v>0.30402432933333301</v>
      </c>
      <c r="I260" t="e">
        <f xml:space="preserve"> VLOOKUP(B260, [1]Sheet1!$L$2:$V$1631,2,FALSE)</f>
        <v>#N/A</v>
      </c>
      <c r="J260" t="e">
        <f xml:space="preserve"> VLOOKUP(B260, [1]Sheet1!$L$2:$V$1631,3,FALSE)</f>
        <v>#N/A</v>
      </c>
      <c r="K260" t="e">
        <f xml:space="preserve"> VLOOKUP(B260, [1]Sheet1!$L$2:$V$1631,4,FALSE)</f>
        <v>#N/A</v>
      </c>
      <c r="L260" t="e">
        <f xml:space="preserve"> VLOOKUP(B260, [1]Sheet1!$L$2:$V$1631,5,FALSE)</f>
        <v>#N/A</v>
      </c>
      <c r="M260" t="e">
        <f xml:space="preserve"> VLOOKUP(B260, [1]Sheet1!$L$2:$V$1631,6,FALSE)</f>
        <v>#N/A</v>
      </c>
      <c r="N260" t="e">
        <f xml:space="preserve"> VLOOKUP(B260, [1]Sheet1!$L$2:$V$1631,7,FALSE)</f>
        <v>#N/A</v>
      </c>
      <c r="O260" t="e">
        <f xml:space="preserve"> VLOOKUP(B260, [1]Sheet1!$L$2:$V$1631,8,FALSE)</f>
        <v>#N/A</v>
      </c>
      <c r="P260" t="e">
        <f xml:space="preserve"> VLOOKUP(B260, [1]Sheet1!$L$2:$V$1631,9,FALSE)</f>
        <v>#N/A</v>
      </c>
      <c r="Q260" t="e">
        <f xml:space="preserve"> VLOOKUP(B260, [1]Sheet1!$L$2:$V$1631,10,FALSE)</f>
        <v>#N/A</v>
      </c>
    </row>
    <row r="261" spans="1:17" x14ac:dyDescent="0.3">
      <c r="A261" s="1">
        <v>43968.708333333336</v>
      </c>
      <c r="B261" s="1" t="str">
        <f t="shared" si="8"/>
        <v>5/17/2020 17:00</v>
      </c>
      <c r="C261">
        <v>4136001</v>
      </c>
      <c r="D261" t="s">
        <v>16</v>
      </c>
      <c r="E261">
        <v>35.507159172413701</v>
      </c>
      <c r="F261">
        <v>38.928848793103398</v>
      </c>
      <c r="G261">
        <f t="shared" si="9"/>
        <v>102.07192782758611</v>
      </c>
      <c r="H261">
        <v>9.3825593999999998E-2</v>
      </c>
      <c r="I261" t="str">
        <f xml:space="preserve"> VLOOKUP(B261, [1]Sheet1!$L$2:$V$1631,2,FALSE)</f>
        <v>88 °F</v>
      </c>
      <c r="J261" t="str">
        <f xml:space="preserve"> VLOOKUP(B261, [1]Sheet1!$L$2:$V$1631,3,FALSE)</f>
        <v>77 °F</v>
      </c>
      <c r="K261" t="str">
        <f xml:space="preserve"> VLOOKUP(B261, [1]Sheet1!$L$2:$V$1631,4,FALSE)</f>
        <v>70 %</v>
      </c>
      <c r="L261" t="str">
        <f xml:space="preserve"> VLOOKUP(B261, [1]Sheet1!$L$2:$V$1631,5,FALSE)</f>
        <v>WNW</v>
      </c>
      <c r="M261" t="str">
        <f xml:space="preserve"> VLOOKUP(B261, [1]Sheet1!$L$2:$V$1631,6,FALSE)</f>
        <v>7 mph</v>
      </c>
      <c r="N261" t="str">
        <f xml:space="preserve"> VLOOKUP(B261, [1]Sheet1!$L$2:$V$1631,7,FALSE)</f>
        <v>0 mph</v>
      </c>
      <c r="O261" t="str">
        <f xml:space="preserve"> VLOOKUP(B261, [1]Sheet1!$L$2:$V$1631,8,FALSE)</f>
        <v>29.70 in</v>
      </c>
      <c r="P261" t="str">
        <f xml:space="preserve"> VLOOKUP(B261, [1]Sheet1!$L$2:$V$1631,9,FALSE)</f>
        <v>0.0 in</v>
      </c>
      <c r="Q261" t="str">
        <f xml:space="preserve"> VLOOKUP(B261, [1]Sheet1!$L$2:$V$1631,10,FALSE)</f>
        <v>Haze</v>
      </c>
    </row>
    <row r="262" spans="1:17" x14ac:dyDescent="0.3">
      <c r="A262" s="1">
        <v>43968.71875</v>
      </c>
      <c r="B262" s="1" t="str">
        <f t="shared" si="8"/>
        <v>5/17/2020 17:15</v>
      </c>
      <c r="C262">
        <v>4136001</v>
      </c>
      <c r="D262" t="s">
        <v>16</v>
      </c>
      <c r="E262">
        <v>35.0953764666666</v>
      </c>
      <c r="F262">
        <v>36.100673466666599</v>
      </c>
      <c r="G262">
        <f t="shared" si="9"/>
        <v>96.981212239999877</v>
      </c>
      <c r="H262">
        <v>0.112434020899999</v>
      </c>
      <c r="I262" t="e">
        <f xml:space="preserve"> VLOOKUP(B262, [1]Sheet1!$L$2:$V$1631,2,FALSE)</f>
        <v>#N/A</v>
      </c>
      <c r="J262" t="e">
        <f xml:space="preserve"> VLOOKUP(B262, [1]Sheet1!$L$2:$V$1631,3,FALSE)</f>
        <v>#N/A</v>
      </c>
      <c r="K262" t="e">
        <f xml:space="preserve"> VLOOKUP(B262, [1]Sheet1!$L$2:$V$1631,4,FALSE)</f>
        <v>#N/A</v>
      </c>
      <c r="L262" t="e">
        <f xml:space="preserve"> VLOOKUP(B262, [1]Sheet1!$L$2:$V$1631,5,FALSE)</f>
        <v>#N/A</v>
      </c>
      <c r="M262" t="e">
        <f xml:space="preserve"> VLOOKUP(B262, [1]Sheet1!$L$2:$V$1631,6,FALSE)</f>
        <v>#N/A</v>
      </c>
      <c r="N262" t="e">
        <f xml:space="preserve"> VLOOKUP(B262, [1]Sheet1!$L$2:$V$1631,7,FALSE)</f>
        <v>#N/A</v>
      </c>
      <c r="O262" t="e">
        <f xml:space="preserve"> VLOOKUP(B262, [1]Sheet1!$L$2:$V$1631,8,FALSE)</f>
        <v>#N/A</v>
      </c>
      <c r="P262" t="e">
        <f xml:space="preserve"> VLOOKUP(B262, [1]Sheet1!$L$2:$V$1631,9,FALSE)</f>
        <v>#N/A</v>
      </c>
      <c r="Q262" t="e">
        <f xml:space="preserve"> VLOOKUP(B262, [1]Sheet1!$L$2:$V$1631,10,FALSE)</f>
        <v>#N/A</v>
      </c>
    </row>
    <row r="263" spans="1:17" x14ac:dyDescent="0.3">
      <c r="A263" s="1">
        <v>43968.729166666664</v>
      </c>
      <c r="B263" s="1" t="str">
        <f t="shared" si="8"/>
        <v>5/17/2020 17:30</v>
      </c>
      <c r="C263">
        <v>4136001</v>
      </c>
      <c r="D263" t="s">
        <v>16</v>
      </c>
      <c r="E263">
        <v>35.301656724137899</v>
      </c>
      <c r="F263">
        <v>37.2819793793103</v>
      </c>
      <c r="G263">
        <f t="shared" si="9"/>
        <v>99.107562882758543</v>
      </c>
      <c r="H263">
        <v>0.157049409137931</v>
      </c>
      <c r="I263" t="str">
        <f xml:space="preserve"> VLOOKUP(B263, [1]Sheet1!$L$2:$V$1631,2,FALSE)</f>
        <v>88 °F</v>
      </c>
      <c r="J263" t="str">
        <f xml:space="preserve"> VLOOKUP(B263, [1]Sheet1!$L$2:$V$1631,3,FALSE)</f>
        <v>77 °F</v>
      </c>
      <c r="K263" t="str">
        <f xml:space="preserve"> VLOOKUP(B263, [1]Sheet1!$L$2:$V$1631,4,FALSE)</f>
        <v>70 %</v>
      </c>
      <c r="L263" t="str">
        <f xml:space="preserve"> VLOOKUP(B263, [1]Sheet1!$L$2:$V$1631,5,FALSE)</f>
        <v>WNW</v>
      </c>
      <c r="M263" t="str">
        <f xml:space="preserve"> VLOOKUP(B263, [1]Sheet1!$L$2:$V$1631,6,FALSE)</f>
        <v>8 mph</v>
      </c>
      <c r="N263" t="str">
        <f xml:space="preserve"> VLOOKUP(B263, [1]Sheet1!$L$2:$V$1631,7,FALSE)</f>
        <v>0 mph</v>
      </c>
      <c r="O263" t="str">
        <f xml:space="preserve"> VLOOKUP(B263, [1]Sheet1!$L$2:$V$1631,8,FALSE)</f>
        <v>29.70 in</v>
      </c>
      <c r="P263" t="str">
        <f xml:space="preserve"> VLOOKUP(B263, [1]Sheet1!$L$2:$V$1631,9,FALSE)</f>
        <v>0.0 in</v>
      </c>
      <c r="Q263" t="str">
        <f xml:space="preserve"> VLOOKUP(B263, [1]Sheet1!$L$2:$V$1631,10,FALSE)</f>
        <v>Haze</v>
      </c>
    </row>
    <row r="264" spans="1:17" x14ac:dyDescent="0.3">
      <c r="A264" s="1">
        <v>43968.739583333336</v>
      </c>
      <c r="B264" s="1" t="str">
        <f t="shared" si="8"/>
        <v>5/17/2020 17:45</v>
      </c>
      <c r="C264">
        <v>4136001</v>
      </c>
      <c r="D264" t="s">
        <v>16</v>
      </c>
      <c r="E264">
        <v>35.0653644</v>
      </c>
      <c r="F264">
        <v>36.4997081333333</v>
      </c>
      <c r="G264">
        <f t="shared" si="9"/>
        <v>97.699474639999934</v>
      </c>
      <c r="H264">
        <v>8.1517872066666594E-2</v>
      </c>
      <c r="I264" t="e">
        <f xml:space="preserve"> VLOOKUP(B264, [1]Sheet1!$L$2:$V$1631,2,FALSE)</f>
        <v>#N/A</v>
      </c>
      <c r="J264" t="e">
        <f xml:space="preserve"> VLOOKUP(B264, [1]Sheet1!$L$2:$V$1631,3,FALSE)</f>
        <v>#N/A</v>
      </c>
      <c r="K264" t="e">
        <f xml:space="preserve"> VLOOKUP(B264, [1]Sheet1!$L$2:$V$1631,4,FALSE)</f>
        <v>#N/A</v>
      </c>
      <c r="L264" t="e">
        <f xml:space="preserve"> VLOOKUP(B264, [1]Sheet1!$L$2:$V$1631,5,FALSE)</f>
        <v>#N/A</v>
      </c>
      <c r="M264" t="e">
        <f xml:space="preserve"> VLOOKUP(B264, [1]Sheet1!$L$2:$V$1631,6,FALSE)</f>
        <v>#N/A</v>
      </c>
      <c r="N264" t="e">
        <f xml:space="preserve"> VLOOKUP(B264, [1]Sheet1!$L$2:$V$1631,7,FALSE)</f>
        <v>#N/A</v>
      </c>
      <c r="O264" t="e">
        <f xml:space="preserve"> VLOOKUP(B264, [1]Sheet1!$L$2:$V$1631,8,FALSE)</f>
        <v>#N/A</v>
      </c>
      <c r="P264" t="e">
        <f xml:space="preserve"> VLOOKUP(B264, [1]Sheet1!$L$2:$V$1631,9,FALSE)</f>
        <v>#N/A</v>
      </c>
      <c r="Q264" t="e">
        <f xml:space="preserve"> VLOOKUP(B264, [1]Sheet1!$L$2:$V$1631,10,FALSE)</f>
        <v>#N/A</v>
      </c>
    </row>
    <row r="265" spans="1:17" x14ac:dyDescent="0.3">
      <c r="A265" s="1">
        <v>43968.75</v>
      </c>
      <c r="B265" s="1" t="str">
        <f t="shared" si="8"/>
        <v>5/17/2020 18:00</v>
      </c>
      <c r="C265">
        <v>4136001</v>
      </c>
      <c r="D265" t="s">
        <v>16</v>
      </c>
      <c r="E265">
        <v>34.574651166666598</v>
      </c>
      <c r="F265">
        <v>35.231099466666599</v>
      </c>
      <c r="G265">
        <f t="shared" si="9"/>
        <v>95.415979039999883</v>
      </c>
      <c r="H265">
        <v>6.8512355966666605E-2</v>
      </c>
      <c r="I265" t="str">
        <f xml:space="preserve"> VLOOKUP(B265, [1]Sheet1!$L$2:$V$1631,2,FALSE)</f>
        <v>88 °F</v>
      </c>
      <c r="J265" t="str">
        <f xml:space="preserve"> VLOOKUP(B265, [1]Sheet1!$L$2:$V$1631,3,FALSE)</f>
        <v>77 °F</v>
      </c>
      <c r="K265" t="str">
        <f xml:space="preserve"> VLOOKUP(B265, [1]Sheet1!$L$2:$V$1631,4,FALSE)</f>
        <v>70 %</v>
      </c>
      <c r="L265" t="str">
        <f xml:space="preserve"> VLOOKUP(B265, [1]Sheet1!$L$2:$V$1631,5,FALSE)</f>
        <v>WNW</v>
      </c>
      <c r="M265" t="str">
        <f xml:space="preserve"> VLOOKUP(B265, [1]Sheet1!$L$2:$V$1631,6,FALSE)</f>
        <v>7 mph</v>
      </c>
      <c r="N265" t="str">
        <f xml:space="preserve"> VLOOKUP(B265, [1]Sheet1!$L$2:$V$1631,7,FALSE)</f>
        <v>0 mph</v>
      </c>
      <c r="O265" t="str">
        <f xml:space="preserve"> VLOOKUP(B265, [1]Sheet1!$L$2:$V$1631,8,FALSE)</f>
        <v>29.67 in</v>
      </c>
      <c r="P265" t="str">
        <f xml:space="preserve"> VLOOKUP(B265, [1]Sheet1!$L$2:$V$1631,9,FALSE)</f>
        <v>0.0 in</v>
      </c>
      <c r="Q265" t="str">
        <f xml:space="preserve"> VLOOKUP(B265, [1]Sheet1!$L$2:$V$1631,10,FALSE)</f>
        <v>Haze</v>
      </c>
    </row>
    <row r="266" spans="1:17" x14ac:dyDescent="0.3">
      <c r="A266" s="1">
        <v>43968.760416666664</v>
      </c>
      <c r="B266" s="1" t="str">
        <f t="shared" si="8"/>
        <v>5/17/2020 18:15</v>
      </c>
      <c r="C266">
        <v>4136001</v>
      </c>
      <c r="D266" t="s">
        <v>16</v>
      </c>
      <c r="E266">
        <v>34.262701551724099</v>
      </c>
      <c r="F266">
        <v>33.823288551724097</v>
      </c>
      <c r="G266">
        <f t="shared" si="9"/>
        <v>92.881919393103374</v>
      </c>
      <c r="H266">
        <v>2.52637653448275E-2</v>
      </c>
      <c r="I266" t="e">
        <f xml:space="preserve"> VLOOKUP(B266, [1]Sheet1!$L$2:$V$1631,2,FALSE)</f>
        <v>#N/A</v>
      </c>
      <c r="J266" t="e">
        <f xml:space="preserve"> VLOOKUP(B266, [1]Sheet1!$L$2:$V$1631,3,FALSE)</f>
        <v>#N/A</v>
      </c>
      <c r="K266" t="e">
        <f xml:space="preserve"> VLOOKUP(B266, [1]Sheet1!$L$2:$V$1631,4,FALSE)</f>
        <v>#N/A</v>
      </c>
      <c r="L266" t="e">
        <f xml:space="preserve"> VLOOKUP(B266, [1]Sheet1!$L$2:$V$1631,5,FALSE)</f>
        <v>#N/A</v>
      </c>
      <c r="M266" t="e">
        <f xml:space="preserve"> VLOOKUP(B266, [1]Sheet1!$L$2:$V$1631,6,FALSE)</f>
        <v>#N/A</v>
      </c>
      <c r="N266" t="e">
        <f xml:space="preserve"> VLOOKUP(B266, [1]Sheet1!$L$2:$V$1631,7,FALSE)</f>
        <v>#N/A</v>
      </c>
      <c r="O266" t="e">
        <f xml:space="preserve"> VLOOKUP(B266, [1]Sheet1!$L$2:$V$1631,8,FALSE)</f>
        <v>#N/A</v>
      </c>
      <c r="P266" t="e">
        <f xml:space="preserve"> VLOOKUP(B266, [1]Sheet1!$L$2:$V$1631,9,FALSE)</f>
        <v>#N/A</v>
      </c>
      <c r="Q266" t="e">
        <f xml:space="preserve"> VLOOKUP(B266, [1]Sheet1!$L$2:$V$1631,10,FALSE)</f>
        <v>#N/A</v>
      </c>
    </row>
    <row r="267" spans="1:17" x14ac:dyDescent="0.3">
      <c r="A267" s="1">
        <v>43968.770833333336</v>
      </c>
      <c r="B267" s="1" t="str">
        <f t="shared" si="8"/>
        <v>5/17/2020 18:30</v>
      </c>
      <c r="C267">
        <v>4136001</v>
      </c>
      <c r="D267" t="s">
        <v>16</v>
      </c>
      <c r="E267">
        <v>33.822439733333297</v>
      </c>
      <c r="F267">
        <v>31.868562866666601</v>
      </c>
      <c r="G267">
        <f t="shared" si="9"/>
        <v>89.36341315999988</v>
      </c>
      <c r="H267">
        <v>4.8542384033333297E-3</v>
      </c>
      <c r="I267" t="str">
        <f xml:space="preserve"> VLOOKUP(B267, [1]Sheet1!$L$2:$V$1631,2,FALSE)</f>
        <v>88 °F</v>
      </c>
      <c r="J267" t="str">
        <f xml:space="preserve"> VLOOKUP(B267, [1]Sheet1!$L$2:$V$1631,3,FALSE)</f>
        <v>79 °F</v>
      </c>
      <c r="K267" t="str">
        <f xml:space="preserve"> VLOOKUP(B267, [1]Sheet1!$L$2:$V$1631,4,FALSE)</f>
        <v>75 %</v>
      </c>
      <c r="L267" t="str">
        <f xml:space="preserve"> VLOOKUP(B267, [1]Sheet1!$L$2:$V$1631,5,FALSE)</f>
        <v>WSW</v>
      </c>
      <c r="M267" t="str">
        <f xml:space="preserve"> VLOOKUP(B267, [1]Sheet1!$L$2:$V$1631,6,FALSE)</f>
        <v>7 mph</v>
      </c>
      <c r="N267" t="str">
        <f xml:space="preserve"> VLOOKUP(B267, [1]Sheet1!$L$2:$V$1631,7,FALSE)</f>
        <v>0 mph</v>
      </c>
      <c r="O267" t="str">
        <f xml:space="preserve"> VLOOKUP(B267, [1]Sheet1!$L$2:$V$1631,8,FALSE)</f>
        <v>29.70 in</v>
      </c>
      <c r="P267" t="str">
        <f xml:space="preserve"> VLOOKUP(B267, [1]Sheet1!$L$2:$V$1631,9,FALSE)</f>
        <v>0.0 in</v>
      </c>
      <c r="Q267" t="str">
        <f xml:space="preserve"> VLOOKUP(B267, [1]Sheet1!$L$2:$V$1631,10,FALSE)</f>
        <v>Haze</v>
      </c>
    </row>
    <row r="268" spans="1:17" x14ac:dyDescent="0.3">
      <c r="A268" s="1">
        <v>43968.78125</v>
      </c>
      <c r="B268" s="1" t="str">
        <f t="shared" si="8"/>
        <v>5/17/2020 18:45</v>
      </c>
      <c r="C268">
        <v>4136001</v>
      </c>
      <c r="D268" t="s">
        <v>16</v>
      </c>
      <c r="E268">
        <v>32.505662655172401</v>
      </c>
      <c r="F268">
        <v>30.871878793103399</v>
      </c>
      <c r="G268">
        <f t="shared" si="9"/>
        <v>87.569381827586113</v>
      </c>
      <c r="H268">
        <v>0</v>
      </c>
      <c r="I268" t="e">
        <f xml:space="preserve"> VLOOKUP(B268, [1]Sheet1!$L$2:$V$1631,2,FALSE)</f>
        <v>#N/A</v>
      </c>
      <c r="J268" t="e">
        <f xml:space="preserve"> VLOOKUP(B268, [1]Sheet1!$L$2:$V$1631,3,FALSE)</f>
        <v>#N/A</v>
      </c>
      <c r="K268" t="e">
        <f xml:space="preserve"> VLOOKUP(B268, [1]Sheet1!$L$2:$V$1631,4,FALSE)</f>
        <v>#N/A</v>
      </c>
      <c r="L268" t="e">
        <f xml:space="preserve"> VLOOKUP(B268, [1]Sheet1!$L$2:$V$1631,5,FALSE)</f>
        <v>#N/A</v>
      </c>
      <c r="M268" t="e">
        <f xml:space="preserve"> VLOOKUP(B268, [1]Sheet1!$L$2:$V$1631,6,FALSE)</f>
        <v>#N/A</v>
      </c>
      <c r="N268" t="e">
        <f xml:space="preserve"> VLOOKUP(B268, [1]Sheet1!$L$2:$V$1631,7,FALSE)</f>
        <v>#N/A</v>
      </c>
      <c r="O268" t="e">
        <f xml:space="preserve"> VLOOKUP(B268, [1]Sheet1!$L$2:$V$1631,8,FALSE)</f>
        <v>#N/A</v>
      </c>
      <c r="P268" t="e">
        <f xml:space="preserve"> VLOOKUP(B268, [1]Sheet1!$L$2:$V$1631,9,FALSE)</f>
        <v>#N/A</v>
      </c>
      <c r="Q268" t="e">
        <f xml:space="preserve"> VLOOKUP(B268, [1]Sheet1!$L$2:$V$1631,10,FALSE)</f>
        <v>#N/A</v>
      </c>
    </row>
    <row r="269" spans="1:17" x14ac:dyDescent="0.3">
      <c r="A269" s="1">
        <v>43968.791666666664</v>
      </c>
      <c r="B269" s="1" t="str">
        <f t="shared" si="8"/>
        <v>5/17/2020 19:00</v>
      </c>
      <c r="C269">
        <v>4136001</v>
      </c>
      <c r="D269" t="s">
        <v>16</v>
      </c>
      <c r="E269">
        <v>31.505608200000001</v>
      </c>
      <c r="F269">
        <v>30.328579666666599</v>
      </c>
      <c r="G269">
        <f t="shared" si="9"/>
        <v>86.591443399999875</v>
      </c>
      <c r="H269">
        <v>0</v>
      </c>
      <c r="I269" t="str">
        <f xml:space="preserve"> VLOOKUP(B269, [1]Sheet1!$L$2:$V$1631,2,FALSE)</f>
        <v>86 °F</v>
      </c>
      <c r="J269" t="str">
        <f xml:space="preserve"> VLOOKUP(B269, [1]Sheet1!$L$2:$V$1631,3,FALSE)</f>
        <v>79 °F</v>
      </c>
      <c r="K269" t="str">
        <f xml:space="preserve"> VLOOKUP(B269, [1]Sheet1!$L$2:$V$1631,4,FALSE)</f>
        <v>79 %</v>
      </c>
      <c r="L269" t="str">
        <f xml:space="preserve"> VLOOKUP(B269, [1]Sheet1!$L$2:$V$1631,5,FALSE)</f>
        <v>WSW</v>
      </c>
      <c r="M269" t="str">
        <f xml:space="preserve"> VLOOKUP(B269, [1]Sheet1!$L$2:$V$1631,6,FALSE)</f>
        <v>7 mph</v>
      </c>
      <c r="N269" t="str">
        <f xml:space="preserve"> VLOOKUP(B269, [1]Sheet1!$L$2:$V$1631,7,FALSE)</f>
        <v>0 mph</v>
      </c>
      <c r="O269" t="str">
        <f xml:space="preserve"> VLOOKUP(B269, [1]Sheet1!$L$2:$V$1631,8,FALSE)</f>
        <v>29.67 in</v>
      </c>
      <c r="P269" t="str">
        <f xml:space="preserve"> VLOOKUP(B269, [1]Sheet1!$L$2:$V$1631,9,FALSE)</f>
        <v>0.0 in</v>
      </c>
      <c r="Q269" t="str">
        <f xml:space="preserve"> VLOOKUP(B269, [1]Sheet1!$L$2:$V$1631,10,FALSE)</f>
        <v>Haze</v>
      </c>
    </row>
    <row r="270" spans="1:17" x14ac:dyDescent="0.3">
      <c r="A270" s="1">
        <v>43968.802083333336</v>
      </c>
      <c r="B270" s="1" t="str">
        <f t="shared" si="8"/>
        <v>5/17/2020 19:15</v>
      </c>
      <c r="C270">
        <v>4136001</v>
      </c>
      <c r="D270" t="s">
        <v>16</v>
      </c>
      <c r="E270">
        <v>31.155716999999999</v>
      </c>
      <c r="F270">
        <v>29.985615999999901</v>
      </c>
      <c r="G270">
        <f t="shared" si="9"/>
        <v>85.974108799999811</v>
      </c>
      <c r="H270">
        <v>0</v>
      </c>
      <c r="I270" t="e">
        <f xml:space="preserve"> VLOOKUP(B270, [1]Sheet1!$L$2:$V$1631,2,FALSE)</f>
        <v>#N/A</v>
      </c>
      <c r="J270" t="e">
        <f xml:space="preserve"> VLOOKUP(B270, [1]Sheet1!$L$2:$V$1631,3,FALSE)</f>
        <v>#N/A</v>
      </c>
      <c r="K270" t="e">
        <f xml:space="preserve"> VLOOKUP(B270, [1]Sheet1!$L$2:$V$1631,4,FALSE)</f>
        <v>#N/A</v>
      </c>
      <c r="L270" t="e">
        <f xml:space="preserve"> VLOOKUP(B270, [1]Sheet1!$L$2:$V$1631,5,FALSE)</f>
        <v>#N/A</v>
      </c>
      <c r="M270" t="e">
        <f xml:space="preserve"> VLOOKUP(B270, [1]Sheet1!$L$2:$V$1631,6,FALSE)</f>
        <v>#N/A</v>
      </c>
      <c r="N270" t="e">
        <f xml:space="preserve"> VLOOKUP(B270, [1]Sheet1!$L$2:$V$1631,7,FALSE)</f>
        <v>#N/A</v>
      </c>
      <c r="O270" t="e">
        <f xml:space="preserve"> VLOOKUP(B270, [1]Sheet1!$L$2:$V$1631,8,FALSE)</f>
        <v>#N/A</v>
      </c>
      <c r="P270" t="e">
        <f xml:space="preserve"> VLOOKUP(B270, [1]Sheet1!$L$2:$V$1631,9,FALSE)</f>
        <v>#N/A</v>
      </c>
      <c r="Q270" t="e">
        <f xml:space="preserve"> VLOOKUP(B270, [1]Sheet1!$L$2:$V$1631,10,FALSE)</f>
        <v>#N/A</v>
      </c>
    </row>
    <row r="271" spans="1:17" x14ac:dyDescent="0.3">
      <c r="A271" s="1">
        <v>43968.8125</v>
      </c>
      <c r="B271" s="1" t="str">
        <f t="shared" si="8"/>
        <v>5/17/2020 19:30</v>
      </c>
      <c r="C271">
        <v>4136001</v>
      </c>
      <c r="D271" t="s">
        <v>16</v>
      </c>
      <c r="E271">
        <v>30.802734275862001</v>
      </c>
      <c r="F271">
        <v>29.7749990344827</v>
      </c>
      <c r="G271">
        <f t="shared" si="9"/>
        <v>85.594998262068856</v>
      </c>
      <c r="H271">
        <v>0</v>
      </c>
      <c r="I271" t="str">
        <f xml:space="preserve"> VLOOKUP(B271, [1]Sheet1!$L$2:$V$1631,2,FALSE)</f>
        <v>86 °F</v>
      </c>
      <c r="J271" t="str">
        <f xml:space="preserve"> VLOOKUP(B271, [1]Sheet1!$L$2:$V$1631,3,FALSE)</f>
        <v>79 °F</v>
      </c>
      <c r="K271" t="str">
        <f xml:space="preserve"> VLOOKUP(B271, [1]Sheet1!$L$2:$V$1631,4,FALSE)</f>
        <v>79 %</v>
      </c>
      <c r="L271" t="str">
        <f xml:space="preserve"> VLOOKUP(B271, [1]Sheet1!$L$2:$V$1631,5,FALSE)</f>
        <v>W</v>
      </c>
      <c r="M271" t="str">
        <f xml:space="preserve"> VLOOKUP(B271, [1]Sheet1!$L$2:$V$1631,6,FALSE)</f>
        <v>9 mph</v>
      </c>
      <c r="N271" t="str">
        <f xml:space="preserve"> VLOOKUP(B271, [1]Sheet1!$L$2:$V$1631,7,FALSE)</f>
        <v>0 mph</v>
      </c>
      <c r="O271" t="str">
        <f xml:space="preserve"> VLOOKUP(B271, [1]Sheet1!$L$2:$V$1631,8,FALSE)</f>
        <v>29.67 in</v>
      </c>
      <c r="P271" t="str">
        <f xml:space="preserve"> VLOOKUP(B271, [1]Sheet1!$L$2:$V$1631,9,FALSE)</f>
        <v>0.0 in</v>
      </c>
      <c r="Q271" t="str">
        <f xml:space="preserve"> VLOOKUP(B271, [1]Sheet1!$L$2:$V$1631,10,FALSE)</f>
        <v>Haze</v>
      </c>
    </row>
    <row r="272" spans="1:17" x14ac:dyDescent="0.3">
      <c r="A272" s="1">
        <v>43968.822916666664</v>
      </c>
      <c r="B272" s="1" t="str">
        <f t="shared" si="8"/>
        <v>5/17/2020 19:45</v>
      </c>
      <c r="C272">
        <v>4136001</v>
      </c>
      <c r="D272" t="s">
        <v>16</v>
      </c>
      <c r="E272">
        <v>30.547670433333298</v>
      </c>
      <c r="F272">
        <v>29.6237395666666</v>
      </c>
      <c r="G272">
        <f t="shared" si="9"/>
        <v>85.322731219999881</v>
      </c>
      <c r="H272">
        <v>0</v>
      </c>
      <c r="I272" t="e">
        <f xml:space="preserve"> VLOOKUP(B272, [1]Sheet1!$L$2:$V$1631,2,FALSE)</f>
        <v>#N/A</v>
      </c>
      <c r="J272" t="e">
        <f xml:space="preserve"> VLOOKUP(B272, [1]Sheet1!$L$2:$V$1631,3,FALSE)</f>
        <v>#N/A</v>
      </c>
      <c r="K272" t="e">
        <f xml:space="preserve"> VLOOKUP(B272, [1]Sheet1!$L$2:$V$1631,4,FALSE)</f>
        <v>#N/A</v>
      </c>
      <c r="L272" t="e">
        <f xml:space="preserve"> VLOOKUP(B272, [1]Sheet1!$L$2:$V$1631,5,FALSE)</f>
        <v>#N/A</v>
      </c>
      <c r="M272" t="e">
        <f xml:space="preserve"> VLOOKUP(B272, [1]Sheet1!$L$2:$V$1631,6,FALSE)</f>
        <v>#N/A</v>
      </c>
      <c r="N272" t="e">
        <f xml:space="preserve"> VLOOKUP(B272, [1]Sheet1!$L$2:$V$1631,7,FALSE)</f>
        <v>#N/A</v>
      </c>
      <c r="O272" t="e">
        <f xml:space="preserve"> VLOOKUP(B272, [1]Sheet1!$L$2:$V$1631,8,FALSE)</f>
        <v>#N/A</v>
      </c>
      <c r="P272" t="e">
        <f xml:space="preserve"> VLOOKUP(B272, [1]Sheet1!$L$2:$V$1631,9,FALSE)</f>
        <v>#N/A</v>
      </c>
      <c r="Q272" t="e">
        <f xml:space="preserve"> VLOOKUP(B272, [1]Sheet1!$L$2:$V$1631,10,FALSE)</f>
        <v>#N/A</v>
      </c>
    </row>
    <row r="273" spans="1:17" x14ac:dyDescent="0.3">
      <c r="A273" s="1">
        <v>43968.833333333336</v>
      </c>
      <c r="B273" s="1" t="str">
        <f t="shared" si="8"/>
        <v>5/17/2020 20:00</v>
      </c>
      <c r="C273">
        <v>4136001</v>
      </c>
      <c r="D273" t="s">
        <v>16</v>
      </c>
      <c r="E273">
        <v>30.300568827586201</v>
      </c>
      <c r="F273">
        <v>29.353964999999899</v>
      </c>
      <c r="G273">
        <f t="shared" si="9"/>
        <v>84.837136999999814</v>
      </c>
      <c r="H273">
        <v>0</v>
      </c>
      <c r="I273" t="str">
        <f xml:space="preserve"> VLOOKUP(B273, [1]Sheet1!$L$2:$V$1631,2,FALSE)</f>
        <v>86 °F</v>
      </c>
      <c r="J273" t="str">
        <f xml:space="preserve"> VLOOKUP(B273, [1]Sheet1!$L$2:$V$1631,3,FALSE)</f>
        <v>77 °F</v>
      </c>
      <c r="K273" t="str">
        <f xml:space="preserve"> VLOOKUP(B273, [1]Sheet1!$L$2:$V$1631,4,FALSE)</f>
        <v>74 %</v>
      </c>
      <c r="L273" t="str">
        <f xml:space="preserve"> VLOOKUP(B273, [1]Sheet1!$L$2:$V$1631,5,FALSE)</f>
        <v>WNW</v>
      </c>
      <c r="M273" t="str">
        <f xml:space="preserve"> VLOOKUP(B273, [1]Sheet1!$L$2:$V$1631,6,FALSE)</f>
        <v>7 mph</v>
      </c>
      <c r="N273" t="str">
        <f xml:space="preserve"> VLOOKUP(B273, [1]Sheet1!$L$2:$V$1631,7,FALSE)</f>
        <v>0 mph</v>
      </c>
      <c r="O273" t="str">
        <f xml:space="preserve"> VLOOKUP(B273, [1]Sheet1!$L$2:$V$1631,8,FALSE)</f>
        <v>29.67 in</v>
      </c>
      <c r="P273" t="str">
        <f xml:space="preserve"> VLOOKUP(B273, [1]Sheet1!$L$2:$V$1631,9,FALSE)</f>
        <v>0.0 in</v>
      </c>
      <c r="Q273" t="str">
        <f xml:space="preserve"> VLOOKUP(B273, [1]Sheet1!$L$2:$V$1631,10,FALSE)</f>
        <v>Haze</v>
      </c>
    </row>
    <row r="274" spans="1:17" x14ac:dyDescent="0.3">
      <c r="A274" s="1">
        <v>43968.84375</v>
      </c>
      <c r="B274" s="1" t="str">
        <f t="shared" si="8"/>
        <v>5/17/2020 20:15</v>
      </c>
      <c r="C274">
        <v>4136001</v>
      </c>
      <c r="D274" t="s">
        <v>16</v>
      </c>
      <c r="E274">
        <v>29.8116189333333</v>
      </c>
      <c r="F274">
        <v>29.014626100000001</v>
      </c>
      <c r="G274">
        <f t="shared" si="9"/>
        <v>84.226326979999996</v>
      </c>
      <c r="H274">
        <v>0</v>
      </c>
      <c r="I274" t="e">
        <f xml:space="preserve"> VLOOKUP(B274, [1]Sheet1!$L$2:$V$1631,2,FALSE)</f>
        <v>#N/A</v>
      </c>
      <c r="J274" t="e">
        <f xml:space="preserve"> VLOOKUP(B274, [1]Sheet1!$L$2:$V$1631,3,FALSE)</f>
        <v>#N/A</v>
      </c>
      <c r="K274" t="e">
        <f xml:space="preserve"> VLOOKUP(B274, [1]Sheet1!$L$2:$V$1631,4,FALSE)</f>
        <v>#N/A</v>
      </c>
      <c r="L274" t="e">
        <f xml:space="preserve"> VLOOKUP(B274, [1]Sheet1!$L$2:$V$1631,5,FALSE)</f>
        <v>#N/A</v>
      </c>
      <c r="M274" t="e">
        <f xml:space="preserve"> VLOOKUP(B274, [1]Sheet1!$L$2:$V$1631,6,FALSE)</f>
        <v>#N/A</v>
      </c>
      <c r="N274" t="e">
        <f xml:space="preserve"> VLOOKUP(B274, [1]Sheet1!$L$2:$V$1631,7,FALSE)</f>
        <v>#N/A</v>
      </c>
      <c r="O274" t="e">
        <f xml:space="preserve"> VLOOKUP(B274, [1]Sheet1!$L$2:$V$1631,8,FALSE)</f>
        <v>#N/A</v>
      </c>
      <c r="P274" t="e">
        <f xml:space="preserve"> VLOOKUP(B274, [1]Sheet1!$L$2:$V$1631,9,FALSE)</f>
        <v>#N/A</v>
      </c>
      <c r="Q274" t="e">
        <f xml:space="preserve"> VLOOKUP(B274, [1]Sheet1!$L$2:$V$1631,10,FALSE)</f>
        <v>#N/A</v>
      </c>
    </row>
    <row r="275" spans="1:17" x14ac:dyDescent="0.3">
      <c r="A275" s="1">
        <v>43968.854166666664</v>
      </c>
      <c r="B275" s="1" t="str">
        <f t="shared" si="8"/>
        <v>5/17/2020 20:30</v>
      </c>
      <c r="C275">
        <v>4136001</v>
      </c>
      <c r="D275" t="s">
        <v>16</v>
      </c>
      <c r="E275">
        <v>29.194590300000002</v>
      </c>
      <c r="F275">
        <v>28.482287666666601</v>
      </c>
      <c r="G275">
        <f t="shared" si="9"/>
        <v>83.268117799999885</v>
      </c>
      <c r="H275">
        <v>0</v>
      </c>
      <c r="I275" t="str">
        <f xml:space="preserve"> VLOOKUP(B275, [1]Sheet1!$L$2:$V$1631,2,FALSE)</f>
        <v>86 °F</v>
      </c>
      <c r="J275" t="str">
        <f xml:space="preserve"> VLOOKUP(B275, [1]Sheet1!$L$2:$V$1631,3,FALSE)</f>
        <v>79 °F</v>
      </c>
      <c r="K275" t="str">
        <f xml:space="preserve"> VLOOKUP(B275, [1]Sheet1!$L$2:$V$1631,4,FALSE)</f>
        <v>79 %</v>
      </c>
      <c r="L275" t="str">
        <f xml:space="preserve"> VLOOKUP(B275, [1]Sheet1!$L$2:$V$1631,5,FALSE)</f>
        <v>NNW</v>
      </c>
      <c r="M275" t="str">
        <f xml:space="preserve"> VLOOKUP(B275, [1]Sheet1!$L$2:$V$1631,6,FALSE)</f>
        <v>7 mph</v>
      </c>
      <c r="N275" t="str">
        <f xml:space="preserve"> VLOOKUP(B275, [1]Sheet1!$L$2:$V$1631,7,FALSE)</f>
        <v>0 mph</v>
      </c>
      <c r="O275" t="str">
        <f xml:space="preserve"> VLOOKUP(B275, [1]Sheet1!$L$2:$V$1631,8,FALSE)</f>
        <v>29.67 in</v>
      </c>
      <c r="P275" t="str">
        <f xml:space="preserve"> VLOOKUP(B275, [1]Sheet1!$L$2:$V$1631,9,FALSE)</f>
        <v>0.0 in</v>
      </c>
      <c r="Q275" t="str">
        <f xml:space="preserve"> VLOOKUP(B275, [1]Sheet1!$L$2:$V$1631,10,FALSE)</f>
        <v>Haze</v>
      </c>
    </row>
    <row r="276" spans="1:17" x14ac:dyDescent="0.3">
      <c r="A276" s="1">
        <v>43968.864583333336</v>
      </c>
      <c r="B276" s="1" t="str">
        <f t="shared" si="8"/>
        <v>5/17/2020 20:45</v>
      </c>
      <c r="C276">
        <v>4136001</v>
      </c>
      <c r="D276" t="s">
        <v>16</v>
      </c>
      <c r="E276">
        <v>28.8081706896551</v>
      </c>
      <c r="F276">
        <v>28.0601448275862</v>
      </c>
      <c r="G276">
        <f t="shared" si="9"/>
        <v>82.50826068965516</v>
      </c>
      <c r="H276">
        <v>0</v>
      </c>
      <c r="I276" t="e">
        <f xml:space="preserve"> VLOOKUP(B276, [1]Sheet1!$L$2:$V$1631,2,FALSE)</f>
        <v>#N/A</v>
      </c>
      <c r="J276" t="e">
        <f xml:space="preserve"> VLOOKUP(B276, [1]Sheet1!$L$2:$V$1631,3,FALSE)</f>
        <v>#N/A</v>
      </c>
      <c r="K276" t="e">
        <f xml:space="preserve"> VLOOKUP(B276, [1]Sheet1!$L$2:$V$1631,4,FALSE)</f>
        <v>#N/A</v>
      </c>
      <c r="L276" t="e">
        <f xml:space="preserve"> VLOOKUP(B276, [1]Sheet1!$L$2:$V$1631,5,FALSE)</f>
        <v>#N/A</v>
      </c>
      <c r="M276" t="e">
        <f xml:space="preserve"> VLOOKUP(B276, [1]Sheet1!$L$2:$V$1631,6,FALSE)</f>
        <v>#N/A</v>
      </c>
      <c r="N276" t="e">
        <f xml:space="preserve"> VLOOKUP(B276, [1]Sheet1!$L$2:$V$1631,7,FALSE)</f>
        <v>#N/A</v>
      </c>
      <c r="O276" t="e">
        <f xml:space="preserve"> VLOOKUP(B276, [1]Sheet1!$L$2:$V$1631,8,FALSE)</f>
        <v>#N/A</v>
      </c>
      <c r="P276" t="e">
        <f xml:space="preserve"> VLOOKUP(B276, [1]Sheet1!$L$2:$V$1631,9,FALSE)</f>
        <v>#N/A</v>
      </c>
      <c r="Q276" t="e">
        <f xml:space="preserve"> VLOOKUP(B276, [1]Sheet1!$L$2:$V$1631,10,FALSE)</f>
        <v>#N/A</v>
      </c>
    </row>
    <row r="277" spans="1:17" x14ac:dyDescent="0.3">
      <c r="A277" s="1">
        <v>43968.875</v>
      </c>
      <c r="B277" s="1" t="str">
        <f t="shared" si="8"/>
        <v>5/17/2020 21:00</v>
      </c>
      <c r="C277">
        <v>4136001</v>
      </c>
      <c r="D277" t="s">
        <v>16</v>
      </c>
      <c r="E277">
        <v>28.4968017666666</v>
      </c>
      <c r="F277">
        <v>27.8069132</v>
      </c>
      <c r="G277">
        <f t="shared" si="9"/>
        <v>82.052443760000003</v>
      </c>
      <c r="H277">
        <v>0</v>
      </c>
      <c r="I277" t="str">
        <f xml:space="preserve"> VLOOKUP(B277, [1]Sheet1!$L$2:$V$1631,2,FALSE)</f>
        <v>86 °F</v>
      </c>
      <c r="J277" t="str">
        <f xml:space="preserve"> VLOOKUP(B277, [1]Sheet1!$L$2:$V$1631,3,FALSE)</f>
        <v>77 °F</v>
      </c>
      <c r="K277" t="str">
        <f xml:space="preserve"> VLOOKUP(B277, [1]Sheet1!$L$2:$V$1631,4,FALSE)</f>
        <v>74 %</v>
      </c>
      <c r="L277" t="str">
        <f xml:space="preserve"> VLOOKUP(B277, [1]Sheet1!$L$2:$V$1631,5,FALSE)</f>
        <v>WNW</v>
      </c>
      <c r="M277" t="str">
        <f xml:space="preserve"> VLOOKUP(B277, [1]Sheet1!$L$2:$V$1631,6,FALSE)</f>
        <v>8 mph</v>
      </c>
      <c r="N277" t="str">
        <f xml:space="preserve"> VLOOKUP(B277, [1]Sheet1!$L$2:$V$1631,7,FALSE)</f>
        <v>0 mph</v>
      </c>
      <c r="O277" t="str">
        <f xml:space="preserve"> VLOOKUP(B277, [1]Sheet1!$L$2:$V$1631,8,FALSE)</f>
        <v>29.64 in</v>
      </c>
      <c r="P277" t="str">
        <f xml:space="preserve"> VLOOKUP(B277, [1]Sheet1!$L$2:$V$1631,9,FALSE)</f>
        <v>0.0 in</v>
      </c>
      <c r="Q277" t="str">
        <f xml:space="preserve"> VLOOKUP(B277, [1]Sheet1!$L$2:$V$1631,10,FALSE)</f>
        <v>Haze</v>
      </c>
    </row>
    <row r="278" spans="1:17" x14ac:dyDescent="0.3">
      <c r="A278" s="1">
        <v>43968.885416666664</v>
      </c>
      <c r="B278" s="1" t="str">
        <f t="shared" si="8"/>
        <v>5/17/2020 21:15</v>
      </c>
      <c r="C278">
        <v>4136001</v>
      </c>
      <c r="D278" t="s">
        <v>16</v>
      </c>
      <c r="E278">
        <v>28.221233689655101</v>
      </c>
      <c r="F278">
        <v>27.645792827586199</v>
      </c>
      <c r="G278">
        <f t="shared" si="9"/>
        <v>81.762427089655162</v>
      </c>
      <c r="H278">
        <v>0</v>
      </c>
      <c r="I278" t="e">
        <f xml:space="preserve"> VLOOKUP(B278, [1]Sheet1!$L$2:$V$1631,2,FALSE)</f>
        <v>#N/A</v>
      </c>
      <c r="J278" t="e">
        <f xml:space="preserve"> VLOOKUP(B278, [1]Sheet1!$L$2:$V$1631,3,FALSE)</f>
        <v>#N/A</v>
      </c>
      <c r="K278" t="e">
        <f xml:space="preserve"> VLOOKUP(B278, [1]Sheet1!$L$2:$V$1631,4,FALSE)</f>
        <v>#N/A</v>
      </c>
      <c r="L278" t="e">
        <f xml:space="preserve"> VLOOKUP(B278, [1]Sheet1!$L$2:$V$1631,5,FALSE)</f>
        <v>#N/A</v>
      </c>
      <c r="M278" t="e">
        <f xml:space="preserve"> VLOOKUP(B278, [1]Sheet1!$L$2:$V$1631,6,FALSE)</f>
        <v>#N/A</v>
      </c>
      <c r="N278" t="e">
        <f xml:space="preserve"> VLOOKUP(B278, [1]Sheet1!$L$2:$V$1631,7,FALSE)</f>
        <v>#N/A</v>
      </c>
      <c r="O278" t="e">
        <f xml:space="preserve"> VLOOKUP(B278, [1]Sheet1!$L$2:$V$1631,8,FALSE)</f>
        <v>#N/A</v>
      </c>
      <c r="P278" t="e">
        <f xml:space="preserve"> VLOOKUP(B278, [1]Sheet1!$L$2:$V$1631,9,FALSE)</f>
        <v>#N/A</v>
      </c>
      <c r="Q278" t="e">
        <f xml:space="preserve"> VLOOKUP(B278, [1]Sheet1!$L$2:$V$1631,10,FALSE)</f>
        <v>#N/A</v>
      </c>
    </row>
    <row r="279" spans="1:17" x14ac:dyDescent="0.3">
      <c r="A279" s="1">
        <v>43968.895833333336</v>
      </c>
      <c r="B279" s="1" t="str">
        <f t="shared" si="8"/>
        <v>5/17/2020 21:30</v>
      </c>
      <c r="C279">
        <v>4136001</v>
      </c>
      <c r="D279" t="s">
        <v>16</v>
      </c>
      <c r="E279">
        <v>27.9088581333333</v>
      </c>
      <c r="F279">
        <v>27.563309933333301</v>
      </c>
      <c r="G279">
        <f t="shared" si="9"/>
        <v>81.613957879999944</v>
      </c>
      <c r="H279">
        <v>0</v>
      </c>
      <c r="I279" t="str">
        <f xml:space="preserve"> VLOOKUP(B279, [1]Sheet1!$L$2:$V$1631,2,FALSE)</f>
        <v>86 °F</v>
      </c>
      <c r="J279" t="str">
        <f xml:space="preserve"> VLOOKUP(B279, [1]Sheet1!$L$2:$V$1631,3,FALSE)</f>
        <v>77 °F</v>
      </c>
      <c r="K279" t="str">
        <f xml:space="preserve"> VLOOKUP(B279, [1]Sheet1!$L$2:$V$1631,4,FALSE)</f>
        <v>74 %</v>
      </c>
      <c r="L279" t="str">
        <f xml:space="preserve"> VLOOKUP(B279, [1]Sheet1!$L$2:$V$1631,5,FALSE)</f>
        <v>NW</v>
      </c>
      <c r="M279" t="str">
        <f xml:space="preserve"> VLOOKUP(B279, [1]Sheet1!$L$2:$V$1631,6,FALSE)</f>
        <v>7 mph</v>
      </c>
      <c r="N279" t="str">
        <f xml:space="preserve"> VLOOKUP(B279, [1]Sheet1!$L$2:$V$1631,7,FALSE)</f>
        <v>0 mph</v>
      </c>
      <c r="O279" t="str">
        <f xml:space="preserve"> VLOOKUP(B279, [1]Sheet1!$L$2:$V$1631,8,FALSE)</f>
        <v>29.64 in</v>
      </c>
      <c r="P279" t="str">
        <f xml:space="preserve"> VLOOKUP(B279, [1]Sheet1!$L$2:$V$1631,9,FALSE)</f>
        <v>0.0 in</v>
      </c>
      <c r="Q279" t="str">
        <f xml:space="preserve"> VLOOKUP(B279, [1]Sheet1!$L$2:$V$1631,10,FALSE)</f>
        <v>Haze</v>
      </c>
    </row>
    <row r="280" spans="1:17" x14ac:dyDescent="0.3">
      <c r="A280" s="1">
        <v>43968.90625</v>
      </c>
      <c r="B280" s="1" t="str">
        <f t="shared" si="8"/>
        <v>5/17/2020 21:45</v>
      </c>
      <c r="C280">
        <v>4136001</v>
      </c>
      <c r="D280" t="s">
        <v>16</v>
      </c>
      <c r="E280">
        <v>27.756202166666601</v>
      </c>
      <c r="F280">
        <v>27.4569041333333</v>
      </c>
      <c r="G280">
        <f t="shared" si="9"/>
        <v>81.422427439999936</v>
      </c>
      <c r="H280">
        <v>0</v>
      </c>
      <c r="I280" t="e">
        <f xml:space="preserve"> VLOOKUP(B280, [1]Sheet1!$L$2:$V$1631,2,FALSE)</f>
        <v>#N/A</v>
      </c>
      <c r="J280" t="e">
        <f xml:space="preserve"> VLOOKUP(B280, [1]Sheet1!$L$2:$V$1631,3,FALSE)</f>
        <v>#N/A</v>
      </c>
      <c r="K280" t="e">
        <f xml:space="preserve"> VLOOKUP(B280, [1]Sheet1!$L$2:$V$1631,4,FALSE)</f>
        <v>#N/A</v>
      </c>
      <c r="L280" t="e">
        <f xml:space="preserve"> VLOOKUP(B280, [1]Sheet1!$L$2:$V$1631,5,FALSE)</f>
        <v>#N/A</v>
      </c>
      <c r="M280" t="e">
        <f xml:space="preserve"> VLOOKUP(B280, [1]Sheet1!$L$2:$V$1631,6,FALSE)</f>
        <v>#N/A</v>
      </c>
      <c r="N280" t="e">
        <f xml:space="preserve"> VLOOKUP(B280, [1]Sheet1!$L$2:$V$1631,7,FALSE)</f>
        <v>#N/A</v>
      </c>
      <c r="O280" t="e">
        <f xml:space="preserve"> VLOOKUP(B280, [1]Sheet1!$L$2:$V$1631,8,FALSE)</f>
        <v>#N/A</v>
      </c>
      <c r="P280" t="e">
        <f xml:space="preserve"> VLOOKUP(B280, [1]Sheet1!$L$2:$V$1631,9,FALSE)</f>
        <v>#N/A</v>
      </c>
      <c r="Q280" t="e">
        <f xml:space="preserve"> VLOOKUP(B280, [1]Sheet1!$L$2:$V$1631,10,FALSE)</f>
        <v>#N/A</v>
      </c>
    </row>
    <row r="281" spans="1:17" x14ac:dyDescent="0.3">
      <c r="A281" s="1">
        <v>43968.916666666664</v>
      </c>
      <c r="B281" s="1" t="str">
        <f t="shared" si="8"/>
        <v>5/17/2020 22:00</v>
      </c>
      <c r="C281">
        <v>4136001</v>
      </c>
      <c r="D281" t="s">
        <v>16</v>
      </c>
      <c r="E281">
        <v>26.5074842068965</v>
      </c>
      <c r="F281">
        <v>25.221006344827501</v>
      </c>
      <c r="G281">
        <f t="shared" si="9"/>
        <v>77.397811420689507</v>
      </c>
      <c r="H281">
        <v>0</v>
      </c>
      <c r="I281" t="str">
        <f xml:space="preserve"> VLOOKUP(B281, [1]Sheet1!$L$2:$V$1631,2,FALSE)</f>
        <v>86 °F</v>
      </c>
      <c r="J281" t="str">
        <f xml:space="preserve"> VLOOKUP(B281, [1]Sheet1!$L$2:$V$1631,3,FALSE)</f>
        <v>77 °F</v>
      </c>
      <c r="K281" t="str">
        <f xml:space="preserve"> VLOOKUP(B281, [1]Sheet1!$L$2:$V$1631,4,FALSE)</f>
        <v>74 %</v>
      </c>
      <c r="L281" t="str">
        <f xml:space="preserve"> VLOOKUP(B281, [1]Sheet1!$L$2:$V$1631,5,FALSE)</f>
        <v>NNW</v>
      </c>
      <c r="M281" t="str">
        <f xml:space="preserve"> VLOOKUP(B281, [1]Sheet1!$L$2:$V$1631,6,FALSE)</f>
        <v>6 mph</v>
      </c>
      <c r="N281" t="str">
        <f xml:space="preserve"> VLOOKUP(B281, [1]Sheet1!$L$2:$V$1631,7,FALSE)</f>
        <v>0 mph</v>
      </c>
      <c r="O281" t="str">
        <f xml:space="preserve"> VLOOKUP(B281, [1]Sheet1!$L$2:$V$1631,8,FALSE)</f>
        <v>29.64 in</v>
      </c>
      <c r="P281" t="str">
        <f xml:space="preserve"> VLOOKUP(B281, [1]Sheet1!$L$2:$V$1631,9,FALSE)</f>
        <v>0.0 in</v>
      </c>
      <c r="Q281" t="str">
        <f xml:space="preserve"> VLOOKUP(B281, [1]Sheet1!$L$2:$V$1631,10,FALSE)</f>
        <v>Haze</v>
      </c>
    </row>
    <row r="282" spans="1:17" x14ac:dyDescent="0.3">
      <c r="A282" s="1">
        <v>43968.927083333336</v>
      </c>
      <c r="B282" s="1" t="str">
        <f t="shared" si="8"/>
        <v>5/17/2020 22:15</v>
      </c>
      <c r="C282">
        <v>4136001</v>
      </c>
      <c r="D282" t="s">
        <v>16</v>
      </c>
      <c r="E282">
        <v>26.3227834666666</v>
      </c>
      <c r="F282">
        <v>24.444667433333301</v>
      </c>
      <c r="G282">
        <f t="shared" si="9"/>
        <v>76.000401379999943</v>
      </c>
      <c r="H282">
        <v>1.6489731516666599E-3</v>
      </c>
      <c r="I282" t="e">
        <f xml:space="preserve"> VLOOKUP(B282, [1]Sheet1!$L$2:$V$1631,2,FALSE)</f>
        <v>#N/A</v>
      </c>
      <c r="J282" t="e">
        <f xml:space="preserve"> VLOOKUP(B282, [1]Sheet1!$L$2:$V$1631,3,FALSE)</f>
        <v>#N/A</v>
      </c>
      <c r="K282" t="e">
        <f xml:space="preserve"> VLOOKUP(B282, [1]Sheet1!$L$2:$V$1631,4,FALSE)</f>
        <v>#N/A</v>
      </c>
      <c r="L282" t="e">
        <f xml:space="preserve"> VLOOKUP(B282, [1]Sheet1!$L$2:$V$1631,5,FALSE)</f>
        <v>#N/A</v>
      </c>
      <c r="M282" t="e">
        <f xml:space="preserve"> VLOOKUP(B282, [1]Sheet1!$L$2:$V$1631,6,FALSE)</f>
        <v>#N/A</v>
      </c>
      <c r="N282" t="e">
        <f xml:space="preserve"> VLOOKUP(B282, [1]Sheet1!$L$2:$V$1631,7,FALSE)</f>
        <v>#N/A</v>
      </c>
      <c r="O282" t="e">
        <f xml:space="preserve"> VLOOKUP(B282, [1]Sheet1!$L$2:$V$1631,8,FALSE)</f>
        <v>#N/A</v>
      </c>
      <c r="P282" t="e">
        <f xml:space="preserve"> VLOOKUP(B282, [1]Sheet1!$L$2:$V$1631,9,FALSE)</f>
        <v>#N/A</v>
      </c>
      <c r="Q282" t="e">
        <f xml:space="preserve"> VLOOKUP(B282, [1]Sheet1!$L$2:$V$1631,10,FALSE)</f>
        <v>#N/A</v>
      </c>
    </row>
    <row r="283" spans="1:17" x14ac:dyDescent="0.3">
      <c r="A283" s="1">
        <v>43968.9375</v>
      </c>
      <c r="B283" s="1" t="str">
        <f t="shared" si="8"/>
        <v>5/17/2020 22:30</v>
      </c>
      <c r="C283">
        <v>4136001</v>
      </c>
      <c r="D283" t="s">
        <v>16</v>
      </c>
      <c r="E283">
        <v>26.6227385862068</v>
      </c>
      <c r="F283">
        <v>24.977245482758601</v>
      </c>
      <c r="G283">
        <f t="shared" si="9"/>
        <v>76.959041868965485</v>
      </c>
      <c r="H283">
        <v>1.9374660551724099E-3</v>
      </c>
      <c r="I283" t="str">
        <f xml:space="preserve"> VLOOKUP(B283, [1]Sheet1!$L$2:$V$1631,2,FALSE)</f>
        <v>86 °F</v>
      </c>
      <c r="J283" t="str">
        <f xml:space="preserve"> VLOOKUP(B283, [1]Sheet1!$L$2:$V$1631,3,FALSE)</f>
        <v>77 °F</v>
      </c>
      <c r="K283" t="str">
        <f xml:space="preserve"> VLOOKUP(B283, [1]Sheet1!$L$2:$V$1631,4,FALSE)</f>
        <v>74 %</v>
      </c>
      <c r="L283" t="str">
        <f xml:space="preserve"> VLOOKUP(B283, [1]Sheet1!$L$2:$V$1631,5,FALSE)</f>
        <v>N</v>
      </c>
      <c r="M283" t="str">
        <f xml:space="preserve"> VLOOKUP(B283, [1]Sheet1!$L$2:$V$1631,6,FALSE)</f>
        <v>3 mph</v>
      </c>
      <c r="N283" t="str">
        <f xml:space="preserve"> VLOOKUP(B283, [1]Sheet1!$L$2:$V$1631,7,FALSE)</f>
        <v>0 mph</v>
      </c>
      <c r="O283" t="str">
        <f xml:space="preserve"> VLOOKUP(B283, [1]Sheet1!$L$2:$V$1631,8,FALSE)</f>
        <v>29.64 in</v>
      </c>
      <c r="P283" t="str">
        <f xml:space="preserve"> VLOOKUP(B283, [1]Sheet1!$L$2:$V$1631,9,FALSE)</f>
        <v>0.0 in</v>
      </c>
      <c r="Q283" t="str">
        <f xml:space="preserve"> VLOOKUP(B283, [1]Sheet1!$L$2:$V$1631,10,FALSE)</f>
        <v>Haze</v>
      </c>
    </row>
    <row r="284" spans="1:17" x14ac:dyDescent="0.3">
      <c r="A284" s="1">
        <v>43968.947916666664</v>
      </c>
      <c r="B284" s="1" t="str">
        <f t="shared" si="8"/>
        <v>5/17/2020 22:45</v>
      </c>
      <c r="C284">
        <v>4136001</v>
      </c>
      <c r="D284" t="s">
        <v>16</v>
      </c>
      <c r="E284">
        <v>26.279789099999999</v>
      </c>
      <c r="F284">
        <v>25.8102578666666</v>
      </c>
      <c r="G284">
        <f t="shared" si="9"/>
        <v>78.458464159999878</v>
      </c>
      <c r="H284">
        <v>1.03882605133333E-3</v>
      </c>
      <c r="I284" t="e">
        <f xml:space="preserve"> VLOOKUP(B284, [1]Sheet1!$L$2:$V$1631,2,FALSE)</f>
        <v>#N/A</v>
      </c>
      <c r="J284" t="e">
        <f xml:space="preserve"> VLOOKUP(B284, [1]Sheet1!$L$2:$V$1631,3,FALSE)</f>
        <v>#N/A</v>
      </c>
      <c r="K284" t="e">
        <f xml:space="preserve"> VLOOKUP(B284, [1]Sheet1!$L$2:$V$1631,4,FALSE)</f>
        <v>#N/A</v>
      </c>
      <c r="L284" t="e">
        <f xml:space="preserve"> VLOOKUP(B284, [1]Sheet1!$L$2:$V$1631,5,FALSE)</f>
        <v>#N/A</v>
      </c>
      <c r="M284" t="e">
        <f xml:space="preserve"> VLOOKUP(B284, [1]Sheet1!$L$2:$V$1631,6,FALSE)</f>
        <v>#N/A</v>
      </c>
      <c r="N284" t="e">
        <f xml:space="preserve"> VLOOKUP(B284, [1]Sheet1!$L$2:$V$1631,7,FALSE)</f>
        <v>#N/A</v>
      </c>
      <c r="O284" t="e">
        <f xml:space="preserve"> VLOOKUP(B284, [1]Sheet1!$L$2:$V$1631,8,FALSE)</f>
        <v>#N/A</v>
      </c>
      <c r="P284" t="e">
        <f xml:space="preserve"> VLOOKUP(B284, [1]Sheet1!$L$2:$V$1631,9,FALSE)</f>
        <v>#N/A</v>
      </c>
      <c r="Q284" t="e">
        <f xml:space="preserve"> VLOOKUP(B284, [1]Sheet1!$L$2:$V$1631,10,FALSE)</f>
        <v>#N/A</v>
      </c>
    </row>
    <row r="285" spans="1:17" x14ac:dyDescent="0.3">
      <c r="A285" s="1">
        <v>43968.958333333336</v>
      </c>
      <c r="B285" s="1" t="str">
        <f t="shared" si="8"/>
        <v>5/17/2020 23:00</v>
      </c>
      <c r="C285">
        <v>4136001</v>
      </c>
      <c r="D285" t="s">
        <v>16</v>
      </c>
      <c r="E285">
        <v>26.047402966666599</v>
      </c>
      <c r="F285">
        <v>25.582709699999999</v>
      </c>
      <c r="G285">
        <f t="shared" si="9"/>
        <v>78.04887746</v>
      </c>
      <c r="H285">
        <v>7.4590259933333296E-4</v>
      </c>
      <c r="I285" t="str">
        <f xml:space="preserve"> VLOOKUP(B285, [1]Sheet1!$L$2:$V$1631,2,FALSE)</f>
        <v>86 °F</v>
      </c>
      <c r="J285" t="str">
        <f xml:space="preserve"> VLOOKUP(B285, [1]Sheet1!$L$2:$V$1631,3,FALSE)</f>
        <v>79 °F</v>
      </c>
      <c r="K285" t="str">
        <f xml:space="preserve"> VLOOKUP(B285, [1]Sheet1!$L$2:$V$1631,4,FALSE)</f>
        <v>79 %</v>
      </c>
      <c r="L285" t="str">
        <f xml:space="preserve"> VLOOKUP(B285, [1]Sheet1!$L$2:$V$1631,5,FALSE)</f>
        <v>N</v>
      </c>
      <c r="M285" t="str">
        <f xml:space="preserve"> VLOOKUP(B285, [1]Sheet1!$L$2:$V$1631,6,FALSE)</f>
        <v>3 mph</v>
      </c>
      <c r="N285" t="str">
        <f xml:space="preserve"> VLOOKUP(B285, [1]Sheet1!$L$2:$V$1631,7,FALSE)</f>
        <v>0 mph</v>
      </c>
      <c r="O285" t="str">
        <f xml:space="preserve"> VLOOKUP(B285, [1]Sheet1!$L$2:$V$1631,8,FALSE)</f>
        <v>29.64 in</v>
      </c>
      <c r="P285" t="str">
        <f xml:space="preserve"> VLOOKUP(B285, [1]Sheet1!$L$2:$V$1631,9,FALSE)</f>
        <v>0.0 in</v>
      </c>
      <c r="Q285" t="str">
        <f xml:space="preserve"> VLOOKUP(B285, [1]Sheet1!$L$2:$V$1631,10,FALSE)</f>
        <v>Haze</v>
      </c>
    </row>
    <row r="286" spans="1:17" x14ac:dyDescent="0.3">
      <c r="A286" s="1">
        <v>43968.96875</v>
      </c>
      <c r="B286" s="1" t="str">
        <f t="shared" si="8"/>
        <v>5/17/2020 23:15</v>
      </c>
      <c r="C286">
        <v>4136001</v>
      </c>
      <c r="D286" t="s">
        <v>16</v>
      </c>
      <c r="E286">
        <v>25.518676689655098</v>
      </c>
      <c r="F286">
        <v>25.4020417931034</v>
      </c>
      <c r="G286">
        <f t="shared" si="9"/>
        <v>77.723675227586114</v>
      </c>
      <c r="H286">
        <v>1.4294502206896499E-4</v>
      </c>
      <c r="I286" t="e">
        <f xml:space="preserve"> VLOOKUP(B286, [1]Sheet1!$L$2:$V$1631,2,FALSE)</f>
        <v>#N/A</v>
      </c>
      <c r="J286" t="e">
        <f xml:space="preserve"> VLOOKUP(B286, [1]Sheet1!$L$2:$V$1631,3,FALSE)</f>
        <v>#N/A</v>
      </c>
      <c r="K286" t="e">
        <f xml:space="preserve"> VLOOKUP(B286, [1]Sheet1!$L$2:$V$1631,4,FALSE)</f>
        <v>#N/A</v>
      </c>
      <c r="L286" t="e">
        <f xml:space="preserve"> VLOOKUP(B286, [1]Sheet1!$L$2:$V$1631,5,FALSE)</f>
        <v>#N/A</v>
      </c>
      <c r="M286" t="e">
        <f xml:space="preserve"> VLOOKUP(B286, [1]Sheet1!$L$2:$V$1631,6,FALSE)</f>
        <v>#N/A</v>
      </c>
      <c r="N286" t="e">
        <f xml:space="preserve"> VLOOKUP(B286, [1]Sheet1!$L$2:$V$1631,7,FALSE)</f>
        <v>#N/A</v>
      </c>
      <c r="O286" t="e">
        <f xml:space="preserve"> VLOOKUP(B286, [1]Sheet1!$L$2:$V$1631,8,FALSE)</f>
        <v>#N/A</v>
      </c>
      <c r="P286" t="e">
        <f xml:space="preserve"> VLOOKUP(B286, [1]Sheet1!$L$2:$V$1631,9,FALSE)</f>
        <v>#N/A</v>
      </c>
      <c r="Q286" t="e">
        <f xml:space="preserve"> VLOOKUP(B286, [1]Sheet1!$L$2:$V$1631,10,FALSE)</f>
        <v>#N/A</v>
      </c>
    </row>
    <row r="287" spans="1:17" x14ac:dyDescent="0.3">
      <c r="A287" s="1">
        <v>43968.979166666664</v>
      </c>
      <c r="B287" s="1" t="str">
        <f t="shared" si="8"/>
        <v>5/17/2020 23:30</v>
      </c>
      <c r="C287">
        <v>4136001</v>
      </c>
      <c r="D287" t="s">
        <v>16</v>
      </c>
      <c r="E287">
        <v>24.473160699999902</v>
      </c>
      <c r="F287">
        <v>24.721717233333301</v>
      </c>
      <c r="G287">
        <f t="shared" si="9"/>
        <v>76.499091019999938</v>
      </c>
      <c r="H287">
        <v>0</v>
      </c>
      <c r="I287" t="str">
        <f xml:space="preserve"> VLOOKUP(B287, [1]Sheet1!$L$2:$V$1631,2,FALSE)</f>
        <v>86 °F</v>
      </c>
      <c r="J287" t="str">
        <f xml:space="preserve"> VLOOKUP(B287, [1]Sheet1!$L$2:$V$1631,3,FALSE)</f>
        <v>79 °F</v>
      </c>
      <c r="K287" t="str">
        <f xml:space="preserve"> VLOOKUP(B287, [1]Sheet1!$L$2:$V$1631,4,FALSE)</f>
        <v>79 %</v>
      </c>
      <c r="L287" t="str">
        <f xml:space="preserve"> VLOOKUP(B287, [1]Sheet1!$L$2:$V$1631,5,FALSE)</f>
        <v>CALM</v>
      </c>
      <c r="M287" t="str">
        <f xml:space="preserve"> VLOOKUP(B287, [1]Sheet1!$L$2:$V$1631,6,FALSE)</f>
        <v>0 mph</v>
      </c>
      <c r="N287" t="str">
        <f xml:space="preserve"> VLOOKUP(B287, [1]Sheet1!$L$2:$V$1631,7,FALSE)</f>
        <v>0 mph</v>
      </c>
      <c r="O287" t="str">
        <f xml:space="preserve"> VLOOKUP(B287, [1]Sheet1!$L$2:$V$1631,8,FALSE)</f>
        <v>29.64 in</v>
      </c>
      <c r="P287" t="str">
        <f xml:space="preserve"> VLOOKUP(B287, [1]Sheet1!$L$2:$V$1631,9,FALSE)</f>
        <v>0.0 in</v>
      </c>
      <c r="Q287" t="str">
        <f xml:space="preserve"> VLOOKUP(B287, [1]Sheet1!$L$2:$V$1631,10,FALSE)</f>
        <v>Haze</v>
      </c>
    </row>
    <row r="288" spans="1:17" x14ac:dyDescent="0.3">
      <c r="A288" s="1">
        <v>43968.989583333336</v>
      </c>
      <c r="B288" s="1" t="str">
        <f t="shared" si="8"/>
        <v>5/17/2020 23:45</v>
      </c>
      <c r="C288">
        <v>4136001</v>
      </c>
      <c r="D288" t="s">
        <v>16</v>
      </c>
      <c r="E288">
        <v>23.4299233448275</v>
      </c>
      <c r="F288">
        <v>23.8248722413793</v>
      </c>
      <c r="G288">
        <f t="shared" si="9"/>
        <v>74.884770034482742</v>
      </c>
      <c r="H288">
        <v>0</v>
      </c>
      <c r="I288" t="e">
        <f xml:space="preserve"> VLOOKUP(B288, [1]Sheet1!$L$2:$V$1631,2,FALSE)</f>
        <v>#N/A</v>
      </c>
      <c r="J288" t="e">
        <f xml:space="preserve"> VLOOKUP(B288, [1]Sheet1!$L$2:$V$1631,3,FALSE)</f>
        <v>#N/A</v>
      </c>
      <c r="K288" t="e">
        <f xml:space="preserve"> VLOOKUP(B288, [1]Sheet1!$L$2:$V$1631,4,FALSE)</f>
        <v>#N/A</v>
      </c>
      <c r="L288" t="e">
        <f xml:space="preserve"> VLOOKUP(B288, [1]Sheet1!$L$2:$V$1631,5,FALSE)</f>
        <v>#N/A</v>
      </c>
      <c r="M288" t="e">
        <f xml:space="preserve"> VLOOKUP(B288, [1]Sheet1!$L$2:$V$1631,6,FALSE)</f>
        <v>#N/A</v>
      </c>
      <c r="N288" t="e">
        <f xml:space="preserve"> VLOOKUP(B288, [1]Sheet1!$L$2:$V$1631,7,FALSE)</f>
        <v>#N/A</v>
      </c>
      <c r="O288" t="e">
        <f xml:space="preserve"> VLOOKUP(B288, [1]Sheet1!$L$2:$V$1631,8,FALSE)</f>
        <v>#N/A</v>
      </c>
      <c r="P288" t="e">
        <f xml:space="preserve"> VLOOKUP(B288, [1]Sheet1!$L$2:$V$1631,9,FALSE)</f>
        <v>#N/A</v>
      </c>
      <c r="Q288" t="e">
        <f xml:space="preserve"> VLOOKUP(B288, [1]Sheet1!$L$2:$V$1631,10,FALSE)</f>
        <v>#N/A</v>
      </c>
    </row>
    <row r="289" spans="1:17" x14ac:dyDescent="0.3">
      <c r="A289" s="1">
        <v>43969</v>
      </c>
      <c r="B289" s="1" t="str">
        <f t="shared" si="8"/>
        <v>5/18/2020 00:00</v>
      </c>
      <c r="C289">
        <v>4136001</v>
      </c>
      <c r="D289" t="s">
        <v>16</v>
      </c>
      <c r="E289">
        <v>23.441599666666601</v>
      </c>
      <c r="F289">
        <v>23.655607233333299</v>
      </c>
      <c r="G289">
        <f t="shared" si="9"/>
        <v>74.580093019999936</v>
      </c>
      <c r="H289">
        <v>0</v>
      </c>
      <c r="I289" t="str">
        <f xml:space="preserve"> VLOOKUP(B289, [1]Sheet1!$L$2:$V$1631,2,FALSE)</f>
        <v>86 °F</v>
      </c>
      <c r="J289" t="str">
        <f xml:space="preserve"> VLOOKUP(B289, [1]Sheet1!$L$2:$V$1631,3,FALSE)</f>
        <v>75 °F</v>
      </c>
      <c r="K289" t="str">
        <f xml:space="preserve"> VLOOKUP(B289, [1]Sheet1!$L$2:$V$1631,4,FALSE)</f>
        <v>70 %</v>
      </c>
      <c r="L289" t="str">
        <f xml:space="preserve"> VLOOKUP(B289, [1]Sheet1!$L$2:$V$1631,5,FALSE)</f>
        <v>NW</v>
      </c>
      <c r="M289" t="str">
        <f xml:space="preserve"> VLOOKUP(B289, [1]Sheet1!$L$2:$V$1631,6,FALSE)</f>
        <v>8 mph</v>
      </c>
      <c r="N289" t="str">
        <f xml:space="preserve"> VLOOKUP(B289, [1]Sheet1!$L$2:$V$1631,7,FALSE)</f>
        <v>0 mph</v>
      </c>
      <c r="O289" t="str">
        <f xml:space="preserve"> VLOOKUP(B289, [1]Sheet1!$L$2:$V$1631,8,FALSE)</f>
        <v>29.64 in</v>
      </c>
      <c r="P289" t="str">
        <f xml:space="preserve"> VLOOKUP(B289, [1]Sheet1!$L$2:$V$1631,9,FALSE)</f>
        <v>0.0 in</v>
      </c>
      <c r="Q289" t="str">
        <f xml:space="preserve"> VLOOKUP(B289, [1]Sheet1!$L$2:$V$1631,10,FALSE)</f>
        <v>Haze</v>
      </c>
    </row>
    <row r="290" spans="1:17" x14ac:dyDescent="0.3">
      <c r="A290" s="1">
        <v>43969.010416666664</v>
      </c>
      <c r="B290" s="1" t="str">
        <f t="shared" si="8"/>
        <v>5/18/2020 00:15</v>
      </c>
      <c r="C290">
        <v>4136001</v>
      </c>
      <c r="D290" t="s">
        <v>16</v>
      </c>
      <c r="E290">
        <v>23.8818243448275</v>
      </c>
      <c r="F290">
        <v>23.599562172413702</v>
      </c>
      <c r="G290">
        <f t="shared" si="9"/>
        <v>74.479211910344659</v>
      </c>
      <c r="H290">
        <v>0</v>
      </c>
      <c r="I290" t="e">
        <f xml:space="preserve"> VLOOKUP(B290, [1]Sheet1!$L$2:$V$1631,2,FALSE)</f>
        <v>#N/A</v>
      </c>
      <c r="J290" t="e">
        <f xml:space="preserve"> VLOOKUP(B290, [1]Sheet1!$L$2:$V$1631,3,FALSE)</f>
        <v>#N/A</v>
      </c>
      <c r="K290" t="e">
        <f xml:space="preserve"> VLOOKUP(B290, [1]Sheet1!$L$2:$V$1631,4,FALSE)</f>
        <v>#N/A</v>
      </c>
      <c r="L290" t="e">
        <f xml:space="preserve"> VLOOKUP(B290, [1]Sheet1!$L$2:$V$1631,5,FALSE)</f>
        <v>#N/A</v>
      </c>
      <c r="M290" t="e">
        <f xml:space="preserve"> VLOOKUP(B290, [1]Sheet1!$L$2:$V$1631,6,FALSE)</f>
        <v>#N/A</v>
      </c>
      <c r="N290" t="e">
        <f xml:space="preserve"> VLOOKUP(B290, [1]Sheet1!$L$2:$V$1631,7,FALSE)</f>
        <v>#N/A</v>
      </c>
      <c r="O290" t="e">
        <f xml:space="preserve"> VLOOKUP(B290, [1]Sheet1!$L$2:$V$1631,8,FALSE)</f>
        <v>#N/A</v>
      </c>
      <c r="P290" t="e">
        <f xml:space="preserve"> VLOOKUP(B290, [1]Sheet1!$L$2:$V$1631,9,FALSE)</f>
        <v>#N/A</v>
      </c>
      <c r="Q290" t="e">
        <f xml:space="preserve"> VLOOKUP(B290, [1]Sheet1!$L$2:$V$1631,10,FALSE)</f>
        <v>#N/A</v>
      </c>
    </row>
    <row r="291" spans="1:17" x14ac:dyDescent="0.3">
      <c r="A291" s="1">
        <v>43969.020833333336</v>
      </c>
      <c r="B291" s="1" t="str">
        <f t="shared" si="8"/>
        <v>5/18/2020 00:30</v>
      </c>
      <c r="C291">
        <v>4136001</v>
      </c>
      <c r="D291" t="s">
        <v>16</v>
      </c>
      <c r="E291">
        <v>24.515677933333301</v>
      </c>
      <c r="F291">
        <v>23.709772966666598</v>
      </c>
      <c r="G291">
        <f t="shared" si="9"/>
        <v>74.677591339999879</v>
      </c>
      <c r="H291">
        <v>0</v>
      </c>
      <c r="I291" t="str">
        <f xml:space="preserve"> VLOOKUP(B291, [1]Sheet1!$L$2:$V$1631,2,FALSE)</f>
        <v>86 °F</v>
      </c>
      <c r="J291" t="str">
        <f xml:space="preserve"> VLOOKUP(B291, [1]Sheet1!$L$2:$V$1631,3,FALSE)</f>
        <v>75 °F</v>
      </c>
      <c r="K291" t="str">
        <f xml:space="preserve"> VLOOKUP(B291, [1]Sheet1!$L$2:$V$1631,4,FALSE)</f>
        <v>70 %</v>
      </c>
      <c r="L291" t="str">
        <f xml:space="preserve"> VLOOKUP(B291, [1]Sheet1!$L$2:$V$1631,5,FALSE)</f>
        <v>NW</v>
      </c>
      <c r="M291" t="str">
        <f xml:space="preserve"> VLOOKUP(B291, [1]Sheet1!$L$2:$V$1631,6,FALSE)</f>
        <v>3 mph</v>
      </c>
      <c r="N291" t="str">
        <f xml:space="preserve"> VLOOKUP(B291, [1]Sheet1!$L$2:$V$1631,7,FALSE)</f>
        <v>0 mph</v>
      </c>
      <c r="O291" t="str">
        <f xml:space="preserve"> VLOOKUP(B291, [1]Sheet1!$L$2:$V$1631,8,FALSE)</f>
        <v>29.64 in</v>
      </c>
      <c r="P291" t="str">
        <f xml:space="preserve"> VLOOKUP(B291, [1]Sheet1!$L$2:$V$1631,9,FALSE)</f>
        <v>0.0 in</v>
      </c>
      <c r="Q291" t="str">
        <f xml:space="preserve"> VLOOKUP(B291, [1]Sheet1!$L$2:$V$1631,10,FALSE)</f>
        <v>Haze</v>
      </c>
    </row>
    <row r="292" spans="1:17" x14ac:dyDescent="0.3">
      <c r="A292" s="1">
        <v>43969.03125</v>
      </c>
      <c r="B292" s="1" t="str">
        <f t="shared" si="8"/>
        <v>5/18/2020 00:45</v>
      </c>
      <c r="C292">
        <v>4136001</v>
      </c>
      <c r="D292" t="s">
        <v>16</v>
      </c>
      <c r="E292">
        <v>25.033409566666599</v>
      </c>
      <c r="F292">
        <v>23.981148333333302</v>
      </c>
      <c r="G292">
        <f t="shared" si="9"/>
        <v>75.166066999999941</v>
      </c>
      <c r="H292">
        <v>0</v>
      </c>
      <c r="I292" t="e">
        <f xml:space="preserve"> VLOOKUP(B292, [1]Sheet1!$L$2:$V$1631,2,FALSE)</f>
        <v>#N/A</v>
      </c>
      <c r="J292" t="e">
        <f xml:space="preserve"> VLOOKUP(B292, [1]Sheet1!$L$2:$V$1631,3,FALSE)</f>
        <v>#N/A</v>
      </c>
      <c r="K292" t="e">
        <f xml:space="preserve"> VLOOKUP(B292, [1]Sheet1!$L$2:$V$1631,4,FALSE)</f>
        <v>#N/A</v>
      </c>
      <c r="L292" t="e">
        <f xml:space="preserve"> VLOOKUP(B292, [1]Sheet1!$L$2:$V$1631,5,FALSE)</f>
        <v>#N/A</v>
      </c>
      <c r="M292" t="e">
        <f xml:space="preserve"> VLOOKUP(B292, [1]Sheet1!$L$2:$V$1631,6,FALSE)</f>
        <v>#N/A</v>
      </c>
      <c r="N292" t="e">
        <f xml:space="preserve"> VLOOKUP(B292, [1]Sheet1!$L$2:$V$1631,7,FALSE)</f>
        <v>#N/A</v>
      </c>
      <c r="O292" t="e">
        <f xml:space="preserve"> VLOOKUP(B292, [1]Sheet1!$L$2:$V$1631,8,FALSE)</f>
        <v>#N/A</v>
      </c>
      <c r="P292" t="e">
        <f xml:space="preserve"> VLOOKUP(B292, [1]Sheet1!$L$2:$V$1631,9,FALSE)</f>
        <v>#N/A</v>
      </c>
      <c r="Q292" t="e">
        <f xml:space="preserve"> VLOOKUP(B292, [1]Sheet1!$L$2:$V$1631,10,FALSE)</f>
        <v>#N/A</v>
      </c>
    </row>
    <row r="293" spans="1:17" x14ac:dyDescent="0.3">
      <c r="A293" s="1">
        <v>43969.041666666664</v>
      </c>
      <c r="B293" s="1" t="str">
        <f t="shared" si="8"/>
        <v>5/18/2020 01:00</v>
      </c>
      <c r="C293">
        <v>4136001</v>
      </c>
      <c r="D293" t="s">
        <v>16</v>
      </c>
      <c r="E293">
        <v>25.385701999999998</v>
      </c>
      <c r="F293">
        <v>24.332798310344799</v>
      </c>
      <c r="G293">
        <f t="shared" si="9"/>
        <v>75.799036958620633</v>
      </c>
      <c r="H293">
        <v>0</v>
      </c>
      <c r="I293" t="str">
        <f xml:space="preserve"> VLOOKUP(B293, [1]Sheet1!$L$2:$V$1631,2,FALSE)</f>
        <v>86 °F</v>
      </c>
      <c r="J293" t="str">
        <f xml:space="preserve"> VLOOKUP(B293, [1]Sheet1!$L$2:$V$1631,3,FALSE)</f>
        <v>75 °F</v>
      </c>
      <c r="K293" t="str">
        <f xml:space="preserve"> VLOOKUP(B293, [1]Sheet1!$L$2:$V$1631,4,FALSE)</f>
        <v>70 %</v>
      </c>
      <c r="L293" t="str">
        <f xml:space="preserve"> VLOOKUP(B293, [1]Sheet1!$L$2:$V$1631,5,FALSE)</f>
        <v>NW</v>
      </c>
      <c r="M293" t="str">
        <f xml:space="preserve"> VLOOKUP(B293, [1]Sheet1!$L$2:$V$1631,6,FALSE)</f>
        <v>5 mph</v>
      </c>
      <c r="N293" t="str">
        <f xml:space="preserve"> VLOOKUP(B293, [1]Sheet1!$L$2:$V$1631,7,FALSE)</f>
        <v>0 mph</v>
      </c>
      <c r="O293" t="str">
        <f xml:space="preserve"> VLOOKUP(B293, [1]Sheet1!$L$2:$V$1631,8,FALSE)</f>
        <v>29.64 in</v>
      </c>
      <c r="P293" t="str">
        <f xml:space="preserve"> VLOOKUP(B293, [1]Sheet1!$L$2:$V$1631,9,FALSE)</f>
        <v>0.0 in</v>
      </c>
      <c r="Q293" t="str">
        <f xml:space="preserve"> VLOOKUP(B293, [1]Sheet1!$L$2:$V$1631,10,FALSE)</f>
        <v>Haze</v>
      </c>
    </row>
    <row r="294" spans="1:17" x14ac:dyDescent="0.3">
      <c r="A294" s="1">
        <v>43969.052083333336</v>
      </c>
      <c r="B294" s="1" t="str">
        <f t="shared" si="8"/>
        <v>5/18/2020 01:15</v>
      </c>
      <c r="C294">
        <v>4136001</v>
      </c>
      <c r="D294" t="s">
        <v>16</v>
      </c>
      <c r="E294">
        <v>25.497522799999899</v>
      </c>
      <c r="F294">
        <v>24.427221533333299</v>
      </c>
      <c r="G294">
        <f t="shared" si="9"/>
        <v>75.968998759999934</v>
      </c>
      <c r="H294">
        <v>0</v>
      </c>
      <c r="I294" t="e">
        <f xml:space="preserve"> VLOOKUP(B294, [1]Sheet1!$L$2:$V$1631,2,FALSE)</f>
        <v>#N/A</v>
      </c>
      <c r="J294" t="e">
        <f xml:space="preserve"> VLOOKUP(B294, [1]Sheet1!$L$2:$V$1631,3,FALSE)</f>
        <v>#N/A</v>
      </c>
      <c r="K294" t="e">
        <f xml:space="preserve"> VLOOKUP(B294, [1]Sheet1!$L$2:$V$1631,4,FALSE)</f>
        <v>#N/A</v>
      </c>
      <c r="L294" t="e">
        <f xml:space="preserve"> VLOOKUP(B294, [1]Sheet1!$L$2:$V$1631,5,FALSE)</f>
        <v>#N/A</v>
      </c>
      <c r="M294" t="e">
        <f xml:space="preserve"> VLOOKUP(B294, [1]Sheet1!$L$2:$V$1631,6,FALSE)</f>
        <v>#N/A</v>
      </c>
      <c r="N294" t="e">
        <f xml:space="preserve"> VLOOKUP(B294, [1]Sheet1!$L$2:$V$1631,7,FALSE)</f>
        <v>#N/A</v>
      </c>
      <c r="O294" t="e">
        <f xml:space="preserve"> VLOOKUP(B294, [1]Sheet1!$L$2:$V$1631,8,FALSE)</f>
        <v>#N/A</v>
      </c>
      <c r="P294" t="e">
        <f xml:space="preserve"> VLOOKUP(B294, [1]Sheet1!$L$2:$V$1631,9,FALSE)</f>
        <v>#N/A</v>
      </c>
      <c r="Q294" t="e">
        <f xml:space="preserve"> VLOOKUP(B294, [1]Sheet1!$L$2:$V$1631,10,FALSE)</f>
        <v>#N/A</v>
      </c>
    </row>
    <row r="295" spans="1:17" x14ac:dyDescent="0.3">
      <c r="A295" s="1">
        <v>43969.0625</v>
      </c>
      <c r="B295" s="1" t="str">
        <f t="shared" si="8"/>
        <v>5/18/2020 01:30</v>
      </c>
      <c r="C295">
        <v>4136001</v>
      </c>
      <c r="D295" t="s">
        <v>16</v>
      </c>
      <c r="E295">
        <v>25.5347361034482</v>
      </c>
      <c r="F295">
        <v>24.604394172413699</v>
      </c>
      <c r="G295">
        <f t="shared" si="9"/>
        <v>76.287909510344662</v>
      </c>
      <c r="H295">
        <v>0</v>
      </c>
      <c r="I295" t="str">
        <f xml:space="preserve"> VLOOKUP(B295, [1]Sheet1!$L$2:$V$1631,2,FALSE)</f>
        <v>86 °F</v>
      </c>
      <c r="J295" t="str">
        <f xml:space="preserve"> VLOOKUP(B295, [1]Sheet1!$L$2:$V$1631,3,FALSE)</f>
        <v>75 °F</v>
      </c>
      <c r="K295" t="str">
        <f xml:space="preserve"> VLOOKUP(B295, [1]Sheet1!$L$2:$V$1631,4,FALSE)</f>
        <v>70 %</v>
      </c>
      <c r="L295" t="str">
        <f xml:space="preserve"> VLOOKUP(B295, [1]Sheet1!$L$2:$V$1631,5,FALSE)</f>
        <v>NW</v>
      </c>
      <c r="M295" t="str">
        <f xml:space="preserve"> VLOOKUP(B295, [1]Sheet1!$L$2:$V$1631,6,FALSE)</f>
        <v>7 mph</v>
      </c>
      <c r="N295" t="str">
        <f xml:space="preserve"> VLOOKUP(B295, [1]Sheet1!$L$2:$V$1631,7,FALSE)</f>
        <v>0 mph</v>
      </c>
      <c r="O295" t="str">
        <f xml:space="preserve"> VLOOKUP(B295, [1]Sheet1!$L$2:$V$1631,8,FALSE)</f>
        <v>29.67 in</v>
      </c>
      <c r="P295" t="str">
        <f xml:space="preserve"> VLOOKUP(B295, [1]Sheet1!$L$2:$V$1631,9,FALSE)</f>
        <v>0.0 in</v>
      </c>
      <c r="Q295" t="str">
        <f xml:space="preserve"> VLOOKUP(B295, [1]Sheet1!$L$2:$V$1631,10,FALSE)</f>
        <v>Haze</v>
      </c>
    </row>
    <row r="296" spans="1:17" x14ac:dyDescent="0.3">
      <c r="A296" s="1">
        <v>43969.072916666664</v>
      </c>
      <c r="B296" s="1" t="str">
        <f t="shared" si="8"/>
        <v>5/18/2020 01:45</v>
      </c>
      <c r="C296">
        <v>4136001</v>
      </c>
      <c r="D296" t="s">
        <v>16</v>
      </c>
      <c r="E296">
        <v>25.494532066666601</v>
      </c>
      <c r="F296">
        <v>24.995420266666599</v>
      </c>
      <c r="G296">
        <f t="shared" si="9"/>
        <v>76.991756479999879</v>
      </c>
      <c r="H296">
        <v>0</v>
      </c>
      <c r="I296" t="e">
        <f xml:space="preserve"> VLOOKUP(B296, [1]Sheet1!$L$2:$V$1631,2,FALSE)</f>
        <v>#N/A</v>
      </c>
      <c r="J296" t="e">
        <f xml:space="preserve"> VLOOKUP(B296, [1]Sheet1!$L$2:$V$1631,3,FALSE)</f>
        <v>#N/A</v>
      </c>
      <c r="K296" t="e">
        <f xml:space="preserve"> VLOOKUP(B296, [1]Sheet1!$L$2:$V$1631,4,FALSE)</f>
        <v>#N/A</v>
      </c>
      <c r="L296" t="e">
        <f xml:space="preserve"> VLOOKUP(B296, [1]Sheet1!$L$2:$V$1631,5,FALSE)</f>
        <v>#N/A</v>
      </c>
      <c r="M296" t="e">
        <f xml:space="preserve"> VLOOKUP(B296, [1]Sheet1!$L$2:$V$1631,6,FALSE)</f>
        <v>#N/A</v>
      </c>
      <c r="N296" t="e">
        <f xml:space="preserve"> VLOOKUP(B296, [1]Sheet1!$L$2:$V$1631,7,FALSE)</f>
        <v>#N/A</v>
      </c>
      <c r="O296" t="e">
        <f xml:space="preserve"> VLOOKUP(B296, [1]Sheet1!$L$2:$V$1631,8,FALSE)</f>
        <v>#N/A</v>
      </c>
      <c r="P296" t="e">
        <f xml:space="preserve"> VLOOKUP(B296, [1]Sheet1!$L$2:$V$1631,9,FALSE)</f>
        <v>#N/A</v>
      </c>
      <c r="Q296" t="e">
        <f xml:space="preserve"> VLOOKUP(B296, [1]Sheet1!$L$2:$V$1631,10,FALSE)</f>
        <v>#N/A</v>
      </c>
    </row>
    <row r="297" spans="1:17" x14ac:dyDescent="0.3">
      <c r="A297" s="1">
        <v>43969.083333333336</v>
      </c>
      <c r="B297" s="1" t="str">
        <f t="shared" si="8"/>
        <v>5/18/2020 02:00</v>
      </c>
      <c r="C297">
        <v>4136001</v>
      </c>
      <c r="D297" t="s">
        <v>16</v>
      </c>
      <c r="E297">
        <v>24.925125033333298</v>
      </c>
      <c r="F297">
        <v>24.870464266666598</v>
      </c>
      <c r="G297">
        <f t="shared" si="9"/>
        <v>76.766835679999872</v>
      </c>
      <c r="H297">
        <v>0</v>
      </c>
      <c r="I297" t="str">
        <f xml:space="preserve"> VLOOKUP(B297, [1]Sheet1!$L$2:$V$1631,2,FALSE)</f>
        <v>86 °F</v>
      </c>
      <c r="J297" t="str">
        <f xml:space="preserve"> VLOOKUP(B297, [1]Sheet1!$L$2:$V$1631,3,FALSE)</f>
        <v>77 °F</v>
      </c>
      <c r="K297" t="str">
        <f xml:space="preserve"> VLOOKUP(B297, [1]Sheet1!$L$2:$V$1631,4,FALSE)</f>
        <v>74 %</v>
      </c>
      <c r="L297" t="str">
        <f xml:space="preserve"> VLOOKUP(B297, [1]Sheet1!$L$2:$V$1631,5,FALSE)</f>
        <v>NW</v>
      </c>
      <c r="M297" t="str">
        <f xml:space="preserve"> VLOOKUP(B297, [1]Sheet1!$L$2:$V$1631,6,FALSE)</f>
        <v>7 mph</v>
      </c>
      <c r="N297" t="str">
        <f xml:space="preserve"> VLOOKUP(B297, [1]Sheet1!$L$2:$V$1631,7,FALSE)</f>
        <v>0 mph</v>
      </c>
      <c r="O297" t="str">
        <f xml:space="preserve"> VLOOKUP(B297, [1]Sheet1!$L$2:$V$1631,8,FALSE)</f>
        <v>29.67 in</v>
      </c>
      <c r="P297" t="str">
        <f xml:space="preserve"> VLOOKUP(B297, [1]Sheet1!$L$2:$V$1631,9,FALSE)</f>
        <v>0.0 in</v>
      </c>
      <c r="Q297" t="str">
        <f xml:space="preserve"> VLOOKUP(B297, [1]Sheet1!$L$2:$V$1631,10,FALSE)</f>
        <v>Haze</v>
      </c>
    </row>
    <row r="298" spans="1:17" x14ac:dyDescent="0.3">
      <c r="A298" s="1">
        <v>43969.09375</v>
      </c>
      <c r="B298" s="1" t="str">
        <f t="shared" si="8"/>
        <v>5/18/2020 02:15</v>
      </c>
      <c r="C298">
        <v>4136001</v>
      </c>
      <c r="D298" t="s">
        <v>16</v>
      </c>
      <c r="E298">
        <v>24.694614724137899</v>
      </c>
      <c r="F298">
        <v>24.6965573448275</v>
      </c>
      <c r="G298">
        <f t="shared" si="9"/>
        <v>76.453803220689508</v>
      </c>
      <c r="H298">
        <v>0</v>
      </c>
      <c r="I298" t="e">
        <f xml:space="preserve"> VLOOKUP(B298, [1]Sheet1!$L$2:$V$1631,2,FALSE)</f>
        <v>#N/A</v>
      </c>
      <c r="J298" t="e">
        <f xml:space="preserve"> VLOOKUP(B298, [1]Sheet1!$L$2:$V$1631,3,FALSE)</f>
        <v>#N/A</v>
      </c>
      <c r="K298" t="e">
        <f xml:space="preserve"> VLOOKUP(B298, [1]Sheet1!$L$2:$V$1631,4,FALSE)</f>
        <v>#N/A</v>
      </c>
      <c r="L298" t="e">
        <f xml:space="preserve"> VLOOKUP(B298, [1]Sheet1!$L$2:$V$1631,5,FALSE)</f>
        <v>#N/A</v>
      </c>
      <c r="M298" t="e">
        <f xml:space="preserve"> VLOOKUP(B298, [1]Sheet1!$L$2:$V$1631,6,FALSE)</f>
        <v>#N/A</v>
      </c>
      <c r="N298" t="e">
        <f xml:space="preserve"> VLOOKUP(B298, [1]Sheet1!$L$2:$V$1631,7,FALSE)</f>
        <v>#N/A</v>
      </c>
      <c r="O298" t="e">
        <f xml:space="preserve"> VLOOKUP(B298, [1]Sheet1!$L$2:$V$1631,8,FALSE)</f>
        <v>#N/A</v>
      </c>
      <c r="P298" t="e">
        <f xml:space="preserve"> VLOOKUP(B298, [1]Sheet1!$L$2:$V$1631,9,FALSE)</f>
        <v>#N/A</v>
      </c>
      <c r="Q298" t="e">
        <f xml:space="preserve"> VLOOKUP(B298, [1]Sheet1!$L$2:$V$1631,10,FALSE)</f>
        <v>#N/A</v>
      </c>
    </row>
    <row r="299" spans="1:17" x14ac:dyDescent="0.3">
      <c r="A299" s="1">
        <v>43969.104166666664</v>
      </c>
      <c r="B299" s="1" t="str">
        <f t="shared" si="8"/>
        <v>5/18/2020 02:30</v>
      </c>
      <c r="C299">
        <v>4136001</v>
      </c>
      <c r="D299" t="s">
        <v>16</v>
      </c>
      <c r="E299">
        <v>24.847947999999999</v>
      </c>
      <c r="F299">
        <v>24.792499999999901</v>
      </c>
      <c r="G299">
        <f t="shared" si="9"/>
        <v>76.626499999999822</v>
      </c>
      <c r="H299">
        <v>0</v>
      </c>
      <c r="I299" t="str">
        <f xml:space="preserve"> VLOOKUP(B299, [1]Sheet1!$L$2:$V$1631,2,FALSE)</f>
        <v>88 °F</v>
      </c>
      <c r="J299" t="str">
        <f xml:space="preserve"> VLOOKUP(B299, [1]Sheet1!$L$2:$V$1631,3,FALSE)</f>
        <v>77 °F</v>
      </c>
      <c r="K299" t="str">
        <f xml:space="preserve"> VLOOKUP(B299, [1]Sheet1!$L$2:$V$1631,4,FALSE)</f>
        <v>70 %</v>
      </c>
      <c r="L299" t="str">
        <f xml:space="preserve"> VLOOKUP(B299, [1]Sheet1!$L$2:$V$1631,5,FALSE)</f>
        <v>NW</v>
      </c>
      <c r="M299" t="str">
        <f xml:space="preserve"> VLOOKUP(B299, [1]Sheet1!$L$2:$V$1631,6,FALSE)</f>
        <v>10 mph</v>
      </c>
      <c r="N299" t="str">
        <f xml:space="preserve"> VLOOKUP(B299, [1]Sheet1!$L$2:$V$1631,7,FALSE)</f>
        <v>0 mph</v>
      </c>
      <c r="O299" t="str">
        <f xml:space="preserve"> VLOOKUP(B299, [1]Sheet1!$L$2:$V$1631,8,FALSE)</f>
        <v>29.67 in</v>
      </c>
      <c r="P299" t="str">
        <f xml:space="preserve"> VLOOKUP(B299, [1]Sheet1!$L$2:$V$1631,9,FALSE)</f>
        <v>0.0 in</v>
      </c>
      <c r="Q299" t="str">
        <f xml:space="preserve"> VLOOKUP(B299, [1]Sheet1!$L$2:$V$1631,10,FALSE)</f>
        <v>Haze</v>
      </c>
    </row>
    <row r="300" spans="1:17" x14ac:dyDescent="0.3">
      <c r="A300" s="1">
        <v>43969.114583333336</v>
      </c>
      <c r="B300" s="1" t="str">
        <f t="shared" si="8"/>
        <v>5/18/2020 02:45</v>
      </c>
      <c r="C300">
        <v>4136001</v>
      </c>
      <c r="D300" t="s">
        <v>16</v>
      </c>
      <c r="E300">
        <v>24.940316999999901</v>
      </c>
      <c r="F300">
        <v>24.901852379310299</v>
      </c>
      <c r="G300">
        <f t="shared" si="9"/>
        <v>76.823334282758537</v>
      </c>
      <c r="H300">
        <v>0</v>
      </c>
      <c r="I300" t="e">
        <f xml:space="preserve"> VLOOKUP(B300, [1]Sheet1!$L$2:$V$1631,2,FALSE)</f>
        <v>#N/A</v>
      </c>
      <c r="J300" t="e">
        <f xml:space="preserve"> VLOOKUP(B300, [1]Sheet1!$L$2:$V$1631,3,FALSE)</f>
        <v>#N/A</v>
      </c>
      <c r="K300" t="e">
        <f xml:space="preserve"> VLOOKUP(B300, [1]Sheet1!$L$2:$V$1631,4,FALSE)</f>
        <v>#N/A</v>
      </c>
      <c r="L300" t="e">
        <f xml:space="preserve"> VLOOKUP(B300, [1]Sheet1!$L$2:$V$1631,5,FALSE)</f>
        <v>#N/A</v>
      </c>
      <c r="M300" t="e">
        <f xml:space="preserve"> VLOOKUP(B300, [1]Sheet1!$L$2:$V$1631,6,FALSE)</f>
        <v>#N/A</v>
      </c>
      <c r="N300" t="e">
        <f xml:space="preserve"> VLOOKUP(B300, [1]Sheet1!$L$2:$V$1631,7,FALSE)</f>
        <v>#N/A</v>
      </c>
      <c r="O300" t="e">
        <f xml:space="preserve"> VLOOKUP(B300, [1]Sheet1!$L$2:$V$1631,8,FALSE)</f>
        <v>#N/A</v>
      </c>
      <c r="P300" t="e">
        <f xml:space="preserve"> VLOOKUP(B300, [1]Sheet1!$L$2:$V$1631,9,FALSE)</f>
        <v>#N/A</v>
      </c>
      <c r="Q300" t="e">
        <f xml:space="preserve"> VLOOKUP(B300, [1]Sheet1!$L$2:$V$1631,10,FALSE)</f>
        <v>#N/A</v>
      </c>
    </row>
    <row r="301" spans="1:17" x14ac:dyDescent="0.3">
      <c r="A301" s="1">
        <v>43969.125</v>
      </c>
      <c r="B301" s="1" t="str">
        <f t="shared" si="8"/>
        <v>5/18/2020 03:00</v>
      </c>
      <c r="C301">
        <v>4136001</v>
      </c>
      <c r="D301" t="s">
        <v>16</v>
      </c>
      <c r="E301">
        <v>25.032384133333299</v>
      </c>
      <c r="F301">
        <v>24.974565533333301</v>
      </c>
      <c r="G301">
        <f t="shared" si="9"/>
        <v>76.954217959999937</v>
      </c>
      <c r="H301">
        <v>0</v>
      </c>
      <c r="I301" t="str">
        <f xml:space="preserve"> VLOOKUP(B301, [1]Sheet1!$L$2:$V$1631,2,FALSE)</f>
        <v>88 °F</v>
      </c>
      <c r="J301" t="str">
        <f xml:space="preserve"> VLOOKUP(B301, [1]Sheet1!$L$2:$V$1631,3,FALSE)</f>
        <v>77 °F</v>
      </c>
      <c r="K301" t="str">
        <f xml:space="preserve"> VLOOKUP(B301, [1]Sheet1!$L$2:$V$1631,4,FALSE)</f>
        <v>70 %</v>
      </c>
      <c r="L301" t="str">
        <f xml:space="preserve"> VLOOKUP(B301, [1]Sheet1!$L$2:$V$1631,5,FALSE)</f>
        <v>NNW</v>
      </c>
      <c r="M301" t="str">
        <f xml:space="preserve"> VLOOKUP(B301, [1]Sheet1!$L$2:$V$1631,6,FALSE)</f>
        <v>8 mph</v>
      </c>
      <c r="N301" t="str">
        <f xml:space="preserve"> VLOOKUP(B301, [1]Sheet1!$L$2:$V$1631,7,FALSE)</f>
        <v>0 mph</v>
      </c>
      <c r="O301" t="str">
        <f xml:space="preserve"> VLOOKUP(B301, [1]Sheet1!$L$2:$V$1631,8,FALSE)</f>
        <v>29.70 in</v>
      </c>
      <c r="P301" t="str">
        <f xml:space="preserve"> VLOOKUP(B301, [1]Sheet1!$L$2:$V$1631,9,FALSE)</f>
        <v>0.0 in</v>
      </c>
      <c r="Q301" t="str">
        <f xml:space="preserve"> VLOOKUP(B301, [1]Sheet1!$L$2:$V$1631,10,FALSE)</f>
        <v>Haze</v>
      </c>
    </row>
    <row r="302" spans="1:17" x14ac:dyDescent="0.3">
      <c r="A302" s="1">
        <v>43969.135416666664</v>
      </c>
      <c r="B302" s="1" t="str">
        <f t="shared" si="8"/>
        <v>5/18/2020 03:15</v>
      </c>
      <c r="C302">
        <v>4136001</v>
      </c>
      <c r="D302" t="s">
        <v>16</v>
      </c>
      <c r="E302">
        <v>24.994775499999999</v>
      </c>
      <c r="F302">
        <v>24.7240641</v>
      </c>
      <c r="G302">
        <f t="shared" si="9"/>
        <v>76.503315380000004</v>
      </c>
      <c r="H302">
        <v>0</v>
      </c>
      <c r="I302" t="e">
        <f xml:space="preserve"> VLOOKUP(B302, [1]Sheet1!$L$2:$V$1631,2,FALSE)</f>
        <v>#N/A</v>
      </c>
      <c r="J302" t="e">
        <f xml:space="preserve"> VLOOKUP(B302, [1]Sheet1!$L$2:$V$1631,3,FALSE)</f>
        <v>#N/A</v>
      </c>
      <c r="K302" t="e">
        <f xml:space="preserve"> VLOOKUP(B302, [1]Sheet1!$L$2:$V$1631,4,FALSE)</f>
        <v>#N/A</v>
      </c>
      <c r="L302" t="e">
        <f xml:space="preserve"> VLOOKUP(B302, [1]Sheet1!$L$2:$V$1631,5,FALSE)</f>
        <v>#N/A</v>
      </c>
      <c r="M302" t="e">
        <f xml:space="preserve"> VLOOKUP(B302, [1]Sheet1!$L$2:$V$1631,6,FALSE)</f>
        <v>#N/A</v>
      </c>
      <c r="N302" t="e">
        <f xml:space="preserve"> VLOOKUP(B302, [1]Sheet1!$L$2:$V$1631,7,FALSE)</f>
        <v>#N/A</v>
      </c>
      <c r="O302" t="e">
        <f xml:space="preserve"> VLOOKUP(B302, [1]Sheet1!$L$2:$V$1631,8,FALSE)</f>
        <v>#N/A</v>
      </c>
      <c r="P302" t="e">
        <f xml:space="preserve"> VLOOKUP(B302, [1]Sheet1!$L$2:$V$1631,9,FALSE)</f>
        <v>#N/A</v>
      </c>
      <c r="Q302" t="e">
        <f xml:space="preserve"> VLOOKUP(B302, [1]Sheet1!$L$2:$V$1631,10,FALSE)</f>
        <v>#N/A</v>
      </c>
    </row>
    <row r="303" spans="1:17" x14ac:dyDescent="0.3">
      <c r="A303" s="1">
        <v>43969.145833333336</v>
      </c>
      <c r="B303" s="1" t="str">
        <f t="shared" si="8"/>
        <v>5/18/2020 03:30</v>
      </c>
      <c r="C303">
        <v>4136001</v>
      </c>
      <c r="D303" t="s">
        <v>16</v>
      </c>
      <c r="E303">
        <v>24.698266310344799</v>
      </c>
      <c r="F303">
        <v>24.104196689655101</v>
      </c>
      <c r="G303">
        <f t="shared" si="9"/>
        <v>75.38755404137919</v>
      </c>
      <c r="H303" s="4">
        <v>3.04442537931034E-5</v>
      </c>
      <c r="I303" t="str">
        <f xml:space="preserve"> VLOOKUP(B303, [1]Sheet1!$L$2:$V$1631,2,FALSE)</f>
        <v>88 °F</v>
      </c>
      <c r="J303" t="str">
        <f xml:space="preserve"> VLOOKUP(B303, [1]Sheet1!$L$2:$V$1631,3,FALSE)</f>
        <v>77 °F</v>
      </c>
      <c r="K303" t="str">
        <f xml:space="preserve"> VLOOKUP(B303, [1]Sheet1!$L$2:$V$1631,4,FALSE)</f>
        <v>70 %</v>
      </c>
      <c r="L303" t="str">
        <f xml:space="preserve"> VLOOKUP(B303, [1]Sheet1!$L$2:$V$1631,5,FALSE)</f>
        <v>NW</v>
      </c>
      <c r="M303" t="str">
        <f xml:space="preserve"> VLOOKUP(B303, [1]Sheet1!$L$2:$V$1631,6,FALSE)</f>
        <v>8 mph</v>
      </c>
      <c r="N303" t="str">
        <f xml:space="preserve"> VLOOKUP(B303, [1]Sheet1!$L$2:$V$1631,7,FALSE)</f>
        <v>0 mph</v>
      </c>
      <c r="O303" t="str">
        <f xml:space="preserve"> VLOOKUP(B303, [1]Sheet1!$L$2:$V$1631,8,FALSE)</f>
        <v>29.70 in</v>
      </c>
      <c r="P303" t="str">
        <f xml:space="preserve"> VLOOKUP(B303, [1]Sheet1!$L$2:$V$1631,9,FALSE)</f>
        <v>0.0 in</v>
      </c>
      <c r="Q303" t="str">
        <f xml:space="preserve"> VLOOKUP(B303, [1]Sheet1!$L$2:$V$1631,10,FALSE)</f>
        <v>Haze</v>
      </c>
    </row>
    <row r="304" spans="1:17" x14ac:dyDescent="0.3">
      <c r="A304" s="1">
        <v>43969.15625</v>
      </c>
      <c r="B304" s="1" t="str">
        <f t="shared" si="8"/>
        <v>5/18/2020 03:45</v>
      </c>
      <c r="C304">
        <v>4136001</v>
      </c>
      <c r="D304" t="s">
        <v>16</v>
      </c>
      <c r="E304">
        <v>24.366484666666601</v>
      </c>
      <c r="F304">
        <v>23.828308199999999</v>
      </c>
      <c r="G304">
        <f t="shared" si="9"/>
        <v>74.89095476</v>
      </c>
      <c r="H304" s="4">
        <v>9.7244933333333301E-5</v>
      </c>
      <c r="I304" t="e">
        <f xml:space="preserve"> VLOOKUP(B304, [1]Sheet1!$L$2:$V$1631,2,FALSE)</f>
        <v>#N/A</v>
      </c>
      <c r="J304" t="e">
        <f xml:space="preserve"> VLOOKUP(B304, [1]Sheet1!$L$2:$V$1631,3,FALSE)</f>
        <v>#N/A</v>
      </c>
      <c r="K304" t="e">
        <f xml:space="preserve"> VLOOKUP(B304, [1]Sheet1!$L$2:$V$1631,4,FALSE)</f>
        <v>#N/A</v>
      </c>
      <c r="L304" t="e">
        <f xml:space="preserve"> VLOOKUP(B304, [1]Sheet1!$L$2:$V$1631,5,FALSE)</f>
        <v>#N/A</v>
      </c>
      <c r="M304" t="e">
        <f xml:space="preserve"> VLOOKUP(B304, [1]Sheet1!$L$2:$V$1631,6,FALSE)</f>
        <v>#N/A</v>
      </c>
      <c r="N304" t="e">
        <f xml:space="preserve"> VLOOKUP(B304, [1]Sheet1!$L$2:$V$1631,7,FALSE)</f>
        <v>#N/A</v>
      </c>
      <c r="O304" t="e">
        <f xml:space="preserve"> VLOOKUP(B304, [1]Sheet1!$L$2:$V$1631,8,FALSE)</f>
        <v>#N/A</v>
      </c>
      <c r="P304" t="e">
        <f xml:space="preserve"> VLOOKUP(B304, [1]Sheet1!$L$2:$V$1631,9,FALSE)</f>
        <v>#N/A</v>
      </c>
      <c r="Q304" t="e">
        <f xml:space="preserve"> VLOOKUP(B304, [1]Sheet1!$L$2:$V$1631,10,FALSE)</f>
        <v>#N/A</v>
      </c>
    </row>
    <row r="305" spans="1:17" x14ac:dyDescent="0.3">
      <c r="A305" s="1">
        <v>43969.166666666664</v>
      </c>
      <c r="B305" s="1" t="str">
        <f t="shared" si="8"/>
        <v>5/18/2020 04:00</v>
      </c>
      <c r="C305">
        <v>4136001</v>
      </c>
      <c r="D305" t="s">
        <v>16</v>
      </c>
      <c r="E305">
        <v>23.957140689655098</v>
      </c>
      <c r="F305">
        <v>23.491908793103399</v>
      </c>
      <c r="G305">
        <f t="shared" si="9"/>
        <v>74.285435827586113</v>
      </c>
      <c r="H305">
        <v>0</v>
      </c>
      <c r="I305" t="str">
        <f xml:space="preserve"> VLOOKUP(B305, [1]Sheet1!$L$2:$V$1631,2,FALSE)</f>
        <v>90 °F</v>
      </c>
      <c r="J305" t="str">
        <f xml:space="preserve"> VLOOKUP(B305, [1]Sheet1!$L$2:$V$1631,3,FALSE)</f>
        <v>77 °F</v>
      </c>
      <c r="K305" t="str">
        <f xml:space="preserve"> VLOOKUP(B305, [1]Sheet1!$L$2:$V$1631,4,FALSE)</f>
        <v>66 %</v>
      </c>
      <c r="L305" t="str">
        <f xml:space="preserve"> VLOOKUP(B305, [1]Sheet1!$L$2:$V$1631,5,FALSE)</f>
        <v>NW</v>
      </c>
      <c r="M305" t="str">
        <f xml:space="preserve"> VLOOKUP(B305, [1]Sheet1!$L$2:$V$1631,6,FALSE)</f>
        <v>8 mph</v>
      </c>
      <c r="N305" t="str">
        <f xml:space="preserve"> VLOOKUP(B305, [1]Sheet1!$L$2:$V$1631,7,FALSE)</f>
        <v>0 mph</v>
      </c>
      <c r="O305" t="str">
        <f xml:space="preserve"> VLOOKUP(B305, [1]Sheet1!$L$2:$V$1631,8,FALSE)</f>
        <v>29.70 in</v>
      </c>
      <c r="P305" t="str">
        <f xml:space="preserve"> VLOOKUP(B305, [1]Sheet1!$L$2:$V$1631,9,FALSE)</f>
        <v>0.0 in</v>
      </c>
      <c r="Q305" t="str">
        <f xml:space="preserve"> VLOOKUP(B305, [1]Sheet1!$L$2:$V$1631,10,FALSE)</f>
        <v>Haze</v>
      </c>
    </row>
    <row r="306" spans="1:17" x14ac:dyDescent="0.3">
      <c r="A306" s="1">
        <v>43969.177083333336</v>
      </c>
      <c r="B306" s="1" t="str">
        <f t="shared" si="8"/>
        <v>5/18/2020 04:15</v>
      </c>
      <c r="C306">
        <v>4136001</v>
      </c>
      <c r="D306" t="s">
        <v>16</v>
      </c>
      <c r="E306">
        <v>23.244274966666602</v>
      </c>
      <c r="F306">
        <v>22.845962599999901</v>
      </c>
      <c r="G306">
        <f t="shared" si="9"/>
        <v>73.122732679999814</v>
      </c>
      <c r="H306">
        <v>3.0837518086666599E-4</v>
      </c>
      <c r="I306" t="e">
        <f xml:space="preserve"> VLOOKUP(B306, [1]Sheet1!$L$2:$V$1631,2,FALSE)</f>
        <v>#N/A</v>
      </c>
      <c r="J306" t="e">
        <f xml:space="preserve"> VLOOKUP(B306, [1]Sheet1!$L$2:$V$1631,3,FALSE)</f>
        <v>#N/A</v>
      </c>
      <c r="K306" t="e">
        <f xml:space="preserve"> VLOOKUP(B306, [1]Sheet1!$L$2:$V$1631,4,FALSE)</f>
        <v>#N/A</v>
      </c>
      <c r="L306" t="e">
        <f xml:space="preserve"> VLOOKUP(B306, [1]Sheet1!$L$2:$V$1631,5,FALSE)</f>
        <v>#N/A</v>
      </c>
      <c r="M306" t="e">
        <f xml:space="preserve"> VLOOKUP(B306, [1]Sheet1!$L$2:$V$1631,6,FALSE)</f>
        <v>#N/A</v>
      </c>
      <c r="N306" t="e">
        <f xml:space="preserve"> VLOOKUP(B306, [1]Sheet1!$L$2:$V$1631,7,FALSE)</f>
        <v>#N/A</v>
      </c>
      <c r="O306" t="e">
        <f xml:space="preserve"> VLOOKUP(B306, [1]Sheet1!$L$2:$V$1631,8,FALSE)</f>
        <v>#N/A</v>
      </c>
      <c r="P306" t="e">
        <f xml:space="preserve"> VLOOKUP(B306, [1]Sheet1!$L$2:$V$1631,9,FALSE)</f>
        <v>#N/A</v>
      </c>
      <c r="Q306" t="e">
        <f xml:space="preserve"> VLOOKUP(B306, [1]Sheet1!$L$2:$V$1631,10,FALSE)</f>
        <v>#N/A</v>
      </c>
    </row>
    <row r="307" spans="1:17" x14ac:dyDescent="0.3">
      <c r="A307" s="1">
        <v>43969.1875</v>
      </c>
      <c r="B307" s="1" t="str">
        <f t="shared" si="8"/>
        <v>5/18/2020 04:30</v>
      </c>
      <c r="C307">
        <v>4136001</v>
      </c>
      <c r="D307" t="s">
        <v>16</v>
      </c>
      <c r="E307">
        <v>20.942384766666599</v>
      </c>
      <c r="F307">
        <v>20.786247566666599</v>
      </c>
      <c r="G307">
        <f t="shared" si="9"/>
        <v>69.41524561999988</v>
      </c>
      <c r="H307">
        <v>0</v>
      </c>
      <c r="I307" t="str">
        <f xml:space="preserve"> VLOOKUP(B307, [1]Sheet1!$L$2:$V$1631,2,FALSE)</f>
        <v>91 °F</v>
      </c>
      <c r="J307" t="str">
        <f xml:space="preserve"> VLOOKUP(B307, [1]Sheet1!$L$2:$V$1631,3,FALSE)</f>
        <v>77 °F</v>
      </c>
      <c r="K307" t="str">
        <f xml:space="preserve"> VLOOKUP(B307, [1]Sheet1!$L$2:$V$1631,4,FALSE)</f>
        <v>63 %</v>
      </c>
      <c r="L307" t="str">
        <f xml:space="preserve"> VLOOKUP(B307, [1]Sheet1!$L$2:$V$1631,5,FALSE)</f>
        <v>WNW</v>
      </c>
      <c r="M307" t="str">
        <f xml:space="preserve"> VLOOKUP(B307, [1]Sheet1!$L$2:$V$1631,6,FALSE)</f>
        <v>9 mph</v>
      </c>
      <c r="N307" t="str">
        <f xml:space="preserve"> VLOOKUP(B307, [1]Sheet1!$L$2:$V$1631,7,FALSE)</f>
        <v>0 mph</v>
      </c>
      <c r="O307" t="str">
        <f xml:space="preserve"> VLOOKUP(B307, [1]Sheet1!$L$2:$V$1631,8,FALSE)</f>
        <v>29.70 in</v>
      </c>
      <c r="P307" t="str">
        <f xml:space="preserve"> VLOOKUP(B307, [1]Sheet1!$L$2:$V$1631,9,FALSE)</f>
        <v>0.0 in</v>
      </c>
      <c r="Q307" t="str">
        <f xml:space="preserve"> VLOOKUP(B307, [1]Sheet1!$L$2:$V$1631,10,FALSE)</f>
        <v>Haze</v>
      </c>
    </row>
    <row r="308" spans="1:17" x14ac:dyDescent="0.3">
      <c r="A308" s="1">
        <v>43969.197916666664</v>
      </c>
      <c r="B308" s="1" t="str">
        <f t="shared" si="8"/>
        <v>5/18/2020 04:45</v>
      </c>
      <c r="C308">
        <v>4136001</v>
      </c>
      <c r="D308" t="s">
        <v>16</v>
      </c>
      <c r="E308">
        <v>20.9565313448275</v>
      </c>
      <c r="F308">
        <v>20.939811931034399</v>
      </c>
      <c r="G308">
        <f t="shared" si="9"/>
        <v>69.69166147586192</v>
      </c>
      <c r="H308">
        <v>0</v>
      </c>
      <c r="I308" t="e">
        <f xml:space="preserve"> VLOOKUP(B308, [1]Sheet1!$L$2:$V$1631,2,FALSE)</f>
        <v>#N/A</v>
      </c>
      <c r="J308" t="e">
        <f xml:space="preserve"> VLOOKUP(B308, [1]Sheet1!$L$2:$V$1631,3,FALSE)</f>
        <v>#N/A</v>
      </c>
      <c r="K308" t="e">
        <f xml:space="preserve"> VLOOKUP(B308, [1]Sheet1!$L$2:$V$1631,4,FALSE)</f>
        <v>#N/A</v>
      </c>
      <c r="L308" t="e">
        <f xml:space="preserve"> VLOOKUP(B308, [1]Sheet1!$L$2:$V$1631,5,FALSE)</f>
        <v>#N/A</v>
      </c>
      <c r="M308" t="e">
        <f xml:space="preserve"> VLOOKUP(B308, [1]Sheet1!$L$2:$V$1631,6,FALSE)</f>
        <v>#N/A</v>
      </c>
      <c r="N308" t="e">
        <f xml:space="preserve"> VLOOKUP(B308, [1]Sheet1!$L$2:$V$1631,7,FALSE)</f>
        <v>#N/A</v>
      </c>
      <c r="O308" t="e">
        <f xml:space="preserve"> VLOOKUP(B308, [1]Sheet1!$L$2:$V$1631,8,FALSE)</f>
        <v>#N/A</v>
      </c>
      <c r="P308" t="e">
        <f xml:space="preserve"> VLOOKUP(B308, [1]Sheet1!$L$2:$V$1631,9,FALSE)</f>
        <v>#N/A</v>
      </c>
      <c r="Q308" t="e">
        <f xml:space="preserve"> VLOOKUP(B308, [1]Sheet1!$L$2:$V$1631,10,FALSE)</f>
        <v>#N/A</v>
      </c>
    </row>
    <row r="309" spans="1:17" x14ac:dyDescent="0.3">
      <c r="A309" s="1">
        <v>43969.208333333336</v>
      </c>
      <c r="B309" s="1" t="str">
        <f t="shared" si="8"/>
        <v>5/18/2020 05:00</v>
      </c>
      <c r="C309">
        <v>4136001</v>
      </c>
      <c r="D309" t="s">
        <v>16</v>
      </c>
      <c r="E309">
        <v>20.9634449333333</v>
      </c>
      <c r="F309">
        <v>21.010423699999901</v>
      </c>
      <c r="G309">
        <f t="shared" si="9"/>
        <v>69.81876265999982</v>
      </c>
      <c r="H309">
        <v>0</v>
      </c>
      <c r="I309" t="str">
        <f xml:space="preserve"> VLOOKUP(B309, [1]Sheet1!$L$2:$V$1631,2,FALSE)</f>
        <v>90 °F</v>
      </c>
      <c r="J309" t="str">
        <f xml:space="preserve"> VLOOKUP(B309, [1]Sheet1!$L$2:$V$1631,3,FALSE)</f>
        <v>77 °F</v>
      </c>
      <c r="K309" t="str">
        <f xml:space="preserve"> VLOOKUP(B309, [1]Sheet1!$L$2:$V$1631,4,FALSE)</f>
        <v>66 %</v>
      </c>
      <c r="L309" t="str">
        <f xml:space="preserve"> VLOOKUP(B309, [1]Sheet1!$L$2:$V$1631,5,FALSE)</f>
        <v>WNW</v>
      </c>
      <c r="M309" t="str">
        <f xml:space="preserve"> VLOOKUP(B309, [1]Sheet1!$L$2:$V$1631,6,FALSE)</f>
        <v>12 mph</v>
      </c>
      <c r="N309" t="str">
        <f xml:space="preserve"> VLOOKUP(B309, [1]Sheet1!$L$2:$V$1631,7,FALSE)</f>
        <v>0 mph</v>
      </c>
      <c r="O309" t="str">
        <f xml:space="preserve"> VLOOKUP(B309, [1]Sheet1!$L$2:$V$1631,8,FALSE)</f>
        <v>29.70 in</v>
      </c>
      <c r="P309" t="str">
        <f xml:space="preserve"> VLOOKUP(B309, [1]Sheet1!$L$2:$V$1631,9,FALSE)</f>
        <v>0.0 in</v>
      </c>
      <c r="Q309" t="str">
        <f xml:space="preserve"> VLOOKUP(B309, [1]Sheet1!$L$2:$V$1631,10,FALSE)</f>
        <v>Haze</v>
      </c>
    </row>
    <row r="310" spans="1:17" x14ac:dyDescent="0.3">
      <c r="A310" s="1">
        <v>43969.21875</v>
      </c>
      <c r="B310" s="1" t="str">
        <f t="shared" si="8"/>
        <v>5/18/2020 05:15</v>
      </c>
      <c r="C310">
        <v>4136001</v>
      </c>
      <c r="D310" t="s">
        <v>16</v>
      </c>
      <c r="E310">
        <v>21.226854034482699</v>
      </c>
      <c r="F310">
        <v>21.111300724137902</v>
      </c>
      <c r="G310">
        <f t="shared" si="9"/>
        <v>70.000341303448224</v>
      </c>
      <c r="H310" s="4">
        <v>2.7799756655172399E-5</v>
      </c>
      <c r="I310" t="e">
        <f xml:space="preserve"> VLOOKUP(B310, [1]Sheet1!$L$2:$V$1631,2,FALSE)</f>
        <v>#N/A</v>
      </c>
      <c r="J310" t="e">
        <f xml:space="preserve"> VLOOKUP(B310, [1]Sheet1!$L$2:$V$1631,3,FALSE)</f>
        <v>#N/A</v>
      </c>
      <c r="K310" t="e">
        <f xml:space="preserve"> VLOOKUP(B310, [1]Sheet1!$L$2:$V$1631,4,FALSE)</f>
        <v>#N/A</v>
      </c>
      <c r="L310" t="e">
        <f xml:space="preserve"> VLOOKUP(B310, [1]Sheet1!$L$2:$V$1631,5,FALSE)</f>
        <v>#N/A</v>
      </c>
      <c r="M310" t="e">
        <f xml:space="preserve"> VLOOKUP(B310, [1]Sheet1!$L$2:$V$1631,6,FALSE)</f>
        <v>#N/A</v>
      </c>
      <c r="N310" t="e">
        <f xml:space="preserve"> VLOOKUP(B310, [1]Sheet1!$L$2:$V$1631,7,FALSE)</f>
        <v>#N/A</v>
      </c>
      <c r="O310" t="e">
        <f xml:space="preserve"> VLOOKUP(B310, [1]Sheet1!$L$2:$V$1631,8,FALSE)</f>
        <v>#N/A</v>
      </c>
      <c r="P310" t="e">
        <f xml:space="preserve"> VLOOKUP(B310, [1]Sheet1!$L$2:$V$1631,9,FALSE)</f>
        <v>#N/A</v>
      </c>
      <c r="Q310" t="e">
        <f xml:space="preserve"> VLOOKUP(B310, [1]Sheet1!$L$2:$V$1631,10,FALSE)</f>
        <v>#N/A</v>
      </c>
    </row>
    <row r="311" spans="1:17" x14ac:dyDescent="0.3">
      <c r="A311" s="1">
        <v>43969.229166666664</v>
      </c>
      <c r="B311" s="1" t="str">
        <f t="shared" si="8"/>
        <v>5/18/2020 05:30</v>
      </c>
      <c r="C311">
        <v>4136001</v>
      </c>
      <c r="D311" t="s">
        <v>16</v>
      </c>
      <c r="E311">
        <v>21.544671666666598</v>
      </c>
      <c r="F311">
        <v>21.298067133333301</v>
      </c>
      <c r="G311">
        <f t="shared" si="9"/>
        <v>70.336520839999935</v>
      </c>
      <c r="H311">
        <v>0</v>
      </c>
      <c r="I311" t="str">
        <f xml:space="preserve"> VLOOKUP(B311, [1]Sheet1!$L$2:$V$1631,2,FALSE)</f>
        <v>90 °F</v>
      </c>
      <c r="J311" t="str">
        <f xml:space="preserve"> VLOOKUP(B311, [1]Sheet1!$L$2:$V$1631,3,FALSE)</f>
        <v>77 °F</v>
      </c>
      <c r="K311" t="str">
        <f xml:space="preserve"> VLOOKUP(B311, [1]Sheet1!$L$2:$V$1631,4,FALSE)</f>
        <v>66 %</v>
      </c>
      <c r="L311" t="str">
        <f xml:space="preserve"> VLOOKUP(B311, [1]Sheet1!$L$2:$V$1631,5,FALSE)</f>
        <v>WNW</v>
      </c>
      <c r="M311" t="str">
        <f xml:space="preserve"> VLOOKUP(B311, [1]Sheet1!$L$2:$V$1631,6,FALSE)</f>
        <v>10 mph</v>
      </c>
      <c r="N311" t="str">
        <f xml:space="preserve"> VLOOKUP(B311, [1]Sheet1!$L$2:$V$1631,7,FALSE)</f>
        <v>0 mph</v>
      </c>
      <c r="O311" t="str">
        <f xml:space="preserve"> VLOOKUP(B311, [1]Sheet1!$L$2:$V$1631,8,FALSE)</f>
        <v>29.70 in</v>
      </c>
      <c r="P311" t="str">
        <f xml:space="preserve"> VLOOKUP(B311, [1]Sheet1!$L$2:$V$1631,9,FALSE)</f>
        <v>0.0 in</v>
      </c>
      <c r="Q311" t="str">
        <f xml:space="preserve"> VLOOKUP(B311, [1]Sheet1!$L$2:$V$1631,10,FALSE)</f>
        <v>Smoke</v>
      </c>
    </row>
    <row r="312" spans="1:17" x14ac:dyDescent="0.3">
      <c r="A312" s="1">
        <v>43969.239583333336</v>
      </c>
      <c r="B312" s="1" t="str">
        <f t="shared" si="8"/>
        <v>5/18/2020 05:45</v>
      </c>
      <c r="C312">
        <v>4136001</v>
      </c>
      <c r="D312" t="s">
        <v>16</v>
      </c>
      <c r="E312">
        <v>21.698825206896501</v>
      </c>
      <c r="F312">
        <v>21.3028363793103</v>
      </c>
      <c r="G312">
        <f t="shared" si="9"/>
        <v>70.345105482758541</v>
      </c>
      <c r="H312">
        <v>0</v>
      </c>
      <c r="I312" t="e">
        <f xml:space="preserve"> VLOOKUP(B312, [1]Sheet1!$L$2:$V$1631,2,FALSE)</f>
        <v>#N/A</v>
      </c>
      <c r="J312" t="e">
        <f xml:space="preserve"> VLOOKUP(B312, [1]Sheet1!$L$2:$V$1631,3,FALSE)</f>
        <v>#N/A</v>
      </c>
      <c r="K312" t="e">
        <f xml:space="preserve"> VLOOKUP(B312, [1]Sheet1!$L$2:$V$1631,4,FALSE)</f>
        <v>#N/A</v>
      </c>
      <c r="L312" t="e">
        <f xml:space="preserve"> VLOOKUP(B312, [1]Sheet1!$L$2:$V$1631,5,FALSE)</f>
        <v>#N/A</v>
      </c>
      <c r="M312" t="e">
        <f xml:space="preserve"> VLOOKUP(B312, [1]Sheet1!$L$2:$V$1631,6,FALSE)</f>
        <v>#N/A</v>
      </c>
      <c r="N312" t="e">
        <f xml:space="preserve"> VLOOKUP(B312, [1]Sheet1!$L$2:$V$1631,7,FALSE)</f>
        <v>#N/A</v>
      </c>
      <c r="O312" t="e">
        <f xml:space="preserve"> VLOOKUP(B312, [1]Sheet1!$L$2:$V$1631,8,FALSE)</f>
        <v>#N/A</v>
      </c>
      <c r="P312" t="e">
        <f xml:space="preserve"> VLOOKUP(B312, [1]Sheet1!$L$2:$V$1631,9,FALSE)</f>
        <v>#N/A</v>
      </c>
      <c r="Q312" t="e">
        <f xml:space="preserve"> VLOOKUP(B312, [1]Sheet1!$L$2:$V$1631,10,FALSE)</f>
        <v>#N/A</v>
      </c>
    </row>
    <row r="313" spans="1:17" x14ac:dyDescent="0.3">
      <c r="A313" s="1">
        <v>43969.25</v>
      </c>
      <c r="B313" s="1" t="str">
        <f t="shared" si="8"/>
        <v>5/18/2020 06:00</v>
      </c>
      <c r="C313">
        <v>4136001</v>
      </c>
      <c r="D313" t="s">
        <v>16</v>
      </c>
      <c r="E313">
        <v>21.567335799999999</v>
      </c>
      <c r="F313">
        <v>21.031936566666602</v>
      </c>
      <c r="G313">
        <f t="shared" si="9"/>
        <v>69.85748581999988</v>
      </c>
      <c r="H313">
        <v>2.6617399069999998E-4</v>
      </c>
      <c r="I313" t="str">
        <f xml:space="preserve"> VLOOKUP(B313, [1]Sheet1!$L$2:$V$1631,2,FALSE)</f>
        <v>91 °F</v>
      </c>
      <c r="J313" t="str">
        <f xml:space="preserve"> VLOOKUP(B313, [1]Sheet1!$L$2:$V$1631,3,FALSE)</f>
        <v>77 °F</v>
      </c>
      <c r="K313" t="str">
        <f xml:space="preserve"> VLOOKUP(B313, [1]Sheet1!$L$2:$V$1631,4,FALSE)</f>
        <v>63 %</v>
      </c>
      <c r="L313" t="str">
        <f xml:space="preserve"> VLOOKUP(B313, [1]Sheet1!$L$2:$V$1631,5,FALSE)</f>
        <v>WNW</v>
      </c>
      <c r="M313" t="str">
        <f xml:space="preserve"> VLOOKUP(B313, [1]Sheet1!$L$2:$V$1631,6,FALSE)</f>
        <v>13 mph</v>
      </c>
      <c r="N313" t="str">
        <f xml:space="preserve"> VLOOKUP(B313, [1]Sheet1!$L$2:$V$1631,7,FALSE)</f>
        <v>0 mph</v>
      </c>
      <c r="O313" t="str">
        <f xml:space="preserve"> VLOOKUP(B313, [1]Sheet1!$L$2:$V$1631,8,FALSE)</f>
        <v>29.70 in</v>
      </c>
      <c r="P313" t="str">
        <f xml:space="preserve"> VLOOKUP(B313, [1]Sheet1!$L$2:$V$1631,9,FALSE)</f>
        <v>0.0 in</v>
      </c>
      <c r="Q313" t="str">
        <f xml:space="preserve"> VLOOKUP(B313, [1]Sheet1!$L$2:$V$1631,10,FALSE)</f>
        <v>Smoke</v>
      </c>
    </row>
    <row r="314" spans="1:17" x14ac:dyDescent="0.3">
      <c r="A314" s="1">
        <v>43969.260416666664</v>
      </c>
      <c r="B314" s="1" t="str">
        <f t="shared" si="8"/>
        <v>5/18/2020 06:15</v>
      </c>
      <c r="C314">
        <v>4136001</v>
      </c>
      <c r="D314" t="s">
        <v>16</v>
      </c>
      <c r="E314">
        <v>21.769482433333302</v>
      </c>
      <c r="F314">
        <v>21.1866739666666</v>
      </c>
      <c r="G314">
        <f t="shared" si="9"/>
        <v>70.136013139999875</v>
      </c>
      <c r="H314">
        <v>8.4331087966666601E-4</v>
      </c>
      <c r="I314" t="e">
        <f xml:space="preserve"> VLOOKUP(B314, [1]Sheet1!$L$2:$V$1631,2,FALSE)</f>
        <v>#N/A</v>
      </c>
      <c r="J314" t="e">
        <f xml:space="preserve"> VLOOKUP(B314, [1]Sheet1!$L$2:$V$1631,3,FALSE)</f>
        <v>#N/A</v>
      </c>
      <c r="K314" t="e">
        <f xml:space="preserve"> VLOOKUP(B314, [1]Sheet1!$L$2:$V$1631,4,FALSE)</f>
        <v>#N/A</v>
      </c>
      <c r="L314" t="e">
        <f xml:space="preserve"> VLOOKUP(B314, [1]Sheet1!$L$2:$V$1631,5,FALSE)</f>
        <v>#N/A</v>
      </c>
      <c r="M314" t="e">
        <f xml:space="preserve"> VLOOKUP(B314, [1]Sheet1!$L$2:$V$1631,6,FALSE)</f>
        <v>#N/A</v>
      </c>
      <c r="N314" t="e">
        <f xml:space="preserve"> VLOOKUP(B314, [1]Sheet1!$L$2:$V$1631,7,FALSE)</f>
        <v>#N/A</v>
      </c>
      <c r="O314" t="e">
        <f xml:space="preserve"> VLOOKUP(B314, [1]Sheet1!$L$2:$V$1631,8,FALSE)</f>
        <v>#N/A</v>
      </c>
      <c r="P314" t="e">
        <f xml:space="preserve"> VLOOKUP(B314, [1]Sheet1!$L$2:$V$1631,9,FALSE)</f>
        <v>#N/A</v>
      </c>
      <c r="Q314" t="e">
        <f xml:space="preserve"> VLOOKUP(B314, [1]Sheet1!$L$2:$V$1631,10,FALSE)</f>
        <v>#N/A</v>
      </c>
    </row>
    <row r="315" spans="1:17" x14ac:dyDescent="0.3">
      <c r="A315" s="1">
        <v>43969.270833333336</v>
      </c>
      <c r="B315" s="1" t="str">
        <f t="shared" si="8"/>
        <v>5/18/2020 06:30</v>
      </c>
      <c r="C315">
        <v>4136001</v>
      </c>
      <c r="D315" t="s">
        <v>16</v>
      </c>
      <c r="E315">
        <v>22.0125762413793</v>
      </c>
      <c r="F315">
        <v>21.325345034482702</v>
      </c>
      <c r="G315">
        <f t="shared" si="9"/>
        <v>70.385621062068864</v>
      </c>
      <c r="H315">
        <v>1.5422382517241301E-3</v>
      </c>
      <c r="I315" t="str">
        <f xml:space="preserve"> VLOOKUP(B315, [1]Sheet1!$L$2:$V$1631,2,FALSE)</f>
        <v>91 °F</v>
      </c>
      <c r="J315" t="str">
        <f xml:space="preserve"> VLOOKUP(B315, [1]Sheet1!$L$2:$V$1631,3,FALSE)</f>
        <v>77 °F</v>
      </c>
      <c r="K315" t="str">
        <f xml:space="preserve"> VLOOKUP(B315, [1]Sheet1!$L$2:$V$1631,4,FALSE)</f>
        <v>63 %</v>
      </c>
      <c r="L315" t="str">
        <f xml:space="preserve"> VLOOKUP(B315, [1]Sheet1!$L$2:$V$1631,5,FALSE)</f>
        <v>W</v>
      </c>
      <c r="M315" t="str">
        <f xml:space="preserve"> VLOOKUP(B315, [1]Sheet1!$L$2:$V$1631,6,FALSE)</f>
        <v>16 mph</v>
      </c>
      <c r="N315" t="str">
        <f xml:space="preserve"> VLOOKUP(B315, [1]Sheet1!$L$2:$V$1631,7,FALSE)</f>
        <v>0 mph</v>
      </c>
      <c r="O315" t="str">
        <f xml:space="preserve"> VLOOKUP(B315, [1]Sheet1!$L$2:$V$1631,8,FALSE)</f>
        <v>29.70 in</v>
      </c>
      <c r="P315" t="str">
        <f xml:space="preserve"> VLOOKUP(B315, [1]Sheet1!$L$2:$V$1631,9,FALSE)</f>
        <v>0.0 in</v>
      </c>
      <c r="Q315" t="str">
        <f xml:space="preserve"> VLOOKUP(B315, [1]Sheet1!$L$2:$V$1631,10,FALSE)</f>
        <v>Partly Cloudy</v>
      </c>
    </row>
    <row r="316" spans="1:17" x14ac:dyDescent="0.3">
      <c r="A316" s="1">
        <v>43969.28125</v>
      </c>
      <c r="B316" s="1" t="str">
        <f t="shared" si="8"/>
        <v>5/18/2020 06:45</v>
      </c>
      <c r="C316">
        <v>4136001</v>
      </c>
      <c r="D316" t="s">
        <v>16</v>
      </c>
      <c r="E316">
        <v>22.117356600000001</v>
      </c>
      <c r="F316">
        <v>21.3592114333333</v>
      </c>
      <c r="G316">
        <f t="shared" si="9"/>
        <v>70.446580579999946</v>
      </c>
      <c r="H316">
        <v>3.4551432533333299E-3</v>
      </c>
      <c r="I316" t="e">
        <f xml:space="preserve"> VLOOKUP(B316, [1]Sheet1!$L$2:$V$1631,2,FALSE)</f>
        <v>#N/A</v>
      </c>
      <c r="J316" t="e">
        <f xml:space="preserve"> VLOOKUP(B316, [1]Sheet1!$L$2:$V$1631,3,FALSE)</f>
        <v>#N/A</v>
      </c>
      <c r="K316" t="e">
        <f xml:space="preserve"> VLOOKUP(B316, [1]Sheet1!$L$2:$V$1631,4,FALSE)</f>
        <v>#N/A</v>
      </c>
      <c r="L316" t="e">
        <f xml:space="preserve"> VLOOKUP(B316, [1]Sheet1!$L$2:$V$1631,5,FALSE)</f>
        <v>#N/A</v>
      </c>
      <c r="M316" t="e">
        <f xml:space="preserve"> VLOOKUP(B316, [1]Sheet1!$L$2:$V$1631,6,FALSE)</f>
        <v>#N/A</v>
      </c>
      <c r="N316" t="e">
        <f xml:space="preserve"> VLOOKUP(B316, [1]Sheet1!$L$2:$V$1631,7,FALSE)</f>
        <v>#N/A</v>
      </c>
      <c r="O316" t="e">
        <f xml:space="preserve"> VLOOKUP(B316, [1]Sheet1!$L$2:$V$1631,8,FALSE)</f>
        <v>#N/A</v>
      </c>
      <c r="P316" t="e">
        <f xml:space="preserve"> VLOOKUP(B316, [1]Sheet1!$L$2:$V$1631,9,FALSE)</f>
        <v>#N/A</v>
      </c>
      <c r="Q316" t="e">
        <f xml:space="preserve"> VLOOKUP(B316, [1]Sheet1!$L$2:$V$1631,10,FALSE)</f>
        <v>#N/A</v>
      </c>
    </row>
    <row r="317" spans="1:17" x14ac:dyDescent="0.3">
      <c r="A317" s="1">
        <v>43969.291666666664</v>
      </c>
      <c r="B317" s="1" t="str">
        <f t="shared" si="8"/>
        <v>5/18/2020 07:00</v>
      </c>
      <c r="C317">
        <v>4136001</v>
      </c>
      <c r="D317" t="s">
        <v>16</v>
      </c>
      <c r="E317">
        <v>22.266623413793099</v>
      </c>
      <c r="F317">
        <v>21.5293305862068</v>
      </c>
      <c r="G317">
        <f t="shared" si="9"/>
        <v>70.752795055172243</v>
      </c>
      <c r="H317">
        <v>6.6534674275861997E-3</v>
      </c>
      <c r="I317" t="str">
        <f xml:space="preserve"> VLOOKUP(B317, [1]Sheet1!$L$2:$V$1631,2,FALSE)</f>
        <v>90 °F</v>
      </c>
      <c r="J317" t="str">
        <f xml:space="preserve"> VLOOKUP(B317, [1]Sheet1!$L$2:$V$1631,3,FALSE)</f>
        <v>77 °F</v>
      </c>
      <c r="K317" t="str">
        <f xml:space="preserve"> VLOOKUP(B317, [1]Sheet1!$L$2:$V$1631,4,FALSE)</f>
        <v>66 %</v>
      </c>
      <c r="L317" t="str">
        <f xml:space="preserve"> VLOOKUP(B317, [1]Sheet1!$L$2:$V$1631,5,FALSE)</f>
        <v>W</v>
      </c>
      <c r="M317" t="str">
        <f xml:space="preserve"> VLOOKUP(B317, [1]Sheet1!$L$2:$V$1631,6,FALSE)</f>
        <v>17 mph</v>
      </c>
      <c r="N317" t="str">
        <f xml:space="preserve"> VLOOKUP(B317, [1]Sheet1!$L$2:$V$1631,7,FALSE)</f>
        <v>0 mph</v>
      </c>
      <c r="O317" t="str">
        <f xml:space="preserve"> VLOOKUP(B317, [1]Sheet1!$L$2:$V$1631,8,FALSE)</f>
        <v>29.67 in</v>
      </c>
      <c r="P317" t="str">
        <f xml:space="preserve"> VLOOKUP(B317, [1]Sheet1!$L$2:$V$1631,9,FALSE)</f>
        <v>0.0 in</v>
      </c>
      <c r="Q317" t="str">
        <f xml:space="preserve"> VLOOKUP(B317, [1]Sheet1!$L$2:$V$1631,10,FALSE)</f>
        <v>Partly Cloudy</v>
      </c>
    </row>
    <row r="318" spans="1:17" x14ac:dyDescent="0.3">
      <c r="A318" s="1">
        <v>43969.302083333336</v>
      </c>
      <c r="B318" s="1" t="str">
        <f t="shared" si="8"/>
        <v>5/18/2020 07:15</v>
      </c>
      <c r="C318">
        <v>4136001</v>
      </c>
      <c r="D318" t="s">
        <v>16</v>
      </c>
      <c r="E318">
        <v>22.6920623</v>
      </c>
      <c r="F318">
        <v>21.7379109333333</v>
      </c>
      <c r="G318">
        <f t="shared" si="9"/>
        <v>71.128239679999936</v>
      </c>
      <c r="H318">
        <v>1.1193384366666601E-2</v>
      </c>
      <c r="I318" t="e">
        <f xml:space="preserve"> VLOOKUP(B318, [1]Sheet1!$L$2:$V$1631,2,FALSE)</f>
        <v>#N/A</v>
      </c>
      <c r="J318" t="e">
        <f xml:space="preserve"> VLOOKUP(B318, [1]Sheet1!$L$2:$V$1631,3,FALSE)</f>
        <v>#N/A</v>
      </c>
      <c r="K318" t="e">
        <f xml:space="preserve"> VLOOKUP(B318, [1]Sheet1!$L$2:$V$1631,4,FALSE)</f>
        <v>#N/A</v>
      </c>
      <c r="L318" t="e">
        <f xml:space="preserve"> VLOOKUP(B318, [1]Sheet1!$L$2:$V$1631,5,FALSE)</f>
        <v>#N/A</v>
      </c>
      <c r="M318" t="e">
        <f xml:space="preserve"> VLOOKUP(B318, [1]Sheet1!$L$2:$V$1631,6,FALSE)</f>
        <v>#N/A</v>
      </c>
      <c r="N318" t="e">
        <f xml:space="preserve"> VLOOKUP(B318, [1]Sheet1!$L$2:$V$1631,7,FALSE)</f>
        <v>#N/A</v>
      </c>
      <c r="O318" t="e">
        <f xml:space="preserve"> VLOOKUP(B318, [1]Sheet1!$L$2:$V$1631,8,FALSE)</f>
        <v>#N/A</v>
      </c>
      <c r="P318" t="e">
        <f xml:space="preserve"> VLOOKUP(B318, [1]Sheet1!$L$2:$V$1631,9,FALSE)</f>
        <v>#N/A</v>
      </c>
      <c r="Q318" t="e">
        <f xml:space="preserve"> VLOOKUP(B318, [1]Sheet1!$L$2:$V$1631,10,FALSE)</f>
        <v>#N/A</v>
      </c>
    </row>
    <row r="319" spans="1:17" x14ac:dyDescent="0.3">
      <c r="A319" s="1">
        <v>43969.3125</v>
      </c>
      <c r="B319" s="1" t="str">
        <f t="shared" si="8"/>
        <v>5/18/2020 07:30</v>
      </c>
      <c r="C319">
        <v>4136001</v>
      </c>
      <c r="D319" t="s">
        <v>16</v>
      </c>
      <c r="E319">
        <v>22.940418399999999</v>
      </c>
      <c r="F319">
        <v>22.0585582</v>
      </c>
      <c r="G319">
        <f t="shared" si="9"/>
        <v>71.705404759999993</v>
      </c>
      <c r="H319">
        <v>1.98939469666666E-2</v>
      </c>
      <c r="I319" t="str">
        <f xml:space="preserve"> VLOOKUP(B319, [1]Sheet1!$L$2:$V$1631,2,FALSE)</f>
        <v>90 °F</v>
      </c>
      <c r="J319" t="str">
        <f xml:space="preserve"> VLOOKUP(B319, [1]Sheet1!$L$2:$V$1631,3,FALSE)</f>
        <v>77 °F</v>
      </c>
      <c r="K319" t="str">
        <f xml:space="preserve"> VLOOKUP(B319, [1]Sheet1!$L$2:$V$1631,4,FALSE)</f>
        <v>66 %</v>
      </c>
      <c r="L319" t="str">
        <f xml:space="preserve"> VLOOKUP(B319, [1]Sheet1!$L$2:$V$1631,5,FALSE)</f>
        <v>W</v>
      </c>
      <c r="M319" t="str">
        <f xml:space="preserve"> VLOOKUP(B319, [1]Sheet1!$L$2:$V$1631,6,FALSE)</f>
        <v>18 mph</v>
      </c>
      <c r="N319" t="str">
        <f xml:space="preserve"> VLOOKUP(B319, [1]Sheet1!$L$2:$V$1631,7,FALSE)</f>
        <v>0 mph</v>
      </c>
      <c r="O319" t="str">
        <f xml:space="preserve"> VLOOKUP(B319, [1]Sheet1!$L$2:$V$1631,8,FALSE)</f>
        <v>29.67 in</v>
      </c>
      <c r="P319" t="str">
        <f xml:space="preserve"> VLOOKUP(B319, [1]Sheet1!$L$2:$V$1631,9,FALSE)</f>
        <v>0.0 in</v>
      </c>
      <c r="Q319" t="str">
        <f xml:space="preserve"> VLOOKUP(B319, [1]Sheet1!$L$2:$V$1631,10,FALSE)</f>
        <v>Partly Cloudy</v>
      </c>
    </row>
    <row r="320" spans="1:17" x14ac:dyDescent="0.3">
      <c r="A320" s="1">
        <v>43969.322916666664</v>
      </c>
      <c r="B320" s="1" t="str">
        <f t="shared" si="8"/>
        <v>5/18/2020 07:45</v>
      </c>
      <c r="C320">
        <v>4136001</v>
      </c>
      <c r="D320" t="s">
        <v>16</v>
      </c>
      <c r="E320">
        <v>23.156025344827501</v>
      </c>
      <c r="F320">
        <v>22.699053551724099</v>
      </c>
      <c r="G320">
        <f t="shared" si="9"/>
        <v>72.858296393103373</v>
      </c>
      <c r="H320">
        <v>3.9977727965517199E-2</v>
      </c>
      <c r="I320" t="e">
        <f xml:space="preserve"> VLOOKUP(B320, [1]Sheet1!$L$2:$V$1631,2,FALSE)</f>
        <v>#N/A</v>
      </c>
      <c r="J320" t="e">
        <f xml:space="preserve"> VLOOKUP(B320, [1]Sheet1!$L$2:$V$1631,3,FALSE)</f>
        <v>#N/A</v>
      </c>
      <c r="K320" t="e">
        <f xml:space="preserve"> VLOOKUP(B320, [1]Sheet1!$L$2:$V$1631,4,FALSE)</f>
        <v>#N/A</v>
      </c>
      <c r="L320" t="e">
        <f xml:space="preserve"> VLOOKUP(B320, [1]Sheet1!$L$2:$V$1631,5,FALSE)</f>
        <v>#N/A</v>
      </c>
      <c r="M320" t="e">
        <f xml:space="preserve"> VLOOKUP(B320, [1]Sheet1!$L$2:$V$1631,6,FALSE)</f>
        <v>#N/A</v>
      </c>
      <c r="N320" t="e">
        <f xml:space="preserve"> VLOOKUP(B320, [1]Sheet1!$L$2:$V$1631,7,FALSE)</f>
        <v>#N/A</v>
      </c>
      <c r="O320" t="e">
        <f xml:space="preserve"> VLOOKUP(B320, [1]Sheet1!$L$2:$V$1631,8,FALSE)</f>
        <v>#N/A</v>
      </c>
      <c r="P320" t="e">
        <f xml:space="preserve"> VLOOKUP(B320, [1]Sheet1!$L$2:$V$1631,9,FALSE)</f>
        <v>#N/A</v>
      </c>
      <c r="Q320" t="e">
        <f xml:space="preserve"> VLOOKUP(B320, [1]Sheet1!$L$2:$V$1631,10,FALSE)</f>
        <v>#N/A</v>
      </c>
    </row>
    <row r="321" spans="1:17" x14ac:dyDescent="0.3">
      <c r="A321" s="1">
        <v>43969.333333333336</v>
      </c>
      <c r="B321" s="1" t="str">
        <f t="shared" si="8"/>
        <v>5/18/2020 08:00</v>
      </c>
      <c r="C321">
        <v>4136001</v>
      </c>
      <c r="D321" t="s">
        <v>16</v>
      </c>
      <c r="E321">
        <v>23.433716899999901</v>
      </c>
      <c r="F321">
        <v>24.2601023333333</v>
      </c>
      <c r="G321">
        <f t="shared" si="9"/>
        <v>75.668184199999942</v>
      </c>
      <c r="H321">
        <v>0.110807721866666</v>
      </c>
      <c r="I321" t="str">
        <f xml:space="preserve"> VLOOKUP(B321, [1]Sheet1!$L$2:$V$1631,2,FALSE)</f>
        <v>91 °F</v>
      </c>
      <c r="J321" t="str">
        <f xml:space="preserve"> VLOOKUP(B321, [1]Sheet1!$L$2:$V$1631,3,FALSE)</f>
        <v>77 °F</v>
      </c>
      <c r="K321" t="str">
        <f xml:space="preserve"> VLOOKUP(B321, [1]Sheet1!$L$2:$V$1631,4,FALSE)</f>
        <v>63 %</v>
      </c>
      <c r="L321" t="str">
        <f xml:space="preserve"> VLOOKUP(B321, [1]Sheet1!$L$2:$V$1631,5,FALSE)</f>
        <v>WSW</v>
      </c>
      <c r="M321" t="str">
        <f xml:space="preserve"> VLOOKUP(B321, [1]Sheet1!$L$2:$V$1631,6,FALSE)</f>
        <v>17 mph</v>
      </c>
      <c r="N321" t="str">
        <f xml:space="preserve"> VLOOKUP(B321, [1]Sheet1!$L$2:$V$1631,7,FALSE)</f>
        <v>0 mph</v>
      </c>
      <c r="O321" t="str">
        <f xml:space="preserve"> VLOOKUP(B321, [1]Sheet1!$L$2:$V$1631,8,FALSE)</f>
        <v>29.64 in</v>
      </c>
      <c r="P321" t="str">
        <f xml:space="preserve"> VLOOKUP(B321, [1]Sheet1!$L$2:$V$1631,9,FALSE)</f>
        <v>0.0 in</v>
      </c>
      <c r="Q321" t="str">
        <f xml:space="preserve"> VLOOKUP(B321, [1]Sheet1!$L$2:$V$1631,10,FALSE)</f>
        <v>Partly Cloudy</v>
      </c>
    </row>
    <row r="322" spans="1:17" x14ac:dyDescent="0.3">
      <c r="A322" s="1">
        <v>43969.34375</v>
      </c>
      <c r="B322" s="1" t="str">
        <f t="shared" si="8"/>
        <v>5/18/2020 08:15</v>
      </c>
      <c r="C322">
        <v>4136001</v>
      </c>
      <c r="D322" t="s">
        <v>16</v>
      </c>
      <c r="E322">
        <v>24.188384034482699</v>
      </c>
      <c r="F322">
        <v>26.959184310344799</v>
      </c>
      <c r="G322">
        <f t="shared" si="9"/>
        <v>80.526531758620635</v>
      </c>
      <c r="H322">
        <v>0.21455777551724101</v>
      </c>
      <c r="I322" t="e">
        <f xml:space="preserve"> VLOOKUP(B322, [1]Sheet1!$L$2:$V$1631,2,FALSE)</f>
        <v>#N/A</v>
      </c>
      <c r="J322" t="e">
        <f xml:space="preserve"> VLOOKUP(B322, [1]Sheet1!$L$2:$V$1631,3,FALSE)</f>
        <v>#N/A</v>
      </c>
      <c r="K322" t="e">
        <f xml:space="preserve"> VLOOKUP(B322, [1]Sheet1!$L$2:$V$1631,4,FALSE)</f>
        <v>#N/A</v>
      </c>
      <c r="L322" t="e">
        <f xml:space="preserve"> VLOOKUP(B322, [1]Sheet1!$L$2:$V$1631,5,FALSE)</f>
        <v>#N/A</v>
      </c>
      <c r="M322" t="e">
        <f xml:space="preserve"> VLOOKUP(B322, [1]Sheet1!$L$2:$V$1631,6,FALSE)</f>
        <v>#N/A</v>
      </c>
      <c r="N322" t="e">
        <f xml:space="preserve"> VLOOKUP(B322, [1]Sheet1!$L$2:$V$1631,7,FALSE)</f>
        <v>#N/A</v>
      </c>
      <c r="O322" t="e">
        <f xml:space="preserve"> VLOOKUP(B322, [1]Sheet1!$L$2:$V$1631,8,FALSE)</f>
        <v>#N/A</v>
      </c>
      <c r="P322" t="e">
        <f xml:space="preserve"> VLOOKUP(B322, [1]Sheet1!$L$2:$V$1631,9,FALSE)</f>
        <v>#N/A</v>
      </c>
      <c r="Q322" t="e">
        <f xml:space="preserve"> VLOOKUP(B322, [1]Sheet1!$L$2:$V$1631,10,FALSE)</f>
        <v>#N/A</v>
      </c>
    </row>
    <row r="323" spans="1:17" x14ac:dyDescent="0.3">
      <c r="A323" s="1">
        <v>43969.354166666664</v>
      </c>
      <c r="B323" s="1" t="str">
        <f t="shared" ref="B323:B386" si="10" xml:space="preserve"> TEXT(A323, "m/dd/yyyy hh:mm")</f>
        <v>5/18/2020 08:30</v>
      </c>
      <c r="C323">
        <v>4136001</v>
      </c>
      <c r="D323" t="s">
        <v>16</v>
      </c>
      <c r="E323">
        <v>25.090119333333298</v>
      </c>
      <c r="F323">
        <v>29.4129538</v>
      </c>
      <c r="G323">
        <f t="shared" ref="G323:G386" si="11" xml:space="preserve"> (F323*9/5)+32</f>
        <v>84.943316839999994</v>
      </c>
      <c r="H323">
        <v>0.28608103699999998</v>
      </c>
      <c r="I323" t="str">
        <f xml:space="preserve"> VLOOKUP(B323, [1]Sheet1!$L$2:$V$1631,2,FALSE)</f>
        <v>90 °F</v>
      </c>
      <c r="J323" t="str">
        <f xml:space="preserve"> VLOOKUP(B323, [1]Sheet1!$L$2:$V$1631,3,FALSE)</f>
        <v>75 °F</v>
      </c>
      <c r="K323" t="str">
        <f xml:space="preserve"> VLOOKUP(B323, [1]Sheet1!$L$2:$V$1631,4,FALSE)</f>
        <v>62 %</v>
      </c>
      <c r="L323" t="str">
        <f xml:space="preserve"> VLOOKUP(B323, [1]Sheet1!$L$2:$V$1631,5,FALSE)</f>
        <v>W</v>
      </c>
      <c r="M323" t="str">
        <f xml:space="preserve"> VLOOKUP(B323, [1]Sheet1!$L$2:$V$1631,6,FALSE)</f>
        <v>15 mph</v>
      </c>
      <c r="N323" t="str">
        <f xml:space="preserve"> VLOOKUP(B323, [1]Sheet1!$L$2:$V$1631,7,FALSE)</f>
        <v>0 mph</v>
      </c>
      <c r="O323" t="str">
        <f xml:space="preserve"> VLOOKUP(B323, [1]Sheet1!$L$2:$V$1631,8,FALSE)</f>
        <v>29.64 in</v>
      </c>
      <c r="P323" t="str">
        <f xml:space="preserve"> VLOOKUP(B323, [1]Sheet1!$L$2:$V$1631,9,FALSE)</f>
        <v>0.0 in</v>
      </c>
      <c r="Q323" t="str">
        <f xml:space="preserve"> VLOOKUP(B323, [1]Sheet1!$L$2:$V$1631,10,FALSE)</f>
        <v>Partly Cloudy</v>
      </c>
    </row>
    <row r="324" spans="1:17" x14ac:dyDescent="0.3">
      <c r="A324" s="1">
        <v>43969.364583333336</v>
      </c>
      <c r="B324" s="1" t="str">
        <f t="shared" si="10"/>
        <v>5/18/2020 08:45</v>
      </c>
      <c r="C324">
        <v>4136001</v>
      </c>
      <c r="D324" t="s">
        <v>16</v>
      </c>
      <c r="E324">
        <v>26.415036066666602</v>
      </c>
      <c r="F324">
        <v>34.178024366666598</v>
      </c>
      <c r="G324">
        <f t="shared" si="11"/>
        <v>93.520443859999872</v>
      </c>
      <c r="H324">
        <v>0.39532014033333301</v>
      </c>
      <c r="I324" t="e">
        <f xml:space="preserve"> VLOOKUP(B324, [1]Sheet1!$L$2:$V$1631,2,FALSE)</f>
        <v>#N/A</v>
      </c>
      <c r="J324" t="e">
        <f xml:space="preserve"> VLOOKUP(B324, [1]Sheet1!$L$2:$V$1631,3,FALSE)</f>
        <v>#N/A</v>
      </c>
      <c r="K324" t="e">
        <f xml:space="preserve"> VLOOKUP(B324, [1]Sheet1!$L$2:$V$1631,4,FALSE)</f>
        <v>#N/A</v>
      </c>
      <c r="L324" t="e">
        <f xml:space="preserve"> VLOOKUP(B324, [1]Sheet1!$L$2:$V$1631,5,FALSE)</f>
        <v>#N/A</v>
      </c>
      <c r="M324" t="e">
        <f xml:space="preserve"> VLOOKUP(B324, [1]Sheet1!$L$2:$V$1631,6,FALSE)</f>
        <v>#N/A</v>
      </c>
      <c r="N324" t="e">
        <f xml:space="preserve"> VLOOKUP(B324, [1]Sheet1!$L$2:$V$1631,7,FALSE)</f>
        <v>#N/A</v>
      </c>
      <c r="O324" t="e">
        <f xml:space="preserve"> VLOOKUP(B324, [1]Sheet1!$L$2:$V$1631,8,FALSE)</f>
        <v>#N/A</v>
      </c>
      <c r="P324" t="e">
        <f xml:space="preserve"> VLOOKUP(B324, [1]Sheet1!$L$2:$V$1631,9,FALSE)</f>
        <v>#N/A</v>
      </c>
      <c r="Q324" t="e">
        <f xml:space="preserve"> VLOOKUP(B324, [1]Sheet1!$L$2:$V$1631,10,FALSE)</f>
        <v>#N/A</v>
      </c>
    </row>
    <row r="325" spans="1:17" x14ac:dyDescent="0.3">
      <c r="A325" s="1">
        <v>43969.375</v>
      </c>
      <c r="B325" s="1" t="str">
        <f t="shared" si="10"/>
        <v>5/18/2020 09:00</v>
      </c>
      <c r="C325">
        <v>4136001</v>
      </c>
      <c r="D325" t="s">
        <v>16</v>
      </c>
      <c r="E325">
        <v>26.551281137930999</v>
      </c>
      <c r="F325">
        <v>34.9746316206896</v>
      </c>
      <c r="G325">
        <f t="shared" si="11"/>
        <v>94.954336917241278</v>
      </c>
      <c r="H325">
        <v>0.42292100068965499</v>
      </c>
      <c r="I325" t="str">
        <f xml:space="preserve"> VLOOKUP(B325, [1]Sheet1!$L$2:$V$1631,2,FALSE)</f>
        <v>90 °F</v>
      </c>
      <c r="J325" t="str">
        <f xml:space="preserve"> VLOOKUP(B325, [1]Sheet1!$L$2:$V$1631,3,FALSE)</f>
        <v>75 °F</v>
      </c>
      <c r="K325" t="str">
        <f xml:space="preserve"> VLOOKUP(B325, [1]Sheet1!$L$2:$V$1631,4,FALSE)</f>
        <v>62 %</v>
      </c>
      <c r="L325" t="str">
        <f xml:space="preserve"> VLOOKUP(B325, [1]Sheet1!$L$2:$V$1631,5,FALSE)</f>
        <v>W</v>
      </c>
      <c r="M325" t="str">
        <f xml:space="preserve"> VLOOKUP(B325, [1]Sheet1!$L$2:$V$1631,6,FALSE)</f>
        <v>14 mph</v>
      </c>
      <c r="N325" t="str">
        <f xml:space="preserve"> VLOOKUP(B325, [1]Sheet1!$L$2:$V$1631,7,FALSE)</f>
        <v>0 mph</v>
      </c>
      <c r="O325" t="str">
        <f xml:space="preserve"> VLOOKUP(B325, [1]Sheet1!$L$2:$V$1631,8,FALSE)</f>
        <v>29.64 in</v>
      </c>
      <c r="P325" t="str">
        <f xml:space="preserve"> VLOOKUP(B325, [1]Sheet1!$L$2:$V$1631,9,FALSE)</f>
        <v>0.0 in</v>
      </c>
      <c r="Q325" t="str">
        <f xml:space="preserve"> VLOOKUP(B325, [1]Sheet1!$L$2:$V$1631,10,FALSE)</f>
        <v>Partly Cloudy</v>
      </c>
    </row>
    <row r="326" spans="1:17" x14ac:dyDescent="0.3">
      <c r="A326" s="1">
        <v>43969.385416666664</v>
      </c>
      <c r="B326" s="1" t="str">
        <f t="shared" si="10"/>
        <v>5/18/2020 09:15</v>
      </c>
      <c r="C326">
        <v>4136001</v>
      </c>
      <c r="D326" t="s">
        <v>16</v>
      </c>
      <c r="E326">
        <v>27.0270212</v>
      </c>
      <c r="F326">
        <v>36.774876833333302</v>
      </c>
      <c r="G326">
        <f t="shared" si="11"/>
        <v>98.194778299999939</v>
      </c>
      <c r="H326">
        <v>0.47321183499999903</v>
      </c>
      <c r="I326" t="e">
        <f xml:space="preserve"> VLOOKUP(B326, [1]Sheet1!$L$2:$V$1631,2,FALSE)</f>
        <v>#N/A</v>
      </c>
      <c r="J326" t="e">
        <f xml:space="preserve"> VLOOKUP(B326, [1]Sheet1!$L$2:$V$1631,3,FALSE)</f>
        <v>#N/A</v>
      </c>
      <c r="K326" t="e">
        <f xml:space="preserve"> VLOOKUP(B326, [1]Sheet1!$L$2:$V$1631,4,FALSE)</f>
        <v>#N/A</v>
      </c>
      <c r="L326" t="e">
        <f xml:space="preserve"> VLOOKUP(B326, [1]Sheet1!$L$2:$V$1631,5,FALSE)</f>
        <v>#N/A</v>
      </c>
      <c r="M326" t="e">
        <f xml:space="preserve"> VLOOKUP(B326, [1]Sheet1!$L$2:$V$1631,6,FALSE)</f>
        <v>#N/A</v>
      </c>
      <c r="N326" t="e">
        <f xml:space="preserve"> VLOOKUP(B326, [1]Sheet1!$L$2:$V$1631,7,FALSE)</f>
        <v>#N/A</v>
      </c>
      <c r="O326" t="e">
        <f xml:space="preserve"> VLOOKUP(B326, [1]Sheet1!$L$2:$V$1631,8,FALSE)</f>
        <v>#N/A</v>
      </c>
      <c r="P326" t="e">
        <f xml:space="preserve"> VLOOKUP(B326, [1]Sheet1!$L$2:$V$1631,9,FALSE)</f>
        <v>#N/A</v>
      </c>
      <c r="Q326" t="e">
        <f xml:space="preserve"> VLOOKUP(B326, [1]Sheet1!$L$2:$V$1631,10,FALSE)</f>
        <v>#N/A</v>
      </c>
    </row>
    <row r="327" spans="1:17" x14ac:dyDescent="0.3">
      <c r="A327" s="1">
        <v>43969.395833333336</v>
      </c>
      <c r="B327" s="1" t="str">
        <f t="shared" si="10"/>
        <v>5/18/2020 09:30</v>
      </c>
      <c r="C327">
        <v>4136001</v>
      </c>
      <c r="D327" t="s">
        <v>16</v>
      </c>
      <c r="E327">
        <v>27.324890172413699</v>
      </c>
      <c r="F327">
        <v>37.782169862068898</v>
      </c>
      <c r="G327">
        <f t="shared" si="11"/>
        <v>100.00790575172401</v>
      </c>
      <c r="H327">
        <v>0.58775285275861999</v>
      </c>
      <c r="I327" t="str">
        <f xml:space="preserve"> VLOOKUP(B327, [1]Sheet1!$L$2:$V$1631,2,FALSE)</f>
        <v>90 °F</v>
      </c>
      <c r="J327" t="str">
        <f xml:space="preserve"> VLOOKUP(B327, [1]Sheet1!$L$2:$V$1631,3,FALSE)</f>
        <v>77 °F</v>
      </c>
      <c r="K327" t="str">
        <f xml:space="preserve"> VLOOKUP(B327, [1]Sheet1!$L$2:$V$1631,4,FALSE)</f>
        <v>66 %</v>
      </c>
      <c r="L327" t="str">
        <f xml:space="preserve"> VLOOKUP(B327, [1]Sheet1!$L$2:$V$1631,5,FALSE)</f>
        <v>WNW</v>
      </c>
      <c r="M327" t="str">
        <f xml:space="preserve"> VLOOKUP(B327, [1]Sheet1!$L$2:$V$1631,6,FALSE)</f>
        <v>16 mph</v>
      </c>
      <c r="N327" t="str">
        <f xml:space="preserve"> VLOOKUP(B327, [1]Sheet1!$L$2:$V$1631,7,FALSE)</f>
        <v>0 mph</v>
      </c>
      <c r="O327" t="str">
        <f xml:space="preserve"> VLOOKUP(B327, [1]Sheet1!$L$2:$V$1631,8,FALSE)</f>
        <v>29.61 in</v>
      </c>
      <c r="P327" t="str">
        <f xml:space="preserve"> VLOOKUP(B327, [1]Sheet1!$L$2:$V$1631,9,FALSE)</f>
        <v>0.0 in</v>
      </c>
      <c r="Q327" t="str">
        <f xml:space="preserve"> VLOOKUP(B327, [1]Sheet1!$L$2:$V$1631,10,FALSE)</f>
        <v>Partly Cloudy</v>
      </c>
    </row>
    <row r="328" spans="1:17" x14ac:dyDescent="0.3">
      <c r="A328" s="1">
        <v>43969.40625</v>
      </c>
      <c r="B328" s="1" t="str">
        <f t="shared" si="10"/>
        <v>5/18/2020 09:45</v>
      </c>
      <c r="C328">
        <v>4136001</v>
      </c>
      <c r="D328" t="s">
        <v>16</v>
      </c>
      <c r="E328">
        <v>27.701905379310301</v>
      </c>
      <c r="F328">
        <v>40.019036344827498</v>
      </c>
      <c r="G328">
        <f t="shared" si="11"/>
        <v>104.03426542068949</v>
      </c>
      <c r="H328">
        <v>0.69365723413793001</v>
      </c>
      <c r="I328" t="e">
        <f xml:space="preserve"> VLOOKUP(B328, [1]Sheet1!$L$2:$V$1631,2,FALSE)</f>
        <v>#N/A</v>
      </c>
      <c r="J328" t="e">
        <f xml:space="preserve"> VLOOKUP(B328, [1]Sheet1!$L$2:$V$1631,3,FALSE)</f>
        <v>#N/A</v>
      </c>
      <c r="K328" t="e">
        <f xml:space="preserve"> VLOOKUP(B328, [1]Sheet1!$L$2:$V$1631,4,FALSE)</f>
        <v>#N/A</v>
      </c>
      <c r="L328" t="e">
        <f xml:space="preserve"> VLOOKUP(B328, [1]Sheet1!$L$2:$V$1631,5,FALSE)</f>
        <v>#N/A</v>
      </c>
      <c r="M328" t="e">
        <f xml:space="preserve"> VLOOKUP(B328, [1]Sheet1!$L$2:$V$1631,6,FALSE)</f>
        <v>#N/A</v>
      </c>
      <c r="N328" t="e">
        <f xml:space="preserve"> VLOOKUP(B328, [1]Sheet1!$L$2:$V$1631,7,FALSE)</f>
        <v>#N/A</v>
      </c>
      <c r="O328" t="e">
        <f xml:space="preserve"> VLOOKUP(B328, [1]Sheet1!$L$2:$V$1631,8,FALSE)</f>
        <v>#N/A</v>
      </c>
      <c r="P328" t="e">
        <f xml:space="preserve"> VLOOKUP(B328, [1]Sheet1!$L$2:$V$1631,9,FALSE)</f>
        <v>#N/A</v>
      </c>
      <c r="Q328" t="e">
        <f xml:space="preserve"> VLOOKUP(B328, [1]Sheet1!$L$2:$V$1631,10,FALSE)</f>
        <v>#N/A</v>
      </c>
    </row>
    <row r="329" spans="1:17" x14ac:dyDescent="0.3">
      <c r="A329" s="1">
        <v>43969.416666666664</v>
      </c>
      <c r="B329" s="1" t="str">
        <f t="shared" si="10"/>
        <v>5/18/2020 10:00</v>
      </c>
      <c r="C329">
        <v>4136001</v>
      </c>
      <c r="D329" t="s">
        <v>16</v>
      </c>
      <c r="E329">
        <v>27.856152266666601</v>
      </c>
      <c r="F329">
        <v>40.040202733333302</v>
      </c>
      <c r="G329">
        <f t="shared" si="11"/>
        <v>104.07236491999996</v>
      </c>
      <c r="H329">
        <v>0.66198572599999905</v>
      </c>
      <c r="I329" t="str">
        <f xml:space="preserve"> VLOOKUP(B329, [1]Sheet1!$L$2:$V$1631,2,FALSE)</f>
        <v>90 °F</v>
      </c>
      <c r="J329" t="str">
        <f xml:space="preserve"> VLOOKUP(B329, [1]Sheet1!$L$2:$V$1631,3,FALSE)</f>
        <v>75 °F</v>
      </c>
      <c r="K329" t="str">
        <f xml:space="preserve"> VLOOKUP(B329, [1]Sheet1!$L$2:$V$1631,4,FALSE)</f>
        <v>62 %</v>
      </c>
      <c r="L329" t="str">
        <f xml:space="preserve"> VLOOKUP(B329, [1]Sheet1!$L$2:$V$1631,5,FALSE)</f>
        <v>WNW</v>
      </c>
      <c r="M329" t="str">
        <f xml:space="preserve"> VLOOKUP(B329, [1]Sheet1!$L$2:$V$1631,6,FALSE)</f>
        <v>14 mph</v>
      </c>
      <c r="N329" t="str">
        <f xml:space="preserve"> VLOOKUP(B329, [1]Sheet1!$L$2:$V$1631,7,FALSE)</f>
        <v>0 mph</v>
      </c>
      <c r="O329" t="str">
        <f xml:space="preserve"> VLOOKUP(B329, [1]Sheet1!$L$2:$V$1631,8,FALSE)</f>
        <v>29.61 in</v>
      </c>
      <c r="P329" t="str">
        <f xml:space="preserve"> VLOOKUP(B329, [1]Sheet1!$L$2:$V$1631,9,FALSE)</f>
        <v>0.0 in</v>
      </c>
      <c r="Q329" t="str">
        <f xml:space="preserve"> VLOOKUP(B329, [1]Sheet1!$L$2:$V$1631,10,FALSE)</f>
        <v>Fair</v>
      </c>
    </row>
    <row r="330" spans="1:17" x14ac:dyDescent="0.3">
      <c r="A330" s="1">
        <v>43969.427083333336</v>
      </c>
      <c r="B330" s="1" t="str">
        <f t="shared" si="10"/>
        <v>5/18/2020 10:15</v>
      </c>
      <c r="C330">
        <v>4136001</v>
      </c>
      <c r="D330" t="s">
        <v>16</v>
      </c>
      <c r="E330">
        <v>28.3340360344827</v>
      </c>
      <c r="F330">
        <v>41.740617379310301</v>
      </c>
      <c r="G330">
        <f t="shared" si="11"/>
        <v>107.13311128275855</v>
      </c>
      <c r="H330">
        <v>0.68718239931034397</v>
      </c>
      <c r="I330" t="e">
        <f xml:space="preserve"> VLOOKUP(B330, [1]Sheet1!$L$2:$V$1631,2,FALSE)</f>
        <v>#N/A</v>
      </c>
      <c r="J330" t="e">
        <f xml:space="preserve"> VLOOKUP(B330, [1]Sheet1!$L$2:$V$1631,3,FALSE)</f>
        <v>#N/A</v>
      </c>
      <c r="K330" t="e">
        <f xml:space="preserve"> VLOOKUP(B330, [1]Sheet1!$L$2:$V$1631,4,FALSE)</f>
        <v>#N/A</v>
      </c>
      <c r="L330" t="e">
        <f xml:space="preserve"> VLOOKUP(B330, [1]Sheet1!$L$2:$V$1631,5,FALSE)</f>
        <v>#N/A</v>
      </c>
      <c r="M330" t="e">
        <f xml:space="preserve"> VLOOKUP(B330, [1]Sheet1!$L$2:$V$1631,6,FALSE)</f>
        <v>#N/A</v>
      </c>
      <c r="N330" t="e">
        <f xml:space="preserve"> VLOOKUP(B330, [1]Sheet1!$L$2:$V$1631,7,FALSE)</f>
        <v>#N/A</v>
      </c>
      <c r="O330" t="e">
        <f xml:space="preserve"> VLOOKUP(B330, [1]Sheet1!$L$2:$V$1631,8,FALSE)</f>
        <v>#N/A</v>
      </c>
      <c r="P330" t="e">
        <f xml:space="preserve"> VLOOKUP(B330, [1]Sheet1!$L$2:$V$1631,9,FALSE)</f>
        <v>#N/A</v>
      </c>
      <c r="Q330" t="e">
        <f xml:space="preserve"> VLOOKUP(B330, [1]Sheet1!$L$2:$V$1631,10,FALSE)</f>
        <v>#N/A</v>
      </c>
    </row>
    <row r="331" spans="1:17" x14ac:dyDescent="0.3">
      <c r="A331" s="1">
        <v>43969.4375</v>
      </c>
      <c r="B331" s="1" t="str">
        <f t="shared" si="10"/>
        <v>5/18/2020 10:30</v>
      </c>
      <c r="C331">
        <v>4136001</v>
      </c>
      <c r="D331" t="s">
        <v>16</v>
      </c>
      <c r="E331">
        <v>28.2777252333333</v>
      </c>
      <c r="F331">
        <v>38.9444326666666</v>
      </c>
      <c r="G331">
        <f t="shared" si="11"/>
        <v>102.09997879999989</v>
      </c>
      <c r="H331">
        <v>0.45764091499999998</v>
      </c>
      <c r="I331" t="str">
        <f xml:space="preserve"> VLOOKUP(B331, [1]Sheet1!$L$2:$V$1631,2,FALSE)</f>
        <v>90 °F</v>
      </c>
      <c r="J331" t="str">
        <f xml:space="preserve"> VLOOKUP(B331, [1]Sheet1!$L$2:$V$1631,3,FALSE)</f>
        <v>75 °F</v>
      </c>
      <c r="K331" t="str">
        <f xml:space="preserve"> VLOOKUP(B331, [1]Sheet1!$L$2:$V$1631,4,FALSE)</f>
        <v>62 %</v>
      </c>
      <c r="L331" t="str">
        <f xml:space="preserve"> VLOOKUP(B331, [1]Sheet1!$L$2:$V$1631,5,FALSE)</f>
        <v>NW</v>
      </c>
      <c r="M331" t="str">
        <f xml:space="preserve"> VLOOKUP(B331, [1]Sheet1!$L$2:$V$1631,6,FALSE)</f>
        <v>14 mph</v>
      </c>
      <c r="N331" t="str">
        <f xml:space="preserve"> VLOOKUP(B331, [1]Sheet1!$L$2:$V$1631,7,FALSE)</f>
        <v>0 mph</v>
      </c>
      <c r="O331" t="str">
        <f xml:space="preserve"> VLOOKUP(B331, [1]Sheet1!$L$2:$V$1631,8,FALSE)</f>
        <v>29.61 in</v>
      </c>
      <c r="P331" t="str">
        <f xml:space="preserve"> VLOOKUP(B331, [1]Sheet1!$L$2:$V$1631,9,FALSE)</f>
        <v>0.0 in</v>
      </c>
      <c r="Q331" t="str">
        <f xml:space="preserve"> VLOOKUP(B331, [1]Sheet1!$L$2:$V$1631,10,FALSE)</f>
        <v>Fair</v>
      </c>
    </row>
    <row r="332" spans="1:17" x14ac:dyDescent="0.3">
      <c r="A332" s="1">
        <v>43969.447916666664</v>
      </c>
      <c r="B332" s="1" t="str">
        <f t="shared" si="10"/>
        <v>5/18/2020 10:45</v>
      </c>
      <c r="C332">
        <v>4136001</v>
      </c>
      <c r="D332" t="s">
        <v>16</v>
      </c>
      <c r="E332">
        <v>28.130790266666601</v>
      </c>
      <c r="F332">
        <v>37.077101533333298</v>
      </c>
      <c r="G332">
        <f t="shared" si="11"/>
        <v>98.738782759999935</v>
      </c>
      <c r="H332">
        <v>0.45310492433333299</v>
      </c>
      <c r="I332" t="e">
        <f xml:space="preserve"> VLOOKUP(B332, [1]Sheet1!$L$2:$V$1631,2,FALSE)</f>
        <v>#N/A</v>
      </c>
      <c r="J332" t="e">
        <f xml:space="preserve"> VLOOKUP(B332, [1]Sheet1!$L$2:$V$1631,3,FALSE)</f>
        <v>#N/A</v>
      </c>
      <c r="K332" t="e">
        <f xml:space="preserve"> VLOOKUP(B332, [1]Sheet1!$L$2:$V$1631,4,FALSE)</f>
        <v>#N/A</v>
      </c>
      <c r="L332" t="e">
        <f xml:space="preserve"> VLOOKUP(B332, [1]Sheet1!$L$2:$V$1631,5,FALSE)</f>
        <v>#N/A</v>
      </c>
      <c r="M332" t="e">
        <f xml:space="preserve"> VLOOKUP(B332, [1]Sheet1!$L$2:$V$1631,6,FALSE)</f>
        <v>#N/A</v>
      </c>
      <c r="N332" t="e">
        <f xml:space="preserve"> VLOOKUP(B332, [1]Sheet1!$L$2:$V$1631,7,FALSE)</f>
        <v>#N/A</v>
      </c>
      <c r="O332" t="e">
        <f xml:space="preserve"> VLOOKUP(B332, [1]Sheet1!$L$2:$V$1631,8,FALSE)</f>
        <v>#N/A</v>
      </c>
      <c r="P332" t="e">
        <f xml:space="preserve"> VLOOKUP(B332, [1]Sheet1!$L$2:$V$1631,9,FALSE)</f>
        <v>#N/A</v>
      </c>
      <c r="Q332" t="e">
        <f xml:space="preserve"> VLOOKUP(B332, [1]Sheet1!$L$2:$V$1631,10,FALSE)</f>
        <v>#N/A</v>
      </c>
    </row>
    <row r="333" spans="1:17" x14ac:dyDescent="0.3">
      <c r="A333" s="1">
        <v>43969.458333333336</v>
      </c>
      <c r="B333" s="1" t="str">
        <f t="shared" si="10"/>
        <v>5/18/2020 11:00</v>
      </c>
      <c r="C333">
        <v>4136001</v>
      </c>
      <c r="D333" t="s">
        <v>16</v>
      </c>
      <c r="E333">
        <v>28.949897448275799</v>
      </c>
      <c r="F333">
        <v>41.619100620689601</v>
      </c>
      <c r="G333">
        <f t="shared" si="11"/>
        <v>106.91438111724128</v>
      </c>
      <c r="H333">
        <v>0.66896611206896495</v>
      </c>
      <c r="I333" t="str">
        <f xml:space="preserve"> VLOOKUP(B333, [1]Sheet1!$L$2:$V$1631,2,FALSE)</f>
        <v>90 °F</v>
      </c>
      <c r="J333" t="str">
        <f xml:space="preserve"> VLOOKUP(B333, [1]Sheet1!$L$2:$V$1631,3,FALSE)</f>
        <v>75 °F</v>
      </c>
      <c r="K333" t="str">
        <f xml:space="preserve"> VLOOKUP(B333, [1]Sheet1!$L$2:$V$1631,4,FALSE)</f>
        <v>62 %</v>
      </c>
      <c r="L333" t="str">
        <f xml:space="preserve"> VLOOKUP(B333, [1]Sheet1!$L$2:$V$1631,5,FALSE)</f>
        <v>WNW</v>
      </c>
      <c r="M333" t="str">
        <f xml:space="preserve"> VLOOKUP(B333, [1]Sheet1!$L$2:$V$1631,6,FALSE)</f>
        <v>17 mph</v>
      </c>
      <c r="N333" t="str">
        <f xml:space="preserve"> VLOOKUP(B333, [1]Sheet1!$L$2:$V$1631,7,FALSE)</f>
        <v>0 mph</v>
      </c>
      <c r="O333" t="str">
        <f xml:space="preserve"> VLOOKUP(B333, [1]Sheet1!$L$2:$V$1631,8,FALSE)</f>
        <v>29.58 in</v>
      </c>
      <c r="P333" t="str">
        <f xml:space="preserve"> VLOOKUP(B333, [1]Sheet1!$L$2:$V$1631,9,FALSE)</f>
        <v>0.0 in</v>
      </c>
      <c r="Q333" t="str">
        <f xml:space="preserve"> VLOOKUP(B333, [1]Sheet1!$L$2:$V$1631,10,FALSE)</f>
        <v>Fair</v>
      </c>
    </row>
    <row r="334" spans="1:17" x14ac:dyDescent="0.3">
      <c r="A334" s="1">
        <v>43969.46875</v>
      </c>
      <c r="B334" s="1" t="str">
        <f t="shared" si="10"/>
        <v>5/18/2020 11:15</v>
      </c>
      <c r="C334">
        <v>4136001</v>
      </c>
      <c r="D334" t="s">
        <v>16</v>
      </c>
      <c r="E334">
        <v>29.270029633333301</v>
      </c>
      <c r="F334">
        <v>44.461159299999998</v>
      </c>
      <c r="G334">
        <f t="shared" si="11"/>
        <v>112.03008674</v>
      </c>
      <c r="H334">
        <v>0.73301767799999995</v>
      </c>
      <c r="I334" t="e">
        <f xml:space="preserve"> VLOOKUP(B334, [1]Sheet1!$L$2:$V$1631,2,FALSE)</f>
        <v>#N/A</v>
      </c>
      <c r="J334" t="e">
        <f xml:space="preserve"> VLOOKUP(B334, [1]Sheet1!$L$2:$V$1631,3,FALSE)</f>
        <v>#N/A</v>
      </c>
      <c r="K334" t="e">
        <f xml:space="preserve"> VLOOKUP(B334, [1]Sheet1!$L$2:$V$1631,4,FALSE)</f>
        <v>#N/A</v>
      </c>
      <c r="L334" t="e">
        <f xml:space="preserve"> VLOOKUP(B334, [1]Sheet1!$L$2:$V$1631,5,FALSE)</f>
        <v>#N/A</v>
      </c>
      <c r="M334" t="e">
        <f xml:space="preserve"> VLOOKUP(B334, [1]Sheet1!$L$2:$V$1631,6,FALSE)</f>
        <v>#N/A</v>
      </c>
      <c r="N334" t="e">
        <f xml:space="preserve"> VLOOKUP(B334, [1]Sheet1!$L$2:$V$1631,7,FALSE)</f>
        <v>#N/A</v>
      </c>
      <c r="O334" t="e">
        <f xml:space="preserve"> VLOOKUP(B334, [1]Sheet1!$L$2:$V$1631,8,FALSE)</f>
        <v>#N/A</v>
      </c>
      <c r="P334" t="e">
        <f xml:space="preserve"> VLOOKUP(B334, [1]Sheet1!$L$2:$V$1631,9,FALSE)</f>
        <v>#N/A</v>
      </c>
      <c r="Q334" t="e">
        <f xml:space="preserve"> VLOOKUP(B334, [1]Sheet1!$L$2:$V$1631,10,FALSE)</f>
        <v>#N/A</v>
      </c>
    </row>
    <row r="335" spans="1:17" x14ac:dyDescent="0.3">
      <c r="A335" s="1">
        <v>43969.479166666664</v>
      </c>
      <c r="B335" s="1" t="str">
        <f t="shared" si="10"/>
        <v>5/18/2020 11:30</v>
      </c>
      <c r="C335">
        <v>4136001</v>
      </c>
      <c r="D335" t="s">
        <v>16</v>
      </c>
      <c r="E335">
        <v>29.425118206896499</v>
      </c>
      <c r="F335">
        <v>45.578271206896503</v>
      </c>
      <c r="G335">
        <f t="shared" si="11"/>
        <v>114.0408881724137</v>
      </c>
      <c r="H335">
        <v>0.77274621448275804</v>
      </c>
      <c r="I335" t="str">
        <f xml:space="preserve"> VLOOKUP(B335, [1]Sheet1!$L$2:$V$1631,2,FALSE)</f>
        <v>90 °F</v>
      </c>
      <c r="J335" t="str">
        <f xml:space="preserve"> VLOOKUP(B335, [1]Sheet1!$L$2:$V$1631,3,FALSE)</f>
        <v>77 °F</v>
      </c>
      <c r="K335" t="str">
        <f xml:space="preserve"> VLOOKUP(B335, [1]Sheet1!$L$2:$V$1631,4,FALSE)</f>
        <v>66 %</v>
      </c>
      <c r="L335" t="str">
        <f xml:space="preserve"> VLOOKUP(B335, [1]Sheet1!$L$2:$V$1631,5,FALSE)</f>
        <v>W</v>
      </c>
      <c r="M335" t="str">
        <f xml:space="preserve"> VLOOKUP(B335, [1]Sheet1!$L$2:$V$1631,6,FALSE)</f>
        <v>18 mph</v>
      </c>
      <c r="N335" t="str">
        <f xml:space="preserve"> VLOOKUP(B335, [1]Sheet1!$L$2:$V$1631,7,FALSE)</f>
        <v>0 mph</v>
      </c>
      <c r="O335" t="str">
        <f xml:space="preserve"> VLOOKUP(B335, [1]Sheet1!$L$2:$V$1631,8,FALSE)</f>
        <v>29.58 in</v>
      </c>
      <c r="P335" t="str">
        <f xml:space="preserve"> VLOOKUP(B335, [1]Sheet1!$L$2:$V$1631,9,FALSE)</f>
        <v>0.0 in</v>
      </c>
      <c r="Q335" t="str">
        <f xml:space="preserve"> VLOOKUP(B335, [1]Sheet1!$L$2:$V$1631,10,FALSE)</f>
        <v>Fair</v>
      </c>
    </row>
    <row r="336" spans="1:17" x14ac:dyDescent="0.3">
      <c r="A336" s="1">
        <v>43969.489583333336</v>
      </c>
      <c r="B336" s="1" t="str">
        <f t="shared" si="10"/>
        <v>5/18/2020 11:45</v>
      </c>
      <c r="C336">
        <v>4136001</v>
      </c>
      <c r="D336" t="s">
        <v>16</v>
      </c>
      <c r="E336">
        <v>29.8037495999999</v>
      </c>
      <c r="F336">
        <v>47.600931666666597</v>
      </c>
      <c r="G336">
        <f t="shared" si="11"/>
        <v>117.68167699999988</v>
      </c>
      <c r="H336">
        <v>0.83460985133333299</v>
      </c>
      <c r="I336" t="e">
        <f xml:space="preserve"> VLOOKUP(B336, [1]Sheet1!$L$2:$V$1631,2,FALSE)</f>
        <v>#N/A</v>
      </c>
      <c r="J336" t="e">
        <f xml:space="preserve"> VLOOKUP(B336, [1]Sheet1!$L$2:$V$1631,3,FALSE)</f>
        <v>#N/A</v>
      </c>
      <c r="K336" t="e">
        <f xml:space="preserve"> VLOOKUP(B336, [1]Sheet1!$L$2:$V$1631,4,FALSE)</f>
        <v>#N/A</v>
      </c>
      <c r="L336" t="e">
        <f xml:space="preserve"> VLOOKUP(B336, [1]Sheet1!$L$2:$V$1631,5,FALSE)</f>
        <v>#N/A</v>
      </c>
      <c r="M336" t="e">
        <f xml:space="preserve"> VLOOKUP(B336, [1]Sheet1!$L$2:$V$1631,6,FALSE)</f>
        <v>#N/A</v>
      </c>
      <c r="N336" t="e">
        <f xml:space="preserve"> VLOOKUP(B336, [1]Sheet1!$L$2:$V$1631,7,FALSE)</f>
        <v>#N/A</v>
      </c>
      <c r="O336" t="e">
        <f xml:space="preserve"> VLOOKUP(B336, [1]Sheet1!$L$2:$V$1631,8,FALSE)</f>
        <v>#N/A</v>
      </c>
      <c r="P336" t="e">
        <f xml:space="preserve"> VLOOKUP(B336, [1]Sheet1!$L$2:$V$1631,9,FALSE)</f>
        <v>#N/A</v>
      </c>
      <c r="Q336" t="e">
        <f xml:space="preserve"> VLOOKUP(B336, [1]Sheet1!$L$2:$V$1631,10,FALSE)</f>
        <v>#N/A</v>
      </c>
    </row>
    <row r="337" spans="1:17" x14ac:dyDescent="0.3">
      <c r="A337" s="1">
        <v>43969.5</v>
      </c>
      <c r="B337" s="1" t="str">
        <f t="shared" si="10"/>
        <v>5/18/2020 12:00</v>
      </c>
      <c r="C337">
        <v>4136001</v>
      </c>
      <c r="D337" t="s">
        <v>16</v>
      </c>
      <c r="E337">
        <v>30.2242304827586</v>
      </c>
      <c r="F337">
        <v>49.631033172413701</v>
      </c>
      <c r="G337">
        <f t="shared" si="11"/>
        <v>121.33585971034466</v>
      </c>
      <c r="H337">
        <v>0.87865573379310302</v>
      </c>
      <c r="I337" t="str">
        <f xml:space="preserve"> VLOOKUP(B337, [1]Sheet1!$L$2:$V$1631,2,FALSE)</f>
        <v>90 °F</v>
      </c>
      <c r="J337" t="str">
        <f xml:space="preserve"> VLOOKUP(B337, [1]Sheet1!$L$2:$V$1631,3,FALSE)</f>
        <v>77 °F</v>
      </c>
      <c r="K337" t="str">
        <f xml:space="preserve"> VLOOKUP(B337, [1]Sheet1!$L$2:$V$1631,4,FALSE)</f>
        <v>66 %</v>
      </c>
      <c r="L337" t="str">
        <f xml:space="preserve"> VLOOKUP(B337, [1]Sheet1!$L$2:$V$1631,5,FALSE)</f>
        <v>W</v>
      </c>
      <c r="M337" t="str">
        <f xml:space="preserve"> VLOOKUP(B337, [1]Sheet1!$L$2:$V$1631,6,FALSE)</f>
        <v>18 mph</v>
      </c>
      <c r="N337" t="str">
        <f xml:space="preserve"> VLOOKUP(B337, [1]Sheet1!$L$2:$V$1631,7,FALSE)</f>
        <v>0 mph</v>
      </c>
      <c r="O337" t="str">
        <f xml:space="preserve"> VLOOKUP(B337, [1]Sheet1!$L$2:$V$1631,8,FALSE)</f>
        <v>29.58 in</v>
      </c>
      <c r="P337" t="str">
        <f xml:space="preserve"> VLOOKUP(B337, [1]Sheet1!$L$2:$V$1631,9,FALSE)</f>
        <v>0.0 in</v>
      </c>
      <c r="Q337" t="str">
        <f xml:space="preserve"> VLOOKUP(B337, [1]Sheet1!$L$2:$V$1631,10,FALSE)</f>
        <v>Fair</v>
      </c>
    </row>
    <row r="338" spans="1:17" x14ac:dyDescent="0.3">
      <c r="A338" s="1">
        <v>43969.510416666664</v>
      </c>
      <c r="B338" s="1" t="str">
        <f t="shared" si="10"/>
        <v>5/18/2020 12:15</v>
      </c>
      <c r="C338">
        <v>4136001</v>
      </c>
      <c r="D338" t="s">
        <v>16</v>
      </c>
      <c r="E338">
        <v>30.198338766666598</v>
      </c>
      <c r="F338">
        <v>48.785755133333303</v>
      </c>
      <c r="G338">
        <f t="shared" si="11"/>
        <v>119.81435923999994</v>
      </c>
      <c r="H338">
        <v>0.81290376633333306</v>
      </c>
      <c r="I338" t="e">
        <f xml:space="preserve"> VLOOKUP(B338, [1]Sheet1!$L$2:$V$1631,2,FALSE)</f>
        <v>#N/A</v>
      </c>
      <c r="J338" t="e">
        <f xml:space="preserve"> VLOOKUP(B338, [1]Sheet1!$L$2:$V$1631,3,FALSE)</f>
        <v>#N/A</v>
      </c>
      <c r="K338" t="e">
        <f xml:space="preserve"> VLOOKUP(B338, [1]Sheet1!$L$2:$V$1631,4,FALSE)</f>
        <v>#N/A</v>
      </c>
      <c r="L338" t="e">
        <f xml:space="preserve"> VLOOKUP(B338, [1]Sheet1!$L$2:$V$1631,5,FALSE)</f>
        <v>#N/A</v>
      </c>
      <c r="M338" t="e">
        <f xml:space="preserve"> VLOOKUP(B338, [1]Sheet1!$L$2:$V$1631,6,FALSE)</f>
        <v>#N/A</v>
      </c>
      <c r="N338" t="e">
        <f xml:space="preserve"> VLOOKUP(B338, [1]Sheet1!$L$2:$V$1631,7,FALSE)</f>
        <v>#N/A</v>
      </c>
      <c r="O338" t="e">
        <f xml:space="preserve"> VLOOKUP(B338, [1]Sheet1!$L$2:$V$1631,8,FALSE)</f>
        <v>#N/A</v>
      </c>
      <c r="P338" t="e">
        <f xml:space="preserve"> VLOOKUP(B338, [1]Sheet1!$L$2:$V$1631,9,FALSE)</f>
        <v>#N/A</v>
      </c>
      <c r="Q338" t="e">
        <f xml:space="preserve"> VLOOKUP(B338, [1]Sheet1!$L$2:$V$1631,10,FALSE)</f>
        <v>#N/A</v>
      </c>
    </row>
    <row r="339" spans="1:17" x14ac:dyDescent="0.3">
      <c r="A339" s="1">
        <v>43969.520833333336</v>
      </c>
      <c r="B339" s="1" t="str">
        <f t="shared" si="10"/>
        <v>5/18/2020 12:30</v>
      </c>
      <c r="C339">
        <v>4136001</v>
      </c>
      <c r="D339" t="s">
        <v>16</v>
      </c>
      <c r="E339">
        <v>30.606464633333299</v>
      </c>
      <c r="F339">
        <v>49.405918299999897</v>
      </c>
      <c r="G339">
        <f t="shared" si="11"/>
        <v>120.93065293999982</v>
      </c>
      <c r="H339">
        <v>0.87676993599999997</v>
      </c>
      <c r="I339" t="str">
        <f xml:space="preserve"> VLOOKUP(B339, [1]Sheet1!$L$2:$V$1631,2,FALSE)</f>
        <v>90 °F</v>
      </c>
      <c r="J339" t="str">
        <f xml:space="preserve"> VLOOKUP(B339, [1]Sheet1!$L$2:$V$1631,3,FALSE)</f>
        <v>77 °F</v>
      </c>
      <c r="K339" t="str">
        <f xml:space="preserve"> VLOOKUP(B339, [1]Sheet1!$L$2:$V$1631,4,FALSE)</f>
        <v>66 %</v>
      </c>
      <c r="L339" t="str">
        <f xml:space="preserve"> VLOOKUP(B339, [1]Sheet1!$L$2:$V$1631,5,FALSE)</f>
        <v>W</v>
      </c>
      <c r="M339" t="str">
        <f xml:space="preserve"> VLOOKUP(B339, [1]Sheet1!$L$2:$V$1631,6,FALSE)</f>
        <v>14 mph</v>
      </c>
      <c r="N339" t="str">
        <f xml:space="preserve"> VLOOKUP(B339, [1]Sheet1!$L$2:$V$1631,7,FALSE)</f>
        <v>0 mph</v>
      </c>
      <c r="O339" t="str">
        <f xml:space="preserve"> VLOOKUP(B339, [1]Sheet1!$L$2:$V$1631,8,FALSE)</f>
        <v>29.58 in</v>
      </c>
      <c r="P339" t="str">
        <f xml:space="preserve"> VLOOKUP(B339, [1]Sheet1!$L$2:$V$1631,9,FALSE)</f>
        <v>0.0 in</v>
      </c>
      <c r="Q339" t="str">
        <f xml:space="preserve"> VLOOKUP(B339, [1]Sheet1!$L$2:$V$1631,10,FALSE)</f>
        <v>Fair</v>
      </c>
    </row>
    <row r="340" spans="1:17" x14ac:dyDescent="0.3">
      <c r="A340" s="1">
        <v>43969.53125</v>
      </c>
      <c r="B340" s="1" t="str">
        <f t="shared" si="10"/>
        <v>5/18/2020 12:45</v>
      </c>
      <c r="C340">
        <v>4136001</v>
      </c>
      <c r="D340" t="s">
        <v>16</v>
      </c>
      <c r="E340">
        <v>30.555397965517201</v>
      </c>
      <c r="F340">
        <v>48.349171655172398</v>
      </c>
      <c r="G340">
        <f t="shared" si="11"/>
        <v>119.02850897931032</v>
      </c>
      <c r="H340">
        <v>0.74495336999999995</v>
      </c>
      <c r="I340" t="e">
        <f xml:space="preserve"> VLOOKUP(B340, [1]Sheet1!$L$2:$V$1631,2,FALSE)</f>
        <v>#N/A</v>
      </c>
      <c r="J340" t="e">
        <f xml:space="preserve"> VLOOKUP(B340, [1]Sheet1!$L$2:$V$1631,3,FALSE)</f>
        <v>#N/A</v>
      </c>
      <c r="K340" t="e">
        <f xml:space="preserve"> VLOOKUP(B340, [1]Sheet1!$L$2:$V$1631,4,FALSE)</f>
        <v>#N/A</v>
      </c>
      <c r="L340" t="e">
        <f xml:space="preserve"> VLOOKUP(B340, [1]Sheet1!$L$2:$V$1631,5,FALSE)</f>
        <v>#N/A</v>
      </c>
      <c r="M340" t="e">
        <f xml:space="preserve"> VLOOKUP(B340, [1]Sheet1!$L$2:$V$1631,6,FALSE)</f>
        <v>#N/A</v>
      </c>
      <c r="N340" t="e">
        <f xml:space="preserve"> VLOOKUP(B340, [1]Sheet1!$L$2:$V$1631,7,FALSE)</f>
        <v>#N/A</v>
      </c>
      <c r="O340" t="e">
        <f xml:space="preserve"> VLOOKUP(B340, [1]Sheet1!$L$2:$V$1631,8,FALSE)</f>
        <v>#N/A</v>
      </c>
      <c r="P340" t="e">
        <f xml:space="preserve"> VLOOKUP(B340, [1]Sheet1!$L$2:$V$1631,9,FALSE)</f>
        <v>#N/A</v>
      </c>
      <c r="Q340" t="e">
        <f xml:space="preserve"> VLOOKUP(B340, [1]Sheet1!$L$2:$V$1631,10,FALSE)</f>
        <v>#N/A</v>
      </c>
    </row>
    <row r="341" spans="1:17" x14ac:dyDescent="0.3">
      <c r="A341" s="1">
        <v>43969.541666666664</v>
      </c>
      <c r="B341" s="1" t="str">
        <f t="shared" si="10"/>
        <v>5/18/2020 13:00</v>
      </c>
      <c r="C341">
        <v>4136001</v>
      </c>
      <c r="D341" t="s">
        <v>16</v>
      </c>
      <c r="E341">
        <v>30.690965866666598</v>
      </c>
      <c r="F341">
        <v>46.304232999999897</v>
      </c>
      <c r="G341">
        <f t="shared" si="11"/>
        <v>115.34761939999981</v>
      </c>
      <c r="H341">
        <v>0.75981882133333301</v>
      </c>
      <c r="I341" t="str">
        <f xml:space="preserve"> VLOOKUP(B341, [1]Sheet1!$L$2:$V$1631,2,FALSE)</f>
        <v>88 °F</v>
      </c>
      <c r="J341" t="str">
        <f xml:space="preserve"> VLOOKUP(B341, [1]Sheet1!$L$2:$V$1631,3,FALSE)</f>
        <v>77 °F</v>
      </c>
      <c r="K341" t="str">
        <f xml:space="preserve"> VLOOKUP(B341, [1]Sheet1!$L$2:$V$1631,4,FALSE)</f>
        <v>70 %</v>
      </c>
      <c r="L341" t="str">
        <f xml:space="preserve"> VLOOKUP(B341, [1]Sheet1!$L$2:$V$1631,5,FALSE)</f>
        <v>W</v>
      </c>
      <c r="M341" t="str">
        <f xml:space="preserve"> VLOOKUP(B341, [1]Sheet1!$L$2:$V$1631,6,FALSE)</f>
        <v>13 mph</v>
      </c>
      <c r="N341" t="str">
        <f xml:space="preserve"> VLOOKUP(B341, [1]Sheet1!$L$2:$V$1631,7,FALSE)</f>
        <v>0 mph</v>
      </c>
      <c r="O341" t="str">
        <f xml:space="preserve"> VLOOKUP(B341, [1]Sheet1!$L$2:$V$1631,8,FALSE)</f>
        <v>29.58 in</v>
      </c>
      <c r="P341" t="str">
        <f xml:space="preserve"> VLOOKUP(B341, [1]Sheet1!$L$2:$V$1631,9,FALSE)</f>
        <v>0.0 in</v>
      </c>
      <c r="Q341" t="str">
        <f xml:space="preserve"> VLOOKUP(B341, [1]Sheet1!$L$2:$V$1631,10,FALSE)</f>
        <v>Fair</v>
      </c>
    </row>
    <row r="342" spans="1:17" x14ac:dyDescent="0.3">
      <c r="A342" s="1">
        <v>43969.552083333336</v>
      </c>
      <c r="B342" s="1" t="str">
        <f t="shared" si="10"/>
        <v>5/18/2020 13:15</v>
      </c>
      <c r="C342">
        <v>4136001</v>
      </c>
      <c r="D342" t="s">
        <v>16</v>
      </c>
      <c r="E342">
        <v>31.415864172413698</v>
      </c>
      <c r="F342">
        <v>49.114886965517201</v>
      </c>
      <c r="G342">
        <f t="shared" si="11"/>
        <v>120.40679653793096</v>
      </c>
      <c r="H342">
        <v>0.83882556793103402</v>
      </c>
      <c r="I342" t="e">
        <f xml:space="preserve"> VLOOKUP(B342, [1]Sheet1!$L$2:$V$1631,2,FALSE)</f>
        <v>#N/A</v>
      </c>
      <c r="J342" t="e">
        <f xml:space="preserve"> VLOOKUP(B342, [1]Sheet1!$L$2:$V$1631,3,FALSE)</f>
        <v>#N/A</v>
      </c>
      <c r="K342" t="e">
        <f xml:space="preserve"> VLOOKUP(B342, [1]Sheet1!$L$2:$V$1631,4,FALSE)</f>
        <v>#N/A</v>
      </c>
      <c r="L342" t="e">
        <f xml:space="preserve"> VLOOKUP(B342, [1]Sheet1!$L$2:$V$1631,5,FALSE)</f>
        <v>#N/A</v>
      </c>
      <c r="M342" t="e">
        <f xml:space="preserve"> VLOOKUP(B342, [1]Sheet1!$L$2:$V$1631,6,FALSE)</f>
        <v>#N/A</v>
      </c>
      <c r="N342" t="e">
        <f xml:space="preserve"> VLOOKUP(B342, [1]Sheet1!$L$2:$V$1631,7,FALSE)</f>
        <v>#N/A</v>
      </c>
      <c r="O342" t="e">
        <f xml:space="preserve"> VLOOKUP(B342, [1]Sheet1!$L$2:$V$1631,8,FALSE)</f>
        <v>#N/A</v>
      </c>
      <c r="P342" t="e">
        <f xml:space="preserve"> VLOOKUP(B342, [1]Sheet1!$L$2:$V$1631,9,FALSE)</f>
        <v>#N/A</v>
      </c>
      <c r="Q342" t="e">
        <f xml:space="preserve"> VLOOKUP(B342, [1]Sheet1!$L$2:$V$1631,10,FALSE)</f>
        <v>#N/A</v>
      </c>
    </row>
    <row r="343" spans="1:17" x14ac:dyDescent="0.3">
      <c r="A343" s="1">
        <v>43969.5625</v>
      </c>
      <c r="B343" s="1" t="str">
        <f t="shared" si="10"/>
        <v>5/18/2020 13:30</v>
      </c>
      <c r="C343">
        <v>4136001</v>
      </c>
      <c r="D343" t="s">
        <v>16</v>
      </c>
      <c r="E343">
        <v>32.0533893666666</v>
      </c>
      <c r="F343">
        <v>50.117130533333302</v>
      </c>
      <c r="G343">
        <f t="shared" si="11"/>
        <v>122.21083495999994</v>
      </c>
      <c r="H343">
        <v>0.83136998966666598</v>
      </c>
      <c r="I343" t="str">
        <f xml:space="preserve"> VLOOKUP(B343, [1]Sheet1!$L$2:$V$1631,2,FALSE)</f>
        <v>88 °F</v>
      </c>
      <c r="J343" t="str">
        <f xml:space="preserve"> VLOOKUP(B343, [1]Sheet1!$L$2:$V$1631,3,FALSE)</f>
        <v>77 °F</v>
      </c>
      <c r="K343" t="str">
        <f xml:space="preserve"> VLOOKUP(B343, [1]Sheet1!$L$2:$V$1631,4,FALSE)</f>
        <v>70 %</v>
      </c>
      <c r="L343" t="str">
        <f xml:space="preserve"> VLOOKUP(B343, [1]Sheet1!$L$2:$V$1631,5,FALSE)</f>
        <v>WNW</v>
      </c>
      <c r="M343" t="str">
        <f xml:space="preserve"> VLOOKUP(B343, [1]Sheet1!$L$2:$V$1631,6,FALSE)</f>
        <v>12 mph</v>
      </c>
      <c r="N343" t="str">
        <f xml:space="preserve"> VLOOKUP(B343, [1]Sheet1!$L$2:$V$1631,7,FALSE)</f>
        <v>0 mph</v>
      </c>
      <c r="O343" t="str">
        <f xml:space="preserve"> VLOOKUP(B343, [1]Sheet1!$L$2:$V$1631,8,FALSE)</f>
        <v>29.58 in</v>
      </c>
      <c r="P343" t="str">
        <f xml:space="preserve"> VLOOKUP(B343, [1]Sheet1!$L$2:$V$1631,9,FALSE)</f>
        <v>0.0 in</v>
      </c>
      <c r="Q343" t="str">
        <f xml:space="preserve"> VLOOKUP(B343, [1]Sheet1!$L$2:$V$1631,10,FALSE)</f>
        <v>Fair</v>
      </c>
    </row>
    <row r="344" spans="1:17" x14ac:dyDescent="0.3">
      <c r="A344" s="1">
        <v>43969.572916666664</v>
      </c>
      <c r="B344" s="1" t="str">
        <f t="shared" si="10"/>
        <v>5/18/2020 13:45</v>
      </c>
      <c r="C344">
        <v>4136001</v>
      </c>
      <c r="D344" t="s">
        <v>16</v>
      </c>
      <c r="E344">
        <v>32.302975099999998</v>
      </c>
      <c r="F344">
        <v>50.825745133333299</v>
      </c>
      <c r="G344">
        <f t="shared" si="11"/>
        <v>123.48634123999993</v>
      </c>
      <c r="H344">
        <v>0.7953829</v>
      </c>
      <c r="I344" t="e">
        <f xml:space="preserve"> VLOOKUP(B344, [1]Sheet1!$L$2:$V$1631,2,FALSE)</f>
        <v>#N/A</v>
      </c>
      <c r="J344" t="e">
        <f xml:space="preserve"> VLOOKUP(B344, [1]Sheet1!$L$2:$V$1631,3,FALSE)</f>
        <v>#N/A</v>
      </c>
      <c r="K344" t="e">
        <f xml:space="preserve"> VLOOKUP(B344, [1]Sheet1!$L$2:$V$1631,4,FALSE)</f>
        <v>#N/A</v>
      </c>
      <c r="L344" t="e">
        <f xml:space="preserve"> VLOOKUP(B344, [1]Sheet1!$L$2:$V$1631,5,FALSE)</f>
        <v>#N/A</v>
      </c>
      <c r="M344" t="e">
        <f xml:space="preserve"> VLOOKUP(B344, [1]Sheet1!$L$2:$V$1631,6,FALSE)</f>
        <v>#N/A</v>
      </c>
      <c r="N344" t="e">
        <f xml:space="preserve"> VLOOKUP(B344, [1]Sheet1!$L$2:$V$1631,7,FALSE)</f>
        <v>#N/A</v>
      </c>
      <c r="O344" t="e">
        <f xml:space="preserve"> VLOOKUP(B344, [1]Sheet1!$L$2:$V$1631,8,FALSE)</f>
        <v>#N/A</v>
      </c>
      <c r="P344" t="e">
        <f xml:space="preserve"> VLOOKUP(B344, [1]Sheet1!$L$2:$V$1631,9,FALSE)</f>
        <v>#N/A</v>
      </c>
      <c r="Q344" t="e">
        <f xml:space="preserve"> VLOOKUP(B344, [1]Sheet1!$L$2:$V$1631,10,FALSE)</f>
        <v>#N/A</v>
      </c>
    </row>
    <row r="345" spans="1:17" x14ac:dyDescent="0.3">
      <c r="A345" s="1">
        <v>43969.583333333336</v>
      </c>
      <c r="B345" s="1" t="str">
        <f t="shared" si="10"/>
        <v>5/18/2020 14:00</v>
      </c>
      <c r="C345">
        <v>4136001</v>
      </c>
      <c r="D345" t="s">
        <v>16</v>
      </c>
      <c r="E345">
        <v>32.429869551724103</v>
      </c>
      <c r="F345">
        <v>50.336128000000002</v>
      </c>
      <c r="G345">
        <f t="shared" si="11"/>
        <v>122.6050304</v>
      </c>
      <c r="H345">
        <v>0.758573518620689</v>
      </c>
      <c r="I345" t="str">
        <f xml:space="preserve"> VLOOKUP(B345, [1]Sheet1!$L$2:$V$1631,2,FALSE)</f>
        <v>88 °F</v>
      </c>
      <c r="J345" t="str">
        <f xml:space="preserve"> VLOOKUP(B345, [1]Sheet1!$L$2:$V$1631,3,FALSE)</f>
        <v>77 °F</v>
      </c>
      <c r="K345" t="str">
        <f xml:space="preserve"> VLOOKUP(B345, [1]Sheet1!$L$2:$V$1631,4,FALSE)</f>
        <v>70 %</v>
      </c>
      <c r="L345" t="str">
        <f xml:space="preserve"> VLOOKUP(B345, [1]Sheet1!$L$2:$V$1631,5,FALSE)</f>
        <v>WNW</v>
      </c>
      <c r="M345" t="str">
        <f xml:space="preserve"> VLOOKUP(B345, [1]Sheet1!$L$2:$V$1631,6,FALSE)</f>
        <v>10 mph</v>
      </c>
      <c r="N345" t="str">
        <f xml:space="preserve"> VLOOKUP(B345, [1]Sheet1!$L$2:$V$1631,7,FALSE)</f>
        <v>0 mph</v>
      </c>
      <c r="O345" t="str">
        <f xml:space="preserve"> VLOOKUP(B345, [1]Sheet1!$L$2:$V$1631,8,FALSE)</f>
        <v>29.61 in</v>
      </c>
      <c r="P345" t="str">
        <f xml:space="preserve"> VLOOKUP(B345, [1]Sheet1!$L$2:$V$1631,9,FALSE)</f>
        <v>0.0 in</v>
      </c>
      <c r="Q345" t="str">
        <f xml:space="preserve"> VLOOKUP(B345, [1]Sheet1!$L$2:$V$1631,10,FALSE)</f>
        <v>Haze</v>
      </c>
    </row>
    <row r="346" spans="1:17" x14ac:dyDescent="0.3">
      <c r="A346" s="1">
        <v>43969.59375</v>
      </c>
      <c r="B346" s="1" t="str">
        <f t="shared" si="10"/>
        <v>5/18/2020 14:15</v>
      </c>
      <c r="C346">
        <v>4136001</v>
      </c>
      <c r="D346" t="s">
        <v>16</v>
      </c>
      <c r="E346">
        <v>33.168809033333297</v>
      </c>
      <c r="F346">
        <v>50.758866599999998</v>
      </c>
      <c r="G346">
        <f t="shared" si="11"/>
        <v>123.36595987999999</v>
      </c>
      <c r="H346">
        <v>0.74632814933333302</v>
      </c>
      <c r="I346" t="e">
        <f xml:space="preserve"> VLOOKUP(B346, [1]Sheet1!$L$2:$V$1631,2,FALSE)</f>
        <v>#N/A</v>
      </c>
      <c r="J346" t="e">
        <f xml:space="preserve"> VLOOKUP(B346, [1]Sheet1!$L$2:$V$1631,3,FALSE)</f>
        <v>#N/A</v>
      </c>
      <c r="K346" t="e">
        <f xml:space="preserve"> VLOOKUP(B346, [1]Sheet1!$L$2:$V$1631,4,FALSE)</f>
        <v>#N/A</v>
      </c>
      <c r="L346" t="e">
        <f xml:space="preserve"> VLOOKUP(B346, [1]Sheet1!$L$2:$V$1631,5,FALSE)</f>
        <v>#N/A</v>
      </c>
      <c r="M346" t="e">
        <f xml:space="preserve"> VLOOKUP(B346, [1]Sheet1!$L$2:$V$1631,6,FALSE)</f>
        <v>#N/A</v>
      </c>
      <c r="N346" t="e">
        <f xml:space="preserve"> VLOOKUP(B346, [1]Sheet1!$L$2:$V$1631,7,FALSE)</f>
        <v>#N/A</v>
      </c>
      <c r="O346" t="e">
        <f xml:space="preserve"> VLOOKUP(B346, [1]Sheet1!$L$2:$V$1631,8,FALSE)</f>
        <v>#N/A</v>
      </c>
      <c r="P346" t="e">
        <f xml:space="preserve"> VLOOKUP(B346, [1]Sheet1!$L$2:$V$1631,9,FALSE)</f>
        <v>#N/A</v>
      </c>
      <c r="Q346" t="e">
        <f xml:space="preserve"> VLOOKUP(B346, [1]Sheet1!$L$2:$V$1631,10,FALSE)</f>
        <v>#N/A</v>
      </c>
    </row>
    <row r="347" spans="1:17" x14ac:dyDescent="0.3">
      <c r="A347" s="1">
        <v>43969.604166666664</v>
      </c>
      <c r="B347" s="1" t="str">
        <f t="shared" si="10"/>
        <v>5/18/2020 14:30</v>
      </c>
      <c r="C347">
        <v>4136001</v>
      </c>
      <c r="D347" t="s">
        <v>16</v>
      </c>
      <c r="E347">
        <v>33.3623309310344</v>
      </c>
      <c r="F347">
        <v>50.327673517241301</v>
      </c>
      <c r="G347">
        <f t="shared" si="11"/>
        <v>122.58981233103434</v>
      </c>
      <c r="H347">
        <v>0.710974835862068</v>
      </c>
      <c r="I347" t="str">
        <f xml:space="preserve"> VLOOKUP(B347, [1]Sheet1!$L$2:$V$1631,2,FALSE)</f>
        <v>86 °F</v>
      </c>
      <c r="J347" t="str">
        <f xml:space="preserve"> VLOOKUP(B347, [1]Sheet1!$L$2:$V$1631,3,FALSE)</f>
        <v>79 °F</v>
      </c>
      <c r="K347" t="str">
        <f xml:space="preserve"> VLOOKUP(B347, [1]Sheet1!$L$2:$V$1631,4,FALSE)</f>
        <v>79 %</v>
      </c>
      <c r="L347" t="str">
        <f xml:space="preserve"> VLOOKUP(B347, [1]Sheet1!$L$2:$V$1631,5,FALSE)</f>
        <v>WNW</v>
      </c>
      <c r="M347" t="str">
        <f xml:space="preserve"> VLOOKUP(B347, [1]Sheet1!$L$2:$V$1631,6,FALSE)</f>
        <v>9 mph</v>
      </c>
      <c r="N347" t="str">
        <f xml:space="preserve"> VLOOKUP(B347, [1]Sheet1!$L$2:$V$1631,7,FALSE)</f>
        <v>0 mph</v>
      </c>
      <c r="O347" t="str">
        <f xml:space="preserve"> VLOOKUP(B347, [1]Sheet1!$L$2:$V$1631,8,FALSE)</f>
        <v>29.61 in</v>
      </c>
      <c r="P347" t="str">
        <f xml:space="preserve"> VLOOKUP(B347, [1]Sheet1!$L$2:$V$1631,9,FALSE)</f>
        <v>0.0 in</v>
      </c>
      <c r="Q347" t="str">
        <f xml:space="preserve"> VLOOKUP(B347, [1]Sheet1!$L$2:$V$1631,10,FALSE)</f>
        <v>Haze</v>
      </c>
    </row>
    <row r="348" spans="1:17" x14ac:dyDescent="0.3">
      <c r="A348" s="1">
        <v>43969.614583333336</v>
      </c>
      <c r="B348" s="1" t="str">
        <f t="shared" si="10"/>
        <v>5/18/2020 14:45</v>
      </c>
      <c r="C348">
        <v>4136001</v>
      </c>
      <c r="D348" t="s">
        <v>16</v>
      </c>
      <c r="E348">
        <v>33.482829466666601</v>
      </c>
      <c r="F348">
        <v>49.369563999999997</v>
      </c>
      <c r="G348">
        <f t="shared" si="11"/>
        <v>120.86521519999999</v>
      </c>
      <c r="H348">
        <v>0.667578279</v>
      </c>
      <c r="I348" t="e">
        <f xml:space="preserve"> VLOOKUP(B348, [1]Sheet1!$L$2:$V$1631,2,FALSE)</f>
        <v>#N/A</v>
      </c>
      <c r="J348" t="e">
        <f xml:space="preserve"> VLOOKUP(B348, [1]Sheet1!$L$2:$V$1631,3,FALSE)</f>
        <v>#N/A</v>
      </c>
      <c r="K348" t="e">
        <f xml:space="preserve"> VLOOKUP(B348, [1]Sheet1!$L$2:$V$1631,4,FALSE)</f>
        <v>#N/A</v>
      </c>
      <c r="L348" t="e">
        <f xml:space="preserve"> VLOOKUP(B348, [1]Sheet1!$L$2:$V$1631,5,FALSE)</f>
        <v>#N/A</v>
      </c>
      <c r="M348" t="e">
        <f xml:space="preserve"> VLOOKUP(B348, [1]Sheet1!$L$2:$V$1631,6,FALSE)</f>
        <v>#N/A</v>
      </c>
      <c r="N348" t="e">
        <f xml:space="preserve"> VLOOKUP(B348, [1]Sheet1!$L$2:$V$1631,7,FALSE)</f>
        <v>#N/A</v>
      </c>
      <c r="O348" t="e">
        <f xml:space="preserve"> VLOOKUP(B348, [1]Sheet1!$L$2:$V$1631,8,FALSE)</f>
        <v>#N/A</v>
      </c>
      <c r="P348" t="e">
        <f xml:space="preserve"> VLOOKUP(B348, [1]Sheet1!$L$2:$V$1631,9,FALSE)</f>
        <v>#N/A</v>
      </c>
      <c r="Q348" t="e">
        <f xml:space="preserve"> VLOOKUP(B348, [1]Sheet1!$L$2:$V$1631,10,FALSE)</f>
        <v>#N/A</v>
      </c>
    </row>
    <row r="349" spans="1:17" x14ac:dyDescent="0.3">
      <c r="A349" s="1">
        <v>43969.625</v>
      </c>
      <c r="B349" s="1" t="str">
        <f t="shared" si="10"/>
        <v>5/18/2020 15:00</v>
      </c>
      <c r="C349">
        <v>4136001</v>
      </c>
      <c r="D349" t="s">
        <v>16</v>
      </c>
      <c r="E349">
        <v>33.889214655172403</v>
      </c>
      <c r="F349">
        <v>49.199712172413797</v>
      </c>
      <c r="G349">
        <f t="shared" si="11"/>
        <v>120.55948191034483</v>
      </c>
      <c r="H349">
        <v>0.62235854344827601</v>
      </c>
      <c r="I349" t="str">
        <f xml:space="preserve"> VLOOKUP(B349, [1]Sheet1!$L$2:$V$1631,2,FALSE)</f>
        <v>86 °F</v>
      </c>
      <c r="J349" t="str">
        <f xml:space="preserve"> VLOOKUP(B349, [1]Sheet1!$L$2:$V$1631,3,FALSE)</f>
        <v>79 °F</v>
      </c>
      <c r="K349" t="str">
        <f xml:space="preserve"> VLOOKUP(B349, [1]Sheet1!$L$2:$V$1631,4,FALSE)</f>
        <v>79 %</v>
      </c>
      <c r="L349" t="str">
        <f xml:space="preserve"> VLOOKUP(B349, [1]Sheet1!$L$2:$V$1631,5,FALSE)</f>
        <v>W</v>
      </c>
      <c r="M349" t="str">
        <f xml:space="preserve"> VLOOKUP(B349, [1]Sheet1!$L$2:$V$1631,6,FALSE)</f>
        <v>12 mph</v>
      </c>
      <c r="N349" t="str">
        <f xml:space="preserve"> VLOOKUP(B349, [1]Sheet1!$L$2:$V$1631,7,FALSE)</f>
        <v>0 mph</v>
      </c>
      <c r="O349" t="str">
        <f xml:space="preserve"> VLOOKUP(B349, [1]Sheet1!$L$2:$V$1631,8,FALSE)</f>
        <v>29.64 in</v>
      </c>
      <c r="P349" t="str">
        <f xml:space="preserve"> VLOOKUP(B349, [1]Sheet1!$L$2:$V$1631,9,FALSE)</f>
        <v>0.0 in</v>
      </c>
      <c r="Q349" t="str">
        <f xml:space="preserve"> VLOOKUP(B349, [1]Sheet1!$L$2:$V$1631,10,FALSE)</f>
        <v>Haze</v>
      </c>
    </row>
    <row r="350" spans="1:17" x14ac:dyDescent="0.3">
      <c r="A350" s="1">
        <v>43969.635416666664</v>
      </c>
      <c r="B350" s="1" t="str">
        <f t="shared" si="10"/>
        <v>5/18/2020 15:15</v>
      </c>
      <c r="C350">
        <v>4136001</v>
      </c>
      <c r="D350" t="s">
        <v>16</v>
      </c>
      <c r="E350">
        <v>33.729179899999899</v>
      </c>
      <c r="F350">
        <v>46.2782633666666</v>
      </c>
      <c r="G350">
        <f t="shared" si="11"/>
        <v>115.30087405999987</v>
      </c>
      <c r="H350">
        <v>0.48124581900000002</v>
      </c>
      <c r="I350" t="e">
        <f xml:space="preserve"> VLOOKUP(B350, [1]Sheet1!$L$2:$V$1631,2,FALSE)</f>
        <v>#N/A</v>
      </c>
      <c r="J350" t="e">
        <f xml:space="preserve"> VLOOKUP(B350, [1]Sheet1!$L$2:$V$1631,3,FALSE)</f>
        <v>#N/A</v>
      </c>
      <c r="K350" t="e">
        <f xml:space="preserve"> VLOOKUP(B350, [1]Sheet1!$L$2:$V$1631,4,FALSE)</f>
        <v>#N/A</v>
      </c>
      <c r="L350" t="e">
        <f xml:space="preserve"> VLOOKUP(B350, [1]Sheet1!$L$2:$V$1631,5,FALSE)</f>
        <v>#N/A</v>
      </c>
      <c r="M350" t="e">
        <f xml:space="preserve"> VLOOKUP(B350, [1]Sheet1!$L$2:$V$1631,6,FALSE)</f>
        <v>#N/A</v>
      </c>
      <c r="N350" t="e">
        <f xml:space="preserve"> VLOOKUP(B350, [1]Sheet1!$L$2:$V$1631,7,FALSE)</f>
        <v>#N/A</v>
      </c>
      <c r="O350" t="e">
        <f xml:space="preserve"> VLOOKUP(B350, [1]Sheet1!$L$2:$V$1631,8,FALSE)</f>
        <v>#N/A</v>
      </c>
      <c r="P350" t="e">
        <f xml:space="preserve"> VLOOKUP(B350, [1]Sheet1!$L$2:$V$1631,9,FALSE)</f>
        <v>#N/A</v>
      </c>
      <c r="Q350" t="e">
        <f xml:space="preserve"> VLOOKUP(B350, [1]Sheet1!$L$2:$V$1631,10,FALSE)</f>
        <v>#N/A</v>
      </c>
    </row>
    <row r="351" spans="1:17" x14ac:dyDescent="0.3">
      <c r="A351" s="1">
        <v>43969.645833333336</v>
      </c>
      <c r="B351" s="1" t="str">
        <f t="shared" si="10"/>
        <v>5/18/2020 15:30</v>
      </c>
      <c r="C351">
        <v>4136001</v>
      </c>
      <c r="D351" t="s">
        <v>16</v>
      </c>
      <c r="E351">
        <v>33.613372499999997</v>
      </c>
      <c r="F351">
        <v>43.148347899999898</v>
      </c>
      <c r="G351">
        <f t="shared" si="11"/>
        <v>109.66702621999983</v>
      </c>
      <c r="H351">
        <v>0.35323133666666601</v>
      </c>
      <c r="I351" t="str">
        <f xml:space="preserve"> VLOOKUP(B351, [1]Sheet1!$L$2:$V$1631,2,FALSE)</f>
        <v>86 °F</v>
      </c>
      <c r="J351" t="str">
        <f xml:space="preserve"> VLOOKUP(B351, [1]Sheet1!$L$2:$V$1631,3,FALSE)</f>
        <v>79 °F</v>
      </c>
      <c r="K351" t="str">
        <f xml:space="preserve"> VLOOKUP(B351, [1]Sheet1!$L$2:$V$1631,4,FALSE)</f>
        <v>79 %</v>
      </c>
      <c r="L351" t="str">
        <f xml:space="preserve"> VLOOKUP(B351, [1]Sheet1!$L$2:$V$1631,5,FALSE)</f>
        <v>WNW</v>
      </c>
      <c r="M351" t="str">
        <f xml:space="preserve"> VLOOKUP(B351, [1]Sheet1!$L$2:$V$1631,6,FALSE)</f>
        <v>9 mph</v>
      </c>
      <c r="N351" t="str">
        <f xml:space="preserve"> VLOOKUP(B351, [1]Sheet1!$L$2:$V$1631,7,FALSE)</f>
        <v>0 mph</v>
      </c>
      <c r="O351" t="str">
        <f xml:space="preserve"> VLOOKUP(B351, [1]Sheet1!$L$2:$V$1631,8,FALSE)</f>
        <v>29.64 in</v>
      </c>
      <c r="P351" t="str">
        <f xml:space="preserve"> VLOOKUP(B351, [1]Sheet1!$L$2:$V$1631,9,FALSE)</f>
        <v>0.0 in</v>
      </c>
      <c r="Q351" t="str">
        <f xml:space="preserve"> VLOOKUP(B351, [1]Sheet1!$L$2:$V$1631,10,FALSE)</f>
        <v>Haze</v>
      </c>
    </row>
    <row r="352" spans="1:17" x14ac:dyDescent="0.3">
      <c r="A352" s="1">
        <v>43969.65625</v>
      </c>
      <c r="B352" s="1" t="str">
        <f t="shared" si="10"/>
        <v>5/18/2020 15:45</v>
      </c>
      <c r="C352">
        <v>4136001</v>
      </c>
      <c r="D352" t="s">
        <v>16</v>
      </c>
      <c r="E352">
        <v>33.404819620689601</v>
      </c>
      <c r="F352">
        <v>40.650855620689597</v>
      </c>
      <c r="G352">
        <f t="shared" si="11"/>
        <v>105.17154011724128</v>
      </c>
      <c r="H352">
        <v>0.33979501344827501</v>
      </c>
      <c r="I352" t="e">
        <f xml:space="preserve"> VLOOKUP(B352, [1]Sheet1!$L$2:$V$1631,2,FALSE)</f>
        <v>#N/A</v>
      </c>
      <c r="J352" t="e">
        <f xml:space="preserve"> VLOOKUP(B352, [1]Sheet1!$L$2:$V$1631,3,FALSE)</f>
        <v>#N/A</v>
      </c>
      <c r="K352" t="e">
        <f xml:space="preserve"> VLOOKUP(B352, [1]Sheet1!$L$2:$V$1631,4,FALSE)</f>
        <v>#N/A</v>
      </c>
      <c r="L352" t="e">
        <f xml:space="preserve"> VLOOKUP(B352, [1]Sheet1!$L$2:$V$1631,5,FALSE)</f>
        <v>#N/A</v>
      </c>
      <c r="M352" t="e">
        <f xml:space="preserve"> VLOOKUP(B352, [1]Sheet1!$L$2:$V$1631,6,FALSE)</f>
        <v>#N/A</v>
      </c>
      <c r="N352" t="e">
        <f xml:space="preserve"> VLOOKUP(B352, [1]Sheet1!$L$2:$V$1631,7,FALSE)</f>
        <v>#N/A</v>
      </c>
      <c r="O352" t="e">
        <f xml:space="preserve"> VLOOKUP(B352, [1]Sheet1!$L$2:$V$1631,8,FALSE)</f>
        <v>#N/A</v>
      </c>
      <c r="P352" t="e">
        <f xml:space="preserve"> VLOOKUP(B352, [1]Sheet1!$L$2:$V$1631,9,FALSE)</f>
        <v>#N/A</v>
      </c>
      <c r="Q352" t="e">
        <f xml:space="preserve"> VLOOKUP(B352, [1]Sheet1!$L$2:$V$1631,10,FALSE)</f>
        <v>#N/A</v>
      </c>
    </row>
    <row r="353" spans="1:17" x14ac:dyDescent="0.3">
      <c r="A353" s="1">
        <v>43969.666666666664</v>
      </c>
      <c r="B353" s="1" t="str">
        <f t="shared" si="10"/>
        <v>5/18/2020 16:00</v>
      </c>
      <c r="C353">
        <v>4136001</v>
      </c>
      <c r="D353" t="s">
        <v>16</v>
      </c>
      <c r="E353">
        <v>34.076185866666599</v>
      </c>
      <c r="F353">
        <v>42.393848766666601</v>
      </c>
      <c r="G353">
        <f t="shared" si="11"/>
        <v>108.30892777999989</v>
      </c>
      <c r="H353">
        <v>0.41683871166666597</v>
      </c>
      <c r="I353" t="str">
        <f xml:space="preserve"> VLOOKUP(B353, [1]Sheet1!$L$2:$V$1631,2,FALSE)</f>
        <v>86 °F</v>
      </c>
      <c r="J353" t="str">
        <f xml:space="preserve"> VLOOKUP(B353, [1]Sheet1!$L$2:$V$1631,3,FALSE)</f>
        <v>79 °F</v>
      </c>
      <c r="K353" t="str">
        <f xml:space="preserve"> VLOOKUP(B353, [1]Sheet1!$L$2:$V$1631,4,FALSE)</f>
        <v>79 %</v>
      </c>
      <c r="L353" t="str">
        <f xml:space="preserve"> VLOOKUP(B353, [1]Sheet1!$L$2:$V$1631,5,FALSE)</f>
        <v>WNW</v>
      </c>
      <c r="M353" t="str">
        <f xml:space="preserve"> VLOOKUP(B353, [1]Sheet1!$L$2:$V$1631,6,FALSE)</f>
        <v>8 mph</v>
      </c>
      <c r="N353" t="str">
        <f xml:space="preserve"> VLOOKUP(B353, [1]Sheet1!$L$2:$V$1631,7,FALSE)</f>
        <v>0 mph</v>
      </c>
      <c r="O353" t="str">
        <f xml:space="preserve"> VLOOKUP(B353, [1]Sheet1!$L$2:$V$1631,8,FALSE)</f>
        <v>29.64 in</v>
      </c>
      <c r="P353" t="str">
        <f xml:space="preserve"> VLOOKUP(B353, [1]Sheet1!$L$2:$V$1631,9,FALSE)</f>
        <v>0.0 in</v>
      </c>
      <c r="Q353" t="str">
        <f xml:space="preserve"> VLOOKUP(B353, [1]Sheet1!$L$2:$V$1631,10,FALSE)</f>
        <v>Haze</v>
      </c>
    </row>
    <row r="354" spans="1:17" x14ac:dyDescent="0.3">
      <c r="A354" s="1">
        <v>43969.677083333336</v>
      </c>
      <c r="B354" s="1" t="str">
        <f t="shared" si="10"/>
        <v>5/18/2020 16:15</v>
      </c>
      <c r="C354">
        <v>4136001</v>
      </c>
      <c r="D354" t="s">
        <v>16</v>
      </c>
      <c r="E354">
        <v>34.207889758620603</v>
      </c>
      <c r="F354">
        <v>42.556507034482699</v>
      </c>
      <c r="G354">
        <f t="shared" si="11"/>
        <v>108.60171266206886</v>
      </c>
      <c r="H354">
        <v>0.37762451517241302</v>
      </c>
      <c r="I354" t="e">
        <f xml:space="preserve"> VLOOKUP(B354, [1]Sheet1!$L$2:$V$1631,2,FALSE)</f>
        <v>#N/A</v>
      </c>
      <c r="J354" t="e">
        <f xml:space="preserve"> VLOOKUP(B354, [1]Sheet1!$L$2:$V$1631,3,FALSE)</f>
        <v>#N/A</v>
      </c>
      <c r="K354" t="e">
        <f xml:space="preserve"> VLOOKUP(B354, [1]Sheet1!$L$2:$V$1631,4,FALSE)</f>
        <v>#N/A</v>
      </c>
      <c r="L354" t="e">
        <f xml:space="preserve"> VLOOKUP(B354, [1]Sheet1!$L$2:$V$1631,5,FALSE)</f>
        <v>#N/A</v>
      </c>
      <c r="M354" t="e">
        <f xml:space="preserve"> VLOOKUP(B354, [1]Sheet1!$L$2:$V$1631,6,FALSE)</f>
        <v>#N/A</v>
      </c>
      <c r="N354" t="e">
        <f xml:space="preserve"> VLOOKUP(B354, [1]Sheet1!$L$2:$V$1631,7,FALSE)</f>
        <v>#N/A</v>
      </c>
      <c r="O354" t="e">
        <f xml:space="preserve"> VLOOKUP(B354, [1]Sheet1!$L$2:$V$1631,8,FALSE)</f>
        <v>#N/A</v>
      </c>
      <c r="P354" t="e">
        <f xml:space="preserve"> VLOOKUP(B354, [1]Sheet1!$L$2:$V$1631,9,FALSE)</f>
        <v>#N/A</v>
      </c>
      <c r="Q354" t="e">
        <f xml:space="preserve"> VLOOKUP(B354, [1]Sheet1!$L$2:$V$1631,10,FALSE)</f>
        <v>#N/A</v>
      </c>
    </row>
    <row r="355" spans="1:17" x14ac:dyDescent="0.3">
      <c r="A355" s="1">
        <v>43969.6875</v>
      </c>
      <c r="B355" s="1" t="str">
        <f t="shared" si="10"/>
        <v>5/18/2020 16:30</v>
      </c>
      <c r="C355">
        <v>4136001</v>
      </c>
      <c r="D355" t="s">
        <v>16</v>
      </c>
      <c r="E355">
        <v>33.3470052999999</v>
      </c>
      <c r="F355">
        <v>40.1755146</v>
      </c>
      <c r="G355">
        <f t="shared" si="11"/>
        <v>104.31592628</v>
      </c>
      <c r="H355">
        <v>0.26326702966666599</v>
      </c>
      <c r="I355" t="str">
        <f xml:space="preserve"> VLOOKUP(B355, [1]Sheet1!$L$2:$V$1631,2,FALSE)</f>
        <v>86 °F</v>
      </c>
      <c r="J355" t="str">
        <f xml:space="preserve"> VLOOKUP(B355, [1]Sheet1!$L$2:$V$1631,3,FALSE)</f>
        <v>79 °F</v>
      </c>
      <c r="K355" t="str">
        <f xml:space="preserve"> VLOOKUP(B355, [1]Sheet1!$L$2:$V$1631,4,FALSE)</f>
        <v>79 %</v>
      </c>
      <c r="L355" t="str">
        <f xml:space="preserve"> VLOOKUP(B355, [1]Sheet1!$L$2:$V$1631,5,FALSE)</f>
        <v>WNW</v>
      </c>
      <c r="M355" t="str">
        <f xml:space="preserve"> VLOOKUP(B355, [1]Sheet1!$L$2:$V$1631,6,FALSE)</f>
        <v>8 mph</v>
      </c>
      <c r="N355" t="str">
        <f xml:space="preserve"> VLOOKUP(B355, [1]Sheet1!$L$2:$V$1631,7,FALSE)</f>
        <v>0 mph</v>
      </c>
      <c r="O355" t="str">
        <f xml:space="preserve"> VLOOKUP(B355, [1]Sheet1!$L$2:$V$1631,8,FALSE)</f>
        <v>29.67 in</v>
      </c>
      <c r="P355" t="str">
        <f xml:space="preserve"> VLOOKUP(B355, [1]Sheet1!$L$2:$V$1631,9,FALSE)</f>
        <v>0.0 in</v>
      </c>
      <c r="Q355" t="str">
        <f xml:space="preserve"> VLOOKUP(B355, [1]Sheet1!$L$2:$V$1631,10,FALSE)</f>
        <v>Haze</v>
      </c>
    </row>
    <row r="356" spans="1:17" x14ac:dyDescent="0.3">
      <c r="A356" s="1">
        <v>43969.697916666664</v>
      </c>
      <c r="B356" s="1" t="str">
        <f t="shared" si="10"/>
        <v>5/18/2020 16:45</v>
      </c>
      <c r="C356">
        <v>4136001</v>
      </c>
      <c r="D356" t="s">
        <v>16</v>
      </c>
      <c r="E356">
        <v>32.582278275862002</v>
      </c>
      <c r="F356">
        <v>36.766314241379298</v>
      </c>
      <c r="G356">
        <f t="shared" si="11"/>
        <v>98.179365634482735</v>
      </c>
      <c r="H356">
        <v>0.18003218724137901</v>
      </c>
      <c r="I356" t="e">
        <f xml:space="preserve"> VLOOKUP(B356, [1]Sheet1!$L$2:$V$1631,2,FALSE)</f>
        <v>#N/A</v>
      </c>
      <c r="J356" t="e">
        <f xml:space="preserve"> VLOOKUP(B356, [1]Sheet1!$L$2:$V$1631,3,FALSE)</f>
        <v>#N/A</v>
      </c>
      <c r="K356" t="e">
        <f xml:space="preserve"> VLOOKUP(B356, [1]Sheet1!$L$2:$V$1631,4,FALSE)</f>
        <v>#N/A</v>
      </c>
      <c r="L356" t="e">
        <f xml:space="preserve"> VLOOKUP(B356, [1]Sheet1!$L$2:$V$1631,5,FALSE)</f>
        <v>#N/A</v>
      </c>
      <c r="M356" t="e">
        <f xml:space="preserve"> VLOOKUP(B356, [1]Sheet1!$L$2:$V$1631,6,FALSE)</f>
        <v>#N/A</v>
      </c>
      <c r="N356" t="e">
        <f xml:space="preserve"> VLOOKUP(B356, [1]Sheet1!$L$2:$V$1631,7,FALSE)</f>
        <v>#N/A</v>
      </c>
      <c r="O356" t="e">
        <f xml:space="preserve"> VLOOKUP(B356, [1]Sheet1!$L$2:$V$1631,8,FALSE)</f>
        <v>#N/A</v>
      </c>
      <c r="P356" t="e">
        <f xml:space="preserve"> VLOOKUP(B356, [1]Sheet1!$L$2:$V$1631,9,FALSE)</f>
        <v>#N/A</v>
      </c>
      <c r="Q356" t="e">
        <f xml:space="preserve"> VLOOKUP(B356, [1]Sheet1!$L$2:$V$1631,10,FALSE)</f>
        <v>#N/A</v>
      </c>
    </row>
    <row r="357" spans="1:17" x14ac:dyDescent="0.3">
      <c r="A357" s="1">
        <v>43969.708333333336</v>
      </c>
      <c r="B357" s="1" t="str">
        <f t="shared" si="10"/>
        <v>5/18/2020 17:00</v>
      </c>
      <c r="C357">
        <v>4136001</v>
      </c>
      <c r="D357" t="s">
        <v>16</v>
      </c>
      <c r="E357">
        <v>32.157282533333301</v>
      </c>
      <c r="F357">
        <v>35.155683233333299</v>
      </c>
      <c r="G357">
        <f t="shared" si="11"/>
        <v>95.280229819999946</v>
      </c>
      <c r="H357">
        <v>0.16798548033333299</v>
      </c>
      <c r="I357" t="str">
        <f xml:space="preserve"> VLOOKUP(B357, [1]Sheet1!$L$2:$V$1631,2,FALSE)</f>
        <v>86 °F</v>
      </c>
      <c r="J357" t="str">
        <f xml:space="preserve"> VLOOKUP(B357, [1]Sheet1!$L$2:$V$1631,3,FALSE)</f>
        <v>79 °F</v>
      </c>
      <c r="K357" t="str">
        <f xml:space="preserve"> VLOOKUP(B357, [1]Sheet1!$L$2:$V$1631,4,FALSE)</f>
        <v>79 %</v>
      </c>
      <c r="L357" t="str">
        <f xml:space="preserve"> VLOOKUP(B357, [1]Sheet1!$L$2:$V$1631,5,FALSE)</f>
        <v>WNW</v>
      </c>
      <c r="M357" t="str">
        <f xml:space="preserve"> VLOOKUP(B357, [1]Sheet1!$L$2:$V$1631,6,FALSE)</f>
        <v>7 mph</v>
      </c>
      <c r="N357" t="str">
        <f xml:space="preserve"> VLOOKUP(B357, [1]Sheet1!$L$2:$V$1631,7,FALSE)</f>
        <v>0 mph</v>
      </c>
      <c r="O357" t="str">
        <f xml:space="preserve"> VLOOKUP(B357, [1]Sheet1!$L$2:$V$1631,8,FALSE)</f>
        <v>29.67 in</v>
      </c>
      <c r="P357" t="str">
        <f xml:space="preserve"> VLOOKUP(B357, [1]Sheet1!$L$2:$V$1631,9,FALSE)</f>
        <v>0.0 in</v>
      </c>
      <c r="Q357" t="str">
        <f xml:space="preserve"> VLOOKUP(B357, [1]Sheet1!$L$2:$V$1631,10,FALSE)</f>
        <v>Haze</v>
      </c>
    </row>
    <row r="358" spans="1:17" x14ac:dyDescent="0.3">
      <c r="A358" s="1">
        <v>43969.71875</v>
      </c>
      <c r="B358" s="1" t="str">
        <f t="shared" si="10"/>
        <v>5/18/2020 17:15</v>
      </c>
      <c r="C358">
        <v>4136001</v>
      </c>
      <c r="D358" t="s">
        <v>16</v>
      </c>
      <c r="E358">
        <v>31.964957551724101</v>
      </c>
      <c r="F358">
        <v>34.343146103448198</v>
      </c>
      <c r="G358">
        <f t="shared" si="11"/>
        <v>93.817662986206756</v>
      </c>
      <c r="H358">
        <v>0.130398245655172</v>
      </c>
      <c r="I358" t="e">
        <f xml:space="preserve"> VLOOKUP(B358, [1]Sheet1!$L$2:$V$1631,2,FALSE)</f>
        <v>#N/A</v>
      </c>
      <c r="J358" t="e">
        <f xml:space="preserve"> VLOOKUP(B358, [1]Sheet1!$L$2:$V$1631,3,FALSE)</f>
        <v>#N/A</v>
      </c>
      <c r="K358" t="e">
        <f xml:space="preserve"> VLOOKUP(B358, [1]Sheet1!$L$2:$V$1631,4,FALSE)</f>
        <v>#N/A</v>
      </c>
      <c r="L358" t="e">
        <f xml:space="preserve"> VLOOKUP(B358, [1]Sheet1!$L$2:$V$1631,5,FALSE)</f>
        <v>#N/A</v>
      </c>
      <c r="M358" t="e">
        <f xml:space="preserve"> VLOOKUP(B358, [1]Sheet1!$L$2:$V$1631,6,FALSE)</f>
        <v>#N/A</v>
      </c>
      <c r="N358" t="e">
        <f xml:space="preserve"> VLOOKUP(B358, [1]Sheet1!$L$2:$V$1631,7,FALSE)</f>
        <v>#N/A</v>
      </c>
      <c r="O358" t="e">
        <f xml:space="preserve"> VLOOKUP(B358, [1]Sheet1!$L$2:$V$1631,8,FALSE)</f>
        <v>#N/A</v>
      </c>
      <c r="P358" t="e">
        <f xml:space="preserve"> VLOOKUP(B358, [1]Sheet1!$L$2:$V$1631,9,FALSE)</f>
        <v>#N/A</v>
      </c>
      <c r="Q358" t="e">
        <f xml:space="preserve"> VLOOKUP(B358, [1]Sheet1!$L$2:$V$1631,10,FALSE)</f>
        <v>#N/A</v>
      </c>
    </row>
    <row r="359" spans="1:17" x14ac:dyDescent="0.3">
      <c r="A359" s="1">
        <v>43969.729166666664</v>
      </c>
      <c r="B359" s="1" t="str">
        <f t="shared" si="10"/>
        <v>5/18/2020 17:30</v>
      </c>
      <c r="C359">
        <v>4136001</v>
      </c>
      <c r="D359" t="s">
        <v>16</v>
      </c>
      <c r="E359">
        <v>31.5479858333333</v>
      </c>
      <c r="F359">
        <v>32.762745166666598</v>
      </c>
      <c r="G359">
        <f t="shared" si="11"/>
        <v>90.972941299999874</v>
      </c>
      <c r="H359">
        <v>8.4537278833333299E-2</v>
      </c>
      <c r="I359" t="str">
        <f xml:space="preserve"> VLOOKUP(B359, [1]Sheet1!$L$2:$V$1631,2,FALSE)</f>
        <v>86 °F</v>
      </c>
      <c r="J359" t="str">
        <f xml:space="preserve"> VLOOKUP(B359, [1]Sheet1!$L$2:$V$1631,3,FALSE)</f>
        <v>79 °F</v>
      </c>
      <c r="K359" t="str">
        <f xml:space="preserve"> VLOOKUP(B359, [1]Sheet1!$L$2:$V$1631,4,FALSE)</f>
        <v>79 %</v>
      </c>
      <c r="L359" t="str">
        <f xml:space="preserve"> VLOOKUP(B359, [1]Sheet1!$L$2:$V$1631,5,FALSE)</f>
        <v>WNW</v>
      </c>
      <c r="M359" t="str">
        <f xml:space="preserve"> VLOOKUP(B359, [1]Sheet1!$L$2:$V$1631,6,FALSE)</f>
        <v>7 mph</v>
      </c>
      <c r="N359" t="str">
        <f xml:space="preserve"> VLOOKUP(B359, [1]Sheet1!$L$2:$V$1631,7,FALSE)</f>
        <v>0 mph</v>
      </c>
      <c r="O359" t="str">
        <f xml:space="preserve"> VLOOKUP(B359, [1]Sheet1!$L$2:$V$1631,8,FALSE)</f>
        <v>29.67 in</v>
      </c>
      <c r="P359" t="str">
        <f xml:space="preserve"> VLOOKUP(B359, [1]Sheet1!$L$2:$V$1631,9,FALSE)</f>
        <v>0.0 in</v>
      </c>
      <c r="Q359" t="str">
        <f xml:space="preserve"> VLOOKUP(B359, [1]Sheet1!$L$2:$V$1631,10,FALSE)</f>
        <v>Haze</v>
      </c>
    </row>
    <row r="360" spans="1:17" x14ac:dyDescent="0.3">
      <c r="A360" s="1">
        <v>43969.739583333336</v>
      </c>
      <c r="B360" s="1" t="str">
        <f t="shared" si="10"/>
        <v>5/18/2020 17:45</v>
      </c>
      <c r="C360">
        <v>4136001</v>
      </c>
      <c r="D360" t="s">
        <v>16</v>
      </c>
      <c r="E360">
        <v>31.191821999999998</v>
      </c>
      <c r="F360">
        <v>31.4660192413793</v>
      </c>
      <c r="G360">
        <f t="shared" si="11"/>
        <v>88.638834634482734</v>
      </c>
      <c r="H360">
        <v>5.6469907827586201E-2</v>
      </c>
      <c r="I360" t="e">
        <f xml:space="preserve"> VLOOKUP(B360, [1]Sheet1!$L$2:$V$1631,2,FALSE)</f>
        <v>#N/A</v>
      </c>
      <c r="J360" t="e">
        <f xml:space="preserve"> VLOOKUP(B360, [1]Sheet1!$L$2:$V$1631,3,FALSE)</f>
        <v>#N/A</v>
      </c>
      <c r="K360" t="e">
        <f xml:space="preserve"> VLOOKUP(B360, [1]Sheet1!$L$2:$V$1631,4,FALSE)</f>
        <v>#N/A</v>
      </c>
      <c r="L360" t="e">
        <f xml:space="preserve"> VLOOKUP(B360, [1]Sheet1!$L$2:$V$1631,5,FALSE)</f>
        <v>#N/A</v>
      </c>
      <c r="M360" t="e">
        <f xml:space="preserve"> VLOOKUP(B360, [1]Sheet1!$L$2:$V$1631,6,FALSE)</f>
        <v>#N/A</v>
      </c>
      <c r="N360" t="e">
        <f xml:space="preserve"> VLOOKUP(B360, [1]Sheet1!$L$2:$V$1631,7,FALSE)</f>
        <v>#N/A</v>
      </c>
      <c r="O360" t="e">
        <f xml:space="preserve"> VLOOKUP(B360, [1]Sheet1!$L$2:$V$1631,8,FALSE)</f>
        <v>#N/A</v>
      </c>
      <c r="P360" t="e">
        <f xml:space="preserve"> VLOOKUP(B360, [1]Sheet1!$L$2:$V$1631,9,FALSE)</f>
        <v>#N/A</v>
      </c>
      <c r="Q360" t="e">
        <f xml:space="preserve"> VLOOKUP(B360, [1]Sheet1!$L$2:$V$1631,10,FALSE)</f>
        <v>#N/A</v>
      </c>
    </row>
    <row r="361" spans="1:17" x14ac:dyDescent="0.3">
      <c r="A361" s="1">
        <v>43969.75</v>
      </c>
      <c r="B361" s="1" t="str">
        <f t="shared" si="10"/>
        <v>5/18/2020 18:00</v>
      </c>
      <c r="C361">
        <v>4136001</v>
      </c>
      <c r="D361" t="s">
        <v>16</v>
      </c>
      <c r="E361">
        <v>30.797890166666601</v>
      </c>
      <c r="F361">
        <v>30.4662099333333</v>
      </c>
      <c r="G361">
        <f t="shared" si="11"/>
        <v>86.839177879999937</v>
      </c>
      <c r="H361">
        <v>3.6692230033333301E-2</v>
      </c>
      <c r="I361" t="str">
        <f xml:space="preserve"> VLOOKUP(B361, [1]Sheet1!$L$2:$V$1631,2,FALSE)</f>
        <v>86 °F</v>
      </c>
      <c r="J361" t="str">
        <f xml:space="preserve"> VLOOKUP(B361, [1]Sheet1!$L$2:$V$1631,3,FALSE)</f>
        <v>79 °F</v>
      </c>
      <c r="K361" t="str">
        <f xml:space="preserve"> VLOOKUP(B361, [1]Sheet1!$L$2:$V$1631,4,FALSE)</f>
        <v>79 %</v>
      </c>
      <c r="L361" t="str">
        <f xml:space="preserve"> VLOOKUP(B361, [1]Sheet1!$L$2:$V$1631,5,FALSE)</f>
        <v>W</v>
      </c>
      <c r="M361" t="str">
        <f xml:space="preserve"> VLOOKUP(B361, [1]Sheet1!$L$2:$V$1631,6,FALSE)</f>
        <v>9 mph</v>
      </c>
      <c r="N361" t="str">
        <f xml:space="preserve"> VLOOKUP(B361, [1]Sheet1!$L$2:$V$1631,7,FALSE)</f>
        <v>0 mph</v>
      </c>
      <c r="O361" t="str">
        <f xml:space="preserve"> VLOOKUP(B361, [1]Sheet1!$L$2:$V$1631,8,FALSE)</f>
        <v>29.67 in</v>
      </c>
      <c r="P361" t="str">
        <f xml:space="preserve"> VLOOKUP(B361, [1]Sheet1!$L$2:$V$1631,9,FALSE)</f>
        <v>0.0 in</v>
      </c>
      <c r="Q361" t="str">
        <f xml:space="preserve"> VLOOKUP(B361, [1]Sheet1!$L$2:$V$1631,10,FALSE)</f>
        <v>Haze</v>
      </c>
    </row>
    <row r="362" spans="1:17" x14ac:dyDescent="0.3">
      <c r="A362" s="1">
        <v>43969.760416666664</v>
      </c>
      <c r="B362" s="1" t="str">
        <f t="shared" si="10"/>
        <v>5/18/2020 18:15</v>
      </c>
      <c r="C362">
        <v>4136001</v>
      </c>
      <c r="D362" t="s">
        <v>16</v>
      </c>
      <c r="E362">
        <v>30.5419038275862</v>
      </c>
      <c r="F362">
        <v>29.610186310344801</v>
      </c>
      <c r="G362">
        <f t="shared" si="11"/>
        <v>85.298335358620648</v>
      </c>
      <c r="H362">
        <v>1.9040468137931001E-2</v>
      </c>
      <c r="I362" t="e">
        <f xml:space="preserve"> VLOOKUP(B362, [1]Sheet1!$L$2:$V$1631,2,FALSE)</f>
        <v>#N/A</v>
      </c>
      <c r="J362" t="e">
        <f xml:space="preserve"> VLOOKUP(B362, [1]Sheet1!$L$2:$V$1631,3,FALSE)</f>
        <v>#N/A</v>
      </c>
      <c r="K362" t="e">
        <f xml:space="preserve"> VLOOKUP(B362, [1]Sheet1!$L$2:$V$1631,4,FALSE)</f>
        <v>#N/A</v>
      </c>
      <c r="L362" t="e">
        <f xml:space="preserve"> VLOOKUP(B362, [1]Sheet1!$L$2:$V$1631,5,FALSE)</f>
        <v>#N/A</v>
      </c>
      <c r="M362" t="e">
        <f xml:space="preserve"> VLOOKUP(B362, [1]Sheet1!$L$2:$V$1631,6,FALSE)</f>
        <v>#N/A</v>
      </c>
      <c r="N362" t="e">
        <f xml:space="preserve"> VLOOKUP(B362, [1]Sheet1!$L$2:$V$1631,7,FALSE)</f>
        <v>#N/A</v>
      </c>
      <c r="O362" t="e">
        <f xml:space="preserve"> VLOOKUP(B362, [1]Sheet1!$L$2:$V$1631,8,FALSE)</f>
        <v>#N/A</v>
      </c>
      <c r="P362" t="e">
        <f xml:space="preserve"> VLOOKUP(B362, [1]Sheet1!$L$2:$V$1631,9,FALSE)</f>
        <v>#N/A</v>
      </c>
      <c r="Q362" t="e">
        <f xml:space="preserve"> VLOOKUP(B362, [1]Sheet1!$L$2:$V$1631,10,FALSE)</f>
        <v>#N/A</v>
      </c>
    </row>
    <row r="363" spans="1:17" x14ac:dyDescent="0.3">
      <c r="A363" s="1">
        <v>43969.770833333336</v>
      </c>
      <c r="B363" s="1" t="str">
        <f t="shared" si="10"/>
        <v>5/18/2020 18:30</v>
      </c>
      <c r="C363">
        <v>4136001</v>
      </c>
      <c r="D363" t="s">
        <v>16</v>
      </c>
      <c r="E363">
        <v>30.3427707666666</v>
      </c>
      <c r="F363">
        <v>29.031971233333302</v>
      </c>
      <c r="G363">
        <f t="shared" si="11"/>
        <v>84.257548219999947</v>
      </c>
      <c r="H363">
        <v>6.2312298316666596E-3</v>
      </c>
      <c r="I363" t="str">
        <f xml:space="preserve"> VLOOKUP(B363, [1]Sheet1!$L$2:$V$1631,2,FALSE)</f>
        <v>86 °F</v>
      </c>
      <c r="J363" t="str">
        <f xml:space="preserve"> VLOOKUP(B363, [1]Sheet1!$L$2:$V$1631,3,FALSE)</f>
        <v>77 °F</v>
      </c>
      <c r="K363" t="str">
        <f xml:space="preserve"> VLOOKUP(B363, [1]Sheet1!$L$2:$V$1631,4,FALSE)</f>
        <v>74 %</v>
      </c>
      <c r="L363" t="str">
        <f xml:space="preserve"> VLOOKUP(B363, [1]Sheet1!$L$2:$V$1631,5,FALSE)</f>
        <v>WNW</v>
      </c>
      <c r="M363" t="str">
        <f xml:space="preserve"> VLOOKUP(B363, [1]Sheet1!$L$2:$V$1631,6,FALSE)</f>
        <v>7 mph</v>
      </c>
      <c r="N363" t="str">
        <f xml:space="preserve"> VLOOKUP(B363, [1]Sheet1!$L$2:$V$1631,7,FALSE)</f>
        <v>0 mph</v>
      </c>
      <c r="O363" t="str">
        <f xml:space="preserve"> VLOOKUP(B363, [1]Sheet1!$L$2:$V$1631,8,FALSE)</f>
        <v>29.67 in</v>
      </c>
      <c r="P363" t="str">
        <f xml:space="preserve"> VLOOKUP(B363, [1]Sheet1!$L$2:$V$1631,9,FALSE)</f>
        <v>0.0 in</v>
      </c>
      <c r="Q363" t="str">
        <f xml:space="preserve"> VLOOKUP(B363, [1]Sheet1!$L$2:$V$1631,10,FALSE)</f>
        <v>Haze</v>
      </c>
    </row>
    <row r="364" spans="1:17" x14ac:dyDescent="0.3">
      <c r="A364" s="1">
        <v>43969.78125</v>
      </c>
      <c r="B364" s="1" t="str">
        <f t="shared" si="10"/>
        <v>5/18/2020 18:45</v>
      </c>
      <c r="C364">
        <v>4136001</v>
      </c>
      <c r="D364" t="s">
        <v>16</v>
      </c>
      <c r="E364">
        <v>30.059538733333302</v>
      </c>
      <c r="F364">
        <v>28.5993367666666</v>
      </c>
      <c r="G364">
        <f t="shared" si="11"/>
        <v>83.478806179999879</v>
      </c>
      <c r="H364" s="4">
        <v>4.4773831666666598E-5</v>
      </c>
      <c r="I364" t="e">
        <f xml:space="preserve"> VLOOKUP(B364, [1]Sheet1!$L$2:$V$1631,2,FALSE)</f>
        <v>#N/A</v>
      </c>
      <c r="J364" t="e">
        <f xml:space="preserve"> VLOOKUP(B364, [1]Sheet1!$L$2:$V$1631,3,FALSE)</f>
        <v>#N/A</v>
      </c>
      <c r="K364" t="e">
        <f xml:space="preserve"> VLOOKUP(B364, [1]Sheet1!$L$2:$V$1631,4,FALSE)</f>
        <v>#N/A</v>
      </c>
      <c r="L364" t="e">
        <f xml:space="preserve"> VLOOKUP(B364, [1]Sheet1!$L$2:$V$1631,5,FALSE)</f>
        <v>#N/A</v>
      </c>
      <c r="M364" t="e">
        <f xml:space="preserve"> VLOOKUP(B364, [1]Sheet1!$L$2:$V$1631,6,FALSE)</f>
        <v>#N/A</v>
      </c>
      <c r="N364" t="e">
        <f xml:space="preserve"> VLOOKUP(B364, [1]Sheet1!$L$2:$V$1631,7,FALSE)</f>
        <v>#N/A</v>
      </c>
      <c r="O364" t="e">
        <f xml:space="preserve"> VLOOKUP(B364, [1]Sheet1!$L$2:$V$1631,8,FALSE)</f>
        <v>#N/A</v>
      </c>
      <c r="P364" t="e">
        <f xml:space="preserve"> VLOOKUP(B364, [1]Sheet1!$L$2:$V$1631,9,FALSE)</f>
        <v>#N/A</v>
      </c>
      <c r="Q364" t="e">
        <f xml:space="preserve"> VLOOKUP(B364, [1]Sheet1!$L$2:$V$1631,10,FALSE)</f>
        <v>#N/A</v>
      </c>
    </row>
    <row r="365" spans="1:17" x14ac:dyDescent="0.3">
      <c r="A365" s="1">
        <v>43969.791666666664</v>
      </c>
      <c r="B365" s="1" t="str">
        <f t="shared" si="10"/>
        <v>5/18/2020 19:00</v>
      </c>
      <c r="C365">
        <v>4136001</v>
      </c>
      <c r="D365" t="s">
        <v>16</v>
      </c>
      <c r="E365">
        <v>29.333820275861999</v>
      </c>
      <c r="F365">
        <v>28.254738689655099</v>
      </c>
      <c r="G365">
        <f t="shared" si="11"/>
        <v>82.858529641379178</v>
      </c>
      <c r="H365">
        <v>0</v>
      </c>
      <c r="I365" t="str">
        <f xml:space="preserve"> VLOOKUP(B365, [1]Sheet1!$L$2:$V$1631,2,FALSE)</f>
        <v>86 °F</v>
      </c>
      <c r="J365" t="str">
        <f xml:space="preserve"> VLOOKUP(B365, [1]Sheet1!$L$2:$V$1631,3,FALSE)</f>
        <v>77 °F</v>
      </c>
      <c r="K365" t="str">
        <f xml:space="preserve"> VLOOKUP(B365, [1]Sheet1!$L$2:$V$1631,4,FALSE)</f>
        <v>74 %</v>
      </c>
      <c r="L365" t="str">
        <f xml:space="preserve"> VLOOKUP(B365, [1]Sheet1!$L$2:$V$1631,5,FALSE)</f>
        <v>WNW</v>
      </c>
      <c r="M365" t="str">
        <f xml:space="preserve"> VLOOKUP(B365, [1]Sheet1!$L$2:$V$1631,6,FALSE)</f>
        <v>7 mph</v>
      </c>
      <c r="N365" t="str">
        <f xml:space="preserve"> VLOOKUP(B365, [1]Sheet1!$L$2:$V$1631,7,FALSE)</f>
        <v>0 mph</v>
      </c>
      <c r="O365" t="str">
        <f xml:space="preserve"> VLOOKUP(B365, [1]Sheet1!$L$2:$V$1631,8,FALSE)</f>
        <v>29.64 in</v>
      </c>
      <c r="P365" t="str">
        <f xml:space="preserve"> VLOOKUP(B365, [1]Sheet1!$L$2:$V$1631,9,FALSE)</f>
        <v>0.0 in</v>
      </c>
      <c r="Q365" t="str">
        <f xml:space="preserve"> VLOOKUP(B365, [1]Sheet1!$L$2:$V$1631,10,FALSE)</f>
        <v>Haze</v>
      </c>
    </row>
    <row r="366" spans="1:17" x14ac:dyDescent="0.3">
      <c r="A366" s="1">
        <v>43969.802083333336</v>
      </c>
      <c r="B366" s="1" t="str">
        <f t="shared" si="10"/>
        <v>5/18/2020 19:15</v>
      </c>
      <c r="C366">
        <v>4136001</v>
      </c>
      <c r="D366" t="s">
        <v>16</v>
      </c>
      <c r="E366">
        <v>28.645716400000001</v>
      </c>
      <c r="F366">
        <v>27.8103148</v>
      </c>
      <c r="G366">
        <f t="shared" si="11"/>
        <v>82.058566640000009</v>
      </c>
      <c r="H366">
        <v>0</v>
      </c>
      <c r="I366" t="e">
        <f xml:space="preserve"> VLOOKUP(B366, [1]Sheet1!$L$2:$V$1631,2,FALSE)</f>
        <v>#N/A</v>
      </c>
      <c r="J366" t="e">
        <f xml:space="preserve"> VLOOKUP(B366, [1]Sheet1!$L$2:$V$1631,3,FALSE)</f>
        <v>#N/A</v>
      </c>
      <c r="K366" t="e">
        <f xml:space="preserve"> VLOOKUP(B366, [1]Sheet1!$L$2:$V$1631,4,FALSE)</f>
        <v>#N/A</v>
      </c>
      <c r="L366" t="e">
        <f xml:space="preserve"> VLOOKUP(B366, [1]Sheet1!$L$2:$V$1631,5,FALSE)</f>
        <v>#N/A</v>
      </c>
      <c r="M366" t="e">
        <f xml:space="preserve"> VLOOKUP(B366, [1]Sheet1!$L$2:$V$1631,6,FALSE)</f>
        <v>#N/A</v>
      </c>
      <c r="N366" t="e">
        <f xml:space="preserve"> VLOOKUP(B366, [1]Sheet1!$L$2:$V$1631,7,FALSE)</f>
        <v>#N/A</v>
      </c>
      <c r="O366" t="e">
        <f xml:space="preserve"> VLOOKUP(B366, [1]Sheet1!$L$2:$V$1631,8,FALSE)</f>
        <v>#N/A</v>
      </c>
      <c r="P366" t="e">
        <f xml:space="preserve"> VLOOKUP(B366, [1]Sheet1!$L$2:$V$1631,9,FALSE)</f>
        <v>#N/A</v>
      </c>
      <c r="Q366" t="e">
        <f xml:space="preserve"> VLOOKUP(B366, [1]Sheet1!$L$2:$V$1631,10,FALSE)</f>
        <v>#N/A</v>
      </c>
    </row>
    <row r="367" spans="1:17" x14ac:dyDescent="0.3">
      <c r="A367" s="1">
        <v>43969.8125</v>
      </c>
      <c r="B367" s="1" t="str">
        <f t="shared" si="10"/>
        <v>5/18/2020 19:30</v>
      </c>
      <c r="C367">
        <v>4136001</v>
      </c>
      <c r="D367" t="s">
        <v>16</v>
      </c>
      <c r="E367">
        <v>28.333952862068902</v>
      </c>
      <c r="F367">
        <v>27.492270620689599</v>
      </c>
      <c r="G367">
        <f t="shared" si="11"/>
        <v>81.486087117241283</v>
      </c>
      <c r="H367">
        <v>0</v>
      </c>
      <c r="I367" t="str">
        <f xml:space="preserve"> VLOOKUP(B367, [1]Sheet1!$L$2:$V$1631,2,FALSE)</f>
        <v>86 °F</v>
      </c>
      <c r="J367" t="str">
        <f xml:space="preserve"> VLOOKUP(B367, [1]Sheet1!$L$2:$V$1631,3,FALSE)</f>
        <v>77 °F</v>
      </c>
      <c r="K367" t="str">
        <f xml:space="preserve"> VLOOKUP(B367, [1]Sheet1!$L$2:$V$1631,4,FALSE)</f>
        <v>74 %</v>
      </c>
      <c r="L367" t="str">
        <f xml:space="preserve"> VLOOKUP(B367, [1]Sheet1!$L$2:$V$1631,5,FALSE)</f>
        <v>WNW</v>
      </c>
      <c r="M367" t="str">
        <f xml:space="preserve"> VLOOKUP(B367, [1]Sheet1!$L$2:$V$1631,6,FALSE)</f>
        <v>8 mph</v>
      </c>
      <c r="N367" t="str">
        <f xml:space="preserve"> VLOOKUP(B367, [1]Sheet1!$L$2:$V$1631,7,FALSE)</f>
        <v>0 mph</v>
      </c>
      <c r="O367" t="str">
        <f xml:space="preserve"> VLOOKUP(B367, [1]Sheet1!$L$2:$V$1631,8,FALSE)</f>
        <v>29.64 in</v>
      </c>
      <c r="P367" t="str">
        <f xml:space="preserve"> VLOOKUP(B367, [1]Sheet1!$L$2:$V$1631,9,FALSE)</f>
        <v>0.0 in</v>
      </c>
      <c r="Q367" t="str">
        <f xml:space="preserve"> VLOOKUP(B367, [1]Sheet1!$L$2:$V$1631,10,FALSE)</f>
        <v>Haze</v>
      </c>
    </row>
    <row r="368" spans="1:17" x14ac:dyDescent="0.3">
      <c r="A368" s="1">
        <v>43969.822916666664</v>
      </c>
      <c r="B368" s="1" t="str">
        <f t="shared" si="10"/>
        <v>5/18/2020 19:45</v>
      </c>
      <c r="C368">
        <v>4136001</v>
      </c>
      <c r="D368" t="s">
        <v>16</v>
      </c>
      <c r="E368">
        <v>28.0303905333333</v>
      </c>
      <c r="F368">
        <v>27.143713299999899</v>
      </c>
      <c r="G368">
        <f t="shared" si="11"/>
        <v>80.858683939999821</v>
      </c>
      <c r="H368">
        <v>0</v>
      </c>
      <c r="I368" t="e">
        <f xml:space="preserve"> VLOOKUP(B368, [1]Sheet1!$L$2:$V$1631,2,FALSE)</f>
        <v>#N/A</v>
      </c>
      <c r="J368" t="e">
        <f xml:space="preserve"> VLOOKUP(B368, [1]Sheet1!$L$2:$V$1631,3,FALSE)</f>
        <v>#N/A</v>
      </c>
      <c r="K368" t="e">
        <f xml:space="preserve"> VLOOKUP(B368, [1]Sheet1!$L$2:$V$1631,4,FALSE)</f>
        <v>#N/A</v>
      </c>
      <c r="L368" t="e">
        <f xml:space="preserve"> VLOOKUP(B368, [1]Sheet1!$L$2:$V$1631,5,FALSE)</f>
        <v>#N/A</v>
      </c>
      <c r="M368" t="e">
        <f xml:space="preserve"> VLOOKUP(B368, [1]Sheet1!$L$2:$V$1631,6,FALSE)</f>
        <v>#N/A</v>
      </c>
      <c r="N368" t="e">
        <f xml:space="preserve"> VLOOKUP(B368, [1]Sheet1!$L$2:$V$1631,7,FALSE)</f>
        <v>#N/A</v>
      </c>
      <c r="O368" t="e">
        <f xml:space="preserve"> VLOOKUP(B368, [1]Sheet1!$L$2:$V$1631,8,FALSE)</f>
        <v>#N/A</v>
      </c>
      <c r="P368" t="e">
        <f xml:space="preserve"> VLOOKUP(B368, [1]Sheet1!$L$2:$V$1631,9,FALSE)</f>
        <v>#N/A</v>
      </c>
      <c r="Q368" t="e">
        <f xml:space="preserve"> VLOOKUP(B368, [1]Sheet1!$L$2:$V$1631,10,FALSE)</f>
        <v>#N/A</v>
      </c>
    </row>
    <row r="369" spans="1:17" x14ac:dyDescent="0.3">
      <c r="A369" s="1">
        <v>43969.833333333336</v>
      </c>
      <c r="B369" s="1" t="str">
        <f t="shared" si="10"/>
        <v>5/18/2020 20:00</v>
      </c>
      <c r="C369">
        <v>4136001</v>
      </c>
      <c r="D369" t="s">
        <v>16</v>
      </c>
      <c r="E369">
        <v>27.825473933333299</v>
      </c>
      <c r="F369">
        <v>26.8704355666666</v>
      </c>
      <c r="G369">
        <f t="shared" si="11"/>
        <v>80.366784019999884</v>
      </c>
      <c r="H369">
        <v>0</v>
      </c>
      <c r="I369" t="str">
        <f xml:space="preserve"> VLOOKUP(B369, [1]Sheet1!$L$2:$V$1631,2,FALSE)</f>
        <v>86 °F</v>
      </c>
      <c r="J369" t="str">
        <f xml:space="preserve"> VLOOKUP(B369, [1]Sheet1!$L$2:$V$1631,3,FALSE)</f>
        <v>77 °F</v>
      </c>
      <c r="K369" t="str">
        <f xml:space="preserve"> VLOOKUP(B369, [1]Sheet1!$L$2:$V$1631,4,FALSE)</f>
        <v>74 %</v>
      </c>
      <c r="L369" t="str">
        <f xml:space="preserve"> VLOOKUP(B369, [1]Sheet1!$L$2:$V$1631,5,FALSE)</f>
        <v>WNW</v>
      </c>
      <c r="M369" t="str">
        <f xml:space="preserve"> VLOOKUP(B369, [1]Sheet1!$L$2:$V$1631,6,FALSE)</f>
        <v>9 mph</v>
      </c>
      <c r="N369" t="str">
        <f xml:space="preserve"> VLOOKUP(B369, [1]Sheet1!$L$2:$V$1631,7,FALSE)</f>
        <v>0 mph</v>
      </c>
      <c r="O369" t="str">
        <f xml:space="preserve"> VLOOKUP(B369, [1]Sheet1!$L$2:$V$1631,8,FALSE)</f>
        <v>29.64 in</v>
      </c>
      <c r="P369" t="str">
        <f xml:space="preserve"> VLOOKUP(B369, [1]Sheet1!$L$2:$V$1631,9,FALSE)</f>
        <v>0.0 in</v>
      </c>
      <c r="Q369" t="str">
        <f xml:space="preserve"> VLOOKUP(B369, [1]Sheet1!$L$2:$V$1631,10,FALSE)</f>
        <v>Haze</v>
      </c>
    </row>
    <row r="370" spans="1:17" x14ac:dyDescent="0.3">
      <c r="A370" s="1">
        <v>43969.84375</v>
      </c>
      <c r="B370" s="1" t="str">
        <f t="shared" si="10"/>
        <v>5/18/2020 20:15</v>
      </c>
      <c r="C370">
        <v>4136001</v>
      </c>
      <c r="D370" t="s">
        <v>16</v>
      </c>
      <c r="E370">
        <v>27.5880504827586</v>
      </c>
      <c r="F370">
        <v>26.460236655172402</v>
      </c>
      <c r="G370">
        <f t="shared" si="11"/>
        <v>79.628425979310322</v>
      </c>
      <c r="H370">
        <v>0</v>
      </c>
      <c r="I370" t="e">
        <f xml:space="preserve"> VLOOKUP(B370, [1]Sheet1!$L$2:$V$1631,2,FALSE)</f>
        <v>#N/A</v>
      </c>
      <c r="J370" t="e">
        <f xml:space="preserve"> VLOOKUP(B370, [1]Sheet1!$L$2:$V$1631,3,FALSE)</f>
        <v>#N/A</v>
      </c>
      <c r="K370" t="e">
        <f xml:space="preserve"> VLOOKUP(B370, [1]Sheet1!$L$2:$V$1631,4,FALSE)</f>
        <v>#N/A</v>
      </c>
      <c r="L370" t="e">
        <f xml:space="preserve"> VLOOKUP(B370, [1]Sheet1!$L$2:$V$1631,5,FALSE)</f>
        <v>#N/A</v>
      </c>
      <c r="M370" t="e">
        <f xml:space="preserve"> VLOOKUP(B370, [1]Sheet1!$L$2:$V$1631,6,FALSE)</f>
        <v>#N/A</v>
      </c>
      <c r="N370" t="e">
        <f xml:space="preserve"> VLOOKUP(B370, [1]Sheet1!$L$2:$V$1631,7,FALSE)</f>
        <v>#N/A</v>
      </c>
      <c r="O370" t="e">
        <f xml:space="preserve"> VLOOKUP(B370, [1]Sheet1!$L$2:$V$1631,8,FALSE)</f>
        <v>#N/A</v>
      </c>
      <c r="P370" t="e">
        <f xml:space="preserve"> VLOOKUP(B370, [1]Sheet1!$L$2:$V$1631,9,FALSE)</f>
        <v>#N/A</v>
      </c>
      <c r="Q370" t="e">
        <f xml:space="preserve"> VLOOKUP(B370, [1]Sheet1!$L$2:$V$1631,10,FALSE)</f>
        <v>#N/A</v>
      </c>
    </row>
    <row r="371" spans="1:17" x14ac:dyDescent="0.3">
      <c r="A371" s="1">
        <v>43969.854166666664</v>
      </c>
      <c r="B371" s="1" t="str">
        <f t="shared" si="10"/>
        <v>5/18/2020 20:30</v>
      </c>
      <c r="C371">
        <v>4136001</v>
      </c>
      <c r="D371" t="s">
        <v>16</v>
      </c>
      <c r="E371">
        <v>27.298080466666601</v>
      </c>
      <c r="F371">
        <v>26.044216866666599</v>
      </c>
      <c r="G371">
        <f t="shared" si="11"/>
        <v>78.879590359999881</v>
      </c>
      <c r="H371">
        <v>0</v>
      </c>
      <c r="I371" t="str">
        <f xml:space="preserve"> VLOOKUP(B371, [1]Sheet1!$L$2:$V$1631,2,FALSE)</f>
        <v>86 °F</v>
      </c>
      <c r="J371" t="str">
        <f xml:space="preserve"> VLOOKUP(B371, [1]Sheet1!$L$2:$V$1631,3,FALSE)</f>
        <v>75 °F</v>
      </c>
      <c r="K371" t="str">
        <f xml:space="preserve"> VLOOKUP(B371, [1]Sheet1!$L$2:$V$1631,4,FALSE)</f>
        <v>70 %</v>
      </c>
      <c r="L371" t="str">
        <f xml:space="preserve"> VLOOKUP(B371, [1]Sheet1!$L$2:$V$1631,5,FALSE)</f>
        <v>WNW</v>
      </c>
      <c r="M371" t="str">
        <f xml:space="preserve"> VLOOKUP(B371, [1]Sheet1!$L$2:$V$1631,6,FALSE)</f>
        <v>6 mph</v>
      </c>
      <c r="N371" t="str">
        <f xml:space="preserve"> VLOOKUP(B371, [1]Sheet1!$L$2:$V$1631,7,FALSE)</f>
        <v>0 mph</v>
      </c>
      <c r="O371" t="str">
        <f xml:space="preserve"> VLOOKUP(B371, [1]Sheet1!$L$2:$V$1631,8,FALSE)</f>
        <v>29.64 in</v>
      </c>
      <c r="P371" t="str">
        <f xml:space="preserve"> VLOOKUP(B371, [1]Sheet1!$L$2:$V$1631,9,FALSE)</f>
        <v>0.0 in</v>
      </c>
      <c r="Q371" t="str">
        <f xml:space="preserve"> VLOOKUP(B371, [1]Sheet1!$L$2:$V$1631,10,FALSE)</f>
        <v>Haze</v>
      </c>
    </row>
    <row r="372" spans="1:17" x14ac:dyDescent="0.3">
      <c r="A372" s="1">
        <v>43969.864583333336</v>
      </c>
      <c r="B372" s="1" t="str">
        <f t="shared" si="10"/>
        <v>5/18/2020 20:45</v>
      </c>
      <c r="C372">
        <v>4136001</v>
      </c>
      <c r="D372" t="s">
        <v>16</v>
      </c>
      <c r="E372">
        <v>27.068114999999999</v>
      </c>
      <c r="F372">
        <v>25.481587566666601</v>
      </c>
      <c r="G372">
        <f t="shared" si="11"/>
        <v>77.866857619999877</v>
      </c>
      <c r="H372">
        <v>0</v>
      </c>
      <c r="I372" t="e">
        <f xml:space="preserve"> VLOOKUP(B372, [1]Sheet1!$L$2:$V$1631,2,FALSE)</f>
        <v>#N/A</v>
      </c>
      <c r="J372" t="e">
        <f xml:space="preserve"> VLOOKUP(B372, [1]Sheet1!$L$2:$V$1631,3,FALSE)</f>
        <v>#N/A</v>
      </c>
      <c r="K372" t="e">
        <f xml:space="preserve"> VLOOKUP(B372, [1]Sheet1!$L$2:$V$1631,4,FALSE)</f>
        <v>#N/A</v>
      </c>
      <c r="L372" t="e">
        <f xml:space="preserve"> VLOOKUP(B372, [1]Sheet1!$L$2:$V$1631,5,FALSE)</f>
        <v>#N/A</v>
      </c>
      <c r="M372" t="e">
        <f xml:space="preserve"> VLOOKUP(B372, [1]Sheet1!$L$2:$V$1631,6,FALSE)</f>
        <v>#N/A</v>
      </c>
      <c r="N372" t="e">
        <f xml:space="preserve"> VLOOKUP(B372, [1]Sheet1!$L$2:$V$1631,7,FALSE)</f>
        <v>#N/A</v>
      </c>
      <c r="O372" t="e">
        <f xml:space="preserve"> VLOOKUP(B372, [1]Sheet1!$L$2:$V$1631,8,FALSE)</f>
        <v>#N/A</v>
      </c>
      <c r="P372" t="e">
        <f xml:space="preserve"> VLOOKUP(B372, [1]Sheet1!$L$2:$V$1631,9,FALSE)</f>
        <v>#N/A</v>
      </c>
      <c r="Q372" t="e">
        <f xml:space="preserve"> VLOOKUP(B372, [1]Sheet1!$L$2:$V$1631,10,FALSE)</f>
        <v>#N/A</v>
      </c>
    </row>
    <row r="373" spans="1:17" x14ac:dyDescent="0.3">
      <c r="A373" s="1">
        <v>43969.875</v>
      </c>
      <c r="B373" s="1" t="str">
        <f t="shared" si="10"/>
        <v>5/18/2020 21:00</v>
      </c>
      <c r="C373">
        <v>4136001</v>
      </c>
      <c r="D373" t="s">
        <v>16</v>
      </c>
      <c r="E373">
        <v>26.900301034482698</v>
      </c>
      <c r="F373">
        <v>24.8964958620689</v>
      </c>
      <c r="G373">
        <f t="shared" si="11"/>
        <v>76.813692551724017</v>
      </c>
      <c r="H373">
        <v>0</v>
      </c>
      <c r="I373" t="str">
        <f xml:space="preserve"> VLOOKUP(B373, [1]Sheet1!$L$2:$V$1631,2,FALSE)</f>
        <v>86 °F</v>
      </c>
      <c r="J373" t="str">
        <f xml:space="preserve"> VLOOKUP(B373, [1]Sheet1!$L$2:$V$1631,3,FALSE)</f>
        <v>75 °F</v>
      </c>
      <c r="K373" t="str">
        <f xml:space="preserve"> VLOOKUP(B373, [1]Sheet1!$L$2:$V$1631,4,FALSE)</f>
        <v>70 %</v>
      </c>
      <c r="L373" t="str">
        <f xml:space="preserve"> VLOOKUP(B373, [1]Sheet1!$L$2:$V$1631,5,FALSE)</f>
        <v>WNW</v>
      </c>
      <c r="M373" t="str">
        <f xml:space="preserve"> VLOOKUP(B373, [1]Sheet1!$L$2:$V$1631,6,FALSE)</f>
        <v>3 mph</v>
      </c>
      <c r="N373" t="str">
        <f xml:space="preserve"> VLOOKUP(B373, [1]Sheet1!$L$2:$V$1631,7,FALSE)</f>
        <v>0 mph</v>
      </c>
      <c r="O373" t="str">
        <f xml:space="preserve"> VLOOKUP(B373, [1]Sheet1!$L$2:$V$1631,8,FALSE)</f>
        <v>29.64 in</v>
      </c>
      <c r="P373" t="str">
        <f xml:space="preserve"> VLOOKUP(B373, [1]Sheet1!$L$2:$V$1631,9,FALSE)</f>
        <v>0.0 in</v>
      </c>
      <c r="Q373" t="str">
        <f xml:space="preserve"> VLOOKUP(B373, [1]Sheet1!$L$2:$V$1631,10,FALSE)</f>
        <v>Haze</v>
      </c>
    </row>
    <row r="374" spans="1:17" x14ac:dyDescent="0.3">
      <c r="A374" s="1">
        <v>43969.885416666664</v>
      </c>
      <c r="B374" s="1" t="str">
        <f t="shared" si="10"/>
        <v>5/18/2020 21:15</v>
      </c>
      <c r="C374">
        <v>4136001</v>
      </c>
      <c r="D374" t="s">
        <v>16</v>
      </c>
      <c r="E374">
        <v>26.782605066666601</v>
      </c>
      <c r="F374">
        <v>24.899869800000001</v>
      </c>
      <c r="G374">
        <f t="shared" si="11"/>
        <v>76.81976564</v>
      </c>
      <c r="H374">
        <v>0</v>
      </c>
      <c r="I374" t="e">
        <f xml:space="preserve"> VLOOKUP(B374, [1]Sheet1!$L$2:$V$1631,2,FALSE)</f>
        <v>#N/A</v>
      </c>
      <c r="J374" t="e">
        <f xml:space="preserve"> VLOOKUP(B374, [1]Sheet1!$L$2:$V$1631,3,FALSE)</f>
        <v>#N/A</v>
      </c>
      <c r="K374" t="e">
        <f xml:space="preserve"> VLOOKUP(B374, [1]Sheet1!$L$2:$V$1631,4,FALSE)</f>
        <v>#N/A</v>
      </c>
      <c r="L374" t="e">
        <f xml:space="preserve"> VLOOKUP(B374, [1]Sheet1!$L$2:$V$1631,5,FALSE)</f>
        <v>#N/A</v>
      </c>
      <c r="M374" t="e">
        <f xml:space="preserve"> VLOOKUP(B374, [1]Sheet1!$L$2:$V$1631,6,FALSE)</f>
        <v>#N/A</v>
      </c>
      <c r="N374" t="e">
        <f xml:space="preserve"> VLOOKUP(B374, [1]Sheet1!$L$2:$V$1631,7,FALSE)</f>
        <v>#N/A</v>
      </c>
      <c r="O374" t="e">
        <f xml:space="preserve"> VLOOKUP(B374, [1]Sheet1!$L$2:$V$1631,8,FALSE)</f>
        <v>#N/A</v>
      </c>
      <c r="P374" t="e">
        <f xml:space="preserve"> VLOOKUP(B374, [1]Sheet1!$L$2:$V$1631,9,FALSE)</f>
        <v>#N/A</v>
      </c>
      <c r="Q374" t="e">
        <f xml:space="preserve"> VLOOKUP(B374, [1]Sheet1!$L$2:$V$1631,10,FALSE)</f>
        <v>#N/A</v>
      </c>
    </row>
    <row r="375" spans="1:17" x14ac:dyDescent="0.3">
      <c r="A375" s="1">
        <v>43969.895833333336</v>
      </c>
      <c r="B375" s="1" t="str">
        <f t="shared" si="10"/>
        <v>5/18/2020 21:30</v>
      </c>
      <c r="C375">
        <v>4136001</v>
      </c>
      <c r="D375" t="s">
        <v>16</v>
      </c>
      <c r="E375">
        <v>26.301334758620602</v>
      </c>
      <c r="F375">
        <v>24.567905689655099</v>
      </c>
      <c r="G375">
        <f t="shared" si="11"/>
        <v>76.222230241379179</v>
      </c>
      <c r="H375">
        <v>0</v>
      </c>
      <c r="I375" t="str">
        <f xml:space="preserve"> VLOOKUP(B375, [1]Sheet1!$L$2:$V$1631,2,FALSE)</f>
        <v>86 °F</v>
      </c>
      <c r="J375" t="str">
        <f xml:space="preserve"> VLOOKUP(B375, [1]Sheet1!$L$2:$V$1631,3,FALSE)</f>
        <v>75 °F</v>
      </c>
      <c r="K375" t="str">
        <f xml:space="preserve"> VLOOKUP(B375, [1]Sheet1!$L$2:$V$1631,4,FALSE)</f>
        <v>70 %</v>
      </c>
      <c r="L375" t="str">
        <f xml:space="preserve"> VLOOKUP(B375, [1]Sheet1!$L$2:$V$1631,5,FALSE)</f>
        <v>NW</v>
      </c>
      <c r="M375" t="str">
        <f xml:space="preserve"> VLOOKUP(B375, [1]Sheet1!$L$2:$V$1631,6,FALSE)</f>
        <v>5 mph</v>
      </c>
      <c r="N375" t="str">
        <f xml:space="preserve"> VLOOKUP(B375, [1]Sheet1!$L$2:$V$1631,7,FALSE)</f>
        <v>0 mph</v>
      </c>
      <c r="O375" t="str">
        <f xml:space="preserve"> VLOOKUP(B375, [1]Sheet1!$L$2:$V$1631,8,FALSE)</f>
        <v>29.64 in</v>
      </c>
      <c r="P375" t="str">
        <f xml:space="preserve"> VLOOKUP(B375, [1]Sheet1!$L$2:$V$1631,9,FALSE)</f>
        <v>0.0 in</v>
      </c>
      <c r="Q375" t="str">
        <f xml:space="preserve"> VLOOKUP(B375, [1]Sheet1!$L$2:$V$1631,10,FALSE)</f>
        <v>Haze</v>
      </c>
    </row>
    <row r="376" spans="1:17" x14ac:dyDescent="0.3">
      <c r="A376" s="1">
        <v>43969.90625</v>
      </c>
      <c r="B376" s="1" t="str">
        <f t="shared" si="10"/>
        <v>5/18/2020 21:45</v>
      </c>
      <c r="C376">
        <v>4136001</v>
      </c>
      <c r="D376" t="s">
        <v>16</v>
      </c>
      <c r="E376">
        <v>26.5472066666666</v>
      </c>
      <c r="F376">
        <v>24.842730733333301</v>
      </c>
      <c r="G376">
        <f t="shared" si="11"/>
        <v>76.716915319999941</v>
      </c>
      <c r="H376">
        <v>0</v>
      </c>
      <c r="I376" t="e">
        <f xml:space="preserve"> VLOOKUP(B376, [1]Sheet1!$L$2:$V$1631,2,FALSE)</f>
        <v>#N/A</v>
      </c>
      <c r="J376" t="e">
        <f xml:space="preserve"> VLOOKUP(B376, [1]Sheet1!$L$2:$V$1631,3,FALSE)</f>
        <v>#N/A</v>
      </c>
      <c r="K376" t="e">
        <f xml:space="preserve"> VLOOKUP(B376, [1]Sheet1!$L$2:$V$1631,4,FALSE)</f>
        <v>#N/A</v>
      </c>
      <c r="L376" t="e">
        <f xml:space="preserve"> VLOOKUP(B376, [1]Sheet1!$L$2:$V$1631,5,FALSE)</f>
        <v>#N/A</v>
      </c>
      <c r="M376" t="e">
        <f xml:space="preserve"> VLOOKUP(B376, [1]Sheet1!$L$2:$V$1631,6,FALSE)</f>
        <v>#N/A</v>
      </c>
      <c r="N376" t="e">
        <f xml:space="preserve"> VLOOKUP(B376, [1]Sheet1!$L$2:$V$1631,7,FALSE)</f>
        <v>#N/A</v>
      </c>
      <c r="O376" t="e">
        <f xml:space="preserve"> VLOOKUP(B376, [1]Sheet1!$L$2:$V$1631,8,FALSE)</f>
        <v>#N/A</v>
      </c>
      <c r="P376" t="e">
        <f xml:space="preserve"> VLOOKUP(B376, [1]Sheet1!$L$2:$V$1631,9,FALSE)</f>
        <v>#N/A</v>
      </c>
      <c r="Q376" t="e">
        <f xml:space="preserve"> VLOOKUP(B376, [1]Sheet1!$L$2:$V$1631,10,FALSE)</f>
        <v>#N/A</v>
      </c>
    </row>
    <row r="377" spans="1:17" x14ac:dyDescent="0.3">
      <c r="A377" s="1">
        <v>43969.916666666664</v>
      </c>
      <c r="B377" s="1" t="str">
        <f t="shared" si="10"/>
        <v>5/18/2020 22:00</v>
      </c>
      <c r="C377">
        <v>4136001</v>
      </c>
      <c r="D377" t="s">
        <v>16</v>
      </c>
      <c r="E377">
        <v>26.305780033333299</v>
      </c>
      <c r="F377">
        <v>24.9669046333333</v>
      </c>
      <c r="G377">
        <f t="shared" si="11"/>
        <v>76.94042833999994</v>
      </c>
      <c r="H377">
        <v>0</v>
      </c>
      <c r="I377" t="str">
        <f xml:space="preserve"> VLOOKUP(B377, [1]Sheet1!$L$2:$V$1631,2,FALSE)</f>
        <v>86 °F</v>
      </c>
      <c r="J377" t="str">
        <f xml:space="preserve"> VLOOKUP(B377, [1]Sheet1!$L$2:$V$1631,3,FALSE)</f>
        <v>75 °F</v>
      </c>
      <c r="K377" t="str">
        <f xml:space="preserve"> VLOOKUP(B377, [1]Sheet1!$L$2:$V$1631,4,FALSE)</f>
        <v>70 %</v>
      </c>
      <c r="L377" t="str">
        <f xml:space="preserve"> VLOOKUP(B377, [1]Sheet1!$L$2:$V$1631,5,FALSE)</f>
        <v>WNW</v>
      </c>
      <c r="M377" t="str">
        <f xml:space="preserve"> VLOOKUP(B377, [1]Sheet1!$L$2:$V$1631,6,FALSE)</f>
        <v>6 mph</v>
      </c>
      <c r="N377" t="str">
        <f xml:space="preserve"> VLOOKUP(B377, [1]Sheet1!$L$2:$V$1631,7,FALSE)</f>
        <v>0 mph</v>
      </c>
      <c r="O377" t="str">
        <f xml:space="preserve"> VLOOKUP(B377, [1]Sheet1!$L$2:$V$1631,8,FALSE)</f>
        <v>29.64 in</v>
      </c>
      <c r="P377" t="str">
        <f xml:space="preserve"> VLOOKUP(B377, [1]Sheet1!$L$2:$V$1631,9,FALSE)</f>
        <v>0.0 in</v>
      </c>
      <c r="Q377" t="str">
        <f xml:space="preserve"> VLOOKUP(B377, [1]Sheet1!$L$2:$V$1631,10,FALSE)</f>
        <v>Haze</v>
      </c>
    </row>
    <row r="378" spans="1:17" x14ac:dyDescent="0.3">
      <c r="A378" s="1">
        <v>43969.927083333336</v>
      </c>
      <c r="B378" s="1" t="str">
        <f t="shared" si="10"/>
        <v>5/18/2020 22:15</v>
      </c>
      <c r="C378">
        <v>4136001</v>
      </c>
      <c r="D378" t="s">
        <v>16</v>
      </c>
      <c r="E378">
        <v>26.015667137931</v>
      </c>
      <c r="F378">
        <v>24.688852310344799</v>
      </c>
      <c r="G378">
        <f t="shared" si="11"/>
        <v>76.439934158620645</v>
      </c>
      <c r="H378">
        <v>0</v>
      </c>
      <c r="I378" t="e">
        <f xml:space="preserve"> VLOOKUP(B378, [1]Sheet1!$L$2:$V$1631,2,FALSE)</f>
        <v>#N/A</v>
      </c>
      <c r="J378" t="e">
        <f xml:space="preserve"> VLOOKUP(B378, [1]Sheet1!$L$2:$V$1631,3,FALSE)</f>
        <v>#N/A</v>
      </c>
      <c r="K378" t="e">
        <f xml:space="preserve"> VLOOKUP(B378, [1]Sheet1!$L$2:$V$1631,4,FALSE)</f>
        <v>#N/A</v>
      </c>
      <c r="L378" t="e">
        <f xml:space="preserve"> VLOOKUP(B378, [1]Sheet1!$L$2:$V$1631,5,FALSE)</f>
        <v>#N/A</v>
      </c>
      <c r="M378" t="e">
        <f xml:space="preserve"> VLOOKUP(B378, [1]Sheet1!$L$2:$V$1631,6,FALSE)</f>
        <v>#N/A</v>
      </c>
      <c r="N378" t="e">
        <f xml:space="preserve"> VLOOKUP(B378, [1]Sheet1!$L$2:$V$1631,7,FALSE)</f>
        <v>#N/A</v>
      </c>
      <c r="O378" t="e">
        <f xml:space="preserve"> VLOOKUP(B378, [1]Sheet1!$L$2:$V$1631,8,FALSE)</f>
        <v>#N/A</v>
      </c>
      <c r="P378" t="e">
        <f xml:space="preserve"> VLOOKUP(B378, [1]Sheet1!$L$2:$V$1631,9,FALSE)</f>
        <v>#N/A</v>
      </c>
      <c r="Q378" t="e">
        <f xml:space="preserve"> VLOOKUP(B378, [1]Sheet1!$L$2:$V$1631,10,FALSE)</f>
        <v>#N/A</v>
      </c>
    </row>
    <row r="379" spans="1:17" x14ac:dyDescent="0.3">
      <c r="A379" s="1">
        <v>43969.9375</v>
      </c>
      <c r="B379" s="1" t="str">
        <f t="shared" si="10"/>
        <v>5/18/2020 22:30</v>
      </c>
      <c r="C379">
        <v>4136001</v>
      </c>
      <c r="D379" t="s">
        <v>16</v>
      </c>
      <c r="E379">
        <v>26.022665366666601</v>
      </c>
      <c r="F379">
        <v>24.672434466666601</v>
      </c>
      <c r="G379">
        <f t="shared" si="11"/>
        <v>76.410382039999888</v>
      </c>
      <c r="H379">
        <v>0</v>
      </c>
      <c r="I379" t="str">
        <f xml:space="preserve"> VLOOKUP(B379, [1]Sheet1!$L$2:$V$1631,2,FALSE)</f>
        <v>86 °F</v>
      </c>
      <c r="J379" t="str">
        <f xml:space="preserve"> VLOOKUP(B379, [1]Sheet1!$L$2:$V$1631,3,FALSE)</f>
        <v>75 °F</v>
      </c>
      <c r="K379" t="str">
        <f xml:space="preserve"> VLOOKUP(B379, [1]Sheet1!$L$2:$V$1631,4,FALSE)</f>
        <v>70 %</v>
      </c>
      <c r="L379" t="str">
        <f xml:space="preserve"> VLOOKUP(B379, [1]Sheet1!$L$2:$V$1631,5,FALSE)</f>
        <v>WNW</v>
      </c>
      <c r="M379" t="str">
        <f xml:space="preserve"> VLOOKUP(B379, [1]Sheet1!$L$2:$V$1631,6,FALSE)</f>
        <v>7 mph</v>
      </c>
      <c r="N379" t="str">
        <f xml:space="preserve"> VLOOKUP(B379, [1]Sheet1!$L$2:$V$1631,7,FALSE)</f>
        <v>0 mph</v>
      </c>
      <c r="O379" t="str">
        <f xml:space="preserve"> VLOOKUP(B379, [1]Sheet1!$L$2:$V$1631,8,FALSE)</f>
        <v>29.61 in</v>
      </c>
      <c r="P379" t="str">
        <f xml:space="preserve"> VLOOKUP(B379, [1]Sheet1!$L$2:$V$1631,9,FALSE)</f>
        <v>0.0 in</v>
      </c>
      <c r="Q379" t="str">
        <f xml:space="preserve"> VLOOKUP(B379, [1]Sheet1!$L$2:$V$1631,10,FALSE)</f>
        <v>Haze</v>
      </c>
    </row>
    <row r="380" spans="1:17" x14ac:dyDescent="0.3">
      <c r="A380" s="1">
        <v>43969.947916666664</v>
      </c>
      <c r="B380" s="1" t="str">
        <f t="shared" si="10"/>
        <v>5/18/2020 22:45</v>
      </c>
      <c r="C380">
        <v>4136001</v>
      </c>
      <c r="D380" t="s">
        <v>16</v>
      </c>
      <c r="E380">
        <v>25.952140137931</v>
      </c>
      <c r="F380">
        <v>24.654015896551702</v>
      </c>
      <c r="G380">
        <f t="shared" si="11"/>
        <v>76.377228613793065</v>
      </c>
      <c r="H380">
        <v>0</v>
      </c>
      <c r="I380" t="e">
        <f xml:space="preserve"> VLOOKUP(B380, [1]Sheet1!$L$2:$V$1631,2,FALSE)</f>
        <v>#N/A</v>
      </c>
      <c r="J380" t="e">
        <f xml:space="preserve"> VLOOKUP(B380, [1]Sheet1!$L$2:$V$1631,3,FALSE)</f>
        <v>#N/A</v>
      </c>
      <c r="K380" t="e">
        <f xml:space="preserve"> VLOOKUP(B380, [1]Sheet1!$L$2:$V$1631,4,FALSE)</f>
        <v>#N/A</v>
      </c>
      <c r="L380" t="e">
        <f xml:space="preserve"> VLOOKUP(B380, [1]Sheet1!$L$2:$V$1631,5,FALSE)</f>
        <v>#N/A</v>
      </c>
      <c r="M380" t="e">
        <f xml:space="preserve"> VLOOKUP(B380, [1]Sheet1!$L$2:$V$1631,6,FALSE)</f>
        <v>#N/A</v>
      </c>
      <c r="N380" t="e">
        <f xml:space="preserve"> VLOOKUP(B380, [1]Sheet1!$L$2:$V$1631,7,FALSE)</f>
        <v>#N/A</v>
      </c>
      <c r="O380" t="e">
        <f xml:space="preserve"> VLOOKUP(B380, [1]Sheet1!$L$2:$V$1631,8,FALSE)</f>
        <v>#N/A</v>
      </c>
      <c r="P380" t="e">
        <f xml:space="preserve"> VLOOKUP(B380, [1]Sheet1!$L$2:$V$1631,9,FALSE)</f>
        <v>#N/A</v>
      </c>
      <c r="Q380" t="e">
        <f xml:space="preserve"> VLOOKUP(B380, [1]Sheet1!$L$2:$V$1631,10,FALSE)</f>
        <v>#N/A</v>
      </c>
    </row>
    <row r="381" spans="1:17" x14ac:dyDescent="0.3">
      <c r="A381" s="1">
        <v>43969.958333333336</v>
      </c>
      <c r="B381" s="1" t="str">
        <f t="shared" si="10"/>
        <v>5/18/2020 23:00</v>
      </c>
      <c r="C381">
        <v>4136001</v>
      </c>
      <c r="D381" t="s">
        <v>16</v>
      </c>
      <c r="E381">
        <v>25.955106766666599</v>
      </c>
      <c r="F381">
        <v>24.7240011666666</v>
      </c>
      <c r="G381">
        <f t="shared" si="11"/>
        <v>76.503202099999882</v>
      </c>
      <c r="H381">
        <v>0</v>
      </c>
      <c r="I381" t="str">
        <f xml:space="preserve"> VLOOKUP(B381, [1]Sheet1!$L$2:$V$1631,2,FALSE)</f>
        <v>86 °F</v>
      </c>
      <c r="J381" t="str">
        <f xml:space="preserve"> VLOOKUP(B381, [1]Sheet1!$L$2:$V$1631,3,FALSE)</f>
        <v>75 °F</v>
      </c>
      <c r="K381" t="str">
        <f xml:space="preserve"> VLOOKUP(B381, [1]Sheet1!$L$2:$V$1631,4,FALSE)</f>
        <v>70 %</v>
      </c>
      <c r="L381" t="str">
        <f xml:space="preserve"> VLOOKUP(B381, [1]Sheet1!$L$2:$V$1631,5,FALSE)</f>
        <v>WNW</v>
      </c>
      <c r="M381" t="str">
        <f xml:space="preserve"> VLOOKUP(B381, [1]Sheet1!$L$2:$V$1631,6,FALSE)</f>
        <v>7 mph</v>
      </c>
      <c r="N381" t="str">
        <f xml:space="preserve"> VLOOKUP(B381, [1]Sheet1!$L$2:$V$1631,7,FALSE)</f>
        <v>0 mph</v>
      </c>
      <c r="O381" t="str">
        <f xml:space="preserve"> VLOOKUP(B381, [1]Sheet1!$L$2:$V$1631,8,FALSE)</f>
        <v>29.61 in</v>
      </c>
      <c r="P381" t="str">
        <f xml:space="preserve"> VLOOKUP(B381, [1]Sheet1!$L$2:$V$1631,9,FALSE)</f>
        <v>0.0 in</v>
      </c>
      <c r="Q381" t="str">
        <f xml:space="preserve"> VLOOKUP(B381, [1]Sheet1!$L$2:$V$1631,10,FALSE)</f>
        <v>Haze</v>
      </c>
    </row>
    <row r="382" spans="1:17" x14ac:dyDescent="0.3">
      <c r="A382" s="1">
        <v>43969.96875</v>
      </c>
      <c r="B382" s="1" t="str">
        <f t="shared" si="10"/>
        <v>5/18/2020 23:15</v>
      </c>
      <c r="C382">
        <v>4136001</v>
      </c>
      <c r="D382" t="s">
        <v>16</v>
      </c>
      <c r="E382">
        <v>25.841874300000001</v>
      </c>
      <c r="F382">
        <v>24.602924600000001</v>
      </c>
      <c r="G382">
        <f t="shared" si="11"/>
        <v>76.285264280000007</v>
      </c>
      <c r="H382">
        <v>0</v>
      </c>
      <c r="I382" t="e">
        <f xml:space="preserve"> VLOOKUP(B382, [1]Sheet1!$L$2:$V$1631,2,FALSE)</f>
        <v>#N/A</v>
      </c>
      <c r="J382" t="e">
        <f xml:space="preserve"> VLOOKUP(B382, [1]Sheet1!$L$2:$V$1631,3,FALSE)</f>
        <v>#N/A</v>
      </c>
      <c r="K382" t="e">
        <f xml:space="preserve"> VLOOKUP(B382, [1]Sheet1!$L$2:$V$1631,4,FALSE)</f>
        <v>#N/A</v>
      </c>
      <c r="L382" t="e">
        <f xml:space="preserve"> VLOOKUP(B382, [1]Sheet1!$L$2:$V$1631,5,FALSE)</f>
        <v>#N/A</v>
      </c>
      <c r="M382" t="e">
        <f xml:space="preserve"> VLOOKUP(B382, [1]Sheet1!$L$2:$V$1631,6,FALSE)</f>
        <v>#N/A</v>
      </c>
      <c r="N382" t="e">
        <f xml:space="preserve"> VLOOKUP(B382, [1]Sheet1!$L$2:$V$1631,7,FALSE)</f>
        <v>#N/A</v>
      </c>
      <c r="O382" t="e">
        <f xml:space="preserve"> VLOOKUP(B382, [1]Sheet1!$L$2:$V$1631,8,FALSE)</f>
        <v>#N/A</v>
      </c>
      <c r="P382" t="e">
        <f xml:space="preserve"> VLOOKUP(B382, [1]Sheet1!$L$2:$V$1631,9,FALSE)</f>
        <v>#N/A</v>
      </c>
      <c r="Q382" t="e">
        <f xml:space="preserve"> VLOOKUP(B382, [1]Sheet1!$L$2:$V$1631,10,FALSE)</f>
        <v>#N/A</v>
      </c>
    </row>
    <row r="383" spans="1:17" x14ac:dyDescent="0.3">
      <c r="A383" s="1">
        <v>43969.979166666664</v>
      </c>
      <c r="B383" s="1" t="str">
        <f t="shared" si="10"/>
        <v>5/18/2020 23:30</v>
      </c>
      <c r="C383">
        <v>4136001</v>
      </c>
      <c r="D383" t="s">
        <v>16</v>
      </c>
      <c r="E383">
        <v>25.742639965517199</v>
      </c>
      <c r="F383">
        <v>24.497378551724101</v>
      </c>
      <c r="G383">
        <f t="shared" si="11"/>
        <v>76.095281393103377</v>
      </c>
      <c r="H383">
        <v>0</v>
      </c>
      <c r="I383" t="str">
        <f xml:space="preserve"> VLOOKUP(B383, [1]Sheet1!$L$2:$V$1631,2,FALSE)</f>
        <v>86 °F</v>
      </c>
      <c r="J383" t="str">
        <f xml:space="preserve"> VLOOKUP(B383, [1]Sheet1!$L$2:$V$1631,3,FALSE)</f>
        <v>75 °F</v>
      </c>
      <c r="K383" t="str">
        <f xml:space="preserve"> VLOOKUP(B383, [1]Sheet1!$L$2:$V$1631,4,FALSE)</f>
        <v>70 %</v>
      </c>
      <c r="L383" t="str">
        <f xml:space="preserve"> VLOOKUP(B383, [1]Sheet1!$L$2:$V$1631,5,FALSE)</f>
        <v>WNW</v>
      </c>
      <c r="M383" t="str">
        <f xml:space="preserve"> VLOOKUP(B383, [1]Sheet1!$L$2:$V$1631,6,FALSE)</f>
        <v>8 mph</v>
      </c>
      <c r="N383" t="str">
        <f xml:space="preserve"> VLOOKUP(B383, [1]Sheet1!$L$2:$V$1631,7,FALSE)</f>
        <v>0 mph</v>
      </c>
      <c r="O383" t="str">
        <f xml:space="preserve"> VLOOKUP(B383, [1]Sheet1!$L$2:$V$1631,8,FALSE)</f>
        <v>29.64 in</v>
      </c>
      <c r="P383" t="str">
        <f xml:space="preserve"> VLOOKUP(B383, [1]Sheet1!$L$2:$V$1631,9,FALSE)</f>
        <v>0.0 in</v>
      </c>
      <c r="Q383" t="str">
        <f xml:space="preserve"> VLOOKUP(B383, [1]Sheet1!$L$2:$V$1631,10,FALSE)</f>
        <v>Haze</v>
      </c>
    </row>
    <row r="384" spans="1:17" x14ac:dyDescent="0.3">
      <c r="A384" s="1">
        <v>43969.989583333336</v>
      </c>
      <c r="B384" s="1" t="str">
        <f t="shared" si="10"/>
        <v>5/18/2020 23:45</v>
      </c>
      <c r="C384">
        <v>4136001</v>
      </c>
      <c r="D384" t="s">
        <v>16</v>
      </c>
      <c r="E384">
        <v>25.765357533333301</v>
      </c>
      <c r="F384">
        <v>24.4989398666666</v>
      </c>
      <c r="G384">
        <f t="shared" si="11"/>
        <v>76.098091759999875</v>
      </c>
      <c r="H384">
        <v>0</v>
      </c>
      <c r="I384" t="e">
        <f xml:space="preserve"> VLOOKUP(B384, [1]Sheet1!$L$2:$V$1631,2,FALSE)</f>
        <v>#N/A</v>
      </c>
      <c r="J384" t="e">
        <f xml:space="preserve"> VLOOKUP(B384, [1]Sheet1!$L$2:$V$1631,3,FALSE)</f>
        <v>#N/A</v>
      </c>
      <c r="K384" t="e">
        <f xml:space="preserve"> VLOOKUP(B384, [1]Sheet1!$L$2:$V$1631,4,FALSE)</f>
        <v>#N/A</v>
      </c>
      <c r="L384" t="e">
        <f xml:space="preserve"> VLOOKUP(B384, [1]Sheet1!$L$2:$V$1631,5,FALSE)</f>
        <v>#N/A</v>
      </c>
      <c r="M384" t="e">
        <f xml:space="preserve"> VLOOKUP(B384, [1]Sheet1!$L$2:$V$1631,6,FALSE)</f>
        <v>#N/A</v>
      </c>
      <c r="N384" t="e">
        <f xml:space="preserve"> VLOOKUP(B384, [1]Sheet1!$L$2:$V$1631,7,FALSE)</f>
        <v>#N/A</v>
      </c>
      <c r="O384" t="e">
        <f xml:space="preserve"> VLOOKUP(B384, [1]Sheet1!$L$2:$V$1631,8,FALSE)</f>
        <v>#N/A</v>
      </c>
      <c r="P384" t="e">
        <f xml:space="preserve"> VLOOKUP(B384, [1]Sheet1!$L$2:$V$1631,9,FALSE)</f>
        <v>#N/A</v>
      </c>
      <c r="Q384" t="e">
        <f xml:space="preserve"> VLOOKUP(B384, [1]Sheet1!$L$2:$V$1631,10,FALSE)</f>
        <v>#N/A</v>
      </c>
    </row>
    <row r="385" spans="1:17" x14ac:dyDescent="0.3">
      <c r="A385" s="1">
        <v>43970</v>
      </c>
      <c r="B385" s="1" t="str">
        <f t="shared" si="10"/>
        <v>5/19/2020 00:00</v>
      </c>
      <c r="C385">
        <v>4136001</v>
      </c>
      <c r="D385" t="s">
        <v>16</v>
      </c>
      <c r="E385">
        <v>25.8265308620689</v>
      </c>
      <c r="F385">
        <v>24.6609623103448</v>
      </c>
      <c r="G385">
        <f t="shared" si="11"/>
        <v>76.389732158620646</v>
      </c>
      <c r="H385">
        <v>0</v>
      </c>
      <c r="I385" t="str">
        <f xml:space="preserve"> VLOOKUP(B385, [1]Sheet1!$L$2:$V$1631,2,FALSE)</f>
        <v>84 °F</v>
      </c>
      <c r="J385" t="str">
        <f xml:space="preserve"> VLOOKUP(B385, [1]Sheet1!$L$2:$V$1631,3,FALSE)</f>
        <v>77 °F</v>
      </c>
      <c r="K385" t="str">
        <f xml:space="preserve"> VLOOKUP(B385, [1]Sheet1!$L$2:$V$1631,4,FALSE)</f>
        <v>79 %</v>
      </c>
      <c r="L385" t="str">
        <f xml:space="preserve"> VLOOKUP(B385, [1]Sheet1!$L$2:$V$1631,5,FALSE)</f>
        <v>NW</v>
      </c>
      <c r="M385" t="str">
        <f xml:space="preserve"> VLOOKUP(B385, [1]Sheet1!$L$2:$V$1631,6,FALSE)</f>
        <v>3 mph</v>
      </c>
      <c r="N385" t="str">
        <f xml:space="preserve"> VLOOKUP(B385, [1]Sheet1!$L$2:$V$1631,7,FALSE)</f>
        <v>0 mph</v>
      </c>
      <c r="O385" t="str">
        <f xml:space="preserve"> VLOOKUP(B385, [1]Sheet1!$L$2:$V$1631,8,FALSE)</f>
        <v>29.61 in</v>
      </c>
      <c r="P385" t="str">
        <f xml:space="preserve"> VLOOKUP(B385, [1]Sheet1!$L$2:$V$1631,9,FALSE)</f>
        <v>0.0 in</v>
      </c>
      <c r="Q385" t="str">
        <f xml:space="preserve"> VLOOKUP(B385, [1]Sheet1!$L$2:$V$1631,10,FALSE)</f>
        <v>Haze</v>
      </c>
    </row>
    <row r="386" spans="1:17" x14ac:dyDescent="0.3">
      <c r="A386" s="1">
        <v>43970.010416666664</v>
      </c>
      <c r="B386" s="1" t="str">
        <f t="shared" si="10"/>
        <v>5/19/2020 00:15</v>
      </c>
      <c r="C386">
        <v>4136001</v>
      </c>
      <c r="D386" t="s">
        <v>16</v>
      </c>
      <c r="E386">
        <v>25.762284399999899</v>
      </c>
      <c r="F386">
        <v>24.583375966666601</v>
      </c>
      <c r="G386">
        <f t="shared" si="11"/>
        <v>76.250076739999884</v>
      </c>
      <c r="H386">
        <v>0</v>
      </c>
      <c r="I386" t="e">
        <f xml:space="preserve"> VLOOKUP(B386, [1]Sheet1!$L$2:$V$1631,2,FALSE)</f>
        <v>#N/A</v>
      </c>
      <c r="J386" t="e">
        <f xml:space="preserve"> VLOOKUP(B386, [1]Sheet1!$L$2:$V$1631,3,FALSE)</f>
        <v>#N/A</v>
      </c>
      <c r="K386" t="e">
        <f xml:space="preserve"> VLOOKUP(B386, [1]Sheet1!$L$2:$V$1631,4,FALSE)</f>
        <v>#N/A</v>
      </c>
      <c r="L386" t="e">
        <f xml:space="preserve"> VLOOKUP(B386, [1]Sheet1!$L$2:$V$1631,5,FALSE)</f>
        <v>#N/A</v>
      </c>
      <c r="M386" t="e">
        <f xml:space="preserve"> VLOOKUP(B386, [1]Sheet1!$L$2:$V$1631,6,FALSE)</f>
        <v>#N/A</v>
      </c>
      <c r="N386" t="e">
        <f xml:space="preserve"> VLOOKUP(B386, [1]Sheet1!$L$2:$V$1631,7,FALSE)</f>
        <v>#N/A</v>
      </c>
      <c r="O386" t="e">
        <f xml:space="preserve"> VLOOKUP(B386, [1]Sheet1!$L$2:$V$1631,8,FALSE)</f>
        <v>#N/A</v>
      </c>
      <c r="P386" t="e">
        <f xml:space="preserve"> VLOOKUP(B386, [1]Sheet1!$L$2:$V$1631,9,FALSE)</f>
        <v>#N/A</v>
      </c>
      <c r="Q386" t="e">
        <f xml:space="preserve"> VLOOKUP(B386, [1]Sheet1!$L$2:$V$1631,10,FALSE)</f>
        <v>#N/A</v>
      </c>
    </row>
    <row r="387" spans="1:17" x14ac:dyDescent="0.3">
      <c r="A387" s="1">
        <v>43970.020833333336</v>
      </c>
      <c r="B387" s="1" t="str">
        <f t="shared" ref="B387:B450" si="12" xml:space="preserve"> TEXT(A387, "m/dd/yyyy hh:mm")</f>
        <v>5/19/2020 00:30</v>
      </c>
      <c r="C387">
        <v>4136001</v>
      </c>
      <c r="D387" t="s">
        <v>16</v>
      </c>
      <c r="E387">
        <v>25.661357500000001</v>
      </c>
      <c r="F387">
        <v>24.373651033333299</v>
      </c>
      <c r="G387">
        <f t="shared" ref="G387:G450" si="13" xml:space="preserve"> (F387*9/5)+32</f>
        <v>75.872571859999937</v>
      </c>
      <c r="H387">
        <v>0</v>
      </c>
      <c r="I387" t="str">
        <f xml:space="preserve"> VLOOKUP(B387, [1]Sheet1!$L$2:$V$1631,2,FALSE)</f>
        <v>84 °F</v>
      </c>
      <c r="J387" t="str">
        <f xml:space="preserve"> VLOOKUP(B387, [1]Sheet1!$L$2:$V$1631,3,FALSE)</f>
        <v>75 °F</v>
      </c>
      <c r="K387" t="str">
        <f xml:space="preserve"> VLOOKUP(B387, [1]Sheet1!$L$2:$V$1631,4,FALSE)</f>
        <v>74 %</v>
      </c>
      <c r="L387" t="str">
        <f xml:space="preserve"> VLOOKUP(B387, [1]Sheet1!$L$2:$V$1631,5,FALSE)</f>
        <v>CALM</v>
      </c>
      <c r="M387" t="str">
        <f xml:space="preserve"> VLOOKUP(B387, [1]Sheet1!$L$2:$V$1631,6,FALSE)</f>
        <v>0 mph</v>
      </c>
      <c r="N387" t="str">
        <f xml:space="preserve"> VLOOKUP(B387, [1]Sheet1!$L$2:$V$1631,7,FALSE)</f>
        <v>0 mph</v>
      </c>
      <c r="O387" t="str">
        <f xml:space="preserve"> VLOOKUP(B387, [1]Sheet1!$L$2:$V$1631,8,FALSE)</f>
        <v>29.64 in</v>
      </c>
      <c r="P387" t="str">
        <f xml:space="preserve"> VLOOKUP(B387, [1]Sheet1!$L$2:$V$1631,9,FALSE)</f>
        <v>0.0 in</v>
      </c>
      <c r="Q387" t="str">
        <f xml:space="preserve"> VLOOKUP(B387, [1]Sheet1!$L$2:$V$1631,10,FALSE)</f>
        <v>Haze</v>
      </c>
    </row>
    <row r="388" spans="1:17" x14ac:dyDescent="0.3">
      <c r="A388" s="1">
        <v>43970.03125</v>
      </c>
      <c r="B388" s="1" t="str">
        <f t="shared" si="12"/>
        <v>5/19/2020 00:45</v>
      </c>
      <c r="C388">
        <v>4136001</v>
      </c>
      <c r="D388" t="s">
        <v>16</v>
      </c>
      <c r="E388">
        <v>25.5843662413793</v>
      </c>
      <c r="F388">
        <v>24.250307275861999</v>
      </c>
      <c r="G388">
        <f t="shared" si="13"/>
        <v>75.65055309655159</v>
      </c>
      <c r="H388">
        <v>0</v>
      </c>
      <c r="I388" t="e">
        <f xml:space="preserve"> VLOOKUP(B388, [1]Sheet1!$L$2:$V$1631,2,FALSE)</f>
        <v>#N/A</v>
      </c>
      <c r="J388" t="e">
        <f xml:space="preserve"> VLOOKUP(B388, [1]Sheet1!$L$2:$V$1631,3,FALSE)</f>
        <v>#N/A</v>
      </c>
      <c r="K388" t="e">
        <f xml:space="preserve"> VLOOKUP(B388, [1]Sheet1!$L$2:$V$1631,4,FALSE)</f>
        <v>#N/A</v>
      </c>
      <c r="L388" t="e">
        <f xml:space="preserve"> VLOOKUP(B388, [1]Sheet1!$L$2:$V$1631,5,FALSE)</f>
        <v>#N/A</v>
      </c>
      <c r="M388" t="e">
        <f xml:space="preserve"> VLOOKUP(B388, [1]Sheet1!$L$2:$V$1631,6,FALSE)</f>
        <v>#N/A</v>
      </c>
      <c r="N388" t="e">
        <f xml:space="preserve"> VLOOKUP(B388, [1]Sheet1!$L$2:$V$1631,7,FALSE)</f>
        <v>#N/A</v>
      </c>
      <c r="O388" t="e">
        <f xml:space="preserve"> VLOOKUP(B388, [1]Sheet1!$L$2:$V$1631,8,FALSE)</f>
        <v>#N/A</v>
      </c>
      <c r="P388" t="e">
        <f xml:space="preserve"> VLOOKUP(B388, [1]Sheet1!$L$2:$V$1631,9,FALSE)</f>
        <v>#N/A</v>
      </c>
      <c r="Q388" t="e">
        <f xml:space="preserve"> VLOOKUP(B388, [1]Sheet1!$L$2:$V$1631,10,FALSE)</f>
        <v>#N/A</v>
      </c>
    </row>
    <row r="389" spans="1:17" x14ac:dyDescent="0.3">
      <c r="A389" s="1">
        <v>43970.041666666664</v>
      </c>
      <c r="B389" s="1" t="str">
        <f t="shared" si="12"/>
        <v>5/19/2020 01:00</v>
      </c>
      <c r="C389">
        <v>4136001</v>
      </c>
      <c r="D389" t="s">
        <v>16</v>
      </c>
      <c r="E389">
        <v>25.538236199999901</v>
      </c>
      <c r="F389">
        <v>24.1884826</v>
      </c>
      <c r="G389">
        <f t="shared" si="13"/>
        <v>75.539268679999992</v>
      </c>
      <c r="H389">
        <v>0</v>
      </c>
      <c r="I389" t="str">
        <f xml:space="preserve"> VLOOKUP(B389, [1]Sheet1!$L$2:$V$1631,2,FALSE)</f>
        <v>84 °F</v>
      </c>
      <c r="J389" t="str">
        <f xml:space="preserve"> VLOOKUP(B389, [1]Sheet1!$L$2:$V$1631,3,FALSE)</f>
        <v>77 °F</v>
      </c>
      <c r="K389" t="str">
        <f xml:space="preserve"> VLOOKUP(B389, [1]Sheet1!$L$2:$V$1631,4,FALSE)</f>
        <v>79 %</v>
      </c>
      <c r="L389" t="str">
        <f xml:space="preserve"> VLOOKUP(B389, [1]Sheet1!$L$2:$V$1631,5,FALSE)</f>
        <v>CALM</v>
      </c>
      <c r="M389" t="str">
        <f xml:space="preserve"> VLOOKUP(B389, [1]Sheet1!$L$2:$V$1631,6,FALSE)</f>
        <v>0 mph</v>
      </c>
      <c r="N389" t="str">
        <f xml:space="preserve"> VLOOKUP(B389, [1]Sheet1!$L$2:$V$1631,7,FALSE)</f>
        <v>0 mph</v>
      </c>
      <c r="O389" t="str">
        <f xml:space="preserve"> VLOOKUP(B389, [1]Sheet1!$L$2:$V$1631,8,FALSE)</f>
        <v>29.64 in</v>
      </c>
      <c r="P389" t="str">
        <f xml:space="preserve"> VLOOKUP(B389, [1]Sheet1!$L$2:$V$1631,9,FALSE)</f>
        <v>0.0 in</v>
      </c>
      <c r="Q389" t="str">
        <f xml:space="preserve"> VLOOKUP(B389, [1]Sheet1!$L$2:$V$1631,10,FALSE)</f>
        <v>Haze</v>
      </c>
    </row>
    <row r="390" spans="1:17" x14ac:dyDescent="0.3">
      <c r="A390" s="1">
        <v>43970.052083333336</v>
      </c>
      <c r="B390" s="1" t="str">
        <f t="shared" si="12"/>
        <v>5/19/2020 01:15</v>
      </c>
      <c r="C390">
        <v>4136001</v>
      </c>
      <c r="D390" t="s">
        <v>16</v>
      </c>
      <c r="E390">
        <v>25.485765965517199</v>
      </c>
      <c r="F390">
        <v>24.089658551724099</v>
      </c>
      <c r="G390">
        <f t="shared" si="13"/>
        <v>75.361385393103376</v>
      </c>
      <c r="H390">
        <v>0</v>
      </c>
      <c r="I390" t="e">
        <f xml:space="preserve"> VLOOKUP(B390, [1]Sheet1!$L$2:$V$1631,2,FALSE)</f>
        <v>#N/A</v>
      </c>
      <c r="J390" t="e">
        <f xml:space="preserve"> VLOOKUP(B390, [1]Sheet1!$L$2:$V$1631,3,FALSE)</f>
        <v>#N/A</v>
      </c>
      <c r="K390" t="e">
        <f xml:space="preserve"> VLOOKUP(B390, [1]Sheet1!$L$2:$V$1631,4,FALSE)</f>
        <v>#N/A</v>
      </c>
      <c r="L390" t="e">
        <f xml:space="preserve"> VLOOKUP(B390, [1]Sheet1!$L$2:$V$1631,5,FALSE)</f>
        <v>#N/A</v>
      </c>
      <c r="M390" t="e">
        <f xml:space="preserve"> VLOOKUP(B390, [1]Sheet1!$L$2:$V$1631,6,FALSE)</f>
        <v>#N/A</v>
      </c>
      <c r="N390" t="e">
        <f xml:space="preserve"> VLOOKUP(B390, [1]Sheet1!$L$2:$V$1631,7,FALSE)</f>
        <v>#N/A</v>
      </c>
      <c r="O390" t="e">
        <f xml:space="preserve"> VLOOKUP(B390, [1]Sheet1!$L$2:$V$1631,8,FALSE)</f>
        <v>#N/A</v>
      </c>
      <c r="P390" t="e">
        <f xml:space="preserve"> VLOOKUP(B390, [1]Sheet1!$L$2:$V$1631,9,FALSE)</f>
        <v>#N/A</v>
      </c>
      <c r="Q390" t="e">
        <f xml:space="preserve"> VLOOKUP(B390, [1]Sheet1!$L$2:$V$1631,10,FALSE)</f>
        <v>#N/A</v>
      </c>
    </row>
    <row r="391" spans="1:17" x14ac:dyDescent="0.3">
      <c r="A391" s="1">
        <v>43970.0625</v>
      </c>
      <c r="B391" s="1" t="str">
        <f t="shared" si="12"/>
        <v>5/19/2020 01:30</v>
      </c>
      <c r="C391">
        <v>4136001</v>
      </c>
      <c r="D391" t="s">
        <v>16</v>
      </c>
      <c r="E391">
        <v>25.374842099999999</v>
      </c>
      <c r="F391">
        <v>23.869368566666601</v>
      </c>
      <c r="G391">
        <f t="shared" si="13"/>
        <v>74.964863419999887</v>
      </c>
      <c r="H391">
        <v>0</v>
      </c>
      <c r="I391" t="str">
        <f xml:space="preserve"> VLOOKUP(B391, [1]Sheet1!$L$2:$V$1631,2,FALSE)</f>
        <v>86 °F</v>
      </c>
      <c r="J391" t="str">
        <f xml:space="preserve"> VLOOKUP(B391, [1]Sheet1!$L$2:$V$1631,3,FALSE)</f>
        <v>75 °F</v>
      </c>
      <c r="K391" t="str">
        <f xml:space="preserve"> VLOOKUP(B391, [1]Sheet1!$L$2:$V$1631,4,FALSE)</f>
        <v>70 %</v>
      </c>
      <c r="L391" t="str">
        <f xml:space="preserve"> VLOOKUP(B391, [1]Sheet1!$L$2:$V$1631,5,FALSE)</f>
        <v>WNW</v>
      </c>
      <c r="M391" t="str">
        <f xml:space="preserve"> VLOOKUP(B391, [1]Sheet1!$L$2:$V$1631,6,FALSE)</f>
        <v>3 mph</v>
      </c>
      <c r="N391" t="str">
        <f xml:space="preserve"> VLOOKUP(B391, [1]Sheet1!$L$2:$V$1631,7,FALSE)</f>
        <v>0 mph</v>
      </c>
      <c r="O391" t="str">
        <f xml:space="preserve"> VLOOKUP(B391, [1]Sheet1!$L$2:$V$1631,8,FALSE)</f>
        <v>29.64 in</v>
      </c>
      <c r="P391" t="str">
        <f xml:space="preserve"> VLOOKUP(B391, [1]Sheet1!$L$2:$V$1631,9,FALSE)</f>
        <v>0.0 in</v>
      </c>
      <c r="Q391" t="str">
        <f xml:space="preserve"> VLOOKUP(B391, [1]Sheet1!$L$2:$V$1631,10,FALSE)</f>
        <v>Haze</v>
      </c>
    </row>
    <row r="392" spans="1:17" x14ac:dyDescent="0.3">
      <c r="A392" s="1">
        <v>43970.072916666664</v>
      </c>
      <c r="B392" s="1" t="str">
        <f t="shared" si="12"/>
        <v>5/19/2020 01:45</v>
      </c>
      <c r="C392">
        <v>4136001</v>
      </c>
      <c r="D392" t="s">
        <v>16</v>
      </c>
      <c r="E392">
        <v>25.3545327</v>
      </c>
      <c r="F392">
        <v>23.8939463</v>
      </c>
      <c r="G392">
        <f t="shared" si="13"/>
        <v>75.009103339999996</v>
      </c>
      <c r="H392">
        <v>0</v>
      </c>
      <c r="I392" t="e">
        <f xml:space="preserve"> VLOOKUP(B392, [1]Sheet1!$L$2:$V$1631,2,FALSE)</f>
        <v>#N/A</v>
      </c>
      <c r="J392" t="e">
        <f xml:space="preserve"> VLOOKUP(B392, [1]Sheet1!$L$2:$V$1631,3,FALSE)</f>
        <v>#N/A</v>
      </c>
      <c r="K392" t="e">
        <f xml:space="preserve"> VLOOKUP(B392, [1]Sheet1!$L$2:$V$1631,4,FALSE)</f>
        <v>#N/A</v>
      </c>
      <c r="L392" t="e">
        <f xml:space="preserve"> VLOOKUP(B392, [1]Sheet1!$L$2:$V$1631,5,FALSE)</f>
        <v>#N/A</v>
      </c>
      <c r="M392" t="e">
        <f xml:space="preserve"> VLOOKUP(B392, [1]Sheet1!$L$2:$V$1631,6,FALSE)</f>
        <v>#N/A</v>
      </c>
      <c r="N392" t="e">
        <f xml:space="preserve"> VLOOKUP(B392, [1]Sheet1!$L$2:$V$1631,7,FALSE)</f>
        <v>#N/A</v>
      </c>
      <c r="O392" t="e">
        <f xml:space="preserve"> VLOOKUP(B392, [1]Sheet1!$L$2:$V$1631,8,FALSE)</f>
        <v>#N/A</v>
      </c>
      <c r="P392" t="e">
        <f xml:space="preserve"> VLOOKUP(B392, [1]Sheet1!$L$2:$V$1631,9,FALSE)</f>
        <v>#N/A</v>
      </c>
      <c r="Q392" t="e">
        <f xml:space="preserve"> VLOOKUP(B392, [1]Sheet1!$L$2:$V$1631,10,FALSE)</f>
        <v>#N/A</v>
      </c>
    </row>
    <row r="393" spans="1:17" x14ac:dyDescent="0.3">
      <c r="A393" s="1">
        <v>43970.083333333336</v>
      </c>
      <c r="B393" s="1" t="str">
        <f t="shared" si="12"/>
        <v>5/19/2020 02:00</v>
      </c>
      <c r="C393">
        <v>4136001</v>
      </c>
      <c r="D393" t="s">
        <v>16</v>
      </c>
      <c r="E393">
        <v>25.325819275861999</v>
      </c>
      <c r="F393">
        <v>23.844329931034402</v>
      </c>
      <c r="G393">
        <f t="shared" si="13"/>
        <v>74.919793875861927</v>
      </c>
      <c r="H393">
        <v>0</v>
      </c>
      <c r="I393" t="str">
        <f xml:space="preserve"> VLOOKUP(B393, [1]Sheet1!$L$2:$V$1631,2,FALSE)</f>
        <v>86 °F</v>
      </c>
      <c r="J393" t="str">
        <f xml:space="preserve"> VLOOKUP(B393, [1]Sheet1!$L$2:$V$1631,3,FALSE)</f>
        <v>77 °F</v>
      </c>
      <c r="K393" t="str">
        <f xml:space="preserve"> VLOOKUP(B393, [1]Sheet1!$L$2:$V$1631,4,FALSE)</f>
        <v>74 %</v>
      </c>
      <c r="L393" t="str">
        <f xml:space="preserve"> VLOOKUP(B393, [1]Sheet1!$L$2:$V$1631,5,FALSE)</f>
        <v>NNW</v>
      </c>
      <c r="M393" t="str">
        <f xml:space="preserve"> VLOOKUP(B393, [1]Sheet1!$L$2:$V$1631,6,FALSE)</f>
        <v>3 mph</v>
      </c>
      <c r="N393" t="str">
        <f xml:space="preserve"> VLOOKUP(B393, [1]Sheet1!$L$2:$V$1631,7,FALSE)</f>
        <v>0 mph</v>
      </c>
      <c r="O393" t="str">
        <f xml:space="preserve"> VLOOKUP(B393, [1]Sheet1!$L$2:$V$1631,8,FALSE)</f>
        <v>29.67 in</v>
      </c>
      <c r="P393" t="str">
        <f xml:space="preserve"> VLOOKUP(B393, [1]Sheet1!$L$2:$V$1631,9,FALSE)</f>
        <v>0.0 in</v>
      </c>
      <c r="Q393" t="str">
        <f xml:space="preserve"> VLOOKUP(B393, [1]Sheet1!$L$2:$V$1631,10,FALSE)</f>
        <v>Haze</v>
      </c>
    </row>
    <row r="394" spans="1:17" x14ac:dyDescent="0.3">
      <c r="A394" s="1">
        <v>43970.09375</v>
      </c>
      <c r="B394" s="1" t="str">
        <f t="shared" si="12"/>
        <v>5/19/2020 02:15</v>
      </c>
      <c r="C394">
        <v>4136001</v>
      </c>
      <c r="D394" t="s">
        <v>16</v>
      </c>
      <c r="E394">
        <v>25.229304866666599</v>
      </c>
      <c r="F394">
        <v>23.758779000000001</v>
      </c>
      <c r="G394">
        <f t="shared" si="13"/>
        <v>74.765802199999996</v>
      </c>
      <c r="H394">
        <v>0</v>
      </c>
      <c r="I394" t="e">
        <f xml:space="preserve"> VLOOKUP(B394, [1]Sheet1!$L$2:$V$1631,2,FALSE)</f>
        <v>#N/A</v>
      </c>
      <c r="J394" t="e">
        <f xml:space="preserve"> VLOOKUP(B394, [1]Sheet1!$L$2:$V$1631,3,FALSE)</f>
        <v>#N/A</v>
      </c>
      <c r="K394" t="e">
        <f xml:space="preserve"> VLOOKUP(B394, [1]Sheet1!$L$2:$V$1631,4,FALSE)</f>
        <v>#N/A</v>
      </c>
      <c r="L394" t="e">
        <f xml:space="preserve"> VLOOKUP(B394, [1]Sheet1!$L$2:$V$1631,5,FALSE)</f>
        <v>#N/A</v>
      </c>
      <c r="M394" t="e">
        <f xml:space="preserve"> VLOOKUP(B394, [1]Sheet1!$L$2:$V$1631,6,FALSE)</f>
        <v>#N/A</v>
      </c>
      <c r="N394" t="e">
        <f xml:space="preserve"> VLOOKUP(B394, [1]Sheet1!$L$2:$V$1631,7,FALSE)</f>
        <v>#N/A</v>
      </c>
      <c r="O394" t="e">
        <f xml:space="preserve"> VLOOKUP(B394, [1]Sheet1!$L$2:$V$1631,8,FALSE)</f>
        <v>#N/A</v>
      </c>
      <c r="P394" t="e">
        <f xml:space="preserve"> VLOOKUP(B394, [1]Sheet1!$L$2:$V$1631,9,FALSE)</f>
        <v>#N/A</v>
      </c>
      <c r="Q394" t="e">
        <f xml:space="preserve"> VLOOKUP(B394, [1]Sheet1!$L$2:$V$1631,10,FALSE)</f>
        <v>#N/A</v>
      </c>
    </row>
    <row r="395" spans="1:17" x14ac:dyDescent="0.3">
      <c r="A395" s="1">
        <v>43970.104166666664</v>
      </c>
      <c r="B395" s="1" t="str">
        <f t="shared" si="12"/>
        <v>5/19/2020 02:30</v>
      </c>
      <c r="C395">
        <v>4136001</v>
      </c>
      <c r="D395" t="s">
        <v>16</v>
      </c>
      <c r="E395">
        <v>25.145670034482698</v>
      </c>
      <c r="F395">
        <v>23.7281967931034</v>
      </c>
      <c r="G395">
        <f t="shared" si="13"/>
        <v>74.710754227586122</v>
      </c>
      <c r="H395">
        <v>0</v>
      </c>
      <c r="I395" t="str">
        <f xml:space="preserve"> VLOOKUP(B395, [1]Sheet1!$L$2:$V$1631,2,FALSE)</f>
        <v>86 °F</v>
      </c>
      <c r="J395" t="str">
        <f xml:space="preserve"> VLOOKUP(B395, [1]Sheet1!$L$2:$V$1631,3,FALSE)</f>
        <v>75 °F</v>
      </c>
      <c r="K395" t="str">
        <f xml:space="preserve"> VLOOKUP(B395, [1]Sheet1!$L$2:$V$1631,4,FALSE)</f>
        <v>70 %</v>
      </c>
      <c r="L395" t="str">
        <f xml:space="preserve"> VLOOKUP(B395, [1]Sheet1!$L$2:$V$1631,5,FALSE)</f>
        <v>WNW</v>
      </c>
      <c r="M395" t="str">
        <f xml:space="preserve"> VLOOKUP(B395, [1]Sheet1!$L$2:$V$1631,6,FALSE)</f>
        <v>6 mph</v>
      </c>
      <c r="N395" t="str">
        <f xml:space="preserve"> VLOOKUP(B395, [1]Sheet1!$L$2:$V$1631,7,FALSE)</f>
        <v>0 mph</v>
      </c>
      <c r="O395" t="str">
        <f xml:space="preserve"> VLOOKUP(B395, [1]Sheet1!$L$2:$V$1631,8,FALSE)</f>
        <v>29.67 in</v>
      </c>
      <c r="P395" t="str">
        <f xml:space="preserve"> VLOOKUP(B395, [1]Sheet1!$L$2:$V$1631,9,FALSE)</f>
        <v>0.0 in</v>
      </c>
      <c r="Q395" t="str">
        <f xml:space="preserve"> VLOOKUP(B395, [1]Sheet1!$L$2:$V$1631,10,FALSE)</f>
        <v>Haze</v>
      </c>
    </row>
    <row r="396" spans="1:17" x14ac:dyDescent="0.3">
      <c r="A396" s="1">
        <v>43970.114583333336</v>
      </c>
      <c r="B396" s="1" t="str">
        <f t="shared" si="12"/>
        <v>5/19/2020 02:45</v>
      </c>
      <c r="C396">
        <v>4136001</v>
      </c>
      <c r="D396" t="s">
        <v>16</v>
      </c>
      <c r="E396">
        <v>25.137797166666601</v>
      </c>
      <c r="F396">
        <v>23.722916699999999</v>
      </c>
      <c r="G396">
        <f t="shared" si="13"/>
        <v>74.701250059999992</v>
      </c>
      <c r="H396">
        <v>0</v>
      </c>
      <c r="I396" t="e">
        <f xml:space="preserve"> VLOOKUP(B396, [1]Sheet1!$L$2:$V$1631,2,FALSE)</f>
        <v>#N/A</v>
      </c>
      <c r="J396" t="e">
        <f xml:space="preserve"> VLOOKUP(B396, [1]Sheet1!$L$2:$V$1631,3,FALSE)</f>
        <v>#N/A</v>
      </c>
      <c r="K396" t="e">
        <f xml:space="preserve"> VLOOKUP(B396, [1]Sheet1!$L$2:$V$1631,4,FALSE)</f>
        <v>#N/A</v>
      </c>
      <c r="L396" t="e">
        <f xml:space="preserve"> VLOOKUP(B396, [1]Sheet1!$L$2:$V$1631,5,FALSE)</f>
        <v>#N/A</v>
      </c>
      <c r="M396" t="e">
        <f xml:space="preserve"> VLOOKUP(B396, [1]Sheet1!$L$2:$V$1631,6,FALSE)</f>
        <v>#N/A</v>
      </c>
      <c r="N396" t="e">
        <f xml:space="preserve"> VLOOKUP(B396, [1]Sheet1!$L$2:$V$1631,7,FALSE)</f>
        <v>#N/A</v>
      </c>
      <c r="O396" t="e">
        <f xml:space="preserve"> VLOOKUP(B396, [1]Sheet1!$L$2:$V$1631,8,FALSE)</f>
        <v>#N/A</v>
      </c>
      <c r="P396" t="e">
        <f xml:space="preserve"> VLOOKUP(B396, [1]Sheet1!$L$2:$V$1631,9,FALSE)</f>
        <v>#N/A</v>
      </c>
      <c r="Q396" t="e">
        <f xml:space="preserve"> VLOOKUP(B396, [1]Sheet1!$L$2:$V$1631,10,FALSE)</f>
        <v>#N/A</v>
      </c>
    </row>
    <row r="397" spans="1:17" x14ac:dyDescent="0.3">
      <c r="A397" s="1">
        <v>43970.125</v>
      </c>
      <c r="B397" s="1" t="str">
        <f t="shared" si="12"/>
        <v>5/19/2020 03:00</v>
      </c>
      <c r="C397">
        <v>4136001</v>
      </c>
      <c r="D397" t="s">
        <v>16</v>
      </c>
      <c r="E397">
        <v>25.1428428</v>
      </c>
      <c r="F397">
        <v>23.8667907666666</v>
      </c>
      <c r="G397">
        <f t="shared" si="13"/>
        <v>74.960223379999888</v>
      </c>
      <c r="H397">
        <v>0</v>
      </c>
      <c r="I397" t="str">
        <f xml:space="preserve"> VLOOKUP(B397, [1]Sheet1!$L$2:$V$1631,2,FALSE)</f>
        <v>88 °F</v>
      </c>
      <c r="J397" t="str">
        <f xml:space="preserve"> VLOOKUP(B397, [1]Sheet1!$L$2:$V$1631,3,FALSE)</f>
        <v>75 °F</v>
      </c>
      <c r="K397" t="str">
        <f xml:space="preserve"> VLOOKUP(B397, [1]Sheet1!$L$2:$V$1631,4,FALSE)</f>
        <v>66 %</v>
      </c>
      <c r="L397" t="str">
        <f xml:space="preserve"> VLOOKUP(B397, [1]Sheet1!$L$2:$V$1631,5,FALSE)</f>
        <v>WNW</v>
      </c>
      <c r="M397" t="str">
        <f xml:space="preserve"> VLOOKUP(B397, [1]Sheet1!$L$2:$V$1631,6,FALSE)</f>
        <v>7 mph</v>
      </c>
      <c r="N397" t="str">
        <f xml:space="preserve"> VLOOKUP(B397, [1]Sheet1!$L$2:$V$1631,7,FALSE)</f>
        <v>0 mph</v>
      </c>
      <c r="O397" t="str">
        <f xml:space="preserve"> VLOOKUP(B397, [1]Sheet1!$L$2:$V$1631,8,FALSE)</f>
        <v>29.67 in</v>
      </c>
      <c r="P397" t="str">
        <f xml:space="preserve"> VLOOKUP(B397, [1]Sheet1!$L$2:$V$1631,9,FALSE)</f>
        <v>0.0 in</v>
      </c>
      <c r="Q397" t="str">
        <f xml:space="preserve"> VLOOKUP(B397, [1]Sheet1!$L$2:$V$1631,10,FALSE)</f>
        <v>Haze</v>
      </c>
    </row>
    <row r="398" spans="1:17" x14ac:dyDescent="0.3">
      <c r="A398" s="1">
        <v>43970.135416666664</v>
      </c>
      <c r="B398" s="1" t="str">
        <f t="shared" si="12"/>
        <v>5/19/2020 03:15</v>
      </c>
      <c r="C398">
        <v>4136001</v>
      </c>
      <c r="D398" t="s">
        <v>16</v>
      </c>
      <c r="E398">
        <v>25.161872724137901</v>
      </c>
      <c r="F398">
        <v>23.892513862068899</v>
      </c>
      <c r="G398">
        <f t="shared" si="13"/>
        <v>75.006524951724018</v>
      </c>
      <c r="H398">
        <v>0</v>
      </c>
      <c r="I398" t="e">
        <f xml:space="preserve"> VLOOKUP(B398, [1]Sheet1!$L$2:$V$1631,2,FALSE)</f>
        <v>#N/A</v>
      </c>
      <c r="J398" t="e">
        <f xml:space="preserve"> VLOOKUP(B398, [1]Sheet1!$L$2:$V$1631,3,FALSE)</f>
        <v>#N/A</v>
      </c>
      <c r="K398" t="e">
        <f xml:space="preserve"> VLOOKUP(B398, [1]Sheet1!$L$2:$V$1631,4,FALSE)</f>
        <v>#N/A</v>
      </c>
      <c r="L398" t="e">
        <f xml:space="preserve"> VLOOKUP(B398, [1]Sheet1!$L$2:$V$1631,5,FALSE)</f>
        <v>#N/A</v>
      </c>
      <c r="M398" t="e">
        <f xml:space="preserve"> VLOOKUP(B398, [1]Sheet1!$L$2:$V$1631,6,FALSE)</f>
        <v>#N/A</v>
      </c>
      <c r="N398" t="e">
        <f xml:space="preserve"> VLOOKUP(B398, [1]Sheet1!$L$2:$V$1631,7,FALSE)</f>
        <v>#N/A</v>
      </c>
      <c r="O398" t="e">
        <f xml:space="preserve"> VLOOKUP(B398, [1]Sheet1!$L$2:$V$1631,8,FALSE)</f>
        <v>#N/A</v>
      </c>
      <c r="P398" t="e">
        <f xml:space="preserve"> VLOOKUP(B398, [1]Sheet1!$L$2:$V$1631,9,FALSE)</f>
        <v>#N/A</v>
      </c>
      <c r="Q398" t="e">
        <f xml:space="preserve"> VLOOKUP(B398, [1]Sheet1!$L$2:$V$1631,10,FALSE)</f>
        <v>#N/A</v>
      </c>
    </row>
    <row r="399" spans="1:17" x14ac:dyDescent="0.3">
      <c r="A399" s="1">
        <v>43970.145833333336</v>
      </c>
      <c r="B399" s="1" t="str">
        <f t="shared" si="12"/>
        <v>5/19/2020 03:30</v>
      </c>
      <c r="C399">
        <v>4136001</v>
      </c>
      <c r="D399" t="s">
        <v>16</v>
      </c>
      <c r="E399">
        <v>25.132742466666599</v>
      </c>
      <c r="F399">
        <v>23.860702433333302</v>
      </c>
      <c r="G399">
        <f t="shared" si="13"/>
        <v>74.949264379999946</v>
      </c>
      <c r="H399">
        <v>0</v>
      </c>
      <c r="I399" t="str">
        <f xml:space="preserve"> VLOOKUP(B399, [1]Sheet1!$L$2:$V$1631,2,FALSE)</f>
        <v>88 °F</v>
      </c>
      <c r="J399" t="str">
        <f xml:space="preserve"> VLOOKUP(B399, [1]Sheet1!$L$2:$V$1631,3,FALSE)</f>
        <v>75 °F</v>
      </c>
      <c r="K399" t="str">
        <f xml:space="preserve"> VLOOKUP(B399, [1]Sheet1!$L$2:$V$1631,4,FALSE)</f>
        <v>66 %</v>
      </c>
      <c r="L399" t="str">
        <f xml:space="preserve"> VLOOKUP(B399, [1]Sheet1!$L$2:$V$1631,5,FALSE)</f>
        <v>NW</v>
      </c>
      <c r="M399" t="str">
        <f xml:space="preserve"> VLOOKUP(B399, [1]Sheet1!$L$2:$V$1631,6,FALSE)</f>
        <v>8 mph</v>
      </c>
      <c r="N399" t="str">
        <f xml:space="preserve"> VLOOKUP(B399, [1]Sheet1!$L$2:$V$1631,7,FALSE)</f>
        <v>0 mph</v>
      </c>
      <c r="O399" t="str">
        <f xml:space="preserve"> VLOOKUP(B399, [1]Sheet1!$L$2:$V$1631,8,FALSE)</f>
        <v>29.70 in</v>
      </c>
      <c r="P399" t="str">
        <f xml:space="preserve"> VLOOKUP(B399, [1]Sheet1!$L$2:$V$1631,9,FALSE)</f>
        <v>0.0 in</v>
      </c>
      <c r="Q399" t="str">
        <f xml:space="preserve"> VLOOKUP(B399, [1]Sheet1!$L$2:$V$1631,10,FALSE)</f>
        <v>Haze</v>
      </c>
    </row>
    <row r="400" spans="1:17" x14ac:dyDescent="0.3">
      <c r="A400" s="1">
        <v>43970.15625</v>
      </c>
      <c r="B400" s="1" t="str">
        <f t="shared" si="12"/>
        <v>5/19/2020 03:45</v>
      </c>
      <c r="C400">
        <v>4136001</v>
      </c>
      <c r="D400" t="s">
        <v>16</v>
      </c>
      <c r="E400">
        <v>25.0715385517241</v>
      </c>
      <c r="F400">
        <v>23.7847067931034</v>
      </c>
      <c r="G400">
        <f t="shared" si="13"/>
        <v>74.812472227586113</v>
      </c>
      <c r="H400">
        <v>0</v>
      </c>
      <c r="I400" t="e">
        <f xml:space="preserve"> VLOOKUP(B400, [1]Sheet1!$L$2:$V$1631,2,FALSE)</f>
        <v>#N/A</v>
      </c>
      <c r="J400" t="e">
        <f xml:space="preserve"> VLOOKUP(B400, [1]Sheet1!$L$2:$V$1631,3,FALSE)</f>
        <v>#N/A</v>
      </c>
      <c r="K400" t="e">
        <f xml:space="preserve"> VLOOKUP(B400, [1]Sheet1!$L$2:$V$1631,4,FALSE)</f>
        <v>#N/A</v>
      </c>
      <c r="L400" t="e">
        <f xml:space="preserve"> VLOOKUP(B400, [1]Sheet1!$L$2:$V$1631,5,FALSE)</f>
        <v>#N/A</v>
      </c>
      <c r="M400" t="e">
        <f xml:space="preserve"> VLOOKUP(B400, [1]Sheet1!$L$2:$V$1631,6,FALSE)</f>
        <v>#N/A</v>
      </c>
      <c r="N400" t="e">
        <f xml:space="preserve"> VLOOKUP(B400, [1]Sheet1!$L$2:$V$1631,7,FALSE)</f>
        <v>#N/A</v>
      </c>
      <c r="O400" t="e">
        <f xml:space="preserve"> VLOOKUP(B400, [1]Sheet1!$L$2:$V$1631,8,FALSE)</f>
        <v>#N/A</v>
      </c>
      <c r="P400" t="e">
        <f xml:space="preserve"> VLOOKUP(B400, [1]Sheet1!$L$2:$V$1631,9,FALSE)</f>
        <v>#N/A</v>
      </c>
      <c r="Q400" t="e">
        <f xml:space="preserve"> VLOOKUP(B400, [1]Sheet1!$L$2:$V$1631,10,FALSE)</f>
        <v>#N/A</v>
      </c>
    </row>
    <row r="401" spans="1:17" x14ac:dyDescent="0.3">
      <c r="A401" s="1">
        <v>43970.166666666664</v>
      </c>
      <c r="B401" s="1" t="str">
        <f t="shared" si="12"/>
        <v>5/19/2020 04:00</v>
      </c>
      <c r="C401">
        <v>4136001</v>
      </c>
      <c r="D401" t="s">
        <v>16</v>
      </c>
      <c r="E401">
        <v>25.084300899999999</v>
      </c>
      <c r="F401">
        <v>23.905414966666601</v>
      </c>
      <c r="G401">
        <f t="shared" si="13"/>
        <v>75.029746939999882</v>
      </c>
      <c r="H401">
        <v>0</v>
      </c>
      <c r="I401" t="str">
        <f xml:space="preserve"> VLOOKUP(B401, [1]Sheet1!$L$2:$V$1631,2,FALSE)</f>
        <v>90 °F</v>
      </c>
      <c r="J401" t="str">
        <f xml:space="preserve"> VLOOKUP(B401, [1]Sheet1!$L$2:$V$1631,3,FALSE)</f>
        <v>75 °F</v>
      </c>
      <c r="K401" t="str">
        <f xml:space="preserve"> VLOOKUP(B401, [1]Sheet1!$L$2:$V$1631,4,FALSE)</f>
        <v>62 %</v>
      </c>
      <c r="L401" t="str">
        <f xml:space="preserve"> VLOOKUP(B401, [1]Sheet1!$L$2:$V$1631,5,FALSE)</f>
        <v>WNW</v>
      </c>
      <c r="M401" t="str">
        <f xml:space="preserve"> VLOOKUP(B401, [1]Sheet1!$L$2:$V$1631,6,FALSE)</f>
        <v>9 mph</v>
      </c>
      <c r="N401" t="str">
        <f xml:space="preserve"> VLOOKUP(B401, [1]Sheet1!$L$2:$V$1631,7,FALSE)</f>
        <v>0 mph</v>
      </c>
      <c r="O401" t="str">
        <f xml:space="preserve"> VLOOKUP(B401, [1]Sheet1!$L$2:$V$1631,8,FALSE)</f>
        <v>29.70 in</v>
      </c>
      <c r="P401" t="str">
        <f xml:space="preserve"> VLOOKUP(B401, [1]Sheet1!$L$2:$V$1631,9,FALSE)</f>
        <v>0.0 in</v>
      </c>
      <c r="Q401" t="str">
        <f xml:space="preserve"> VLOOKUP(B401, [1]Sheet1!$L$2:$V$1631,10,FALSE)</f>
        <v>Haze</v>
      </c>
    </row>
    <row r="402" spans="1:17" x14ac:dyDescent="0.3">
      <c r="A402" s="1">
        <v>43970.177083333336</v>
      </c>
      <c r="B402" s="1" t="str">
        <f t="shared" si="12"/>
        <v>5/19/2020 04:15</v>
      </c>
      <c r="C402">
        <v>4136001</v>
      </c>
      <c r="D402" t="s">
        <v>16</v>
      </c>
      <c r="E402">
        <v>25.1201214666666</v>
      </c>
      <c r="F402">
        <v>24.043188599999901</v>
      </c>
      <c r="G402">
        <f t="shared" si="13"/>
        <v>75.277739479999823</v>
      </c>
      <c r="H402">
        <v>0</v>
      </c>
      <c r="I402" t="e">
        <f xml:space="preserve"> VLOOKUP(B402, [1]Sheet1!$L$2:$V$1631,2,FALSE)</f>
        <v>#N/A</v>
      </c>
      <c r="J402" t="e">
        <f xml:space="preserve"> VLOOKUP(B402, [1]Sheet1!$L$2:$V$1631,3,FALSE)</f>
        <v>#N/A</v>
      </c>
      <c r="K402" t="e">
        <f xml:space="preserve"> VLOOKUP(B402, [1]Sheet1!$L$2:$V$1631,4,FALSE)</f>
        <v>#N/A</v>
      </c>
      <c r="L402" t="e">
        <f xml:space="preserve"> VLOOKUP(B402, [1]Sheet1!$L$2:$V$1631,5,FALSE)</f>
        <v>#N/A</v>
      </c>
      <c r="M402" t="e">
        <f xml:space="preserve"> VLOOKUP(B402, [1]Sheet1!$L$2:$V$1631,6,FALSE)</f>
        <v>#N/A</v>
      </c>
      <c r="N402" t="e">
        <f xml:space="preserve"> VLOOKUP(B402, [1]Sheet1!$L$2:$V$1631,7,FALSE)</f>
        <v>#N/A</v>
      </c>
      <c r="O402" t="e">
        <f xml:space="preserve"> VLOOKUP(B402, [1]Sheet1!$L$2:$V$1631,8,FALSE)</f>
        <v>#N/A</v>
      </c>
      <c r="P402" t="e">
        <f xml:space="preserve"> VLOOKUP(B402, [1]Sheet1!$L$2:$V$1631,9,FALSE)</f>
        <v>#N/A</v>
      </c>
      <c r="Q402" t="e">
        <f xml:space="preserve"> VLOOKUP(B402, [1]Sheet1!$L$2:$V$1631,10,FALSE)</f>
        <v>#N/A</v>
      </c>
    </row>
    <row r="403" spans="1:17" x14ac:dyDescent="0.3">
      <c r="A403" s="1">
        <v>43970.1875</v>
      </c>
      <c r="B403" s="1" t="str">
        <f t="shared" si="12"/>
        <v>5/19/2020 04:30</v>
      </c>
      <c r="C403">
        <v>4136001</v>
      </c>
      <c r="D403" t="s">
        <v>16</v>
      </c>
      <c r="E403">
        <v>25.108053413793002</v>
      </c>
      <c r="F403">
        <v>23.989105172413701</v>
      </c>
      <c r="G403">
        <f t="shared" si="13"/>
        <v>75.180389310344665</v>
      </c>
      <c r="H403">
        <v>0</v>
      </c>
      <c r="I403" t="str">
        <f xml:space="preserve"> VLOOKUP(B403, [1]Sheet1!$L$2:$V$1631,2,FALSE)</f>
        <v>90 °F</v>
      </c>
      <c r="J403" t="str">
        <f xml:space="preserve"> VLOOKUP(B403, [1]Sheet1!$L$2:$V$1631,3,FALSE)</f>
        <v>75 °F</v>
      </c>
      <c r="K403" t="str">
        <f xml:space="preserve"> VLOOKUP(B403, [1]Sheet1!$L$2:$V$1631,4,FALSE)</f>
        <v>62 %</v>
      </c>
      <c r="L403" t="str">
        <f xml:space="preserve"> VLOOKUP(B403, [1]Sheet1!$L$2:$V$1631,5,FALSE)</f>
        <v>W</v>
      </c>
      <c r="M403" t="str">
        <f xml:space="preserve"> VLOOKUP(B403, [1]Sheet1!$L$2:$V$1631,6,FALSE)</f>
        <v>13 mph</v>
      </c>
      <c r="N403" t="str">
        <f xml:space="preserve"> VLOOKUP(B403, [1]Sheet1!$L$2:$V$1631,7,FALSE)</f>
        <v>0 mph</v>
      </c>
      <c r="O403" t="str">
        <f xml:space="preserve"> VLOOKUP(B403, [1]Sheet1!$L$2:$V$1631,8,FALSE)</f>
        <v>29.70 in</v>
      </c>
      <c r="P403" t="str">
        <f xml:space="preserve"> VLOOKUP(B403, [1]Sheet1!$L$2:$V$1631,9,FALSE)</f>
        <v>0.0 in</v>
      </c>
      <c r="Q403" t="str">
        <f xml:space="preserve"> VLOOKUP(B403, [1]Sheet1!$L$2:$V$1631,10,FALSE)</f>
        <v>Haze</v>
      </c>
    </row>
    <row r="404" spans="1:17" x14ac:dyDescent="0.3">
      <c r="A404" s="1">
        <v>43970.197916666664</v>
      </c>
      <c r="B404" s="1" t="str">
        <f t="shared" si="12"/>
        <v>5/19/2020 04:45</v>
      </c>
      <c r="C404">
        <v>4136001</v>
      </c>
      <c r="D404" t="s">
        <v>16</v>
      </c>
      <c r="E404">
        <v>25.098422433333301</v>
      </c>
      <c r="F404">
        <v>23.912918933333302</v>
      </c>
      <c r="G404">
        <f t="shared" si="13"/>
        <v>75.04325407999994</v>
      </c>
      <c r="H404">
        <v>0</v>
      </c>
      <c r="I404" t="e">
        <f xml:space="preserve"> VLOOKUP(B404, [1]Sheet1!$L$2:$V$1631,2,FALSE)</f>
        <v>#N/A</v>
      </c>
      <c r="J404" t="e">
        <f xml:space="preserve"> VLOOKUP(B404, [1]Sheet1!$L$2:$V$1631,3,FALSE)</f>
        <v>#N/A</v>
      </c>
      <c r="K404" t="e">
        <f xml:space="preserve"> VLOOKUP(B404, [1]Sheet1!$L$2:$V$1631,4,FALSE)</f>
        <v>#N/A</v>
      </c>
      <c r="L404" t="e">
        <f xml:space="preserve"> VLOOKUP(B404, [1]Sheet1!$L$2:$V$1631,5,FALSE)</f>
        <v>#N/A</v>
      </c>
      <c r="M404" t="e">
        <f xml:space="preserve"> VLOOKUP(B404, [1]Sheet1!$L$2:$V$1631,6,FALSE)</f>
        <v>#N/A</v>
      </c>
      <c r="N404" t="e">
        <f xml:space="preserve"> VLOOKUP(B404, [1]Sheet1!$L$2:$V$1631,7,FALSE)</f>
        <v>#N/A</v>
      </c>
      <c r="O404" t="e">
        <f xml:space="preserve"> VLOOKUP(B404, [1]Sheet1!$L$2:$V$1631,8,FALSE)</f>
        <v>#N/A</v>
      </c>
      <c r="P404" t="e">
        <f xml:space="preserve"> VLOOKUP(B404, [1]Sheet1!$L$2:$V$1631,9,FALSE)</f>
        <v>#N/A</v>
      </c>
      <c r="Q404" t="e">
        <f xml:space="preserve"> VLOOKUP(B404, [1]Sheet1!$L$2:$V$1631,10,FALSE)</f>
        <v>#N/A</v>
      </c>
    </row>
    <row r="405" spans="1:17" x14ac:dyDescent="0.3">
      <c r="A405" s="1">
        <v>43970.208333333336</v>
      </c>
      <c r="B405" s="1" t="str">
        <f t="shared" si="12"/>
        <v>5/19/2020 05:00</v>
      </c>
      <c r="C405">
        <v>4136001</v>
      </c>
      <c r="D405" t="s">
        <v>16</v>
      </c>
      <c r="E405">
        <v>25.0116070689655</v>
      </c>
      <c r="F405">
        <v>23.798028448275801</v>
      </c>
      <c r="G405">
        <f t="shared" si="13"/>
        <v>74.836451206896442</v>
      </c>
      <c r="H405">
        <v>0</v>
      </c>
      <c r="I405" t="str">
        <f xml:space="preserve"> VLOOKUP(B405, [1]Sheet1!$L$2:$V$1631,2,FALSE)</f>
        <v>90 °F</v>
      </c>
      <c r="J405" t="str">
        <f xml:space="preserve"> VLOOKUP(B405, [1]Sheet1!$L$2:$V$1631,3,FALSE)</f>
        <v>77 °F</v>
      </c>
      <c r="K405" t="str">
        <f xml:space="preserve"> VLOOKUP(B405, [1]Sheet1!$L$2:$V$1631,4,FALSE)</f>
        <v>66 %</v>
      </c>
      <c r="L405" t="str">
        <f xml:space="preserve"> VLOOKUP(B405, [1]Sheet1!$L$2:$V$1631,5,FALSE)</f>
        <v>WSW</v>
      </c>
      <c r="M405" t="str">
        <f xml:space="preserve"> VLOOKUP(B405, [1]Sheet1!$L$2:$V$1631,6,FALSE)</f>
        <v>12 mph</v>
      </c>
      <c r="N405" t="str">
        <f xml:space="preserve"> VLOOKUP(B405, [1]Sheet1!$L$2:$V$1631,7,FALSE)</f>
        <v>0 mph</v>
      </c>
      <c r="O405" t="str">
        <f xml:space="preserve"> VLOOKUP(B405, [1]Sheet1!$L$2:$V$1631,8,FALSE)</f>
        <v>29.70 in</v>
      </c>
      <c r="P405" t="str">
        <f xml:space="preserve"> VLOOKUP(B405, [1]Sheet1!$L$2:$V$1631,9,FALSE)</f>
        <v>0.0 in</v>
      </c>
      <c r="Q405" t="str">
        <f xml:space="preserve"> VLOOKUP(B405, [1]Sheet1!$L$2:$V$1631,10,FALSE)</f>
        <v>Haze</v>
      </c>
    </row>
    <row r="406" spans="1:17" x14ac:dyDescent="0.3">
      <c r="A406" s="1">
        <v>43970.21875</v>
      </c>
      <c r="B406" s="1" t="str">
        <f t="shared" si="12"/>
        <v>5/19/2020 05:15</v>
      </c>
      <c r="C406">
        <v>4136001</v>
      </c>
      <c r="D406" t="s">
        <v>16</v>
      </c>
      <c r="E406">
        <v>24.9639292333333</v>
      </c>
      <c r="F406">
        <v>23.693600433333302</v>
      </c>
      <c r="G406">
        <f t="shared" si="13"/>
        <v>74.648480779999943</v>
      </c>
      <c r="H406">
        <v>0</v>
      </c>
      <c r="I406" t="e">
        <f xml:space="preserve"> VLOOKUP(B406, [1]Sheet1!$L$2:$V$1631,2,FALSE)</f>
        <v>#N/A</v>
      </c>
      <c r="J406" t="e">
        <f xml:space="preserve"> VLOOKUP(B406, [1]Sheet1!$L$2:$V$1631,3,FALSE)</f>
        <v>#N/A</v>
      </c>
      <c r="K406" t="e">
        <f xml:space="preserve"> VLOOKUP(B406, [1]Sheet1!$L$2:$V$1631,4,FALSE)</f>
        <v>#N/A</v>
      </c>
      <c r="L406" t="e">
        <f xml:space="preserve"> VLOOKUP(B406, [1]Sheet1!$L$2:$V$1631,5,FALSE)</f>
        <v>#N/A</v>
      </c>
      <c r="M406" t="e">
        <f xml:space="preserve"> VLOOKUP(B406, [1]Sheet1!$L$2:$V$1631,6,FALSE)</f>
        <v>#N/A</v>
      </c>
      <c r="N406" t="e">
        <f xml:space="preserve"> VLOOKUP(B406, [1]Sheet1!$L$2:$V$1631,7,FALSE)</f>
        <v>#N/A</v>
      </c>
      <c r="O406" t="e">
        <f xml:space="preserve"> VLOOKUP(B406, [1]Sheet1!$L$2:$V$1631,8,FALSE)</f>
        <v>#N/A</v>
      </c>
      <c r="P406" t="e">
        <f xml:space="preserve"> VLOOKUP(B406, [1]Sheet1!$L$2:$V$1631,9,FALSE)</f>
        <v>#N/A</v>
      </c>
      <c r="Q406" t="e">
        <f xml:space="preserve"> VLOOKUP(B406, [1]Sheet1!$L$2:$V$1631,10,FALSE)</f>
        <v>#N/A</v>
      </c>
    </row>
    <row r="407" spans="1:17" x14ac:dyDescent="0.3">
      <c r="A407" s="1">
        <v>43970.229166666664</v>
      </c>
      <c r="B407" s="1" t="str">
        <f t="shared" si="12"/>
        <v>5/19/2020 05:30</v>
      </c>
      <c r="C407">
        <v>4136001</v>
      </c>
      <c r="D407" t="s">
        <v>16</v>
      </c>
      <c r="E407">
        <v>24.875560466666599</v>
      </c>
      <c r="F407">
        <v>23.604404766666601</v>
      </c>
      <c r="G407">
        <f t="shared" si="13"/>
        <v>74.487928579999874</v>
      </c>
      <c r="H407">
        <v>0</v>
      </c>
      <c r="I407" t="str">
        <f xml:space="preserve"> VLOOKUP(B407, [1]Sheet1!$L$2:$V$1631,2,FALSE)</f>
        <v>90 °F</v>
      </c>
      <c r="J407" t="str">
        <f xml:space="preserve"> VLOOKUP(B407, [1]Sheet1!$L$2:$V$1631,3,FALSE)</f>
        <v>77 °F</v>
      </c>
      <c r="K407" t="str">
        <f xml:space="preserve"> VLOOKUP(B407, [1]Sheet1!$L$2:$V$1631,4,FALSE)</f>
        <v>66 %</v>
      </c>
      <c r="L407" t="str">
        <f xml:space="preserve"> VLOOKUP(B407, [1]Sheet1!$L$2:$V$1631,5,FALSE)</f>
        <v>W</v>
      </c>
      <c r="M407" t="str">
        <f xml:space="preserve"> VLOOKUP(B407, [1]Sheet1!$L$2:$V$1631,6,FALSE)</f>
        <v>16 mph</v>
      </c>
      <c r="N407" t="str">
        <f xml:space="preserve"> VLOOKUP(B407, [1]Sheet1!$L$2:$V$1631,7,FALSE)</f>
        <v>0 mph</v>
      </c>
      <c r="O407" t="str">
        <f xml:space="preserve"> VLOOKUP(B407, [1]Sheet1!$L$2:$V$1631,8,FALSE)</f>
        <v>29.67 in</v>
      </c>
      <c r="P407" t="str">
        <f xml:space="preserve"> VLOOKUP(B407, [1]Sheet1!$L$2:$V$1631,9,FALSE)</f>
        <v>0.0 in</v>
      </c>
      <c r="Q407" t="str">
        <f xml:space="preserve"> VLOOKUP(B407, [1]Sheet1!$L$2:$V$1631,10,FALSE)</f>
        <v>Haze</v>
      </c>
    </row>
    <row r="408" spans="1:17" x14ac:dyDescent="0.3">
      <c r="A408" s="1">
        <v>43970.239583333336</v>
      </c>
      <c r="B408" s="1" t="str">
        <f t="shared" si="12"/>
        <v>5/19/2020 05:45</v>
      </c>
      <c r="C408">
        <v>4136001</v>
      </c>
      <c r="D408" t="s">
        <v>16</v>
      </c>
      <c r="E408">
        <v>24.855137137930999</v>
      </c>
      <c r="F408">
        <v>23.588394655172401</v>
      </c>
      <c r="G408">
        <f t="shared" si="13"/>
        <v>74.459110379310317</v>
      </c>
      <c r="H408">
        <v>3.5474460689655102E-4</v>
      </c>
      <c r="I408" t="e">
        <f xml:space="preserve"> VLOOKUP(B408, [1]Sheet1!$L$2:$V$1631,2,FALSE)</f>
        <v>#N/A</v>
      </c>
      <c r="J408" t="e">
        <f xml:space="preserve"> VLOOKUP(B408, [1]Sheet1!$L$2:$V$1631,3,FALSE)</f>
        <v>#N/A</v>
      </c>
      <c r="K408" t="e">
        <f xml:space="preserve"> VLOOKUP(B408, [1]Sheet1!$L$2:$V$1631,4,FALSE)</f>
        <v>#N/A</v>
      </c>
      <c r="L408" t="e">
        <f xml:space="preserve"> VLOOKUP(B408, [1]Sheet1!$L$2:$V$1631,5,FALSE)</f>
        <v>#N/A</v>
      </c>
      <c r="M408" t="e">
        <f xml:space="preserve"> VLOOKUP(B408, [1]Sheet1!$L$2:$V$1631,6,FALSE)</f>
        <v>#N/A</v>
      </c>
      <c r="N408" t="e">
        <f xml:space="preserve"> VLOOKUP(B408, [1]Sheet1!$L$2:$V$1631,7,FALSE)</f>
        <v>#N/A</v>
      </c>
      <c r="O408" t="e">
        <f xml:space="preserve"> VLOOKUP(B408, [1]Sheet1!$L$2:$V$1631,8,FALSE)</f>
        <v>#N/A</v>
      </c>
      <c r="P408" t="e">
        <f xml:space="preserve"> VLOOKUP(B408, [1]Sheet1!$L$2:$V$1631,9,FALSE)</f>
        <v>#N/A</v>
      </c>
      <c r="Q408" t="e">
        <f xml:space="preserve"> VLOOKUP(B408, [1]Sheet1!$L$2:$V$1631,10,FALSE)</f>
        <v>#N/A</v>
      </c>
    </row>
    <row r="409" spans="1:17" x14ac:dyDescent="0.3">
      <c r="A409" s="1">
        <v>43970.25</v>
      </c>
      <c r="B409" s="1" t="str">
        <f t="shared" si="12"/>
        <v>5/19/2020 06:00</v>
      </c>
      <c r="C409">
        <v>4136001</v>
      </c>
      <c r="D409" t="s">
        <v>16</v>
      </c>
      <c r="E409">
        <v>24.819868999999901</v>
      </c>
      <c r="F409">
        <v>23.796922866666598</v>
      </c>
      <c r="G409">
        <f t="shared" si="13"/>
        <v>74.834461159999876</v>
      </c>
      <c r="H409">
        <v>8.82001975666666E-3</v>
      </c>
      <c r="I409" t="str">
        <f xml:space="preserve"> VLOOKUP(B409, [1]Sheet1!$L$2:$V$1631,2,FALSE)</f>
        <v>90 °F</v>
      </c>
      <c r="J409" t="str">
        <f xml:space="preserve"> VLOOKUP(B409, [1]Sheet1!$L$2:$V$1631,3,FALSE)</f>
        <v>75 °F</v>
      </c>
      <c r="K409" t="str">
        <f xml:space="preserve"> VLOOKUP(B409, [1]Sheet1!$L$2:$V$1631,4,FALSE)</f>
        <v>62 %</v>
      </c>
      <c r="L409" t="str">
        <f xml:space="preserve"> VLOOKUP(B409, [1]Sheet1!$L$2:$V$1631,5,FALSE)</f>
        <v>W</v>
      </c>
      <c r="M409" t="str">
        <f xml:space="preserve"> VLOOKUP(B409, [1]Sheet1!$L$2:$V$1631,6,FALSE)</f>
        <v>12 mph</v>
      </c>
      <c r="N409" t="str">
        <f xml:space="preserve"> VLOOKUP(B409, [1]Sheet1!$L$2:$V$1631,7,FALSE)</f>
        <v>0 mph</v>
      </c>
      <c r="O409" t="str">
        <f xml:space="preserve"> VLOOKUP(B409, [1]Sheet1!$L$2:$V$1631,8,FALSE)</f>
        <v>29.67 in</v>
      </c>
      <c r="P409" t="str">
        <f xml:space="preserve"> VLOOKUP(B409, [1]Sheet1!$L$2:$V$1631,9,FALSE)</f>
        <v>0.0 in</v>
      </c>
      <c r="Q409" t="str">
        <f xml:space="preserve"> VLOOKUP(B409, [1]Sheet1!$L$2:$V$1631,10,FALSE)</f>
        <v>Haze</v>
      </c>
    </row>
    <row r="410" spans="1:17" x14ac:dyDescent="0.3">
      <c r="A410" s="1">
        <v>43970.260416666664</v>
      </c>
      <c r="B410" s="1" t="str">
        <f t="shared" si="12"/>
        <v>5/19/2020 06:15</v>
      </c>
      <c r="C410">
        <v>4136001</v>
      </c>
      <c r="D410" t="s">
        <v>16</v>
      </c>
      <c r="E410">
        <v>24.827134655172401</v>
      </c>
      <c r="F410">
        <v>24.334621034482701</v>
      </c>
      <c r="G410">
        <f t="shared" si="13"/>
        <v>75.802317862068861</v>
      </c>
      <c r="H410">
        <v>3.5550863172413801E-2</v>
      </c>
      <c r="I410" t="e">
        <f xml:space="preserve"> VLOOKUP(B410, [1]Sheet1!$L$2:$V$1631,2,FALSE)</f>
        <v>#N/A</v>
      </c>
      <c r="J410" t="e">
        <f xml:space="preserve"> VLOOKUP(B410, [1]Sheet1!$L$2:$V$1631,3,FALSE)</f>
        <v>#N/A</v>
      </c>
      <c r="K410" t="e">
        <f xml:space="preserve"> VLOOKUP(B410, [1]Sheet1!$L$2:$V$1631,4,FALSE)</f>
        <v>#N/A</v>
      </c>
      <c r="L410" t="e">
        <f xml:space="preserve"> VLOOKUP(B410, [1]Sheet1!$L$2:$V$1631,5,FALSE)</f>
        <v>#N/A</v>
      </c>
      <c r="M410" t="e">
        <f xml:space="preserve"> VLOOKUP(B410, [1]Sheet1!$L$2:$V$1631,6,FALSE)</f>
        <v>#N/A</v>
      </c>
      <c r="N410" t="e">
        <f xml:space="preserve"> VLOOKUP(B410, [1]Sheet1!$L$2:$V$1631,7,FALSE)</f>
        <v>#N/A</v>
      </c>
      <c r="O410" t="e">
        <f xml:space="preserve"> VLOOKUP(B410, [1]Sheet1!$L$2:$V$1631,8,FALSE)</f>
        <v>#N/A</v>
      </c>
      <c r="P410" t="e">
        <f xml:space="preserve"> VLOOKUP(B410, [1]Sheet1!$L$2:$V$1631,9,FALSE)</f>
        <v>#N/A</v>
      </c>
      <c r="Q410" t="e">
        <f xml:space="preserve"> VLOOKUP(B410, [1]Sheet1!$L$2:$V$1631,10,FALSE)</f>
        <v>#N/A</v>
      </c>
    </row>
    <row r="411" spans="1:17" x14ac:dyDescent="0.3">
      <c r="A411" s="1">
        <v>43970.270833333336</v>
      </c>
      <c r="B411" s="1" t="str">
        <f t="shared" si="12"/>
        <v>5/19/2020 06:30</v>
      </c>
      <c r="C411">
        <v>4136001</v>
      </c>
      <c r="D411" t="s">
        <v>16</v>
      </c>
      <c r="E411">
        <v>24.917694000000001</v>
      </c>
      <c r="F411">
        <v>24.8005219</v>
      </c>
      <c r="G411">
        <f t="shared" si="13"/>
        <v>76.640939419999995</v>
      </c>
      <c r="H411">
        <v>5.7889430433333298E-2</v>
      </c>
      <c r="I411" t="str">
        <f xml:space="preserve"> VLOOKUP(B411, [1]Sheet1!$L$2:$V$1631,2,FALSE)</f>
        <v>90 °F</v>
      </c>
      <c r="J411" t="str">
        <f xml:space="preserve"> VLOOKUP(B411, [1]Sheet1!$L$2:$V$1631,3,FALSE)</f>
        <v>75 °F</v>
      </c>
      <c r="K411" t="str">
        <f xml:space="preserve"> VLOOKUP(B411, [1]Sheet1!$L$2:$V$1631,4,FALSE)</f>
        <v>62 %</v>
      </c>
      <c r="L411" t="str">
        <f xml:space="preserve"> VLOOKUP(B411, [1]Sheet1!$L$2:$V$1631,5,FALSE)</f>
        <v>W</v>
      </c>
      <c r="M411" t="str">
        <f xml:space="preserve"> VLOOKUP(B411, [1]Sheet1!$L$2:$V$1631,6,FALSE)</f>
        <v>14 mph</v>
      </c>
      <c r="N411" t="str">
        <f xml:space="preserve"> VLOOKUP(B411, [1]Sheet1!$L$2:$V$1631,7,FALSE)</f>
        <v>0 mph</v>
      </c>
      <c r="O411" t="str">
        <f xml:space="preserve"> VLOOKUP(B411, [1]Sheet1!$L$2:$V$1631,8,FALSE)</f>
        <v>29.67 in</v>
      </c>
      <c r="P411" t="str">
        <f xml:space="preserve"> VLOOKUP(B411, [1]Sheet1!$L$2:$V$1631,9,FALSE)</f>
        <v>0.0 in</v>
      </c>
      <c r="Q411" t="str">
        <f xml:space="preserve"> VLOOKUP(B411, [1]Sheet1!$L$2:$V$1631,10,FALSE)</f>
        <v>Smoke</v>
      </c>
    </row>
    <row r="412" spans="1:17" x14ac:dyDescent="0.3">
      <c r="A412" s="1">
        <v>43970.28125</v>
      </c>
      <c r="B412" s="1" t="str">
        <f t="shared" si="12"/>
        <v>5/19/2020 06:45</v>
      </c>
      <c r="C412">
        <v>4136001</v>
      </c>
      <c r="D412" t="s">
        <v>16</v>
      </c>
      <c r="E412">
        <v>25.023830100000001</v>
      </c>
      <c r="F412">
        <v>25.5340484333333</v>
      </c>
      <c r="G412">
        <f t="shared" si="13"/>
        <v>77.961287179999943</v>
      </c>
      <c r="H412">
        <v>8.3648836333333296E-2</v>
      </c>
      <c r="I412" t="e">
        <f xml:space="preserve"> VLOOKUP(B412, [1]Sheet1!$L$2:$V$1631,2,FALSE)</f>
        <v>#N/A</v>
      </c>
      <c r="J412" t="e">
        <f xml:space="preserve"> VLOOKUP(B412, [1]Sheet1!$L$2:$V$1631,3,FALSE)</f>
        <v>#N/A</v>
      </c>
      <c r="K412" t="e">
        <f xml:space="preserve"> VLOOKUP(B412, [1]Sheet1!$L$2:$V$1631,4,FALSE)</f>
        <v>#N/A</v>
      </c>
      <c r="L412" t="e">
        <f xml:space="preserve"> VLOOKUP(B412, [1]Sheet1!$L$2:$V$1631,5,FALSE)</f>
        <v>#N/A</v>
      </c>
      <c r="M412" t="e">
        <f xml:space="preserve"> VLOOKUP(B412, [1]Sheet1!$L$2:$V$1631,6,FALSE)</f>
        <v>#N/A</v>
      </c>
      <c r="N412" t="e">
        <f xml:space="preserve"> VLOOKUP(B412, [1]Sheet1!$L$2:$V$1631,7,FALSE)</f>
        <v>#N/A</v>
      </c>
      <c r="O412" t="e">
        <f xml:space="preserve"> VLOOKUP(B412, [1]Sheet1!$L$2:$V$1631,8,FALSE)</f>
        <v>#N/A</v>
      </c>
      <c r="P412" t="e">
        <f xml:space="preserve"> VLOOKUP(B412, [1]Sheet1!$L$2:$V$1631,9,FALSE)</f>
        <v>#N/A</v>
      </c>
      <c r="Q412" t="e">
        <f xml:space="preserve"> VLOOKUP(B412, [1]Sheet1!$L$2:$V$1631,10,FALSE)</f>
        <v>#N/A</v>
      </c>
    </row>
    <row r="413" spans="1:17" x14ac:dyDescent="0.3">
      <c r="A413" s="1">
        <v>43970.291666666664</v>
      </c>
      <c r="B413" s="1" t="str">
        <f t="shared" si="12"/>
        <v>5/19/2020 07:00</v>
      </c>
      <c r="C413">
        <v>4136001</v>
      </c>
      <c r="D413" t="s">
        <v>16</v>
      </c>
      <c r="E413">
        <v>25.170778517241299</v>
      </c>
      <c r="F413">
        <v>26.249124379310299</v>
      </c>
      <c r="G413">
        <f t="shared" si="13"/>
        <v>79.248423882758544</v>
      </c>
      <c r="H413">
        <v>0.10257224534482701</v>
      </c>
      <c r="I413" t="str">
        <f xml:space="preserve"> VLOOKUP(B413, [1]Sheet1!$L$2:$V$1631,2,FALSE)</f>
        <v>90 °F</v>
      </c>
      <c r="J413" t="str">
        <f xml:space="preserve"> VLOOKUP(B413, [1]Sheet1!$L$2:$V$1631,3,FALSE)</f>
        <v>75 °F</v>
      </c>
      <c r="K413" t="str">
        <f xml:space="preserve"> VLOOKUP(B413, [1]Sheet1!$L$2:$V$1631,4,FALSE)</f>
        <v>62 %</v>
      </c>
      <c r="L413" t="str">
        <f xml:space="preserve"> VLOOKUP(B413, [1]Sheet1!$L$2:$V$1631,5,FALSE)</f>
        <v>W</v>
      </c>
      <c r="M413" t="str">
        <f xml:space="preserve"> VLOOKUP(B413, [1]Sheet1!$L$2:$V$1631,6,FALSE)</f>
        <v>16 mph</v>
      </c>
      <c r="N413" t="str">
        <f xml:space="preserve"> VLOOKUP(B413, [1]Sheet1!$L$2:$V$1631,7,FALSE)</f>
        <v>0 mph</v>
      </c>
      <c r="O413" t="str">
        <f xml:space="preserve"> VLOOKUP(B413, [1]Sheet1!$L$2:$V$1631,8,FALSE)</f>
        <v>29.67 in</v>
      </c>
      <c r="P413" t="str">
        <f xml:space="preserve"> VLOOKUP(B413, [1]Sheet1!$L$2:$V$1631,9,FALSE)</f>
        <v>0.0 in</v>
      </c>
      <c r="Q413" t="str">
        <f xml:space="preserve"> VLOOKUP(B413, [1]Sheet1!$L$2:$V$1631,10,FALSE)</f>
        <v>Smoke</v>
      </c>
    </row>
    <row r="414" spans="1:17" x14ac:dyDescent="0.3">
      <c r="A414" s="1">
        <v>43970.302083333336</v>
      </c>
      <c r="B414" s="1" t="str">
        <f t="shared" si="12"/>
        <v>5/19/2020 07:15</v>
      </c>
      <c r="C414">
        <v>4136001</v>
      </c>
      <c r="D414" t="s">
        <v>16</v>
      </c>
      <c r="E414">
        <v>25.621686733333298</v>
      </c>
      <c r="F414">
        <v>28.534140033333301</v>
      </c>
      <c r="G414">
        <f t="shared" si="13"/>
        <v>83.361452059999948</v>
      </c>
      <c r="H414">
        <v>0.23874516633333301</v>
      </c>
      <c r="I414" t="e">
        <f xml:space="preserve"> VLOOKUP(B414, [1]Sheet1!$L$2:$V$1631,2,FALSE)</f>
        <v>#N/A</v>
      </c>
      <c r="J414" t="e">
        <f xml:space="preserve"> VLOOKUP(B414, [1]Sheet1!$L$2:$V$1631,3,FALSE)</f>
        <v>#N/A</v>
      </c>
      <c r="K414" t="e">
        <f xml:space="preserve"> VLOOKUP(B414, [1]Sheet1!$L$2:$V$1631,4,FALSE)</f>
        <v>#N/A</v>
      </c>
      <c r="L414" t="e">
        <f xml:space="preserve"> VLOOKUP(B414, [1]Sheet1!$L$2:$V$1631,5,FALSE)</f>
        <v>#N/A</v>
      </c>
      <c r="M414" t="e">
        <f xml:space="preserve"> VLOOKUP(B414, [1]Sheet1!$L$2:$V$1631,6,FALSE)</f>
        <v>#N/A</v>
      </c>
      <c r="N414" t="e">
        <f xml:space="preserve"> VLOOKUP(B414, [1]Sheet1!$L$2:$V$1631,7,FALSE)</f>
        <v>#N/A</v>
      </c>
      <c r="O414" t="e">
        <f xml:space="preserve"> VLOOKUP(B414, [1]Sheet1!$L$2:$V$1631,8,FALSE)</f>
        <v>#N/A</v>
      </c>
      <c r="P414" t="e">
        <f xml:space="preserve"> VLOOKUP(B414, [1]Sheet1!$L$2:$V$1631,9,FALSE)</f>
        <v>#N/A</v>
      </c>
      <c r="Q414" t="e">
        <f xml:space="preserve"> VLOOKUP(B414, [1]Sheet1!$L$2:$V$1631,10,FALSE)</f>
        <v>#N/A</v>
      </c>
    </row>
    <row r="415" spans="1:17" x14ac:dyDescent="0.3">
      <c r="A415" s="1">
        <v>43970.3125</v>
      </c>
      <c r="B415" s="1" t="str">
        <f t="shared" si="12"/>
        <v>5/19/2020 07:30</v>
      </c>
      <c r="C415">
        <v>4136001</v>
      </c>
      <c r="D415" t="s">
        <v>16</v>
      </c>
      <c r="E415">
        <v>26.3887634137931</v>
      </c>
      <c r="F415">
        <v>32.454159482758598</v>
      </c>
      <c r="G415">
        <f t="shared" si="13"/>
        <v>90.417487068965471</v>
      </c>
      <c r="H415">
        <v>0.35294566551724099</v>
      </c>
      <c r="I415" t="str">
        <f xml:space="preserve"> VLOOKUP(B415, [1]Sheet1!$L$2:$V$1631,2,FALSE)</f>
        <v>90 °F</v>
      </c>
      <c r="J415" t="str">
        <f xml:space="preserve"> VLOOKUP(B415, [1]Sheet1!$L$2:$V$1631,3,FALSE)</f>
        <v>75 °F</v>
      </c>
      <c r="K415" t="str">
        <f xml:space="preserve"> VLOOKUP(B415, [1]Sheet1!$L$2:$V$1631,4,FALSE)</f>
        <v>62 %</v>
      </c>
      <c r="L415" t="str">
        <f xml:space="preserve"> VLOOKUP(B415, [1]Sheet1!$L$2:$V$1631,5,FALSE)</f>
        <v>W</v>
      </c>
      <c r="M415" t="str">
        <f xml:space="preserve"> VLOOKUP(B415, [1]Sheet1!$L$2:$V$1631,6,FALSE)</f>
        <v>16 mph</v>
      </c>
      <c r="N415" t="str">
        <f xml:space="preserve"> VLOOKUP(B415, [1]Sheet1!$L$2:$V$1631,7,FALSE)</f>
        <v>0 mph</v>
      </c>
      <c r="O415" t="str">
        <f xml:space="preserve"> VLOOKUP(B415, [1]Sheet1!$L$2:$V$1631,8,FALSE)</f>
        <v>29.64 in</v>
      </c>
      <c r="P415" t="str">
        <f xml:space="preserve"> VLOOKUP(B415, [1]Sheet1!$L$2:$V$1631,9,FALSE)</f>
        <v>0.0 in</v>
      </c>
      <c r="Q415" t="str">
        <f xml:space="preserve"> VLOOKUP(B415, [1]Sheet1!$L$2:$V$1631,10,FALSE)</f>
        <v>Smoke</v>
      </c>
    </row>
    <row r="416" spans="1:17" x14ac:dyDescent="0.3">
      <c r="A416" s="1">
        <v>43970.322916666664</v>
      </c>
      <c r="B416" s="1" t="str">
        <f t="shared" si="12"/>
        <v>5/19/2020 07:45</v>
      </c>
      <c r="C416">
        <v>4136001</v>
      </c>
      <c r="D416" t="s">
        <v>16</v>
      </c>
      <c r="E416">
        <v>26.525773066666599</v>
      </c>
      <c r="F416">
        <v>32.451766133333301</v>
      </c>
      <c r="G416">
        <f t="shared" si="13"/>
        <v>90.413179039999946</v>
      </c>
      <c r="H416">
        <v>0.34462511633333298</v>
      </c>
      <c r="I416" t="e">
        <f xml:space="preserve"> VLOOKUP(B416, [1]Sheet1!$L$2:$V$1631,2,FALSE)</f>
        <v>#N/A</v>
      </c>
      <c r="J416" t="e">
        <f xml:space="preserve"> VLOOKUP(B416, [1]Sheet1!$L$2:$V$1631,3,FALSE)</f>
        <v>#N/A</v>
      </c>
      <c r="K416" t="e">
        <f xml:space="preserve"> VLOOKUP(B416, [1]Sheet1!$L$2:$V$1631,4,FALSE)</f>
        <v>#N/A</v>
      </c>
      <c r="L416" t="e">
        <f xml:space="preserve"> VLOOKUP(B416, [1]Sheet1!$L$2:$V$1631,5,FALSE)</f>
        <v>#N/A</v>
      </c>
      <c r="M416" t="e">
        <f xml:space="preserve"> VLOOKUP(B416, [1]Sheet1!$L$2:$V$1631,6,FALSE)</f>
        <v>#N/A</v>
      </c>
      <c r="N416" t="e">
        <f xml:space="preserve"> VLOOKUP(B416, [1]Sheet1!$L$2:$V$1631,7,FALSE)</f>
        <v>#N/A</v>
      </c>
      <c r="O416" t="e">
        <f xml:space="preserve"> VLOOKUP(B416, [1]Sheet1!$L$2:$V$1631,8,FALSE)</f>
        <v>#N/A</v>
      </c>
      <c r="P416" t="e">
        <f xml:space="preserve"> VLOOKUP(B416, [1]Sheet1!$L$2:$V$1631,9,FALSE)</f>
        <v>#N/A</v>
      </c>
      <c r="Q416" t="e">
        <f xml:space="preserve"> VLOOKUP(B416, [1]Sheet1!$L$2:$V$1631,10,FALSE)</f>
        <v>#N/A</v>
      </c>
    </row>
    <row r="417" spans="1:17" x14ac:dyDescent="0.3">
      <c r="A417" s="1">
        <v>43970.333333333336</v>
      </c>
      <c r="B417" s="1" t="str">
        <f t="shared" si="12"/>
        <v>5/19/2020 08:00</v>
      </c>
      <c r="C417">
        <v>4136001</v>
      </c>
      <c r="D417" t="s">
        <v>16</v>
      </c>
      <c r="E417">
        <v>26.654752586206801</v>
      </c>
      <c r="F417">
        <v>32.383876379310301</v>
      </c>
      <c r="G417">
        <f t="shared" si="13"/>
        <v>90.290977482758549</v>
      </c>
      <c r="H417">
        <v>0.31267445655172399</v>
      </c>
      <c r="I417" t="str">
        <f xml:space="preserve"> VLOOKUP(B417, [1]Sheet1!$L$2:$V$1631,2,FALSE)</f>
        <v>91 °F</v>
      </c>
      <c r="J417" t="str">
        <f xml:space="preserve"> VLOOKUP(B417, [1]Sheet1!$L$2:$V$1631,3,FALSE)</f>
        <v>75 °F</v>
      </c>
      <c r="K417" t="str">
        <f xml:space="preserve"> VLOOKUP(B417, [1]Sheet1!$L$2:$V$1631,4,FALSE)</f>
        <v>59 %</v>
      </c>
      <c r="L417" t="str">
        <f xml:space="preserve"> VLOOKUP(B417, [1]Sheet1!$L$2:$V$1631,5,FALSE)</f>
        <v>W</v>
      </c>
      <c r="M417" t="str">
        <f xml:space="preserve"> VLOOKUP(B417, [1]Sheet1!$L$2:$V$1631,6,FALSE)</f>
        <v>9 mph</v>
      </c>
      <c r="N417" t="str">
        <f xml:space="preserve"> VLOOKUP(B417, [1]Sheet1!$L$2:$V$1631,7,FALSE)</f>
        <v>21 mph</v>
      </c>
      <c r="O417" t="str">
        <f xml:space="preserve"> VLOOKUP(B417, [1]Sheet1!$L$2:$V$1631,8,FALSE)</f>
        <v>29.64 in</v>
      </c>
      <c r="P417" t="str">
        <f xml:space="preserve"> VLOOKUP(B417, [1]Sheet1!$L$2:$V$1631,9,FALSE)</f>
        <v>0.0 in</v>
      </c>
      <c r="Q417" t="str">
        <f xml:space="preserve"> VLOOKUP(B417, [1]Sheet1!$L$2:$V$1631,10,FALSE)</f>
        <v>Smoke</v>
      </c>
    </row>
    <row r="418" spans="1:17" x14ac:dyDescent="0.3">
      <c r="A418" s="1">
        <v>43970.34375</v>
      </c>
      <c r="B418" s="1" t="str">
        <f t="shared" si="12"/>
        <v>5/19/2020 08:15</v>
      </c>
      <c r="C418">
        <v>4136001</v>
      </c>
      <c r="D418" t="s">
        <v>16</v>
      </c>
      <c r="E418">
        <v>26.526826966666601</v>
      </c>
      <c r="F418">
        <v>31.775211566666599</v>
      </c>
      <c r="G418">
        <f t="shared" si="13"/>
        <v>89.195380819999883</v>
      </c>
      <c r="H418">
        <v>0.351678924666666</v>
      </c>
      <c r="I418" t="e">
        <f xml:space="preserve"> VLOOKUP(B418, [1]Sheet1!$L$2:$V$1631,2,FALSE)</f>
        <v>#N/A</v>
      </c>
      <c r="J418" t="e">
        <f xml:space="preserve"> VLOOKUP(B418, [1]Sheet1!$L$2:$V$1631,3,FALSE)</f>
        <v>#N/A</v>
      </c>
      <c r="K418" t="e">
        <f xml:space="preserve"> VLOOKUP(B418, [1]Sheet1!$L$2:$V$1631,4,FALSE)</f>
        <v>#N/A</v>
      </c>
      <c r="L418" t="e">
        <f xml:space="preserve"> VLOOKUP(B418, [1]Sheet1!$L$2:$V$1631,5,FALSE)</f>
        <v>#N/A</v>
      </c>
      <c r="M418" t="e">
        <f xml:space="preserve"> VLOOKUP(B418, [1]Sheet1!$L$2:$V$1631,6,FALSE)</f>
        <v>#N/A</v>
      </c>
      <c r="N418" t="e">
        <f xml:space="preserve"> VLOOKUP(B418, [1]Sheet1!$L$2:$V$1631,7,FALSE)</f>
        <v>#N/A</v>
      </c>
      <c r="O418" t="e">
        <f xml:space="preserve"> VLOOKUP(B418, [1]Sheet1!$L$2:$V$1631,8,FALSE)</f>
        <v>#N/A</v>
      </c>
      <c r="P418" t="e">
        <f xml:space="preserve"> VLOOKUP(B418, [1]Sheet1!$L$2:$V$1631,9,FALSE)</f>
        <v>#N/A</v>
      </c>
      <c r="Q418" t="e">
        <f xml:space="preserve"> VLOOKUP(B418, [1]Sheet1!$L$2:$V$1631,10,FALSE)</f>
        <v>#N/A</v>
      </c>
    </row>
    <row r="419" spans="1:17" x14ac:dyDescent="0.3">
      <c r="A419" s="1">
        <v>43970.354166666664</v>
      </c>
      <c r="B419" s="1" t="str">
        <f t="shared" si="12"/>
        <v>5/19/2020 08:30</v>
      </c>
      <c r="C419">
        <v>4136001</v>
      </c>
      <c r="D419" t="s">
        <v>16</v>
      </c>
      <c r="E419">
        <v>26.875693633333299</v>
      </c>
      <c r="F419">
        <v>33.999697966666602</v>
      </c>
      <c r="G419">
        <f t="shared" si="13"/>
        <v>93.199456339999884</v>
      </c>
      <c r="H419">
        <v>0.363346852666666</v>
      </c>
      <c r="I419" t="str">
        <f xml:space="preserve"> VLOOKUP(B419, [1]Sheet1!$L$2:$V$1631,2,FALSE)</f>
        <v>90 °F</v>
      </c>
      <c r="J419" t="str">
        <f xml:space="preserve"> VLOOKUP(B419, [1]Sheet1!$L$2:$V$1631,3,FALSE)</f>
        <v>75 °F</v>
      </c>
      <c r="K419" t="str">
        <f xml:space="preserve"> VLOOKUP(B419, [1]Sheet1!$L$2:$V$1631,4,FALSE)</f>
        <v>62 %</v>
      </c>
      <c r="L419" t="str">
        <f xml:space="preserve"> VLOOKUP(B419, [1]Sheet1!$L$2:$V$1631,5,FALSE)</f>
        <v>W</v>
      </c>
      <c r="M419" t="str">
        <f xml:space="preserve"> VLOOKUP(B419, [1]Sheet1!$L$2:$V$1631,6,FALSE)</f>
        <v>9 mph</v>
      </c>
      <c r="N419" t="str">
        <f xml:space="preserve"> VLOOKUP(B419, [1]Sheet1!$L$2:$V$1631,7,FALSE)</f>
        <v>21 mph</v>
      </c>
      <c r="O419" t="str">
        <f xml:space="preserve"> VLOOKUP(B419, [1]Sheet1!$L$2:$V$1631,8,FALSE)</f>
        <v>29.64 in</v>
      </c>
      <c r="P419" t="str">
        <f xml:space="preserve"> VLOOKUP(B419, [1]Sheet1!$L$2:$V$1631,9,FALSE)</f>
        <v>0.0 in</v>
      </c>
      <c r="Q419" t="str">
        <f xml:space="preserve"> VLOOKUP(B419, [1]Sheet1!$L$2:$V$1631,10,FALSE)</f>
        <v>Smoke</v>
      </c>
    </row>
    <row r="420" spans="1:17" x14ac:dyDescent="0.3">
      <c r="A420" s="1">
        <v>43970.364583333336</v>
      </c>
      <c r="B420" s="1" t="str">
        <f t="shared" si="12"/>
        <v>5/19/2020 08:45</v>
      </c>
      <c r="C420">
        <v>4136001</v>
      </c>
      <c r="D420" t="s">
        <v>16</v>
      </c>
      <c r="E420">
        <v>26.747688999999902</v>
      </c>
      <c r="F420">
        <v>32.032194931034397</v>
      </c>
      <c r="G420">
        <f t="shared" si="13"/>
        <v>89.657950875861914</v>
      </c>
      <c r="H420">
        <v>0.22905805241379301</v>
      </c>
      <c r="I420" t="e">
        <f xml:space="preserve"> VLOOKUP(B420, [1]Sheet1!$L$2:$V$1631,2,FALSE)</f>
        <v>#N/A</v>
      </c>
      <c r="J420" t="e">
        <f xml:space="preserve"> VLOOKUP(B420, [1]Sheet1!$L$2:$V$1631,3,FALSE)</f>
        <v>#N/A</v>
      </c>
      <c r="K420" t="e">
        <f xml:space="preserve"> VLOOKUP(B420, [1]Sheet1!$L$2:$V$1631,4,FALSE)</f>
        <v>#N/A</v>
      </c>
      <c r="L420" t="e">
        <f xml:space="preserve"> VLOOKUP(B420, [1]Sheet1!$L$2:$V$1631,5,FALSE)</f>
        <v>#N/A</v>
      </c>
      <c r="M420" t="e">
        <f xml:space="preserve"> VLOOKUP(B420, [1]Sheet1!$L$2:$V$1631,6,FALSE)</f>
        <v>#N/A</v>
      </c>
      <c r="N420" t="e">
        <f xml:space="preserve"> VLOOKUP(B420, [1]Sheet1!$L$2:$V$1631,7,FALSE)</f>
        <v>#N/A</v>
      </c>
      <c r="O420" t="e">
        <f xml:space="preserve"> VLOOKUP(B420, [1]Sheet1!$L$2:$V$1631,8,FALSE)</f>
        <v>#N/A</v>
      </c>
      <c r="P420" t="e">
        <f xml:space="preserve"> VLOOKUP(B420, [1]Sheet1!$L$2:$V$1631,9,FALSE)</f>
        <v>#N/A</v>
      </c>
      <c r="Q420" t="e">
        <f xml:space="preserve"> VLOOKUP(B420, [1]Sheet1!$L$2:$V$1631,10,FALSE)</f>
        <v>#N/A</v>
      </c>
    </row>
    <row r="421" spans="1:17" x14ac:dyDescent="0.3">
      <c r="A421" s="1">
        <v>43970.375</v>
      </c>
      <c r="B421" s="1" t="str">
        <f t="shared" si="12"/>
        <v>5/19/2020 09:00</v>
      </c>
      <c r="C421">
        <v>4136001</v>
      </c>
      <c r="D421" t="s">
        <v>16</v>
      </c>
      <c r="E421">
        <v>27.4357309333333</v>
      </c>
      <c r="F421">
        <v>35.841017733333302</v>
      </c>
      <c r="G421">
        <f t="shared" si="13"/>
        <v>96.513831919999944</v>
      </c>
      <c r="H421">
        <v>0.49224650999999903</v>
      </c>
      <c r="I421" t="str">
        <f xml:space="preserve"> VLOOKUP(B421, [1]Sheet1!$L$2:$V$1631,2,FALSE)</f>
        <v>90 °F</v>
      </c>
      <c r="J421" t="str">
        <f xml:space="preserve"> VLOOKUP(B421, [1]Sheet1!$L$2:$V$1631,3,FALSE)</f>
        <v>75 °F</v>
      </c>
      <c r="K421" t="str">
        <f xml:space="preserve"> VLOOKUP(B421, [1]Sheet1!$L$2:$V$1631,4,FALSE)</f>
        <v>62 %</v>
      </c>
      <c r="L421" t="str">
        <f xml:space="preserve"> VLOOKUP(B421, [1]Sheet1!$L$2:$V$1631,5,FALSE)</f>
        <v>WNW</v>
      </c>
      <c r="M421" t="str">
        <f xml:space="preserve"> VLOOKUP(B421, [1]Sheet1!$L$2:$V$1631,6,FALSE)</f>
        <v>8 mph</v>
      </c>
      <c r="N421" t="str">
        <f xml:space="preserve"> VLOOKUP(B421, [1]Sheet1!$L$2:$V$1631,7,FALSE)</f>
        <v>0 mph</v>
      </c>
      <c r="O421" t="str">
        <f xml:space="preserve"> VLOOKUP(B421, [1]Sheet1!$L$2:$V$1631,8,FALSE)</f>
        <v>29.61 in</v>
      </c>
      <c r="P421" t="str">
        <f xml:space="preserve"> VLOOKUP(B421, [1]Sheet1!$L$2:$V$1631,9,FALSE)</f>
        <v>0.0 in</v>
      </c>
      <c r="Q421" t="str">
        <f xml:space="preserve"> VLOOKUP(B421, [1]Sheet1!$L$2:$V$1631,10,FALSE)</f>
        <v>Smoke</v>
      </c>
    </row>
    <row r="422" spans="1:17" x14ac:dyDescent="0.3">
      <c r="A422" s="1">
        <v>43970.385416666664</v>
      </c>
      <c r="B422" s="1" t="str">
        <f t="shared" si="12"/>
        <v>5/19/2020 09:15</v>
      </c>
      <c r="C422">
        <v>4136001</v>
      </c>
      <c r="D422" t="s">
        <v>16</v>
      </c>
      <c r="E422">
        <v>27.386309241379301</v>
      </c>
      <c r="F422">
        <v>34.545983620689597</v>
      </c>
      <c r="G422">
        <f t="shared" si="13"/>
        <v>94.182770517241266</v>
      </c>
      <c r="H422">
        <v>0.27534004103448201</v>
      </c>
      <c r="I422" t="e">
        <f xml:space="preserve"> VLOOKUP(B422, [1]Sheet1!$L$2:$V$1631,2,FALSE)</f>
        <v>#N/A</v>
      </c>
      <c r="J422" t="e">
        <f xml:space="preserve"> VLOOKUP(B422, [1]Sheet1!$L$2:$V$1631,3,FALSE)</f>
        <v>#N/A</v>
      </c>
      <c r="K422" t="e">
        <f xml:space="preserve"> VLOOKUP(B422, [1]Sheet1!$L$2:$V$1631,4,FALSE)</f>
        <v>#N/A</v>
      </c>
      <c r="L422" t="e">
        <f xml:space="preserve"> VLOOKUP(B422, [1]Sheet1!$L$2:$V$1631,5,FALSE)</f>
        <v>#N/A</v>
      </c>
      <c r="M422" t="e">
        <f xml:space="preserve"> VLOOKUP(B422, [1]Sheet1!$L$2:$V$1631,6,FALSE)</f>
        <v>#N/A</v>
      </c>
      <c r="N422" t="e">
        <f xml:space="preserve"> VLOOKUP(B422, [1]Sheet1!$L$2:$V$1631,7,FALSE)</f>
        <v>#N/A</v>
      </c>
      <c r="O422" t="e">
        <f xml:space="preserve"> VLOOKUP(B422, [1]Sheet1!$L$2:$V$1631,8,FALSE)</f>
        <v>#N/A</v>
      </c>
      <c r="P422" t="e">
        <f xml:space="preserve"> VLOOKUP(B422, [1]Sheet1!$L$2:$V$1631,9,FALSE)</f>
        <v>#N/A</v>
      </c>
      <c r="Q422" t="e">
        <f xml:space="preserve"> VLOOKUP(B422, [1]Sheet1!$L$2:$V$1631,10,FALSE)</f>
        <v>#N/A</v>
      </c>
    </row>
    <row r="423" spans="1:17" x14ac:dyDescent="0.3">
      <c r="A423" s="1">
        <v>43970.395833333336</v>
      </c>
      <c r="B423" s="1" t="str">
        <f t="shared" si="12"/>
        <v>5/19/2020 09:30</v>
      </c>
      <c r="C423">
        <v>4136001</v>
      </c>
      <c r="D423" t="s">
        <v>16</v>
      </c>
      <c r="E423">
        <v>27.299538166666601</v>
      </c>
      <c r="F423">
        <v>32.595852600000001</v>
      </c>
      <c r="G423">
        <f t="shared" si="13"/>
        <v>90.672534679999998</v>
      </c>
      <c r="H423">
        <v>0.23724636033333299</v>
      </c>
      <c r="I423" t="str">
        <f xml:space="preserve"> VLOOKUP(B423, [1]Sheet1!$L$2:$V$1631,2,FALSE)</f>
        <v>90 °F</v>
      </c>
      <c r="J423" t="str">
        <f xml:space="preserve"> VLOOKUP(B423, [1]Sheet1!$L$2:$V$1631,3,FALSE)</f>
        <v>75 °F</v>
      </c>
      <c r="K423" t="str">
        <f xml:space="preserve"> VLOOKUP(B423, [1]Sheet1!$L$2:$V$1631,4,FALSE)</f>
        <v>62 %</v>
      </c>
      <c r="L423" t="str">
        <f xml:space="preserve"> VLOOKUP(B423, [1]Sheet1!$L$2:$V$1631,5,FALSE)</f>
        <v>WNW</v>
      </c>
      <c r="M423" t="str">
        <f xml:space="preserve"> VLOOKUP(B423, [1]Sheet1!$L$2:$V$1631,6,FALSE)</f>
        <v>10 mph</v>
      </c>
      <c r="N423" t="str">
        <f xml:space="preserve"> VLOOKUP(B423, [1]Sheet1!$L$2:$V$1631,7,FALSE)</f>
        <v>0 mph</v>
      </c>
      <c r="O423" t="str">
        <f xml:space="preserve"> VLOOKUP(B423, [1]Sheet1!$L$2:$V$1631,8,FALSE)</f>
        <v>29.61 in</v>
      </c>
      <c r="P423" t="str">
        <f xml:space="preserve"> VLOOKUP(B423, [1]Sheet1!$L$2:$V$1631,9,FALSE)</f>
        <v>0.0 in</v>
      </c>
      <c r="Q423" t="str">
        <f xml:space="preserve"> VLOOKUP(B423, [1]Sheet1!$L$2:$V$1631,10,FALSE)</f>
        <v>Smoke</v>
      </c>
    </row>
    <row r="424" spans="1:17" x14ac:dyDescent="0.3">
      <c r="A424" s="1">
        <v>43970.40625</v>
      </c>
      <c r="B424" s="1" t="str">
        <f t="shared" si="12"/>
        <v>5/19/2020 09:45</v>
      </c>
      <c r="C424">
        <v>4136001</v>
      </c>
      <c r="D424" t="s">
        <v>16</v>
      </c>
      <c r="E424">
        <v>27.278511793103402</v>
      </c>
      <c r="F424">
        <v>31.882327413793099</v>
      </c>
      <c r="G424">
        <f t="shared" si="13"/>
        <v>89.38818934482758</v>
      </c>
      <c r="H424">
        <v>0.22458945655172399</v>
      </c>
      <c r="I424" t="e">
        <f xml:space="preserve"> VLOOKUP(B424, [1]Sheet1!$L$2:$V$1631,2,FALSE)</f>
        <v>#N/A</v>
      </c>
      <c r="J424" t="e">
        <f xml:space="preserve"> VLOOKUP(B424, [1]Sheet1!$L$2:$V$1631,3,FALSE)</f>
        <v>#N/A</v>
      </c>
      <c r="K424" t="e">
        <f xml:space="preserve"> VLOOKUP(B424, [1]Sheet1!$L$2:$V$1631,4,FALSE)</f>
        <v>#N/A</v>
      </c>
      <c r="L424" t="e">
        <f xml:space="preserve"> VLOOKUP(B424, [1]Sheet1!$L$2:$V$1631,5,FALSE)</f>
        <v>#N/A</v>
      </c>
      <c r="M424" t="e">
        <f xml:space="preserve"> VLOOKUP(B424, [1]Sheet1!$L$2:$V$1631,6,FALSE)</f>
        <v>#N/A</v>
      </c>
      <c r="N424" t="e">
        <f xml:space="preserve"> VLOOKUP(B424, [1]Sheet1!$L$2:$V$1631,7,FALSE)</f>
        <v>#N/A</v>
      </c>
      <c r="O424" t="e">
        <f xml:space="preserve"> VLOOKUP(B424, [1]Sheet1!$L$2:$V$1631,8,FALSE)</f>
        <v>#N/A</v>
      </c>
      <c r="P424" t="e">
        <f xml:space="preserve"> VLOOKUP(B424, [1]Sheet1!$L$2:$V$1631,9,FALSE)</f>
        <v>#N/A</v>
      </c>
      <c r="Q424" t="e">
        <f xml:space="preserve"> VLOOKUP(B424, [1]Sheet1!$L$2:$V$1631,10,FALSE)</f>
        <v>#N/A</v>
      </c>
    </row>
    <row r="425" spans="1:17" x14ac:dyDescent="0.3">
      <c r="A425" s="1">
        <v>43970.416666666664</v>
      </c>
      <c r="B425" s="1" t="str">
        <f t="shared" si="12"/>
        <v>5/19/2020 10:00</v>
      </c>
      <c r="C425">
        <v>4136001</v>
      </c>
      <c r="D425" t="s">
        <v>16</v>
      </c>
      <c r="E425">
        <v>27.5658091333333</v>
      </c>
      <c r="F425">
        <v>32.142567966666597</v>
      </c>
      <c r="G425">
        <f t="shared" si="13"/>
        <v>89.856622339999873</v>
      </c>
      <c r="H425">
        <v>0.263569523333333</v>
      </c>
      <c r="I425" t="str">
        <f xml:space="preserve"> VLOOKUP(B425, [1]Sheet1!$L$2:$V$1631,2,FALSE)</f>
        <v>90 °F</v>
      </c>
      <c r="J425" t="str">
        <f xml:space="preserve"> VLOOKUP(B425, [1]Sheet1!$L$2:$V$1631,3,FALSE)</f>
        <v>75 °F</v>
      </c>
      <c r="K425" t="str">
        <f xml:space="preserve"> VLOOKUP(B425, [1]Sheet1!$L$2:$V$1631,4,FALSE)</f>
        <v>62 %</v>
      </c>
      <c r="L425" t="str">
        <f xml:space="preserve"> VLOOKUP(B425, [1]Sheet1!$L$2:$V$1631,5,FALSE)</f>
        <v>W</v>
      </c>
      <c r="M425" t="str">
        <f xml:space="preserve"> VLOOKUP(B425, [1]Sheet1!$L$2:$V$1631,6,FALSE)</f>
        <v>13 mph</v>
      </c>
      <c r="N425" t="str">
        <f xml:space="preserve"> VLOOKUP(B425, [1]Sheet1!$L$2:$V$1631,7,FALSE)</f>
        <v>0 mph</v>
      </c>
      <c r="O425" t="str">
        <f xml:space="preserve"> VLOOKUP(B425, [1]Sheet1!$L$2:$V$1631,8,FALSE)</f>
        <v>29.61 in</v>
      </c>
      <c r="P425" t="str">
        <f xml:space="preserve"> VLOOKUP(B425, [1]Sheet1!$L$2:$V$1631,9,FALSE)</f>
        <v>0.0 in</v>
      </c>
      <c r="Q425" t="str">
        <f xml:space="preserve"> VLOOKUP(B425, [1]Sheet1!$L$2:$V$1631,10,FALSE)</f>
        <v>Partly Cloudy</v>
      </c>
    </row>
    <row r="426" spans="1:17" x14ac:dyDescent="0.3">
      <c r="A426" s="1">
        <v>43970.427083333336</v>
      </c>
      <c r="B426" s="1" t="str">
        <f t="shared" si="12"/>
        <v>5/19/2020 10:15</v>
      </c>
      <c r="C426">
        <v>4136001</v>
      </c>
      <c r="D426" t="s">
        <v>16</v>
      </c>
      <c r="E426">
        <v>28.9370655666666</v>
      </c>
      <c r="F426">
        <v>41.523643</v>
      </c>
      <c r="G426">
        <f t="shared" si="13"/>
        <v>106.7425574</v>
      </c>
      <c r="H426">
        <v>0.77578066233333298</v>
      </c>
      <c r="I426" t="e">
        <f xml:space="preserve"> VLOOKUP(B426, [1]Sheet1!$L$2:$V$1631,2,FALSE)</f>
        <v>#N/A</v>
      </c>
      <c r="J426" t="e">
        <f xml:space="preserve"> VLOOKUP(B426, [1]Sheet1!$L$2:$V$1631,3,FALSE)</f>
        <v>#N/A</v>
      </c>
      <c r="K426" t="e">
        <f xml:space="preserve"> VLOOKUP(B426, [1]Sheet1!$L$2:$V$1631,4,FALSE)</f>
        <v>#N/A</v>
      </c>
      <c r="L426" t="e">
        <f xml:space="preserve"> VLOOKUP(B426, [1]Sheet1!$L$2:$V$1631,5,FALSE)</f>
        <v>#N/A</v>
      </c>
      <c r="M426" t="e">
        <f xml:space="preserve"> VLOOKUP(B426, [1]Sheet1!$L$2:$V$1631,6,FALSE)</f>
        <v>#N/A</v>
      </c>
      <c r="N426" t="e">
        <f xml:space="preserve"> VLOOKUP(B426, [1]Sheet1!$L$2:$V$1631,7,FALSE)</f>
        <v>#N/A</v>
      </c>
      <c r="O426" t="e">
        <f xml:space="preserve"> VLOOKUP(B426, [1]Sheet1!$L$2:$V$1631,8,FALSE)</f>
        <v>#N/A</v>
      </c>
      <c r="P426" t="e">
        <f xml:space="preserve"> VLOOKUP(B426, [1]Sheet1!$L$2:$V$1631,9,FALSE)</f>
        <v>#N/A</v>
      </c>
      <c r="Q426" t="e">
        <f xml:space="preserve"> VLOOKUP(B426, [1]Sheet1!$L$2:$V$1631,10,FALSE)</f>
        <v>#N/A</v>
      </c>
    </row>
    <row r="427" spans="1:17" x14ac:dyDescent="0.3">
      <c r="A427" s="1">
        <v>43970.4375</v>
      </c>
      <c r="B427" s="1" t="str">
        <f t="shared" si="12"/>
        <v>5/19/2020 10:30</v>
      </c>
      <c r="C427">
        <v>4136001</v>
      </c>
      <c r="D427" t="s">
        <v>16</v>
      </c>
      <c r="E427">
        <v>29.8998379655172</v>
      </c>
      <c r="F427">
        <v>47.6299161724138</v>
      </c>
      <c r="G427">
        <f t="shared" si="13"/>
        <v>117.73384911034483</v>
      </c>
      <c r="H427">
        <v>0.782313484137931</v>
      </c>
      <c r="I427" t="str">
        <f xml:space="preserve"> VLOOKUP(B427, [1]Sheet1!$L$2:$V$1631,2,FALSE)</f>
        <v>90 °F</v>
      </c>
      <c r="J427" t="str">
        <f xml:space="preserve"> VLOOKUP(B427, [1]Sheet1!$L$2:$V$1631,3,FALSE)</f>
        <v>75 °F</v>
      </c>
      <c r="K427" t="str">
        <f xml:space="preserve"> VLOOKUP(B427, [1]Sheet1!$L$2:$V$1631,4,FALSE)</f>
        <v>62 %</v>
      </c>
      <c r="L427" t="str">
        <f xml:space="preserve"> VLOOKUP(B427, [1]Sheet1!$L$2:$V$1631,5,FALSE)</f>
        <v>W</v>
      </c>
      <c r="M427" t="str">
        <f xml:space="preserve"> VLOOKUP(B427, [1]Sheet1!$L$2:$V$1631,6,FALSE)</f>
        <v>14 mph</v>
      </c>
      <c r="N427" t="str">
        <f xml:space="preserve"> VLOOKUP(B427, [1]Sheet1!$L$2:$V$1631,7,FALSE)</f>
        <v>0 mph</v>
      </c>
      <c r="O427" t="str">
        <f xml:space="preserve"> VLOOKUP(B427, [1]Sheet1!$L$2:$V$1631,8,FALSE)</f>
        <v>29.58 in</v>
      </c>
      <c r="P427" t="str">
        <f xml:space="preserve"> VLOOKUP(B427, [1]Sheet1!$L$2:$V$1631,9,FALSE)</f>
        <v>0.0 in</v>
      </c>
      <c r="Q427" t="str">
        <f xml:space="preserve"> VLOOKUP(B427, [1]Sheet1!$L$2:$V$1631,10,FALSE)</f>
        <v>Partly Cloudy</v>
      </c>
    </row>
    <row r="428" spans="1:17" x14ac:dyDescent="0.3">
      <c r="A428" s="1">
        <v>43970.447916666664</v>
      </c>
      <c r="B428" s="1" t="str">
        <f t="shared" si="12"/>
        <v>5/19/2020 10:45</v>
      </c>
      <c r="C428">
        <v>4136001</v>
      </c>
      <c r="D428" t="s">
        <v>16</v>
      </c>
      <c r="E428">
        <v>30.443083866666601</v>
      </c>
      <c r="F428">
        <v>48.417112166666598</v>
      </c>
      <c r="G428">
        <f t="shared" si="13"/>
        <v>119.15080189999988</v>
      </c>
      <c r="H428">
        <v>0.88362379499999999</v>
      </c>
      <c r="I428" t="e">
        <f xml:space="preserve"> VLOOKUP(B428, [1]Sheet1!$L$2:$V$1631,2,FALSE)</f>
        <v>#N/A</v>
      </c>
      <c r="J428" t="e">
        <f xml:space="preserve"> VLOOKUP(B428, [1]Sheet1!$L$2:$V$1631,3,FALSE)</f>
        <v>#N/A</v>
      </c>
      <c r="K428" t="e">
        <f xml:space="preserve"> VLOOKUP(B428, [1]Sheet1!$L$2:$V$1631,4,FALSE)</f>
        <v>#N/A</v>
      </c>
      <c r="L428" t="e">
        <f xml:space="preserve"> VLOOKUP(B428, [1]Sheet1!$L$2:$V$1631,5,FALSE)</f>
        <v>#N/A</v>
      </c>
      <c r="M428" t="e">
        <f xml:space="preserve"> VLOOKUP(B428, [1]Sheet1!$L$2:$V$1631,6,FALSE)</f>
        <v>#N/A</v>
      </c>
      <c r="N428" t="e">
        <f xml:space="preserve"> VLOOKUP(B428, [1]Sheet1!$L$2:$V$1631,7,FALSE)</f>
        <v>#N/A</v>
      </c>
      <c r="O428" t="e">
        <f xml:space="preserve"> VLOOKUP(B428, [1]Sheet1!$L$2:$V$1631,8,FALSE)</f>
        <v>#N/A</v>
      </c>
      <c r="P428" t="e">
        <f xml:space="preserve"> VLOOKUP(B428, [1]Sheet1!$L$2:$V$1631,9,FALSE)</f>
        <v>#N/A</v>
      </c>
      <c r="Q428" t="e">
        <f xml:space="preserve"> VLOOKUP(B428, [1]Sheet1!$L$2:$V$1631,10,FALSE)</f>
        <v>#N/A</v>
      </c>
    </row>
    <row r="429" spans="1:17" x14ac:dyDescent="0.3">
      <c r="A429" s="1">
        <v>43970.458333333336</v>
      </c>
      <c r="B429" s="1" t="str">
        <f t="shared" si="12"/>
        <v>5/19/2020 11:00</v>
      </c>
      <c r="C429">
        <v>4136001</v>
      </c>
      <c r="D429" t="s">
        <v>16</v>
      </c>
      <c r="E429">
        <v>30.649964448275799</v>
      </c>
      <c r="F429">
        <v>49.408516931034399</v>
      </c>
      <c r="G429">
        <f t="shared" si="13"/>
        <v>120.93533047586192</v>
      </c>
      <c r="H429">
        <v>0.95278687068965495</v>
      </c>
      <c r="I429" t="str">
        <f xml:space="preserve"> VLOOKUP(B429, [1]Sheet1!$L$2:$V$1631,2,FALSE)</f>
        <v>90 °F</v>
      </c>
      <c r="J429" t="str">
        <f xml:space="preserve"> VLOOKUP(B429, [1]Sheet1!$L$2:$V$1631,3,FALSE)</f>
        <v>77 °F</v>
      </c>
      <c r="K429" t="str">
        <f xml:space="preserve"> VLOOKUP(B429, [1]Sheet1!$L$2:$V$1631,4,FALSE)</f>
        <v>66 %</v>
      </c>
      <c r="L429" t="str">
        <f xml:space="preserve"> VLOOKUP(B429, [1]Sheet1!$L$2:$V$1631,5,FALSE)</f>
        <v>W</v>
      </c>
      <c r="M429" t="str">
        <f xml:space="preserve"> VLOOKUP(B429, [1]Sheet1!$L$2:$V$1631,6,FALSE)</f>
        <v>13 mph</v>
      </c>
      <c r="N429" t="str">
        <f xml:space="preserve"> VLOOKUP(B429, [1]Sheet1!$L$2:$V$1631,7,FALSE)</f>
        <v>0 mph</v>
      </c>
      <c r="O429" t="str">
        <f xml:space="preserve"> VLOOKUP(B429, [1]Sheet1!$L$2:$V$1631,8,FALSE)</f>
        <v>29.58 in</v>
      </c>
      <c r="P429" t="str">
        <f xml:space="preserve"> VLOOKUP(B429, [1]Sheet1!$L$2:$V$1631,9,FALSE)</f>
        <v>0.0 in</v>
      </c>
      <c r="Q429" t="str">
        <f xml:space="preserve"> VLOOKUP(B429, [1]Sheet1!$L$2:$V$1631,10,FALSE)</f>
        <v>Partly Cloudy</v>
      </c>
    </row>
    <row r="430" spans="1:17" x14ac:dyDescent="0.3">
      <c r="A430" s="1">
        <v>43970.46875</v>
      </c>
      <c r="B430" s="1" t="str">
        <f t="shared" si="12"/>
        <v>5/19/2020 11:15</v>
      </c>
      <c r="C430">
        <v>4136001</v>
      </c>
      <c r="D430" t="s">
        <v>16</v>
      </c>
      <c r="E430">
        <v>30.968525099999901</v>
      </c>
      <c r="F430">
        <v>50.265474333333302</v>
      </c>
      <c r="G430">
        <f t="shared" si="13"/>
        <v>122.47785379999995</v>
      </c>
      <c r="H430">
        <v>0.95422619866666603</v>
      </c>
      <c r="I430" t="e">
        <f xml:space="preserve"> VLOOKUP(B430, [1]Sheet1!$L$2:$V$1631,2,FALSE)</f>
        <v>#N/A</v>
      </c>
      <c r="J430" t="e">
        <f xml:space="preserve"> VLOOKUP(B430, [1]Sheet1!$L$2:$V$1631,3,FALSE)</f>
        <v>#N/A</v>
      </c>
      <c r="K430" t="e">
        <f xml:space="preserve"> VLOOKUP(B430, [1]Sheet1!$L$2:$V$1631,4,FALSE)</f>
        <v>#N/A</v>
      </c>
      <c r="L430" t="e">
        <f xml:space="preserve"> VLOOKUP(B430, [1]Sheet1!$L$2:$V$1631,5,FALSE)</f>
        <v>#N/A</v>
      </c>
      <c r="M430" t="e">
        <f xml:space="preserve"> VLOOKUP(B430, [1]Sheet1!$L$2:$V$1631,6,FALSE)</f>
        <v>#N/A</v>
      </c>
      <c r="N430" t="e">
        <f xml:space="preserve"> VLOOKUP(B430, [1]Sheet1!$L$2:$V$1631,7,FALSE)</f>
        <v>#N/A</v>
      </c>
      <c r="O430" t="e">
        <f xml:space="preserve"> VLOOKUP(B430, [1]Sheet1!$L$2:$V$1631,8,FALSE)</f>
        <v>#N/A</v>
      </c>
      <c r="P430" t="e">
        <f xml:space="preserve"> VLOOKUP(B430, [1]Sheet1!$L$2:$V$1631,9,FALSE)</f>
        <v>#N/A</v>
      </c>
      <c r="Q430" t="e">
        <f xml:space="preserve"> VLOOKUP(B430, [1]Sheet1!$L$2:$V$1631,10,FALSE)</f>
        <v>#N/A</v>
      </c>
    </row>
    <row r="431" spans="1:17" x14ac:dyDescent="0.3">
      <c r="A431" s="1">
        <v>43970.479166666664</v>
      </c>
      <c r="B431" s="1" t="str">
        <f t="shared" si="12"/>
        <v>5/19/2020 11:30</v>
      </c>
      <c r="C431">
        <v>4136001</v>
      </c>
      <c r="D431" t="s">
        <v>16</v>
      </c>
      <c r="E431">
        <v>31.4550908620689</v>
      </c>
      <c r="F431">
        <v>51.002797931034401</v>
      </c>
      <c r="G431">
        <f t="shared" si="13"/>
        <v>123.80503627586192</v>
      </c>
      <c r="H431">
        <v>0.93153283793103403</v>
      </c>
      <c r="I431" t="str">
        <f xml:space="preserve"> VLOOKUP(B431, [1]Sheet1!$L$2:$V$1631,2,FALSE)</f>
        <v>90 °F</v>
      </c>
      <c r="J431" t="str">
        <f xml:space="preserve"> VLOOKUP(B431, [1]Sheet1!$L$2:$V$1631,3,FALSE)</f>
        <v>75 °F</v>
      </c>
      <c r="K431" t="str">
        <f xml:space="preserve"> VLOOKUP(B431, [1]Sheet1!$L$2:$V$1631,4,FALSE)</f>
        <v>62 %</v>
      </c>
      <c r="L431" t="str">
        <f xml:space="preserve"> VLOOKUP(B431, [1]Sheet1!$L$2:$V$1631,5,FALSE)</f>
        <v>W</v>
      </c>
      <c r="M431" t="str">
        <f xml:space="preserve"> VLOOKUP(B431, [1]Sheet1!$L$2:$V$1631,6,FALSE)</f>
        <v>8 mph</v>
      </c>
      <c r="N431" t="str">
        <f xml:space="preserve"> VLOOKUP(B431, [1]Sheet1!$L$2:$V$1631,7,FALSE)</f>
        <v>20 mph</v>
      </c>
      <c r="O431" t="str">
        <f xml:space="preserve"> VLOOKUP(B431, [1]Sheet1!$L$2:$V$1631,8,FALSE)</f>
        <v>29.58 in</v>
      </c>
      <c r="P431" t="str">
        <f xml:space="preserve"> VLOOKUP(B431, [1]Sheet1!$L$2:$V$1631,9,FALSE)</f>
        <v>0.0 in</v>
      </c>
      <c r="Q431" t="str">
        <f xml:space="preserve"> VLOOKUP(B431, [1]Sheet1!$L$2:$V$1631,10,FALSE)</f>
        <v>Partly Cloudy</v>
      </c>
    </row>
    <row r="432" spans="1:17" x14ac:dyDescent="0.3">
      <c r="A432" s="1">
        <v>43970.489583333336</v>
      </c>
      <c r="B432" s="1" t="str">
        <f t="shared" si="12"/>
        <v>5/19/2020 11:45</v>
      </c>
      <c r="C432">
        <v>4136001</v>
      </c>
      <c r="D432" t="s">
        <v>16</v>
      </c>
      <c r="E432">
        <v>31.7674335333333</v>
      </c>
      <c r="F432">
        <v>50.951296966666597</v>
      </c>
      <c r="G432">
        <f t="shared" si="13"/>
        <v>123.71233453999987</v>
      </c>
      <c r="H432">
        <v>0.94728720333333305</v>
      </c>
      <c r="I432" t="e">
        <f xml:space="preserve"> VLOOKUP(B432, [1]Sheet1!$L$2:$V$1631,2,FALSE)</f>
        <v>#N/A</v>
      </c>
      <c r="J432" t="e">
        <f xml:space="preserve"> VLOOKUP(B432, [1]Sheet1!$L$2:$V$1631,3,FALSE)</f>
        <v>#N/A</v>
      </c>
      <c r="K432" t="e">
        <f xml:space="preserve"> VLOOKUP(B432, [1]Sheet1!$L$2:$V$1631,4,FALSE)</f>
        <v>#N/A</v>
      </c>
      <c r="L432" t="e">
        <f xml:space="preserve"> VLOOKUP(B432, [1]Sheet1!$L$2:$V$1631,5,FALSE)</f>
        <v>#N/A</v>
      </c>
      <c r="M432" t="e">
        <f xml:space="preserve"> VLOOKUP(B432, [1]Sheet1!$L$2:$V$1631,6,FALSE)</f>
        <v>#N/A</v>
      </c>
      <c r="N432" t="e">
        <f xml:space="preserve"> VLOOKUP(B432, [1]Sheet1!$L$2:$V$1631,7,FALSE)</f>
        <v>#N/A</v>
      </c>
      <c r="O432" t="e">
        <f xml:space="preserve"> VLOOKUP(B432, [1]Sheet1!$L$2:$V$1631,8,FALSE)</f>
        <v>#N/A</v>
      </c>
      <c r="P432" t="e">
        <f xml:space="preserve"> VLOOKUP(B432, [1]Sheet1!$L$2:$V$1631,9,FALSE)</f>
        <v>#N/A</v>
      </c>
      <c r="Q432" t="e">
        <f xml:space="preserve"> VLOOKUP(B432, [1]Sheet1!$L$2:$V$1631,10,FALSE)</f>
        <v>#N/A</v>
      </c>
    </row>
    <row r="433" spans="1:17" x14ac:dyDescent="0.3">
      <c r="A433" s="1">
        <v>43970.5</v>
      </c>
      <c r="B433" s="1" t="str">
        <f t="shared" si="12"/>
        <v>5/19/2020 12:00</v>
      </c>
      <c r="C433">
        <v>4136001</v>
      </c>
      <c r="D433" t="s">
        <v>16</v>
      </c>
      <c r="E433">
        <v>32.061154310344797</v>
      </c>
      <c r="F433">
        <v>51.707680655172403</v>
      </c>
      <c r="G433">
        <f t="shared" si="13"/>
        <v>125.07382517931032</v>
      </c>
      <c r="H433">
        <v>0.96746349310344804</v>
      </c>
      <c r="I433" t="str">
        <f xml:space="preserve"> VLOOKUP(B433, [1]Sheet1!$L$2:$V$1631,2,FALSE)</f>
        <v>88 °F</v>
      </c>
      <c r="J433" t="str">
        <f xml:space="preserve"> VLOOKUP(B433, [1]Sheet1!$L$2:$V$1631,3,FALSE)</f>
        <v>75 °F</v>
      </c>
      <c r="K433" t="str">
        <f xml:space="preserve"> VLOOKUP(B433, [1]Sheet1!$L$2:$V$1631,4,FALSE)</f>
        <v>66 %</v>
      </c>
      <c r="L433" t="str">
        <f xml:space="preserve"> VLOOKUP(B433, [1]Sheet1!$L$2:$V$1631,5,FALSE)</f>
        <v>W</v>
      </c>
      <c r="M433" t="str">
        <f xml:space="preserve"> VLOOKUP(B433, [1]Sheet1!$L$2:$V$1631,6,FALSE)</f>
        <v>14 mph</v>
      </c>
      <c r="N433" t="str">
        <f xml:space="preserve"> VLOOKUP(B433, [1]Sheet1!$L$2:$V$1631,7,FALSE)</f>
        <v>0 mph</v>
      </c>
      <c r="O433" t="str">
        <f xml:space="preserve"> VLOOKUP(B433, [1]Sheet1!$L$2:$V$1631,8,FALSE)</f>
        <v>29.58 in</v>
      </c>
      <c r="P433" t="str">
        <f xml:space="preserve"> VLOOKUP(B433, [1]Sheet1!$L$2:$V$1631,9,FALSE)</f>
        <v>0.0 in</v>
      </c>
      <c r="Q433" t="str">
        <f xml:space="preserve"> VLOOKUP(B433, [1]Sheet1!$L$2:$V$1631,10,FALSE)</f>
        <v>Partly Cloudy</v>
      </c>
    </row>
    <row r="434" spans="1:17" x14ac:dyDescent="0.3">
      <c r="A434" s="1">
        <v>43970.510416666664</v>
      </c>
      <c r="B434" s="1" t="str">
        <f t="shared" si="12"/>
        <v>5/19/2020 12:15</v>
      </c>
      <c r="C434">
        <v>4136001</v>
      </c>
      <c r="D434" t="s">
        <v>16</v>
      </c>
      <c r="E434">
        <v>32.560872533333303</v>
      </c>
      <c r="F434">
        <v>52.558259100000001</v>
      </c>
      <c r="G434">
        <f t="shared" si="13"/>
        <v>126.60486638</v>
      </c>
      <c r="H434">
        <v>0.92283615100000005</v>
      </c>
      <c r="I434" t="e">
        <f xml:space="preserve"> VLOOKUP(B434, [1]Sheet1!$L$2:$V$1631,2,FALSE)</f>
        <v>#N/A</v>
      </c>
      <c r="J434" t="e">
        <f xml:space="preserve"> VLOOKUP(B434, [1]Sheet1!$L$2:$V$1631,3,FALSE)</f>
        <v>#N/A</v>
      </c>
      <c r="K434" t="e">
        <f xml:space="preserve"> VLOOKUP(B434, [1]Sheet1!$L$2:$V$1631,4,FALSE)</f>
        <v>#N/A</v>
      </c>
      <c r="L434" t="e">
        <f xml:space="preserve"> VLOOKUP(B434, [1]Sheet1!$L$2:$V$1631,5,FALSE)</f>
        <v>#N/A</v>
      </c>
      <c r="M434" t="e">
        <f xml:space="preserve"> VLOOKUP(B434, [1]Sheet1!$L$2:$V$1631,6,FALSE)</f>
        <v>#N/A</v>
      </c>
      <c r="N434" t="e">
        <f xml:space="preserve"> VLOOKUP(B434, [1]Sheet1!$L$2:$V$1631,7,FALSE)</f>
        <v>#N/A</v>
      </c>
      <c r="O434" t="e">
        <f xml:space="preserve"> VLOOKUP(B434, [1]Sheet1!$L$2:$V$1631,8,FALSE)</f>
        <v>#N/A</v>
      </c>
      <c r="P434" t="e">
        <f xml:space="preserve"> VLOOKUP(B434, [1]Sheet1!$L$2:$V$1631,9,FALSE)</f>
        <v>#N/A</v>
      </c>
      <c r="Q434" t="e">
        <f xml:space="preserve"> VLOOKUP(B434, [1]Sheet1!$L$2:$V$1631,10,FALSE)</f>
        <v>#N/A</v>
      </c>
    </row>
    <row r="435" spans="1:17" x14ac:dyDescent="0.3">
      <c r="A435" s="1">
        <v>43970.520833333336</v>
      </c>
      <c r="B435" s="1" t="str">
        <f t="shared" si="12"/>
        <v>5/19/2020 12:30</v>
      </c>
      <c r="C435">
        <v>4136001</v>
      </c>
      <c r="D435" t="s">
        <v>16</v>
      </c>
      <c r="E435">
        <v>32.686622310344802</v>
      </c>
      <c r="F435">
        <v>52.330794793103401</v>
      </c>
      <c r="G435">
        <f t="shared" si="13"/>
        <v>126.19543062758612</v>
      </c>
      <c r="H435">
        <v>0.83436765689655101</v>
      </c>
      <c r="I435" t="str">
        <f xml:space="preserve"> VLOOKUP(B435, [1]Sheet1!$L$2:$V$1631,2,FALSE)</f>
        <v>88 °F</v>
      </c>
      <c r="J435" t="str">
        <f xml:space="preserve"> VLOOKUP(B435, [1]Sheet1!$L$2:$V$1631,3,FALSE)</f>
        <v>75 °F</v>
      </c>
      <c r="K435" t="str">
        <f xml:space="preserve"> VLOOKUP(B435, [1]Sheet1!$L$2:$V$1631,4,FALSE)</f>
        <v>66 %</v>
      </c>
      <c r="L435" t="str">
        <f xml:space="preserve"> VLOOKUP(B435, [1]Sheet1!$L$2:$V$1631,5,FALSE)</f>
        <v>WNW</v>
      </c>
      <c r="M435" t="str">
        <f xml:space="preserve"> VLOOKUP(B435, [1]Sheet1!$L$2:$V$1631,6,FALSE)</f>
        <v>13 mph</v>
      </c>
      <c r="N435" t="str">
        <f xml:space="preserve"> VLOOKUP(B435, [1]Sheet1!$L$2:$V$1631,7,FALSE)</f>
        <v>0 mph</v>
      </c>
      <c r="O435" t="str">
        <f xml:space="preserve"> VLOOKUP(B435, [1]Sheet1!$L$2:$V$1631,8,FALSE)</f>
        <v>29.58 in</v>
      </c>
      <c r="P435" t="str">
        <f xml:space="preserve"> VLOOKUP(B435, [1]Sheet1!$L$2:$V$1631,9,FALSE)</f>
        <v>0.0 in</v>
      </c>
      <c r="Q435" t="str">
        <f xml:space="preserve"> VLOOKUP(B435, [1]Sheet1!$L$2:$V$1631,10,FALSE)</f>
        <v>Partly Cloudy</v>
      </c>
    </row>
    <row r="436" spans="1:17" x14ac:dyDescent="0.3">
      <c r="A436" s="1">
        <v>43970.53125</v>
      </c>
      <c r="B436" s="1" t="str">
        <f t="shared" si="12"/>
        <v>5/19/2020 12:45</v>
      </c>
      <c r="C436">
        <v>4136001</v>
      </c>
      <c r="D436" t="s">
        <v>16</v>
      </c>
      <c r="E436">
        <v>32.767961533333299</v>
      </c>
      <c r="F436">
        <v>50.572105000000001</v>
      </c>
      <c r="G436">
        <f t="shared" si="13"/>
        <v>123.02978900000001</v>
      </c>
      <c r="H436">
        <v>0.84382060800000003</v>
      </c>
      <c r="I436" t="e">
        <f xml:space="preserve"> VLOOKUP(B436, [1]Sheet1!$L$2:$V$1631,2,FALSE)</f>
        <v>#N/A</v>
      </c>
      <c r="J436" t="e">
        <f xml:space="preserve"> VLOOKUP(B436, [1]Sheet1!$L$2:$V$1631,3,FALSE)</f>
        <v>#N/A</v>
      </c>
      <c r="K436" t="e">
        <f xml:space="preserve"> VLOOKUP(B436, [1]Sheet1!$L$2:$V$1631,4,FALSE)</f>
        <v>#N/A</v>
      </c>
      <c r="L436" t="e">
        <f xml:space="preserve"> VLOOKUP(B436, [1]Sheet1!$L$2:$V$1631,5,FALSE)</f>
        <v>#N/A</v>
      </c>
      <c r="M436" t="e">
        <f xml:space="preserve"> VLOOKUP(B436, [1]Sheet1!$L$2:$V$1631,6,FALSE)</f>
        <v>#N/A</v>
      </c>
      <c r="N436" t="e">
        <f xml:space="preserve"> VLOOKUP(B436, [1]Sheet1!$L$2:$V$1631,7,FALSE)</f>
        <v>#N/A</v>
      </c>
      <c r="O436" t="e">
        <f xml:space="preserve"> VLOOKUP(B436, [1]Sheet1!$L$2:$V$1631,8,FALSE)</f>
        <v>#N/A</v>
      </c>
      <c r="P436" t="e">
        <f xml:space="preserve"> VLOOKUP(B436, [1]Sheet1!$L$2:$V$1631,9,FALSE)</f>
        <v>#N/A</v>
      </c>
      <c r="Q436" t="e">
        <f xml:space="preserve"> VLOOKUP(B436, [1]Sheet1!$L$2:$V$1631,10,FALSE)</f>
        <v>#N/A</v>
      </c>
    </row>
    <row r="437" spans="1:17" x14ac:dyDescent="0.3">
      <c r="A437" s="1">
        <v>43970.541666666664</v>
      </c>
      <c r="B437" s="1" t="str">
        <f t="shared" si="12"/>
        <v>5/19/2020 13:00</v>
      </c>
      <c r="C437">
        <v>4136001</v>
      </c>
      <c r="D437" t="s">
        <v>16</v>
      </c>
      <c r="E437">
        <v>33.026362068965497</v>
      </c>
      <c r="F437">
        <v>50.010879206896497</v>
      </c>
      <c r="G437">
        <f t="shared" si="13"/>
        <v>122.0195825724137</v>
      </c>
      <c r="H437">
        <v>0.76957557724137904</v>
      </c>
      <c r="I437" t="str">
        <f xml:space="preserve"> VLOOKUP(B437, [1]Sheet1!$L$2:$V$1631,2,FALSE)</f>
        <v>88 °F</v>
      </c>
      <c r="J437" t="str">
        <f xml:space="preserve"> VLOOKUP(B437, [1]Sheet1!$L$2:$V$1631,3,FALSE)</f>
        <v>77 °F</v>
      </c>
      <c r="K437" t="str">
        <f xml:space="preserve"> VLOOKUP(B437, [1]Sheet1!$L$2:$V$1631,4,FALSE)</f>
        <v>70 %</v>
      </c>
      <c r="L437" t="str">
        <f xml:space="preserve"> VLOOKUP(B437, [1]Sheet1!$L$2:$V$1631,5,FALSE)</f>
        <v>W</v>
      </c>
      <c r="M437" t="str">
        <f xml:space="preserve"> VLOOKUP(B437, [1]Sheet1!$L$2:$V$1631,6,FALSE)</f>
        <v>9 mph</v>
      </c>
      <c r="N437" t="str">
        <f xml:space="preserve"> VLOOKUP(B437, [1]Sheet1!$L$2:$V$1631,7,FALSE)</f>
        <v>0 mph</v>
      </c>
      <c r="O437" t="str">
        <f xml:space="preserve"> VLOOKUP(B437, [1]Sheet1!$L$2:$V$1631,8,FALSE)</f>
        <v>29.58 in</v>
      </c>
      <c r="P437" t="str">
        <f xml:space="preserve"> VLOOKUP(B437, [1]Sheet1!$L$2:$V$1631,9,FALSE)</f>
        <v>0.0 in</v>
      </c>
      <c r="Q437" t="str">
        <f xml:space="preserve"> VLOOKUP(B437, [1]Sheet1!$L$2:$V$1631,10,FALSE)</f>
        <v>Haze</v>
      </c>
    </row>
    <row r="438" spans="1:17" x14ac:dyDescent="0.3">
      <c r="A438" s="1">
        <v>43970.552083333336</v>
      </c>
      <c r="B438" s="1" t="str">
        <f t="shared" si="12"/>
        <v>5/19/2020 13:15</v>
      </c>
      <c r="C438">
        <v>4136001</v>
      </c>
      <c r="D438" t="s">
        <v>16</v>
      </c>
      <c r="E438">
        <v>33.465824399999903</v>
      </c>
      <c r="F438">
        <v>51.6192036999999</v>
      </c>
      <c r="G438">
        <f t="shared" si="13"/>
        <v>124.91456665999982</v>
      </c>
      <c r="H438">
        <v>0.90615994</v>
      </c>
      <c r="I438" t="e">
        <f xml:space="preserve"> VLOOKUP(B438, [1]Sheet1!$L$2:$V$1631,2,FALSE)</f>
        <v>#N/A</v>
      </c>
      <c r="J438" t="e">
        <f xml:space="preserve"> VLOOKUP(B438, [1]Sheet1!$L$2:$V$1631,3,FALSE)</f>
        <v>#N/A</v>
      </c>
      <c r="K438" t="e">
        <f xml:space="preserve"> VLOOKUP(B438, [1]Sheet1!$L$2:$V$1631,4,FALSE)</f>
        <v>#N/A</v>
      </c>
      <c r="L438" t="e">
        <f xml:space="preserve"> VLOOKUP(B438, [1]Sheet1!$L$2:$V$1631,5,FALSE)</f>
        <v>#N/A</v>
      </c>
      <c r="M438" t="e">
        <f xml:space="preserve"> VLOOKUP(B438, [1]Sheet1!$L$2:$V$1631,6,FALSE)</f>
        <v>#N/A</v>
      </c>
      <c r="N438" t="e">
        <f xml:space="preserve"> VLOOKUP(B438, [1]Sheet1!$L$2:$V$1631,7,FALSE)</f>
        <v>#N/A</v>
      </c>
      <c r="O438" t="e">
        <f xml:space="preserve"> VLOOKUP(B438, [1]Sheet1!$L$2:$V$1631,8,FALSE)</f>
        <v>#N/A</v>
      </c>
      <c r="P438" t="e">
        <f xml:space="preserve"> VLOOKUP(B438, [1]Sheet1!$L$2:$V$1631,9,FALSE)</f>
        <v>#N/A</v>
      </c>
      <c r="Q438" t="e">
        <f xml:space="preserve"> VLOOKUP(B438, [1]Sheet1!$L$2:$V$1631,10,FALSE)</f>
        <v>#N/A</v>
      </c>
    </row>
    <row r="439" spans="1:17" x14ac:dyDescent="0.3">
      <c r="A439" s="1">
        <v>43970.5625</v>
      </c>
      <c r="B439" s="1" t="str">
        <f t="shared" si="12"/>
        <v>5/19/2020 13:30</v>
      </c>
      <c r="C439">
        <v>4136001</v>
      </c>
      <c r="D439" t="s">
        <v>16</v>
      </c>
      <c r="E439">
        <v>33.9527882068965</v>
      </c>
      <c r="F439">
        <v>53.3993066206896</v>
      </c>
      <c r="G439">
        <f t="shared" si="13"/>
        <v>128.11875191724127</v>
      </c>
      <c r="H439">
        <v>0.83952389068965505</v>
      </c>
      <c r="I439" t="str">
        <f xml:space="preserve"> VLOOKUP(B439, [1]Sheet1!$L$2:$V$1631,2,FALSE)</f>
        <v>88 °F</v>
      </c>
      <c r="J439" t="str">
        <f xml:space="preserve"> VLOOKUP(B439, [1]Sheet1!$L$2:$V$1631,3,FALSE)</f>
        <v>75 °F</v>
      </c>
      <c r="K439" t="str">
        <f xml:space="preserve"> VLOOKUP(B439, [1]Sheet1!$L$2:$V$1631,4,FALSE)</f>
        <v>66 %</v>
      </c>
      <c r="L439" t="str">
        <f xml:space="preserve"> VLOOKUP(B439, [1]Sheet1!$L$2:$V$1631,5,FALSE)</f>
        <v>WNW</v>
      </c>
      <c r="M439" t="str">
        <f xml:space="preserve"> VLOOKUP(B439, [1]Sheet1!$L$2:$V$1631,6,FALSE)</f>
        <v>8 mph</v>
      </c>
      <c r="N439" t="str">
        <f xml:space="preserve"> VLOOKUP(B439, [1]Sheet1!$L$2:$V$1631,7,FALSE)</f>
        <v>0 mph</v>
      </c>
      <c r="O439" t="str">
        <f xml:space="preserve"> VLOOKUP(B439, [1]Sheet1!$L$2:$V$1631,8,FALSE)</f>
        <v>29.61 in</v>
      </c>
      <c r="P439" t="str">
        <f xml:space="preserve"> VLOOKUP(B439, [1]Sheet1!$L$2:$V$1631,9,FALSE)</f>
        <v>0.0 in</v>
      </c>
      <c r="Q439" t="str">
        <f xml:space="preserve"> VLOOKUP(B439, [1]Sheet1!$L$2:$V$1631,10,FALSE)</f>
        <v>Haze</v>
      </c>
    </row>
    <row r="440" spans="1:17" x14ac:dyDescent="0.3">
      <c r="A440" s="1">
        <v>43970.572916666664</v>
      </c>
      <c r="B440" s="1" t="str">
        <f t="shared" si="12"/>
        <v>5/19/2020 13:45</v>
      </c>
      <c r="C440">
        <v>4136001</v>
      </c>
      <c r="D440" t="s">
        <v>16</v>
      </c>
      <c r="E440">
        <v>33.524426300000002</v>
      </c>
      <c r="F440">
        <v>50.371241333333302</v>
      </c>
      <c r="G440">
        <f t="shared" si="13"/>
        <v>122.66823439999993</v>
      </c>
      <c r="H440">
        <v>0.68887119733333302</v>
      </c>
      <c r="I440" t="e">
        <f xml:space="preserve"> VLOOKUP(B440, [1]Sheet1!$L$2:$V$1631,2,FALSE)</f>
        <v>#N/A</v>
      </c>
      <c r="J440" t="e">
        <f xml:space="preserve"> VLOOKUP(B440, [1]Sheet1!$L$2:$V$1631,3,FALSE)</f>
        <v>#N/A</v>
      </c>
      <c r="K440" t="e">
        <f xml:space="preserve"> VLOOKUP(B440, [1]Sheet1!$L$2:$V$1631,4,FALSE)</f>
        <v>#N/A</v>
      </c>
      <c r="L440" t="e">
        <f xml:space="preserve"> VLOOKUP(B440, [1]Sheet1!$L$2:$V$1631,5,FALSE)</f>
        <v>#N/A</v>
      </c>
      <c r="M440" t="e">
        <f xml:space="preserve"> VLOOKUP(B440, [1]Sheet1!$L$2:$V$1631,6,FALSE)</f>
        <v>#N/A</v>
      </c>
      <c r="N440" t="e">
        <f xml:space="preserve"> VLOOKUP(B440, [1]Sheet1!$L$2:$V$1631,7,FALSE)</f>
        <v>#N/A</v>
      </c>
      <c r="O440" t="e">
        <f xml:space="preserve"> VLOOKUP(B440, [1]Sheet1!$L$2:$V$1631,8,FALSE)</f>
        <v>#N/A</v>
      </c>
      <c r="P440" t="e">
        <f xml:space="preserve"> VLOOKUP(B440, [1]Sheet1!$L$2:$V$1631,9,FALSE)</f>
        <v>#N/A</v>
      </c>
      <c r="Q440" t="e">
        <f xml:space="preserve"> VLOOKUP(B440, [1]Sheet1!$L$2:$V$1631,10,FALSE)</f>
        <v>#N/A</v>
      </c>
    </row>
    <row r="441" spans="1:17" x14ac:dyDescent="0.3">
      <c r="A441" s="1">
        <v>43970.583333333336</v>
      </c>
      <c r="B441" s="1" t="str">
        <f t="shared" si="12"/>
        <v>5/19/2020 14:00</v>
      </c>
      <c r="C441">
        <v>4136001</v>
      </c>
      <c r="D441" t="s">
        <v>16</v>
      </c>
      <c r="E441">
        <v>33.976512896551696</v>
      </c>
      <c r="F441">
        <v>49.866707999999903</v>
      </c>
      <c r="G441">
        <f t="shared" si="13"/>
        <v>121.76007439999982</v>
      </c>
      <c r="H441">
        <v>0.65109805379310304</v>
      </c>
      <c r="I441" t="str">
        <f xml:space="preserve"> VLOOKUP(B441, [1]Sheet1!$L$2:$V$1631,2,FALSE)</f>
        <v>86 °F</v>
      </c>
      <c r="J441" t="str">
        <f xml:space="preserve"> VLOOKUP(B441, [1]Sheet1!$L$2:$V$1631,3,FALSE)</f>
        <v>75 °F</v>
      </c>
      <c r="K441" t="str">
        <f xml:space="preserve"> VLOOKUP(B441, [1]Sheet1!$L$2:$V$1631,4,FALSE)</f>
        <v>70 %</v>
      </c>
      <c r="L441" t="str">
        <f xml:space="preserve"> VLOOKUP(B441, [1]Sheet1!$L$2:$V$1631,5,FALSE)</f>
        <v>WNW</v>
      </c>
      <c r="M441" t="str">
        <f xml:space="preserve"> VLOOKUP(B441, [1]Sheet1!$L$2:$V$1631,6,FALSE)</f>
        <v>8 mph</v>
      </c>
      <c r="N441" t="str">
        <f xml:space="preserve"> VLOOKUP(B441, [1]Sheet1!$L$2:$V$1631,7,FALSE)</f>
        <v>0 mph</v>
      </c>
      <c r="O441" t="str">
        <f xml:space="preserve"> VLOOKUP(B441, [1]Sheet1!$L$2:$V$1631,8,FALSE)</f>
        <v>29.61 in</v>
      </c>
      <c r="P441" t="str">
        <f xml:space="preserve"> VLOOKUP(B441, [1]Sheet1!$L$2:$V$1631,9,FALSE)</f>
        <v>0.0 in</v>
      </c>
      <c r="Q441" t="str">
        <f xml:space="preserve"> VLOOKUP(B441, [1]Sheet1!$L$2:$V$1631,10,FALSE)</f>
        <v>Haze</v>
      </c>
    </row>
    <row r="442" spans="1:17" x14ac:dyDescent="0.3">
      <c r="A442" s="1">
        <v>43970.59375</v>
      </c>
      <c r="B442" s="1" t="str">
        <f t="shared" si="12"/>
        <v>5/19/2020 14:15</v>
      </c>
      <c r="C442">
        <v>4136001</v>
      </c>
      <c r="D442" t="s">
        <v>16</v>
      </c>
      <c r="E442">
        <v>34.402327433333298</v>
      </c>
      <c r="F442">
        <v>50.247674366666601</v>
      </c>
      <c r="G442">
        <f t="shared" si="13"/>
        <v>122.44581385999989</v>
      </c>
      <c r="H442">
        <v>0.70181160866666603</v>
      </c>
      <c r="I442" t="e">
        <f xml:space="preserve"> VLOOKUP(B442, [1]Sheet1!$L$2:$V$1631,2,FALSE)</f>
        <v>#N/A</v>
      </c>
      <c r="J442" t="e">
        <f xml:space="preserve"> VLOOKUP(B442, [1]Sheet1!$L$2:$V$1631,3,FALSE)</f>
        <v>#N/A</v>
      </c>
      <c r="K442" t="e">
        <f xml:space="preserve"> VLOOKUP(B442, [1]Sheet1!$L$2:$V$1631,4,FALSE)</f>
        <v>#N/A</v>
      </c>
      <c r="L442" t="e">
        <f xml:space="preserve"> VLOOKUP(B442, [1]Sheet1!$L$2:$V$1631,5,FALSE)</f>
        <v>#N/A</v>
      </c>
      <c r="M442" t="e">
        <f xml:space="preserve"> VLOOKUP(B442, [1]Sheet1!$L$2:$V$1631,6,FALSE)</f>
        <v>#N/A</v>
      </c>
      <c r="N442" t="e">
        <f xml:space="preserve"> VLOOKUP(B442, [1]Sheet1!$L$2:$V$1631,7,FALSE)</f>
        <v>#N/A</v>
      </c>
      <c r="O442" t="e">
        <f xml:space="preserve"> VLOOKUP(B442, [1]Sheet1!$L$2:$V$1631,8,FALSE)</f>
        <v>#N/A</v>
      </c>
      <c r="P442" t="e">
        <f xml:space="preserve"> VLOOKUP(B442, [1]Sheet1!$L$2:$V$1631,9,FALSE)</f>
        <v>#N/A</v>
      </c>
      <c r="Q442" t="e">
        <f xml:space="preserve"> VLOOKUP(B442, [1]Sheet1!$L$2:$V$1631,10,FALSE)</f>
        <v>#N/A</v>
      </c>
    </row>
    <row r="443" spans="1:17" x14ac:dyDescent="0.3">
      <c r="A443" s="1">
        <v>43970.604166666664</v>
      </c>
      <c r="B443" s="1" t="str">
        <f t="shared" si="12"/>
        <v>5/19/2020 14:30</v>
      </c>
      <c r="C443">
        <v>4136001</v>
      </c>
      <c r="D443" t="s">
        <v>16</v>
      </c>
      <c r="E443">
        <v>34.510849966666598</v>
      </c>
      <c r="F443">
        <v>49.682940599999903</v>
      </c>
      <c r="G443">
        <f t="shared" si="13"/>
        <v>121.42929307999982</v>
      </c>
      <c r="H443">
        <v>0.608963791333333</v>
      </c>
      <c r="I443" t="str">
        <f xml:space="preserve"> VLOOKUP(B443, [1]Sheet1!$L$2:$V$1631,2,FALSE)</f>
        <v>86 °F</v>
      </c>
      <c r="J443" t="str">
        <f xml:space="preserve"> VLOOKUP(B443, [1]Sheet1!$L$2:$V$1631,3,FALSE)</f>
        <v>73 °F</v>
      </c>
      <c r="K443" t="str">
        <f xml:space="preserve"> VLOOKUP(B443, [1]Sheet1!$L$2:$V$1631,4,FALSE)</f>
        <v>66 %</v>
      </c>
      <c r="L443" t="str">
        <f xml:space="preserve"> VLOOKUP(B443, [1]Sheet1!$L$2:$V$1631,5,FALSE)</f>
        <v>WNW</v>
      </c>
      <c r="M443" t="str">
        <f xml:space="preserve"> VLOOKUP(B443, [1]Sheet1!$L$2:$V$1631,6,FALSE)</f>
        <v>7 mph</v>
      </c>
      <c r="N443" t="str">
        <f xml:space="preserve"> VLOOKUP(B443, [1]Sheet1!$L$2:$V$1631,7,FALSE)</f>
        <v>0 mph</v>
      </c>
      <c r="O443" t="str">
        <f xml:space="preserve"> VLOOKUP(B443, [1]Sheet1!$L$2:$V$1631,8,FALSE)</f>
        <v>29.61 in</v>
      </c>
      <c r="P443" t="str">
        <f xml:space="preserve"> VLOOKUP(B443, [1]Sheet1!$L$2:$V$1631,9,FALSE)</f>
        <v>0.0 in</v>
      </c>
      <c r="Q443" t="str">
        <f xml:space="preserve"> VLOOKUP(B443, [1]Sheet1!$L$2:$V$1631,10,FALSE)</f>
        <v>Haze</v>
      </c>
    </row>
    <row r="444" spans="1:17" x14ac:dyDescent="0.3">
      <c r="A444" s="1">
        <v>43970.614583333336</v>
      </c>
      <c r="B444" s="1" t="str">
        <f t="shared" si="12"/>
        <v>5/19/2020 14:45</v>
      </c>
      <c r="C444">
        <v>4136001</v>
      </c>
      <c r="D444" t="s">
        <v>16</v>
      </c>
      <c r="E444">
        <v>34.437600862068898</v>
      </c>
      <c r="F444">
        <v>46.9304260344827</v>
      </c>
      <c r="G444">
        <f t="shared" si="13"/>
        <v>116.47476686206886</v>
      </c>
      <c r="H444">
        <v>0.49823568758620601</v>
      </c>
      <c r="I444" t="e">
        <f xml:space="preserve"> VLOOKUP(B444, [1]Sheet1!$L$2:$V$1631,2,FALSE)</f>
        <v>#N/A</v>
      </c>
      <c r="J444" t="e">
        <f xml:space="preserve"> VLOOKUP(B444, [1]Sheet1!$L$2:$V$1631,3,FALSE)</f>
        <v>#N/A</v>
      </c>
      <c r="K444" t="e">
        <f xml:space="preserve"> VLOOKUP(B444, [1]Sheet1!$L$2:$V$1631,4,FALSE)</f>
        <v>#N/A</v>
      </c>
      <c r="L444" t="e">
        <f xml:space="preserve"> VLOOKUP(B444, [1]Sheet1!$L$2:$V$1631,5,FALSE)</f>
        <v>#N/A</v>
      </c>
      <c r="M444" t="e">
        <f xml:space="preserve"> VLOOKUP(B444, [1]Sheet1!$L$2:$V$1631,6,FALSE)</f>
        <v>#N/A</v>
      </c>
      <c r="N444" t="e">
        <f xml:space="preserve"> VLOOKUP(B444, [1]Sheet1!$L$2:$V$1631,7,FALSE)</f>
        <v>#N/A</v>
      </c>
      <c r="O444" t="e">
        <f xml:space="preserve"> VLOOKUP(B444, [1]Sheet1!$L$2:$V$1631,8,FALSE)</f>
        <v>#N/A</v>
      </c>
      <c r="P444" t="e">
        <f xml:space="preserve"> VLOOKUP(B444, [1]Sheet1!$L$2:$V$1631,9,FALSE)</f>
        <v>#N/A</v>
      </c>
      <c r="Q444" t="e">
        <f xml:space="preserve"> VLOOKUP(B444, [1]Sheet1!$L$2:$V$1631,10,FALSE)</f>
        <v>#N/A</v>
      </c>
    </row>
    <row r="445" spans="1:17" x14ac:dyDescent="0.3">
      <c r="A445" s="1">
        <v>43970.625</v>
      </c>
      <c r="B445" s="1" t="str">
        <f t="shared" si="12"/>
        <v>5/19/2020 15:00</v>
      </c>
      <c r="C445">
        <v>4136001</v>
      </c>
      <c r="D445" t="s">
        <v>16</v>
      </c>
      <c r="E445">
        <v>33.798010433333303</v>
      </c>
      <c r="F445">
        <v>42.3022998</v>
      </c>
      <c r="G445">
        <f t="shared" si="13"/>
        <v>108.14413964000001</v>
      </c>
      <c r="H445">
        <v>0.36927139199999998</v>
      </c>
      <c r="I445" t="str">
        <f xml:space="preserve"> VLOOKUP(B445, [1]Sheet1!$L$2:$V$1631,2,FALSE)</f>
        <v>86 °F</v>
      </c>
      <c r="J445" t="str">
        <f xml:space="preserve"> VLOOKUP(B445, [1]Sheet1!$L$2:$V$1631,3,FALSE)</f>
        <v>73 °F</v>
      </c>
      <c r="K445" t="str">
        <f xml:space="preserve"> VLOOKUP(B445, [1]Sheet1!$L$2:$V$1631,4,FALSE)</f>
        <v>66 %</v>
      </c>
      <c r="L445" t="str">
        <f xml:space="preserve"> VLOOKUP(B445, [1]Sheet1!$L$2:$V$1631,5,FALSE)</f>
        <v>WNW</v>
      </c>
      <c r="M445" t="str">
        <f xml:space="preserve"> VLOOKUP(B445, [1]Sheet1!$L$2:$V$1631,6,FALSE)</f>
        <v>8 mph</v>
      </c>
      <c r="N445" t="str">
        <f xml:space="preserve"> VLOOKUP(B445, [1]Sheet1!$L$2:$V$1631,7,FALSE)</f>
        <v>0 mph</v>
      </c>
      <c r="O445" t="str">
        <f xml:space="preserve"> VLOOKUP(B445, [1]Sheet1!$L$2:$V$1631,8,FALSE)</f>
        <v>29.61 in</v>
      </c>
      <c r="P445" t="str">
        <f xml:space="preserve"> VLOOKUP(B445, [1]Sheet1!$L$2:$V$1631,9,FALSE)</f>
        <v>0.0 in</v>
      </c>
      <c r="Q445" t="str">
        <f xml:space="preserve"> VLOOKUP(B445, [1]Sheet1!$L$2:$V$1631,10,FALSE)</f>
        <v>Haze</v>
      </c>
    </row>
    <row r="446" spans="1:17" x14ac:dyDescent="0.3">
      <c r="A446" s="1">
        <v>43970.635416666664</v>
      </c>
      <c r="B446" s="1" t="str">
        <f t="shared" si="12"/>
        <v>5/19/2020 15:15</v>
      </c>
      <c r="C446">
        <v>4136001</v>
      </c>
      <c r="D446" t="s">
        <v>16</v>
      </c>
      <c r="E446">
        <v>33.234345482758599</v>
      </c>
      <c r="F446">
        <v>40.042911965517199</v>
      </c>
      <c r="G446">
        <f t="shared" si="13"/>
        <v>104.07724153793096</v>
      </c>
      <c r="H446">
        <v>0.23340347</v>
      </c>
      <c r="I446" t="e">
        <f xml:space="preserve"> VLOOKUP(B446, [1]Sheet1!$L$2:$V$1631,2,FALSE)</f>
        <v>#N/A</v>
      </c>
      <c r="J446" t="e">
        <f xml:space="preserve"> VLOOKUP(B446, [1]Sheet1!$L$2:$V$1631,3,FALSE)</f>
        <v>#N/A</v>
      </c>
      <c r="K446" t="e">
        <f xml:space="preserve"> VLOOKUP(B446, [1]Sheet1!$L$2:$V$1631,4,FALSE)</f>
        <v>#N/A</v>
      </c>
      <c r="L446" t="e">
        <f xml:space="preserve"> VLOOKUP(B446, [1]Sheet1!$L$2:$V$1631,5,FALSE)</f>
        <v>#N/A</v>
      </c>
      <c r="M446" t="e">
        <f xml:space="preserve"> VLOOKUP(B446, [1]Sheet1!$L$2:$V$1631,6,FALSE)</f>
        <v>#N/A</v>
      </c>
      <c r="N446" t="e">
        <f xml:space="preserve"> VLOOKUP(B446, [1]Sheet1!$L$2:$V$1631,7,FALSE)</f>
        <v>#N/A</v>
      </c>
      <c r="O446" t="e">
        <f xml:space="preserve"> VLOOKUP(B446, [1]Sheet1!$L$2:$V$1631,8,FALSE)</f>
        <v>#N/A</v>
      </c>
      <c r="P446" t="e">
        <f xml:space="preserve"> VLOOKUP(B446, [1]Sheet1!$L$2:$V$1631,9,FALSE)</f>
        <v>#N/A</v>
      </c>
      <c r="Q446" t="e">
        <f xml:space="preserve"> VLOOKUP(B446, [1]Sheet1!$L$2:$V$1631,10,FALSE)</f>
        <v>#N/A</v>
      </c>
    </row>
    <row r="447" spans="1:17" x14ac:dyDescent="0.3">
      <c r="A447" s="1">
        <v>43970.645833333336</v>
      </c>
      <c r="B447" s="1" t="str">
        <f t="shared" si="12"/>
        <v>5/19/2020 15:30</v>
      </c>
      <c r="C447">
        <v>4136001</v>
      </c>
      <c r="D447" t="s">
        <v>16</v>
      </c>
      <c r="E447">
        <v>27.0553058666666</v>
      </c>
      <c r="F447">
        <v>29.5086843666666</v>
      </c>
      <c r="G447">
        <f t="shared" si="13"/>
        <v>85.11563185999988</v>
      </c>
      <c r="H447">
        <v>9.7156277266666605E-2</v>
      </c>
      <c r="I447" t="str">
        <f xml:space="preserve"> VLOOKUP(B447, [1]Sheet1!$L$2:$V$1631,2,FALSE)</f>
        <v>86 °F</v>
      </c>
      <c r="J447" t="str">
        <f xml:space="preserve"> VLOOKUP(B447, [1]Sheet1!$L$2:$V$1631,3,FALSE)</f>
        <v>75 °F</v>
      </c>
      <c r="K447" t="str">
        <f xml:space="preserve"> VLOOKUP(B447, [1]Sheet1!$L$2:$V$1631,4,FALSE)</f>
        <v>70 %</v>
      </c>
      <c r="L447" t="str">
        <f xml:space="preserve"> VLOOKUP(B447, [1]Sheet1!$L$2:$V$1631,5,FALSE)</f>
        <v>WNW</v>
      </c>
      <c r="M447" t="str">
        <f xml:space="preserve"> VLOOKUP(B447, [1]Sheet1!$L$2:$V$1631,6,FALSE)</f>
        <v>9 mph</v>
      </c>
      <c r="N447" t="str">
        <f xml:space="preserve"> VLOOKUP(B447, [1]Sheet1!$L$2:$V$1631,7,FALSE)</f>
        <v>0 mph</v>
      </c>
      <c r="O447" t="str">
        <f xml:space="preserve"> VLOOKUP(B447, [1]Sheet1!$L$2:$V$1631,8,FALSE)</f>
        <v>29.64 in</v>
      </c>
      <c r="P447" t="str">
        <f xml:space="preserve"> VLOOKUP(B447, [1]Sheet1!$L$2:$V$1631,9,FALSE)</f>
        <v>0.0 in</v>
      </c>
      <c r="Q447" t="str">
        <f xml:space="preserve"> VLOOKUP(B447, [1]Sheet1!$L$2:$V$1631,10,FALSE)</f>
        <v>Haze</v>
      </c>
    </row>
    <row r="448" spans="1:17" x14ac:dyDescent="0.3">
      <c r="A448" s="1">
        <v>43970.65625</v>
      </c>
      <c r="B448" s="1" t="str">
        <f t="shared" si="12"/>
        <v>5/19/2020 15:45</v>
      </c>
      <c r="C448">
        <v>4136001</v>
      </c>
      <c r="D448" t="s">
        <v>16</v>
      </c>
      <c r="E448">
        <v>24.552743107142799</v>
      </c>
      <c r="F448">
        <v>24.526308357142799</v>
      </c>
      <c r="G448">
        <f t="shared" si="13"/>
        <v>76.147355042857043</v>
      </c>
      <c r="H448">
        <v>4.4119020967857102E-2</v>
      </c>
      <c r="I448" t="e">
        <f xml:space="preserve"> VLOOKUP(B448, [1]Sheet1!$L$2:$V$1631,2,FALSE)</f>
        <v>#N/A</v>
      </c>
      <c r="J448" t="e">
        <f xml:space="preserve"> VLOOKUP(B448, [1]Sheet1!$L$2:$V$1631,3,FALSE)</f>
        <v>#N/A</v>
      </c>
      <c r="K448" t="e">
        <f xml:space="preserve"> VLOOKUP(B448, [1]Sheet1!$L$2:$V$1631,4,FALSE)</f>
        <v>#N/A</v>
      </c>
      <c r="L448" t="e">
        <f xml:space="preserve"> VLOOKUP(B448, [1]Sheet1!$L$2:$V$1631,5,FALSE)</f>
        <v>#N/A</v>
      </c>
      <c r="M448" t="e">
        <f xml:space="preserve"> VLOOKUP(B448, [1]Sheet1!$L$2:$V$1631,6,FALSE)</f>
        <v>#N/A</v>
      </c>
      <c r="N448" t="e">
        <f xml:space="preserve"> VLOOKUP(B448, [1]Sheet1!$L$2:$V$1631,7,FALSE)</f>
        <v>#N/A</v>
      </c>
      <c r="O448" t="e">
        <f xml:space="preserve"> VLOOKUP(B448, [1]Sheet1!$L$2:$V$1631,8,FALSE)</f>
        <v>#N/A</v>
      </c>
      <c r="P448" t="e">
        <f xml:space="preserve"> VLOOKUP(B448, [1]Sheet1!$L$2:$V$1631,9,FALSE)</f>
        <v>#N/A</v>
      </c>
      <c r="Q448" t="e">
        <f xml:space="preserve"> VLOOKUP(B448, [1]Sheet1!$L$2:$V$1631,10,FALSE)</f>
        <v>#N/A</v>
      </c>
    </row>
    <row r="449" spans="1:17" x14ac:dyDescent="0.3">
      <c r="A449" s="1">
        <v>43970.677083333336</v>
      </c>
      <c r="B449" s="1" t="str">
        <f t="shared" si="12"/>
        <v>5/19/2020 16:15</v>
      </c>
      <c r="C449">
        <v>4136001</v>
      </c>
      <c r="D449" t="s">
        <v>16</v>
      </c>
      <c r="E449">
        <v>22.933313250000001</v>
      </c>
      <c r="F449">
        <v>21.12170025</v>
      </c>
      <c r="G449">
        <f t="shared" si="13"/>
        <v>70.019060449999998</v>
      </c>
      <c r="H449">
        <v>2.3002951250000001E-2</v>
      </c>
      <c r="I449" t="e">
        <f xml:space="preserve"> VLOOKUP(B449, [1]Sheet1!$L$2:$V$1631,2,FALSE)</f>
        <v>#N/A</v>
      </c>
      <c r="J449" t="e">
        <f xml:space="preserve"> VLOOKUP(B449, [1]Sheet1!$L$2:$V$1631,3,FALSE)</f>
        <v>#N/A</v>
      </c>
      <c r="K449" t="e">
        <f xml:space="preserve"> VLOOKUP(B449, [1]Sheet1!$L$2:$V$1631,4,FALSE)</f>
        <v>#N/A</v>
      </c>
      <c r="L449" t="e">
        <f xml:space="preserve"> VLOOKUP(B449, [1]Sheet1!$L$2:$V$1631,5,FALSE)</f>
        <v>#N/A</v>
      </c>
      <c r="M449" t="e">
        <f xml:space="preserve"> VLOOKUP(B449, [1]Sheet1!$L$2:$V$1631,6,FALSE)</f>
        <v>#N/A</v>
      </c>
      <c r="N449" t="e">
        <f xml:space="preserve"> VLOOKUP(B449, [1]Sheet1!$L$2:$V$1631,7,FALSE)</f>
        <v>#N/A</v>
      </c>
      <c r="O449" t="e">
        <f xml:space="preserve"> VLOOKUP(B449, [1]Sheet1!$L$2:$V$1631,8,FALSE)</f>
        <v>#N/A</v>
      </c>
      <c r="P449" t="e">
        <f xml:space="preserve"> VLOOKUP(B449, [1]Sheet1!$L$2:$V$1631,9,FALSE)</f>
        <v>#N/A</v>
      </c>
      <c r="Q449" t="e">
        <f xml:space="preserve"> VLOOKUP(B449, [1]Sheet1!$L$2:$V$1631,10,FALSE)</f>
        <v>#N/A</v>
      </c>
    </row>
    <row r="450" spans="1:17" x14ac:dyDescent="0.3">
      <c r="A450" s="1">
        <v>43970.6875</v>
      </c>
      <c r="B450" s="1" t="str">
        <f t="shared" si="12"/>
        <v>5/19/2020 16:30</v>
      </c>
      <c r="C450">
        <v>4136001</v>
      </c>
      <c r="D450" t="s">
        <v>16</v>
      </c>
      <c r="E450">
        <v>23.387061931034399</v>
      </c>
      <c r="F450">
        <v>21.820312586206899</v>
      </c>
      <c r="G450">
        <f t="shared" si="13"/>
        <v>71.276562655172427</v>
      </c>
      <c r="H450">
        <v>5.4725162000000001E-2</v>
      </c>
      <c r="I450" t="str">
        <f xml:space="preserve"> VLOOKUP(B450, [1]Sheet1!$L$2:$V$1631,2,FALSE)</f>
        <v>86 °F</v>
      </c>
      <c r="J450" t="str">
        <f xml:space="preserve"> VLOOKUP(B450, [1]Sheet1!$L$2:$V$1631,3,FALSE)</f>
        <v>75 °F</v>
      </c>
      <c r="K450" t="str">
        <f xml:space="preserve"> VLOOKUP(B450, [1]Sheet1!$L$2:$V$1631,4,FALSE)</f>
        <v>70 %</v>
      </c>
      <c r="L450" t="str">
        <f xml:space="preserve"> VLOOKUP(B450, [1]Sheet1!$L$2:$V$1631,5,FALSE)</f>
        <v>W</v>
      </c>
      <c r="M450" t="str">
        <f xml:space="preserve"> VLOOKUP(B450, [1]Sheet1!$L$2:$V$1631,6,FALSE)</f>
        <v>8 mph</v>
      </c>
      <c r="N450" t="str">
        <f xml:space="preserve"> VLOOKUP(B450, [1]Sheet1!$L$2:$V$1631,7,FALSE)</f>
        <v>0 mph</v>
      </c>
      <c r="O450" t="str">
        <f xml:space="preserve"> VLOOKUP(B450, [1]Sheet1!$L$2:$V$1631,8,FALSE)</f>
        <v>29.64 in</v>
      </c>
      <c r="P450" t="str">
        <f xml:space="preserve"> VLOOKUP(B450, [1]Sheet1!$L$2:$V$1631,9,FALSE)</f>
        <v>0.0 in</v>
      </c>
      <c r="Q450" t="str">
        <f xml:space="preserve"> VLOOKUP(B450, [1]Sheet1!$L$2:$V$1631,10,FALSE)</f>
        <v>Haze</v>
      </c>
    </row>
    <row r="451" spans="1:17" x14ac:dyDescent="0.3">
      <c r="A451" s="1">
        <v>43970.697916666664</v>
      </c>
      <c r="B451" s="1" t="str">
        <f t="shared" ref="B451:B514" si="14" xml:space="preserve"> TEXT(A451, "m/dd/yyyy hh:mm")</f>
        <v>5/19/2020 16:45</v>
      </c>
      <c r="C451">
        <v>4136001</v>
      </c>
      <c r="D451" t="s">
        <v>16</v>
      </c>
      <c r="E451">
        <v>24.3082112666666</v>
      </c>
      <c r="F451">
        <v>22.3462851666666</v>
      </c>
      <c r="G451">
        <f t="shared" ref="G451:G514" si="15" xml:space="preserve"> (F451*9/5)+32</f>
        <v>72.223313299999887</v>
      </c>
      <c r="H451">
        <v>2.7573267433333298E-2</v>
      </c>
      <c r="I451" t="e">
        <f xml:space="preserve"> VLOOKUP(B451, [1]Sheet1!$L$2:$V$1631,2,FALSE)</f>
        <v>#N/A</v>
      </c>
      <c r="J451" t="e">
        <f xml:space="preserve"> VLOOKUP(B451, [1]Sheet1!$L$2:$V$1631,3,FALSE)</f>
        <v>#N/A</v>
      </c>
      <c r="K451" t="e">
        <f xml:space="preserve"> VLOOKUP(B451, [1]Sheet1!$L$2:$V$1631,4,FALSE)</f>
        <v>#N/A</v>
      </c>
      <c r="L451" t="e">
        <f xml:space="preserve"> VLOOKUP(B451, [1]Sheet1!$L$2:$V$1631,5,FALSE)</f>
        <v>#N/A</v>
      </c>
      <c r="M451" t="e">
        <f xml:space="preserve"> VLOOKUP(B451, [1]Sheet1!$L$2:$V$1631,6,FALSE)</f>
        <v>#N/A</v>
      </c>
      <c r="N451" t="e">
        <f xml:space="preserve"> VLOOKUP(B451, [1]Sheet1!$L$2:$V$1631,7,FALSE)</f>
        <v>#N/A</v>
      </c>
      <c r="O451" t="e">
        <f xml:space="preserve"> VLOOKUP(B451, [1]Sheet1!$L$2:$V$1631,8,FALSE)</f>
        <v>#N/A</v>
      </c>
      <c r="P451" t="e">
        <f xml:space="preserve"> VLOOKUP(B451, [1]Sheet1!$L$2:$V$1631,9,FALSE)</f>
        <v>#N/A</v>
      </c>
      <c r="Q451" t="e">
        <f xml:space="preserve"> VLOOKUP(B451, [1]Sheet1!$L$2:$V$1631,10,FALSE)</f>
        <v>#N/A</v>
      </c>
    </row>
    <row r="452" spans="1:17" x14ac:dyDescent="0.3">
      <c r="A452" s="1">
        <v>43970.708333333336</v>
      </c>
      <c r="B452" s="1" t="str">
        <f t="shared" si="14"/>
        <v>5/19/2020 17:00</v>
      </c>
      <c r="C452">
        <v>4136001</v>
      </c>
      <c r="D452" t="s">
        <v>16</v>
      </c>
      <c r="E452">
        <v>23.7013728965517</v>
      </c>
      <c r="F452">
        <v>21.968187</v>
      </c>
      <c r="G452">
        <f t="shared" si="15"/>
        <v>71.542736599999998</v>
      </c>
      <c r="H452">
        <v>1.5981422224137901E-2</v>
      </c>
      <c r="I452" t="str">
        <f xml:space="preserve"> VLOOKUP(B452, [1]Sheet1!$L$2:$V$1631,2,FALSE)</f>
        <v>86 °F</v>
      </c>
      <c r="J452" t="str">
        <f xml:space="preserve"> VLOOKUP(B452, [1]Sheet1!$L$2:$V$1631,3,FALSE)</f>
        <v>75 °F</v>
      </c>
      <c r="K452" t="str">
        <f xml:space="preserve"> VLOOKUP(B452, [1]Sheet1!$L$2:$V$1631,4,FALSE)</f>
        <v>70 %</v>
      </c>
      <c r="L452" t="str">
        <f xml:space="preserve"> VLOOKUP(B452, [1]Sheet1!$L$2:$V$1631,5,FALSE)</f>
        <v>W</v>
      </c>
      <c r="M452" t="str">
        <f xml:space="preserve"> VLOOKUP(B452, [1]Sheet1!$L$2:$V$1631,6,FALSE)</f>
        <v>6 mph</v>
      </c>
      <c r="N452" t="str">
        <f xml:space="preserve"> VLOOKUP(B452, [1]Sheet1!$L$2:$V$1631,7,FALSE)</f>
        <v>0 mph</v>
      </c>
      <c r="O452" t="str">
        <f xml:space="preserve"> VLOOKUP(B452, [1]Sheet1!$L$2:$V$1631,8,FALSE)</f>
        <v>29.64 in</v>
      </c>
      <c r="P452" t="str">
        <f xml:space="preserve"> VLOOKUP(B452, [1]Sheet1!$L$2:$V$1631,9,FALSE)</f>
        <v>0.0 in</v>
      </c>
      <c r="Q452" t="str">
        <f xml:space="preserve"> VLOOKUP(B452, [1]Sheet1!$L$2:$V$1631,10,FALSE)</f>
        <v>Haze</v>
      </c>
    </row>
    <row r="453" spans="1:17" x14ac:dyDescent="0.3">
      <c r="A453" s="1">
        <v>43970.71875</v>
      </c>
      <c r="B453" s="1" t="str">
        <f t="shared" si="14"/>
        <v>5/19/2020 17:15</v>
      </c>
      <c r="C453">
        <v>4136001</v>
      </c>
      <c r="D453" t="s">
        <v>16</v>
      </c>
      <c r="E453">
        <v>23.626637866666599</v>
      </c>
      <c r="F453">
        <v>21.970483399999999</v>
      </c>
      <c r="G453">
        <f t="shared" si="15"/>
        <v>71.546870119999994</v>
      </c>
      <c r="H453">
        <v>7.8289189366666598E-3</v>
      </c>
      <c r="I453" t="e">
        <f xml:space="preserve"> VLOOKUP(B453, [1]Sheet1!$L$2:$V$1631,2,FALSE)</f>
        <v>#N/A</v>
      </c>
      <c r="J453" t="e">
        <f xml:space="preserve"> VLOOKUP(B453, [1]Sheet1!$L$2:$V$1631,3,FALSE)</f>
        <v>#N/A</v>
      </c>
      <c r="K453" t="e">
        <f xml:space="preserve"> VLOOKUP(B453, [1]Sheet1!$L$2:$V$1631,4,FALSE)</f>
        <v>#N/A</v>
      </c>
      <c r="L453" t="e">
        <f xml:space="preserve"> VLOOKUP(B453, [1]Sheet1!$L$2:$V$1631,5,FALSE)</f>
        <v>#N/A</v>
      </c>
      <c r="M453" t="e">
        <f xml:space="preserve"> VLOOKUP(B453, [1]Sheet1!$L$2:$V$1631,6,FALSE)</f>
        <v>#N/A</v>
      </c>
      <c r="N453" t="e">
        <f xml:space="preserve"> VLOOKUP(B453, [1]Sheet1!$L$2:$V$1631,7,FALSE)</f>
        <v>#N/A</v>
      </c>
      <c r="O453" t="e">
        <f xml:space="preserve"> VLOOKUP(B453, [1]Sheet1!$L$2:$V$1631,8,FALSE)</f>
        <v>#N/A</v>
      </c>
      <c r="P453" t="e">
        <f xml:space="preserve"> VLOOKUP(B453, [1]Sheet1!$L$2:$V$1631,9,FALSE)</f>
        <v>#N/A</v>
      </c>
      <c r="Q453" t="e">
        <f xml:space="preserve"> VLOOKUP(B453, [1]Sheet1!$L$2:$V$1631,10,FALSE)</f>
        <v>#N/A</v>
      </c>
    </row>
    <row r="454" spans="1:17" x14ac:dyDescent="0.3">
      <c r="A454" s="1">
        <v>43970.729166666664</v>
      </c>
      <c r="B454" s="1" t="str">
        <f t="shared" si="14"/>
        <v>5/19/2020 17:30</v>
      </c>
      <c r="C454">
        <v>4136001</v>
      </c>
      <c r="D454" t="s">
        <v>16</v>
      </c>
      <c r="E454">
        <v>23.3289184482758</v>
      </c>
      <c r="F454">
        <v>21.962102551724101</v>
      </c>
      <c r="G454">
        <f t="shared" si="15"/>
        <v>71.531784593103382</v>
      </c>
      <c r="H454">
        <v>4.3883995758620597E-3</v>
      </c>
      <c r="I454" t="str">
        <f xml:space="preserve"> VLOOKUP(B454, [1]Sheet1!$L$2:$V$1631,2,FALSE)</f>
        <v>86 °F</v>
      </c>
      <c r="J454" t="str">
        <f xml:space="preserve"> VLOOKUP(B454, [1]Sheet1!$L$2:$V$1631,3,FALSE)</f>
        <v>75 °F</v>
      </c>
      <c r="K454" t="str">
        <f xml:space="preserve"> VLOOKUP(B454, [1]Sheet1!$L$2:$V$1631,4,FALSE)</f>
        <v>70 %</v>
      </c>
      <c r="L454" t="str">
        <f xml:space="preserve"> VLOOKUP(B454, [1]Sheet1!$L$2:$V$1631,5,FALSE)</f>
        <v>WSW</v>
      </c>
      <c r="M454" t="str">
        <f xml:space="preserve"> VLOOKUP(B454, [1]Sheet1!$L$2:$V$1631,6,FALSE)</f>
        <v>6 mph</v>
      </c>
      <c r="N454" t="str">
        <f xml:space="preserve"> VLOOKUP(B454, [1]Sheet1!$L$2:$V$1631,7,FALSE)</f>
        <v>0 mph</v>
      </c>
      <c r="O454" t="str">
        <f xml:space="preserve"> VLOOKUP(B454, [1]Sheet1!$L$2:$V$1631,8,FALSE)</f>
        <v>29.67 in</v>
      </c>
      <c r="P454" t="str">
        <f xml:space="preserve"> VLOOKUP(B454, [1]Sheet1!$L$2:$V$1631,9,FALSE)</f>
        <v>0.0 in</v>
      </c>
      <c r="Q454" t="str">
        <f xml:space="preserve"> VLOOKUP(B454, [1]Sheet1!$L$2:$V$1631,10,FALSE)</f>
        <v>Haze</v>
      </c>
    </row>
    <row r="455" spans="1:17" x14ac:dyDescent="0.3">
      <c r="A455" s="1">
        <v>43970.739583333336</v>
      </c>
      <c r="B455" s="1" t="str">
        <f t="shared" si="14"/>
        <v>5/19/2020 17:45</v>
      </c>
      <c r="C455">
        <v>4136001</v>
      </c>
      <c r="D455" t="s">
        <v>16</v>
      </c>
      <c r="E455">
        <v>22.905833206896499</v>
      </c>
      <c r="F455">
        <v>21.970494827586201</v>
      </c>
      <c r="G455">
        <f t="shared" si="15"/>
        <v>71.546890689655157</v>
      </c>
      <c r="H455">
        <v>4.6015545931034404E-3</v>
      </c>
      <c r="I455" t="e">
        <f xml:space="preserve"> VLOOKUP(B455, [1]Sheet1!$L$2:$V$1631,2,FALSE)</f>
        <v>#N/A</v>
      </c>
      <c r="J455" t="e">
        <f xml:space="preserve"> VLOOKUP(B455, [1]Sheet1!$L$2:$V$1631,3,FALSE)</f>
        <v>#N/A</v>
      </c>
      <c r="K455" t="e">
        <f xml:space="preserve"> VLOOKUP(B455, [1]Sheet1!$L$2:$V$1631,4,FALSE)</f>
        <v>#N/A</v>
      </c>
      <c r="L455" t="e">
        <f xml:space="preserve"> VLOOKUP(B455, [1]Sheet1!$L$2:$V$1631,5,FALSE)</f>
        <v>#N/A</v>
      </c>
      <c r="M455" t="e">
        <f xml:space="preserve"> VLOOKUP(B455, [1]Sheet1!$L$2:$V$1631,6,FALSE)</f>
        <v>#N/A</v>
      </c>
      <c r="N455" t="e">
        <f xml:space="preserve"> VLOOKUP(B455, [1]Sheet1!$L$2:$V$1631,7,FALSE)</f>
        <v>#N/A</v>
      </c>
      <c r="O455" t="e">
        <f xml:space="preserve"> VLOOKUP(B455, [1]Sheet1!$L$2:$V$1631,8,FALSE)</f>
        <v>#N/A</v>
      </c>
      <c r="P455" t="e">
        <f xml:space="preserve"> VLOOKUP(B455, [1]Sheet1!$L$2:$V$1631,9,FALSE)</f>
        <v>#N/A</v>
      </c>
      <c r="Q455" t="e">
        <f xml:space="preserve"> VLOOKUP(B455, [1]Sheet1!$L$2:$V$1631,10,FALSE)</f>
        <v>#N/A</v>
      </c>
    </row>
    <row r="456" spans="1:17" x14ac:dyDescent="0.3">
      <c r="A456" s="1">
        <v>43970.75</v>
      </c>
      <c r="B456" s="1" t="str">
        <f t="shared" si="14"/>
        <v>5/19/2020 18:00</v>
      </c>
      <c r="C456">
        <v>4136001</v>
      </c>
      <c r="D456" t="s">
        <v>16</v>
      </c>
      <c r="E456">
        <v>22.590908766666601</v>
      </c>
      <c r="F456">
        <v>21.7511728666666</v>
      </c>
      <c r="G456">
        <f t="shared" si="15"/>
        <v>71.152111159999876</v>
      </c>
      <c r="H456">
        <v>2.7001299799999999E-3</v>
      </c>
      <c r="I456" t="str">
        <f xml:space="preserve"> VLOOKUP(B456, [1]Sheet1!$L$2:$V$1631,2,FALSE)</f>
        <v>86 °F</v>
      </c>
      <c r="J456" t="str">
        <f xml:space="preserve"> VLOOKUP(B456, [1]Sheet1!$L$2:$V$1631,3,FALSE)</f>
        <v>75 °F</v>
      </c>
      <c r="K456" t="str">
        <f xml:space="preserve"> VLOOKUP(B456, [1]Sheet1!$L$2:$V$1631,4,FALSE)</f>
        <v>70 %</v>
      </c>
      <c r="L456" t="str">
        <f xml:space="preserve"> VLOOKUP(B456, [1]Sheet1!$L$2:$V$1631,5,FALSE)</f>
        <v>WSW</v>
      </c>
      <c r="M456" t="str">
        <f xml:space="preserve"> VLOOKUP(B456, [1]Sheet1!$L$2:$V$1631,6,FALSE)</f>
        <v>7 mph</v>
      </c>
      <c r="N456" t="str">
        <f xml:space="preserve"> VLOOKUP(B456, [1]Sheet1!$L$2:$V$1631,7,FALSE)</f>
        <v>0 mph</v>
      </c>
      <c r="O456" t="str">
        <f xml:space="preserve"> VLOOKUP(B456, [1]Sheet1!$L$2:$V$1631,8,FALSE)</f>
        <v>29.64 in</v>
      </c>
      <c r="P456" t="str">
        <f xml:space="preserve"> VLOOKUP(B456, [1]Sheet1!$L$2:$V$1631,9,FALSE)</f>
        <v>0.0 in</v>
      </c>
      <c r="Q456" t="str">
        <f xml:space="preserve"> VLOOKUP(B456, [1]Sheet1!$L$2:$V$1631,10,FALSE)</f>
        <v>Haze</v>
      </c>
    </row>
    <row r="457" spans="1:17" x14ac:dyDescent="0.3">
      <c r="A457" s="1">
        <v>43970.760416666664</v>
      </c>
      <c r="B457" s="1" t="str">
        <f t="shared" si="14"/>
        <v>5/19/2020 18:15</v>
      </c>
      <c r="C457">
        <v>4136001</v>
      </c>
      <c r="D457" t="s">
        <v>16</v>
      </c>
      <c r="E457">
        <v>22.7811493333333</v>
      </c>
      <c r="F457">
        <v>21.412375999999998</v>
      </c>
      <c r="G457">
        <f t="shared" si="15"/>
        <v>70.542276799999996</v>
      </c>
      <c r="H457">
        <v>5.7227409633333302E-3</v>
      </c>
      <c r="I457" t="e">
        <f xml:space="preserve"> VLOOKUP(B457, [1]Sheet1!$L$2:$V$1631,2,FALSE)</f>
        <v>#N/A</v>
      </c>
      <c r="J457" t="e">
        <f xml:space="preserve"> VLOOKUP(B457, [1]Sheet1!$L$2:$V$1631,3,FALSE)</f>
        <v>#N/A</v>
      </c>
      <c r="K457" t="e">
        <f xml:space="preserve"> VLOOKUP(B457, [1]Sheet1!$L$2:$V$1631,4,FALSE)</f>
        <v>#N/A</v>
      </c>
      <c r="L457" t="e">
        <f xml:space="preserve"> VLOOKUP(B457, [1]Sheet1!$L$2:$V$1631,5,FALSE)</f>
        <v>#N/A</v>
      </c>
      <c r="M457" t="e">
        <f xml:space="preserve"> VLOOKUP(B457, [1]Sheet1!$L$2:$V$1631,6,FALSE)</f>
        <v>#N/A</v>
      </c>
      <c r="N457" t="e">
        <f xml:space="preserve"> VLOOKUP(B457, [1]Sheet1!$L$2:$V$1631,7,FALSE)</f>
        <v>#N/A</v>
      </c>
      <c r="O457" t="e">
        <f xml:space="preserve"> VLOOKUP(B457, [1]Sheet1!$L$2:$V$1631,8,FALSE)</f>
        <v>#N/A</v>
      </c>
      <c r="P457" t="e">
        <f xml:space="preserve"> VLOOKUP(B457, [1]Sheet1!$L$2:$V$1631,9,FALSE)</f>
        <v>#N/A</v>
      </c>
      <c r="Q457" t="e">
        <f xml:space="preserve"> VLOOKUP(B457, [1]Sheet1!$L$2:$V$1631,10,FALSE)</f>
        <v>#N/A</v>
      </c>
    </row>
    <row r="458" spans="1:17" x14ac:dyDescent="0.3">
      <c r="A458" s="1">
        <v>43970.770833333336</v>
      </c>
      <c r="B458" s="1" t="str">
        <f t="shared" si="14"/>
        <v>5/19/2020 18:30</v>
      </c>
      <c r="C458">
        <v>4136001</v>
      </c>
      <c r="D458" t="s">
        <v>16</v>
      </c>
      <c r="E458">
        <v>23.7692365172413</v>
      </c>
      <c r="F458">
        <v>21.4599757931034</v>
      </c>
      <c r="G458">
        <f t="shared" si="15"/>
        <v>70.627956427586128</v>
      </c>
      <c r="H458">
        <v>6.3741435275862001E-3</v>
      </c>
      <c r="I458" t="str">
        <f xml:space="preserve"> VLOOKUP(B458, [1]Sheet1!$L$2:$V$1631,2,FALSE)</f>
        <v>86 °F</v>
      </c>
      <c r="J458" t="str">
        <f xml:space="preserve"> VLOOKUP(B458, [1]Sheet1!$L$2:$V$1631,3,FALSE)</f>
        <v>77 °F</v>
      </c>
      <c r="K458" t="str">
        <f xml:space="preserve"> VLOOKUP(B458, [1]Sheet1!$L$2:$V$1631,4,FALSE)</f>
        <v>74 %</v>
      </c>
      <c r="L458" t="str">
        <f xml:space="preserve"> VLOOKUP(B458, [1]Sheet1!$L$2:$V$1631,5,FALSE)</f>
        <v>NW</v>
      </c>
      <c r="M458" t="str">
        <f xml:space="preserve"> VLOOKUP(B458, [1]Sheet1!$L$2:$V$1631,6,FALSE)</f>
        <v>7 mph</v>
      </c>
      <c r="N458" t="str">
        <f xml:space="preserve"> VLOOKUP(B458, [1]Sheet1!$L$2:$V$1631,7,FALSE)</f>
        <v>0 mph</v>
      </c>
      <c r="O458" t="str">
        <f xml:space="preserve"> VLOOKUP(B458, [1]Sheet1!$L$2:$V$1631,8,FALSE)</f>
        <v>29.67 in</v>
      </c>
      <c r="P458" t="str">
        <f xml:space="preserve"> VLOOKUP(B458, [1]Sheet1!$L$2:$V$1631,9,FALSE)</f>
        <v>0.0 in</v>
      </c>
      <c r="Q458" t="str">
        <f xml:space="preserve"> VLOOKUP(B458, [1]Sheet1!$L$2:$V$1631,10,FALSE)</f>
        <v>Haze</v>
      </c>
    </row>
    <row r="459" spans="1:17" x14ac:dyDescent="0.3">
      <c r="A459" s="1">
        <v>43970.78125</v>
      </c>
      <c r="B459" s="1" t="str">
        <f t="shared" si="14"/>
        <v>5/19/2020 18:45</v>
      </c>
      <c r="C459">
        <v>4136001</v>
      </c>
      <c r="D459" t="s">
        <v>16</v>
      </c>
      <c r="E459">
        <v>23.401081366666599</v>
      </c>
      <c r="F459">
        <v>21.831253133333298</v>
      </c>
      <c r="G459">
        <f t="shared" si="15"/>
        <v>71.296255639999941</v>
      </c>
      <c r="H459">
        <v>2.2560805666666599E-3</v>
      </c>
      <c r="I459" t="e">
        <f xml:space="preserve"> VLOOKUP(B459, [1]Sheet1!$L$2:$V$1631,2,FALSE)</f>
        <v>#N/A</v>
      </c>
      <c r="J459" t="e">
        <f xml:space="preserve"> VLOOKUP(B459, [1]Sheet1!$L$2:$V$1631,3,FALSE)</f>
        <v>#N/A</v>
      </c>
      <c r="K459" t="e">
        <f xml:space="preserve"> VLOOKUP(B459, [1]Sheet1!$L$2:$V$1631,4,FALSE)</f>
        <v>#N/A</v>
      </c>
      <c r="L459" t="e">
        <f xml:space="preserve"> VLOOKUP(B459, [1]Sheet1!$L$2:$V$1631,5,FALSE)</f>
        <v>#N/A</v>
      </c>
      <c r="M459" t="e">
        <f xml:space="preserve"> VLOOKUP(B459, [1]Sheet1!$L$2:$V$1631,6,FALSE)</f>
        <v>#N/A</v>
      </c>
      <c r="N459" t="e">
        <f xml:space="preserve"> VLOOKUP(B459, [1]Sheet1!$L$2:$V$1631,7,FALSE)</f>
        <v>#N/A</v>
      </c>
      <c r="O459" t="e">
        <f xml:space="preserve"> VLOOKUP(B459, [1]Sheet1!$L$2:$V$1631,8,FALSE)</f>
        <v>#N/A</v>
      </c>
      <c r="P459" t="e">
        <f xml:space="preserve"> VLOOKUP(B459, [1]Sheet1!$L$2:$V$1631,9,FALSE)</f>
        <v>#N/A</v>
      </c>
      <c r="Q459" t="e">
        <f xml:space="preserve"> VLOOKUP(B459, [1]Sheet1!$L$2:$V$1631,10,FALSE)</f>
        <v>#N/A</v>
      </c>
    </row>
    <row r="460" spans="1:17" x14ac:dyDescent="0.3">
      <c r="A460" s="1">
        <v>43970.791666666664</v>
      </c>
      <c r="B460" s="1" t="str">
        <f t="shared" si="14"/>
        <v>5/19/2020 19:00</v>
      </c>
      <c r="C460">
        <v>4136001</v>
      </c>
      <c r="D460" t="s">
        <v>16</v>
      </c>
      <c r="E460">
        <v>24.668545379310299</v>
      </c>
      <c r="F460">
        <v>22.740741689655099</v>
      </c>
      <c r="G460">
        <f t="shared" si="15"/>
        <v>72.933335041379181</v>
      </c>
      <c r="H460">
        <v>2.3246097586206802E-3</v>
      </c>
      <c r="I460" t="str">
        <f xml:space="preserve"> VLOOKUP(B460, [1]Sheet1!$L$2:$V$1631,2,FALSE)</f>
        <v>86 °F</v>
      </c>
      <c r="J460" t="str">
        <f xml:space="preserve"> VLOOKUP(B460, [1]Sheet1!$L$2:$V$1631,3,FALSE)</f>
        <v>77 °F</v>
      </c>
      <c r="K460" t="str">
        <f xml:space="preserve"> VLOOKUP(B460, [1]Sheet1!$L$2:$V$1631,4,FALSE)</f>
        <v>74 %</v>
      </c>
      <c r="L460" t="str">
        <f xml:space="preserve"> VLOOKUP(B460, [1]Sheet1!$L$2:$V$1631,5,FALSE)</f>
        <v>WNW</v>
      </c>
      <c r="M460" t="str">
        <f xml:space="preserve"> VLOOKUP(B460, [1]Sheet1!$L$2:$V$1631,6,FALSE)</f>
        <v>7 mph</v>
      </c>
      <c r="N460" t="str">
        <f xml:space="preserve"> VLOOKUP(B460, [1]Sheet1!$L$2:$V$1631,7,FALSE)</f>
        <v>0 mph</v>
      </c>
      <c r="O460" t="str">
        <f xml:space="preserve"> VLOOKUP(B460, [1]Sheet1!$L$2:$V$1631,8,FALSE)</f>
        <v>29.67 in</v>
      </c>
      <c r="P460" t="str">
        <f xml:space="preserve"> VLOOKUP(B460, [1]Sheet1!$L$2:$V$1631,9,FALSE)</f>
        <v>0.0 in</v>
      </c>
      <c r="Q460" t="str">
        <f xml:space="preserve"> VLOOKUP(B460, [1]Sheet1!$L$2:$V$1631,10,FALSE)</f>
        <v>Haze</v>
      </c>
    </row>
    <row r="461" spans="1:17" x14ac:dyDescent="0.3">
      <c r="A461" s="1">
        <v>43970.802083333336</v>
      </c>
      <c r="B461" s="1" t="str">
        <f t="shared" si="14"/>
        <v>5/19/2020 19:15</v>
      </c>
      <c r="C461">
        <v>4136001</v>
      </c>
      <c r="D461" t="s">
        <v>16</v>
      </c>
      <c r="E461">
        <v>21.648595166666599</v>
      </c>
      <c r="F461">
        <v>20.295639066666599</v>
      </c>
      <c r="G461">
        <f t="shared" si="15"/>
        <v>68.532150319999886</v>
      </c>
      <c r="H461" s="4">
        <v>6.3984133333333299E-6</v>
      </c>
      <c r="I461" t="e">
        <f xml:space="preserve"> VLOOKUP(B461, [1]Sheet1!$L$2:$V$1631,2,FALSE)</f>
        <v>#N/A</v>
      </c>
      <c r="J461" t="e">
        <f xml:space="preserve"> VLOOKUP(B461, [1]Sheet1!$L$2:$V$1631,3,FALSE)</f>
        <v>#N/A</v>
      </c>
      <c r="K461" t="e">
        <f xml:space="preserve"> VLOOKUP(B461, [1]Sheet1!$L$2:$V$1631,4,FALSE)</f>
        <v>#N/A</v>
      </c>
      <c r="L461" t="e">
        <f xml:space="preserve"> VLOOKUP(B461, [1]Sheet1!$L$2:$V$1631,5,FALSE)</f>
        <v>#N/A</v>
      </c>
      <c r="M461" t="e">
        <f xml:space="preserve"> VLOOKUP(B461, [1]Sheet1!$L$2:$V$1631,6,FALSE)</f>
        <v>#N/A</v>
      </c>
      <c r="N461" t="e">
        <f xml:space="preserve"> VLOOKUP(B461, [1]Sheet1!$L$2:$V$1631,7,FALSE)</f>
        <v>#N/A</v>
      </c>
      <c r="O461" t="e">
        <f xml:space="preserve"> VLOOKUP(B461, [1]Sheet1!$L$2:$V$1631,8,FALSE)</f>
        <v>#N/A</v>
      </c>
      <c r="P461" t="e">
        <f xml:space="preserve"> VLOOKUP(B461, [1]Sheet1!$L$2:$V$1631,9,FALSE)</f>
        <v>#N/A</v>
      </c>
      <c r="Q461" t="e">
        <f xml:space="preserve"> VLOOKUP(B461, [1]Sheet1!$L$2:$V$1631,10,FALSE)</f>
        <v>#N/A</v>
      </c>
    </row>
    <row r="462" spans="1:17" x14ac:dyDescent="0.3">
      <c r="A462" s="1">
        <v>43970.8125</v>
      </c>
      <c r="B462" s="1" t="str">
        <f t="shared" si="14"/>
        <v>5/19/2020 19:30</v>
      </c>
      <c r="C462">
        <v>4136001</v>
      </c>
      <c r="D462" t="s">
        <v>16</v>
      </c>
      <c r="E462">
        <v>21.8937346206896</v>
      </c>
      <c r="F462">
        <v>20.521611724137902</v>
      </c>
      <c r="G462">
        <f t="shared" si="15"/>
        <v>68.938901103448217</v>
      </c>
      <c r="H462" s="4">
        <v>5.42761958620689E-5</v>
      </c>
      <c r="I462" t="str">
        <f xml:space="preserve"> VLOOKUP(B462, [1]Sheet1!$L$2:$V$1631,2,FALSE)</f>
        <v>86 °F</v>
      </c>
      <c r="J462" t="str">
        <f xml:space="preserve"> VLOOKUP(B462, [1]Sheet1!$L$2:$V$1631,3,FALSE)</f>
        <v>77 °F</v>
      </c>
      <c r="K462" t="str">
        <f xml:space="preserve"> VLOOKUP(B462, [1]Sheet1!$L$2:$V$1631,4,FALSE)</f>
        <v>74 %</v>
      </c>
      <c r="L462" t="str">
        <f xml:space="preserve"> VLOOKUP(B462, [1]Sheet1!$L$2:$V$1631,5,FALSE)</f>
        <v>WNW</v>
      </c>
      <c r="M462" t="str">
        <f xml:space="preserve"> VLOOKUP(B462, [1]Sheet1!$L$2:$V$1631,6,FALSE)</f>
        <v>7 mph</v>
      </c>
      <c r="N462" t="str">
        <f xml:space="preserve"> VLOOKUP(B462, [1]Sheet1!$L$2:$V$1631,7,FALSE)</f>
        <v>0 mph</v>
      </c>
      <c r="O462" t="str">
        <f xml:space="preserve"> VLOOKUP(B462, [1]Sheet1!$L$2:$V$1631,8,FALSE)</f>
        <v>29.64 in</v>
      </c>
      <c r="P462" t="str">
        <f xml:space="preserve"> VLOOKUP(B462, [1]Sheet1!$L$2:$V$1631,9,FALSE)</f>
        <v>0.0 in</v>
      </c>
      <c r="Q462" t="str">
        <f xml:space="preserve"> VLOOKUP(B462, [1]Sheet1!$L$2:$V$1631,10,FALSE)</f>
        <v>Haze</v>
      </c>
    </row>
    <row r="463" spans="1:17" x14ac:dyDescent="0.3">
      <c r="A463" s="1">
        <v>43970.822916666664</v>
      </c>
      <c r="B463" s="1" t="str">
        <f t="shared" si="14"/>
        <v>5/19/2020 19:45</v>
      </c>
      <c r="C463">
        <v>4136001</v>
      </c>
      <c r="D463" t="s">
        <v>16</v>
      </c>
      <c r="E463">
        <v>22.465216933333298</v>
      </c>
      <c r="F463">
        <v>20.901051766666601</v>
      </c>
      <c r="G463">
        <f t="shared" si="15"/>
        <v>69.621893179999887</v>
      </c>
      <c r="H463">
        <v>2.5081780000000002E-4</v>
      </c>
      <c r="I463" t="e">
        <f xml:space="preserve"> VLOOKUP(B463, [1]Sheet1!$L$2:$V$1631,2,FALSE)</f>
        <v>#N/A</v>
      </c>
      <c r="J463" t="e">
        <f xml:space="preserve"> VLOOKUP(B463, [1]Sheet1!$L$2:$V$1631,3,FALSE)</f>
        <v>#N/A</v>
      </c>
      <c r="K463" t="e">
        <f xml:space="preserve"> VLOOKUP(B463, [1]Sheet1!$L$2:$V$1631,4,FALSE)</f>
        <v>#N/A</v>
      </c>
      <c r="L463" t="e">
        <f xml:space="preserve"> VLOOKUP(B463, [1]Sheet1!$L$2:$V$1631,5,FALSE)</f>
        <v>#N/A</v>
      </c>
      <c r="M463" t="e">
        <f xml:space="preserve"> VLOOKUP(B463, [1]Sheet1!$L$2:$V$1631,6,FALSE)</f>
        <v>#N/A</v>
      </c>
      <c r="N463" t="e">
        <f xml:space="preserve"> VLOOKUP(B463, [1]Sheet1!$L$2:$V$1631,7,FALSE)</f>
        <v>#N/A</v>
      </c>
      <c r="O463" t="e">
        <f xml:space="preserve"> VLOOKUP(B463, [1]Sheet1!$L$2:$V$1631,8,FALSE)</f>
        <v>#N/A</v>
      </c>
      <c r="P463" t="e">
        <f xml:space="preserve"> VLOOKUP(B463, [1]Sheet1!$L$2:$V$1631,9,FALSE)</f>
        <v>#N/A</v>
      </c>
      <c r="Q463" t="e">
        <f xml:space="preserve"> VLOOKUP(B463, [1]Sheet1!$L$2:$V$1631,10,FALSE)</f>
        <v>#N/A</v>
      </c>
    </row>
    <row r="464" spans="1:17" x14ac:dyDescent="0.3">
      <c r="A464" s="1">
        <v>43970.833333333336</v>
      </c>
      <c r="B464" s="1" t="str">
        <f t="shared" si="14"/>
        <v>5/19/2020 20:00</v>
      </c>
      <c r="C464">
        <v>4136001</v>
      </c>
      <c r="D464" t="s">
        <v>16</v>
      </c>
      <c r="E464">
        <v>23.660331999999901</v>
      </c>
      <c r="F464">
        <v>21.2734691034482</v>
      </c>
      <c r="G464">
        <f t="shared" si="15"/>
        <v>70.292244386206761</v>
      </c>
      <c r="H464">
        <v>2.5417144999999898E-3</v>
      </c>
      <c r="I464" t="str">
        <f xml:space="preserve"> VLOOKUP(B464, [1]Sheet1!$L$2:$V$1631,2,FALSE)</f>
        <v>86 °F</v>
      </c>
      <c r="J464" t="str">
        <f xml:space="preserve"> VLOOKUP(B464, [1]Sheet1!$L$2:$V$1631,3,FALSE)</f>
        <v>77 °F</v>
      </c>
      <c r="K464" t="str">
        <f xml:space="preserve"> VLOOKUP(B464, [1]Sheet1!$L$2:$V$1631,4,FALSE)</f>
        <v>74 %</v>
      </c>
      <c r="L464" t="str">
        <f xml:space="preserve"> VLOOKUP(B464, [1]Sheet1!$L$2:$V$1631,5,FALSE)</f>
        <v>WNW</v>
      </c>
      <c r="M464" t="str">
        <f xml:space="preserve"> VLOOKUP(B464, [1]Sheet1!$L$2:$V$1631,6,FALSE)</f>
        <v>8 mph</v>
      </c>
      <c r="N464" t="str">
        <f xml:space="preserve"> VLOOKUP(B464, [1]Sheet1!$L$2:$V$1631,7,FALSE)</f>
        <v>0 mph</v>
      </c>
      <c r="O464" t="str">
        <f xml:space="preserve"> VLOOKUP(B464, [1]Sheet1!$L$2:$V$1631,8,FALSE)</f>
        <v>29.64 in</v>
      </c>
      <c r="P464" t="str">
        <f xml:space="preserve"> VLOOKUP(B464, [1]Sheet1!$L$2:$V$1631,9,FALSE)</f>
        <v>0.0 in</v>
      </c>
      <c r="Q464" t="str">
        <f xml:space="preserve"> VLOOKUP(B464, [1]Sheet1!$L$2:$V$1631,10,FALSE)</f>
        <v>Haze</v>
      </c>
    </row>
    <row r="465" spans="1:17" x14ac:dyDescent="0.3">
      <c r="A465" s="1">
        <v>43970.84375</v>
      </c>
      <c r="B465" s="1" t="str">
        <f t="shared" si="14"/>
        <v>5/19/2020 20:15</v>
      </c>
      <c r="C465">
        <v>4136001</v>
      </c>
      <c r="D465" t="s">
        <v>16</v>
      </c>
      <c r="E465">
        <v>24.3927938333333</v>
      </c>
      <c r="F465">
        <v>22.7625681333333</v>
      </c>
      <c r="G465">
        <f t="shared" si="15"/>
        <v>72.97262263999994</v>
      </c>
      <c r="H465">
        <v>2.8690485799999898E-3</v>
      </c>
      <c r="I465" t="e">
        <f xml:space="preserve"> VLOOKUP(B465, [1]Sheet1!$L$2:$V$1631,2,FALSE)</f>
        <v>#N/A</v>
      </c>
      <c r="J465" t="e">
        <f xml:space="preserve"> VLOOKUP(B465, [1]Sheet1!$L$2:$V$1631,3,FALSE)</f>
        <v>#N/A</v>
      </c>
      <c r="K465" t="e">
        <f xml:space="preserve"> VLOOKUP(B465, [1]Sheet1!$L$2:$V$1631,4,FALSE)</f>
        <v>#N/A</v>
      </c>
      <c r="L465" t="e">
        <f xml:space="preserve"> VLOOKUP(B465, [1]Sheet1!$L$2:$V$1631,5,FALSE)</f>
        <v>#N/A</v>
      </c>
      <c r="M465" t="e">
        <f xml:space="preserve"> VLOOKUP(B465, [1]Sheet1!$L$2:$V$1631,6,FALSE)</f>
        <v>#N/A</v>
      </c>
      <c r="N465" t="e">
        <f xml:space="preserve"> VLOOKUP(B465, [1]Sheet1!$L$2:$V$1631,7,FALSE)</f>
        <v>#N/A</v>
      </c>
      <c r="O465" t="e">
        <f xml:space="preserve"> VLOOKUP(B465, [1]Sheet1!$L$2:$V$1631,8,FALSE)</f>
        <v>#N/A</v>
      </c>
      <c r="P465" t="e">
        <f xml:space="preserve"> VLOOKUP(B465, [1]Sheet1!$L$2:$V$1631,9,FALSE)</f>
        <v>#N/A</v>
      </c>
      <c r="Q465" t="e">
        <f xml:space="preserve"> VLOOKUP(B465, [1]Sheet1!$L$2:$V$1631,10,FALSE)</f>
        <v>#N/A</v>
      </c>
    </row>
    <row r="466" spans="1:17" x14ac:dyDescent="0.3">
      <c r="A466" s="1">
        <v>43970.854166666664</v>
      </c>
      <c r="B466" s="1" t="str">
        <f t="shared" si="14"/>
        <v>5/19/2020 20:30</v>
      </c>
      <c r="C466">
        <v>4136001</v>
      </c>
      <c r="D466" t="s">
        <v>16</v>
      </c>
      <c r="E466">
        <v>24.279873655172398</v>
      </c>
      <c r="F466">
        <v>23.061630758620598</v>
      </c>
      <c r="G466">
        <f t="shared" si="15"/>
        <v>73.510935365517071</v>
      </c>
      <c r="H466">
        <v>1.7487525344827501E-3</v>
      </c>
      <c r="I466" t="e">
        <f xml:space="preserve"> VLOOKUP(B466, [1]Sheet1!$L$2:$V$1631,2,FALSE)</f>
        <v>#N/A</v>
      </c>
      <c r="J466" t="e">
        <f xml:space="preserve"> VLOOKUP(B466, [1]Sheet1!$L$2:$V$1631,3,FALSE)</f>
        <v>#N/A</v>
      </c>
      <c r="K466" t="e">
        <f xml:space="preserve"> VLOOKUP(B466, [1]Sheet1!$L$2:$V$1631,4,FALSE)</f>
        <v>#N/A</v>
      </c>
      <c r="L466" t="e">
        <f xml:space="preserve"> VLOOKUP(B466, [1]Sheet1!$L$2:$V$1631,5,FALSE)</f>
        <v>#N/A</v>
      </c>
      <c r="M466" t="e">
        <f xml:space="preserve"> VLOOKUP(B466, [1]Sheet1!$L$2:$V$1631,6,FALSE)</f>
        <v>#N/A</v>
      </c>
      <c r="N466" t="e">
        <f xml:space="preserve"> VLOOKUP(B466, [1]Sheet1!$L$2:$V$1631,7,FALSE)</f>
        <v>#N/A</v>
      </c>
      <c r="O466" t="e">
        <f xml:space="preserve"> VLOOKUP(B466, [1]Sheet1!$L$2:$V$1631,8,FALSE)</f>
        <v>#N/A</v>
      </c>
      <c r="P466" t="e">
        <f xml:space="preserve"> VLOOKUP(B466, [1]Sheet1!$L$2:$V$1631,9,FALSE)</f>
        <v>#N/A</v>
      </c>
      <c r="Q466" t="e">
        <f xml:space="preserve"> VLOOKUP(B466, [1]Sheet1!$L$2:$V$1631,10,FALSE)</f>
        <v>#N/A</v>
      </c>
    </row>
    <row r="467" spans="1:17" x14ac:dyDescent="0.3">
      <c r="A467" s="1">
        <v>43970.864583333336</v>
      </c>
      <c r="B467" s="1" t="str">
        <f t="shared" si="14"/>
        <v>5/19/2020 20:45</v>
      </c>
      <c r="C467">
        <v>4136001</v>
      </c>
      <c r="D467" t="s">
        <v>16</v>
      </c>
      <c r="E467">
        <v>23.8632517333333</v>
      </c>
      <c r="F467">
        <v>22.955752499999999</v>
      </c>
      <c r="G467">
        <f t="shared" si="15"/>
        <v>73.320354499999993</v>
      </c>
      <c r="H467">
        <v>8.7658263033333305E-4</v>
      </c>
      <c r="I467" t="e">
        <f xml:space="preserve"> VLOOKUP(B467, [1]Sheet1!$L$2:$V$1631,2,FALSE)</f>
        <v>#N/A</v>
      </c>
      <c r="J467" t="e">
        <f xml:space="preserve"> VLOOKUP(B467, [1]Sheet1!$L$2:$V$1631,3,FALSE)</f>
        <v>#N/A</v>
      </c>
      <c r="K467" t="e">
        <f xml:space="preserve"> VLOOKUP(B467, [1]Sheet1!$L$2:$V$1631,4,FALSE)</f>
        <v>#N/A</v>
      </c>
      <c r="L467" t="e">
        <f xml:space="preserve"> VLOOKUP(B467, [1]Sheet1!$L$2:$V$1631,5,FALSE)</f>
        <v>#N/A</v>
      </c>
      <c r="M467" t="e">
        <f xml:space="preserve"> VLOOKUP(B467, [1]Sheet1!$L$2:$V$1631,6,FALSE)</f>
        <v>#N/A</v>
      </c>
      <c r="N467" t="e">
        <f xml:space="preserve"> VLOOKUP(B467, [1]Sheet1!$L$2:$V$1631,7,FALSE)</f>
        <v>#N/A</v>
      </c>
      <c r="O467" t="e">
        <f xml:space="preserve"> VLOOKUP(B467, [1]Sheet1!$L$2:$V$1631,8,FALSE)</f>
        <v>#N/A</v>
      </c>
      <c r="P467" t="e">
        <f xml:space="preserve"> VLOOKUP(B467, [1]Sheet1!$L$2:$V$1631,9,FALSE)</f>
        <v>#N/A</v>
      </c>
      <c r="Q467" t="e">
        <f xml:space="preserve"> VLOOKUP(B467, [1]Sheet1!$L$2:$V$1631,10,FALSE)</f>
        <v>#N/A</v>
      </c>
    </row>
    <row r="468" spans="1:17" x14ac:dyDescent="0.3">
      <c r="A468" s="1">
        <v>43970.875</v>
      </c>
      <c r="B468" s="1" t="str">
        <f t="shared" si="14"/>
        <v>5/19/2020 21:00</v>
      </c>
      <c r="C468">
        <v>4136001</v>
      </c>
      <c r="D468" t="s">
        <v>16</v>
      </c>
      <c r="E468">
        <v>24.108145896551701</v>
      </c>
      <c r="F468">
        <v>23.084052862068901</v>
      </c>
      <c r="G468">
        <f t="shared" si="15"/>
        <v>73.55129515172402</v>
      </c>
      <c r="H468">
        <v>3.5610479206896499E-4</v>
      </c>
      <c r="I468" t="str">
        <f xml:space="preserve"> VLOOKUP(B468, [1]Sheet1!$L$2:$V$1631,2,FALSE)</f>
        <v>86 °F</v>
      </c>
      <c r="J468" t="str">
        <f xml:space="preserve"> VLOOKUP(B468, [1]Sheet1!$L$2:$V$1631,3,FALSE)</f>
        <v>75 °F</v>
      </c>
      <c r="K468" t="str">
        <f xml:space="preserve"> VLOOKUP(B468, [1]Sheet1!$L$2:$V$1631,4,FALSE)</f>
        <v>70 %</v>
      </c>
      <c r="L468" t="str">
        <f xml:space="preserve"> VLOOKUP(B468, [1]Sheet1!$L$2:$V$1631,5,FALSE)</f>
        <v>NW</v>
      </c>
      <c r="M468" t="str">
        <f xml:space="preserve"> VLOOKUP(B468, [1]Sheet1!$L$2:$V$1631,6,FALSE)</f>
        <v>7 mph</v>
      </c>
      <c r="N468" t="str">
        <f xml:space="preserve"> VLOOKUP(B468, [1]Sheet1!$L$2:$V$1631,7,FALSE)</f>
        <v>0 mph</v>
      </c>
      <c r="O468" t="str">
        <f xml:space="preserve"> VLOOKUP(B468, [1]Sheet1!$L$2:$V$1631,8,FALSE)</f>
        <v>29.61 in</v>
      </c>
      <c r="P468" t="str">
        <f xml:space="preserve"> VLOOKUP(B468, [1]Sheet1!$L$2:$V$1631,9,FALSE)</f>
        <v>0.0 in</v>
      </c>
      <c r="Q468" t="str">
        <f xml:space="preserve"> VLOOKUP(B468, [1]Sheet1!$L$2:$V$1631,10,FALSE)</f>
        <v>Haze</v>
      </c>
    </row>
    <row r="469" spans="1:17" x14ac:dyDescent="0.3">
      <c r="A469" s="1">
        <v>43970.885416666664</v>
      </c>
      <c r="B469" s="1" t="str">
        <f t="shared" si="14"/>
        <v>5/19/2020 21:15</v>
      </c>
      <c r="C469">
        <v>4136001</v>
      </c>
      <c r="D469" t="s">
        <v>16</v>
      </c>
      <c r="E469">
        <v>24.047049099999899</v>
      </c>
      <c r="F469">
        <v>23.071009333333301</v>
      </c>
      <c r="G469">
        <f t="shared" si="15"/>
        <v>73.52781679999994</v>
      </c>
      <c r="H469" s="4">
        <v>3.8390479999999996E-6</v>
      </c>
      <c r="I469" t="e">
        <f xml:space="preserve"> VLOOKUP(B469, [1]Sheet1!$L$2:$V$1631,2,FALSE)</f>
        <v>#N/A</v>
      </c>
      <c r="J469" t="e">
        <f xml:space="preserve"> VLOOKUP(B469, [1]Sheet1!$L$2:$V$1631,3,FALSE)</f>
        <v>#N/A</v>
      </c>
      <c r="K469" t="e">
        <f xml:space="preserve"> VLOOKUP(B469, [1]Sheet1!$L$2:$V$1631,4,FALSE)</f>
        <v>#N/A</v>
      </c>
      <c r="L469" t="e">
        <f xml:space="preserve"> VLOOKUP(B469, [1]Sheet1!$L$2:$V$1631,5,FALSE)</f>
        <v>#N/A</v>
      </c>
      <c r="M469" t="e">
        <f xml:space="preserve"> VLOOKUP(B469, [1]Sheet1!$L$2:$V$1631,6,FALSE)</f>
        <v>#N/A</v>
      </c>
      <c r="N469" t="e">
        <f xml:space="preserve"> VLOOKUP(B469, [1]Sheet1!$L$2:$V$1631,7,FALSE)</f>
        <v>#N/A</v>
      </c>
      <c r="O469" t="e">
        <f xml:space="preserve"> VLOOKUP(B469, [1]Sheet1!$L$2:$V$1631,8,FALSE)</f>
        <v>#N/A</v>
      </c>
      <c r="P469" t="e">
        <f xml:space="preserve"> VLOOKUP(B469, [1]Sheet1!$L$2:$V$1631,9,FALSE)</f>
        <v>#N/A</v>
      </c>
      <c r="Q469" t="e">
        <f xml:space="preserve"> VLOOKUP(B469, [1]Sheet1!$L$2:$V$1631,10,FALSE)</f>
        <v>#N/A</v>
      </c>
    </row>
    <row r="470" spans="1:17" x14ac:dyDescent="0.3">
      <c r="A470" s="1">
        <v>43970.895833333336</v>
      </c>
      <c r="B470" s="1" t="str">
        <f t="shared" si="14"/>
        <v>5/19/2020 21:30</v>
      </c>
      <c r="C470">
        <v>4136001</v>
      </c>
      <c r="D470" t="s">
        <v>16</v>
      </c>
      <c r="E470">
        <v>24.319949366666599</v>
      </c>
      <c r="F470">
        <v>23.235149099999902</v>
      </c>
      <c r="G470">
        <f t="shared" si="15"/>
        <v>73.823268379999817</v>
      </c>
      <c r="H470" s="4">
        <v>2.5593588666666599E-6</v>
      </c>
      <c r="I470" t="str">
        <f xml:space="preserve"> VLOOKUP(B470, [1]Sheet1!$L$2:$V$1631,2,FALSE)</f>
        <v>86 °F</v>
      </c>
      <c r="J470" t="str">
        <f xml:space="preserve"> VLOOKUP(B470, [1]Sheet1!$L$2:$V$1631,3,FALSE)</f>
        <v>75 °F</v>
      </c>
      <c r="K470" t="str">
        <f xml:space="preserve"> VLOOKUP(B470, [1]Sheet1!$L$2:$V$1631,4,FALSE)</f>
        <v>70 %</v>
      </c>
      <c r="L470" t="str">
        <f xml:space="preserve"> VLOOKUP(B470, [1]Sheet1!$L$2:$V$1631,5,FALSE)</f>
        <v>NW</v>
      </c>
      <c r="M470" t="str">
        <f xml:space="preserve"> VLOOKUP(B470, [1]Sheet1!$L$2:$V$1631,6,FALSE)</f>
        <v>6 mph</v>
      </c>
      <c r="N470" t="str">
        <f xml:space="preserve"> VLOOKUP(B470, [1]Sheet1!$L$2:$V$1631,7,FALSE)</f>
        <v>0 mph</v>
      </c>
      <c r="O470" t="str">
        <f xml:space="preserve"> VLOOKUP(B470, [1]Sheet1!$L$2:$V$1631,8,FALSE)</f>
        <v>29.61 in</v>
      </c>
      <c r="P470" t="str">
        <f xml:space="preserve"> VLOOKUP(B470, [1]Sheet1!$L$2:$V$1631,9,FALSE)</f>
        <v>0.0 in</v>
      </c>
      <c r="Q470" t="str">
        <f xml:space="preserve"> VLOOKUP(B470, [1]Sheet1!$L$2:$V$1631,10,FALSE)</f>
        <v>Haze</v>
      </c>
    </row>
    <row r="471" spans="1:17" x14ac:dyDescent="0.3">
      <c r="A471" s="1">
        <v>43970.90625</v>
      </c>
      <c r="B471" s="1" t="str">
        <f t="shared" si="14"/>
        <v>5/19/2020 21:45</v>
      </c>
      <c r="C471">
        <v>4136001</v>
      </c>
      <c r="D471" t="s">
        <v>16</v>
      </c>
      <c r="E471">
        <v>24.3457296206896</v>
      </c>
      <c r="F471">
        <v>23.295026206896502</v>
      </c>
      <c r="G471">
        <f t="shared" si="15"/>
        <v>73.931047172413699</v>
      </c>
      <c r="H471">
        <v>0</v>
      </c>
      <c r="I471" t="e">
        <f xml:space="preserve"> VLOOKUP(B471, [1]Sheet1!$L$2:$V$1631,2,FALSE)</f>
        <v>#N/A</v>
      </c>
      <c r="J471" t="e">
        <f xml:space="preserve"> VLOOKUP(B471, [1]Sheet1!$L$2:$V$1631,3,FALSE)</f>
        <v>#N/A</v>
      </c>
      <c r="K471" t="e">
        <f xml:space="preserve"> VLOOKUP(B471, [1]Sheet1!$L$2:$V$1631,4,FALSE)</f>
        <v>#N/A</v>
      </c>
      <c r="L471" t="e">
        <f xml:space="preserve"> VLOOKUP(B471, [1]Sheet1!$L$2:$V$1631,5,FALSE)</f>
        <v>#N/A</v>
      </c>
      <c r="M471" t="e">
        <f xml:space="preserve"> VLOOKUP(B471, [1]Sheet1!$L$2:$V$1631,6,FALSE)</f>
        <v>#N/A</v>
      </c>
      <c r="N471" t="e">
        <f xml:space="preserve"> VLOOKUP(B471, [1]Sheet1!$L$2:$V$1631,7,FALSE)</f>
        <v>#N/A</v>
      </c>
      <c r="O471" t="e">
        <f xml:space="preserve"> VLOOKUP(B471, [1]Sheet1!$L$2:$V$1631,8,FALSE)</f>
        <v>#N/A</v>
      </c>
      <c r="P471" t="e">
        <f xml:space="preserve"> VLOOKUP(B471, [1]Sheet1!$L$2:$V$1631,9,FALSE)</f>
        <v>#N/A</v>
      </c>
      <c r="Q471" t="e">
        <f xml:space="preserve"> VLOOKUP(B471, [1]Sheet1!$L$2:$V$1631,10,FALSE)</f>
        <v>#N/A</v>
      </c>
    </row>
    <row r="472" spans="1:17" x14ac:dyDescent="0.3">
      <c r="A472" s="1">
        <v>43970.916666666664</v>
      </c>
      <c r="B472" s="1" t="str">
        <f t="shared" si="14"/>
        <v>5/19/2020 22:00</v>
      </c>
      <c r="C472">
        <v>4136001</v>
      </c>
      <c r="D472" t="s">
        <v>16</v>
      </c>
      <c r="E472">
        <v>24.287572678571401</v>
      </c>
      <c r="F472">
        <v>23.228140785714199</v>
      </c>
      <c r="G472">
        <f t="shared" si="15"/>
        <v>73.810653414285554</v>
      </c>
      <c r="H472">
        <v>0</v>
      </c>
      <c r="I472" t="str">
        <f xml:space="preserve"> VLOOKUP(B472, [1]Sheet1!$L$2:$V$1631,2,FALSE)</f>
        <v>86 °F</v>
      </c>
      <c r="J472" t="str">
        <f xml:space="preserve"> VLOOKUP(B472, [1]Sheet1!$L$2:$V$1631,3,FALSE)</f>
        <v>75 °F</v>
      </c>
      <c r="K472" t="str">
        <f xml:space="preserve"> VLOOKUP(B472, [1]Sheet1!$L$2:$V$1631,4,FALSE)</f>
        <v>70 %</v>
      </c>
      <c r="L472" t="str">
        <f xml:space="preserve"> VLOOKUP(B472, [1]Sheet1!$L$2:$V$1631,5,FALSE)</f>
        <v>WNW</v>
      </c>
      <c r="M472" t="str">
        <f xml:space="preserve"> VLOOKUP(B472, [1]Sheet1!$L$2:$V$1631,6,FALSE)</f>
        <v>7 mph</v>
      </c>
      <c r="N472" t="str">
        <f xml:space="preserve"> VLOOKUP(B472, [1]Sheet1!$L$2:$V$1631,7,FALSE)</f>
        <v>0 mph</v>
      </c>
      <c r="O472" t="str">
        <f xml:space="preserve"> VLOOKUP(B472, [1]Sheet1!$L$2:$V$1631,8,FALSE)</f>
        <v>29.61 in</v>
      </c>
      <c r="P472" t="str">
        <f xml:space="preserve"> VLOOKUP(B472, [1]Sheet1!$L$2:$V$1631,9,FALSE)</f>
        <v>0.0 in</v>
      </c>
      <c r="Q472" t="str">
        <f xml:space="preserve"> VLOOKUP(B472, [1]Sheet1!$L$2:$V$1631,10,FALSE)</f>
        <v>Haze</v>
      </c>
    </row>
    <row r="473" spans="1:17" x14ac:dyDescent="0.3">
      <c r="A473" s="1">
        <v>43970.927083333336</v>
      </c>
      <c r="B473" s="1" t="str">
        <f t="shared" si="14"/>
        <v>5/19/2020 22:15</v>
      </c>
      <c r="C473">
        <v>4136001</v>
      </c>
      <c r="D473" t="s">
        <v>16</v>
      </c>
      <c r="E473">
        <v>24.207670199999999</v>
      </c>
      <c r="F473">
        <v>23.119166966666601</v>
      </c>
      <c r="G473">
        <f t="shared" si="15"/>
        <v>73.614500539999881</v>
      </c>
      <c r="H473">
        <v>0</v>
      </c>
      <c r="I473" t="e">
        <f xml:space="preserve"> VLOOKUP(B473, [1]Sheet1!$L$2:$V$1631,2,FALSE)</f>
        <v>#N/A</v>
      </c>
      <c r="J473" t="e">
        <f xml:space="preserve"> VLOOKUP(B473, [1]Sheet1!$L$2:$V$1631,3,FALSE)</f>
        <v>#N/A</v>
      </c>
      <c r="K473" t="e">
        <f xml:space="preserve"> VLOOKUP(B473, [1]Sheet1!$L$2:$V$1631,4,FALSE)</f>
        <v>#N/A</v>
      </c>
      <c r="L473" t="e">
        <f xml:space="preserve"> VLOOKUP(B473, [1]Sheet1!$L$2:$V$1631,5,FALSE)</f>
        <v>#N/A</v>
      </c>
      <c r="M473" t="e">
        <f xml:space="preserve"> VLOOKUP(B473, [1]Sheet1!$L$2:$V$1631,6,FALSE)</f>
        <v>#N/A</v>
      </c>
      <c r="N473" t="e">
        <f xml:space="preserve"> VLOOKUP(B473, [1]Sheet1!$L$2:$V$1631,7,FALSE)</f>
        <v>#N/A</v>
      </c>
      <c r="O473" t="e">
        <f xml:space="preserve"> VLOOKUP(B473, [1]Sheet1!$L$2:$V$1631,8,FALSE)</f>
        <v>#N/A</v>
      </c>
      <c r="P473" t="e">
        <f xml:space="preserve"> VLOOKUP(B473, [1]Sheet1!$L$2:$V$1631,9,FALSE)</f>
        <v>#N/A</v>
      </c>
      <c r="Q473" t="e">
        <f xml:space="preserve"> VLOOKUP(B473, [1]Sheet1!$L$2:$V$1631,10,FALSE)</f>
        <v>#N/A</v>
      </c>
    </row>
    <row r="474" spans="1:17" x14ac:dyDescent="0.3">
      <c r="A474" s="1">
        <v>43970.9375</v>
      </c>
      <c r="B474" s="1" t="str">
        <f t="shared" si="14"/>
        <v>5/19/2020 22:30</v>
      </c>
      <c r="C474">
        <v>4136001</v>
      </c>
      <c r="D474" t="s">
        <v>16</v>
      </c>
      <c r="E474">
        <v>24.172946310344798</v>
      </c>
      <c r="F474">
        <v>22.996127517241302</v>
      </c>
      <c r="G474">
        <f t="shared" si="15"/>
        <v>73.393029531034344</v>
      </c>
      <c r="H474">
        <v>0</v>
      </c>
      <c r="I474" t="str">
        <f xml:space="preserve"> VLOOKUP(B474, [1]Sheet1!$L$2:$V$1631,2,FALSE)</f>
        <v>86 °F</v>
      </c>
      <c r="J474" t="str">
        <f xml:space="preserve"> VLOOKUP(B474, [1]Sheet1!$L$2:$V$1631,3,FALSE)</f>
        <v>77 °F</v>
      </c>
      <c r="K474" t="str">
        <f xml:space="preserve"> VLOOKUP(B474, [1]Sheet1!$L$2:$V$1631,4,FALSE)</f>
        <v>74 %</v>
      </c>
      <c r="L474" t="str">
        <f xml:space="preserve"> VLOOKUP(B474, [1]Sheet1!$L$2:$V$1631,5,FALSE)</f>
        <v>NW</v>
      </c>
      <c r="M474" t="str">
        <f xml:space="preserve"> VLOOKUP(B474, [1]Sheet1!$L$2:$V$1631,6,FALSE)</f>
        <v>5 mph</v>
      </c>
      <c r="N474" t="str">
        <f xml:space="preserve"> VLOOKUP(B474, [1]Sheet1!$L$2:$V$1631,7,FALSE)</f>
        <v>0 mph</v>
      </c>
      <c r="O474" t="str">
        <f xml:space="preserve"> VLOOKUP(B474, [1]Sheet1!$L$2:$V$1631,8,FALSE)</f>
        <v>29.61 in</v>
      </c>
      <c r="P474" t="str">
        <f xml:space="preserve"> VLOOKUP(B474, [1]Sheet1!$L$2:$V$1631,9,FALSE)</f>
        <v>0.0 in</v>
      </c>
      <c r="Q474" t="str">
        <f xml:space="preserve"> VLOOKUP(B474, [1]Sheet1!$L$2:$V$1631,10,FALSE)</f>
        <v>Haze</v>
      </c>
    </row>
    <row r="475" spans="1:17" x14ac:dyDescent="0.3">
      <c r="A475" s="1">
        <v>43970.947916666664</v>
      </c>
      <c r="B475" s="1" t="str">
        <f t="shared" si="14"/>
        <v>5/19/2020 22:45</v>
      </c>
      <c r="C475">
        <v>4136001</v>
      </c>
      <c r="D475" t="s">
        <v>16</v>
      </c>
      <c r="E475">
        <v>23.983647666666599</v>
      </c>
      <c r="F475">
        <v>22.873686533333299</v>
      </c>
      <c r="G475">
        <f t="shared" si="15"/>
        <v>73.172635759999935</v>
      </c>
      <c r="H475">
        <v>0</v>
      </c>
      <c r="I475" t="e">
        <f xml:space="preserve"> VLOOKUP(B475, [1]Sheet1!$L$2:$V$1631,2,FALSE)</f>
        <v>#N/A</v>
      </c>
      <c r="J475" t="e">
        <f xml:space="preserve"> VLOOKUP(B475, [1]Sheet1!$L$2:$V$1631,3,FALSE)</f>
        <v>#N/A</v>
      </c>
      <c r="K475" t="e">
        <f xml:space="preserve"> VLOOKUP(B475, [1]Sheet1!$L$2:$V$1631,4,FALSE)</f>
        <v>#N/A</v>
      </c>
      <c r="L475" t="e">
        <f xml:space="preserve"> VLOOKUP(B475, [1]Sheet1!$L$2:$V$1631,5,FALSE)</f>
        <v>#N/A</v>
      </c>
      <c r="M475" t="e">
        <f xml:space="preserve"> VLOOKUP(B475, [1]Sheet1!$L$2:$V$1631,6,FALSE)</f>
        <v>#N/A</v>
      </c>
      <c r="N475" t="e">
        <f xml:space="preserve"> VLOOKUP(B475, [1]Sheet1!$L$2:$V$1631,7,FALSE)</f>
        <v>#N/A</v>
      </c>
      <c r="O475" t="e">
        <f xml:space="preserve"> VLOOKUP(B475, [1]Sheet1!$L$2:$V$1631,8,FALSE)</f>
        <v>#N/A</v>
      </c>
      <c r="P475" t="e">
        <f xml:space="preserve"> VLOOKUP(B475, [1]Sheet1!$L$2:$V$1631,9,FALSE)</f>
        <v>#N/A</v>
      </c>
      <c r="Q475" t="e">
        <f xml:space="preserve"> VLOOKUP(B475, [1]Sheet1!$L$2:$V$1631,10,FALSE)</f>
        <v>#N/A</v>
      </c>
    </row>
    <row r="476" spans="1:17" x14ac:dyDescent="0.3">
      <c r="A476" s="1">
        <v>43970.958333333336</v>
      </c>
      <c r="B476" s="1" t="str">
        <f t="shared" si="14"/>
        <v>5/19/2020 23:00</v>
      </c>
      <c r="C476">
        <v>4136001</v>
      </c>
      <c r="D476" t="s">
        <v>16</v>
      </c>
      <c r="E476">
        <v>23.764134793103398</v>
      </c>
      <c r="F476">
        <v>22.499025586206798</v>
      </c>
      <c r="G476">
        <f t="shared" si="15"/>
        <v>72.498246055172245</v>
      </c>
      <c r="H476">
        <v>0</v>
      </c>
      <c r="I476" t="str">
        <f xml:space="preserve"> VLOOKUP(B476, [1]Sheet1!$L$2:$V$1631,2,FALSE)</f>
        <v>84 °F</v>
      </c>
      <c r="J476" t="str">
        <f xml:space="preserve"> VLOOKUP(B476, [1]Sheet1!$L$2:$V$1631,3,FALSE)</f>
        <v>75 °F</v>
      </c>
      <c r="K476" t="str">
        <f xml:space="preserve"> VLOOKUP(B476, [1]Sheet1!$L$2:$V$1631,4,FALSE)</f>
        <v>74 %</v>
      </c>
      <c r="L476" t="str">
        <f xml:space="preserve"> VLOOKUP(B476, [1]Sheet1!$L$2:$V$1631,5,FALSE)</f>
        <v>WNW</v>
      </c>
      <c r="M476" t="str">
        <f xml:space="preserve"> VLOOKUP(B476, [1]Sheet1!$L$2:$V$1631,6,FALSE)</f>
        <v>7 mph</v>
      </c>
      <c r="N476" t="str">
        <f xml:space="preserve"> VLOOKUP(B476, [1]Sheet1!$L$2:$V$1631,7,FALSE)</f>
        <v>0 mph</v>
      </c>
      <c r="O476" t="str">
        <f xml:space="preserve"> VLOOKUP(B476, [1]Sheet1!$L$2:$V$1631,8,FALSE)</f>
        <v>29.61 in</v>
      </c>
      <c r="P476" t="str">
        <f xml:space="preserve"> VLOOKUP(B476, [1]Sheet1!$L$2:$V$1631,9,FALSE)</f>
        <v>0.0 in</v>
      </c>
      <c r="Q476" t="str">
        <f xml:space="preserve"> VLOOKUP(B476, [1]Sheet1!$L$2:$V$1631,10,FALSE)</f>
        <v>Haze</v>
      </c>
    </row>
    <row r="477" spans="1:17" x14ac:dyDescent="0.3">
      <c r="A477" s="1">
        <v>43970.96875</v>
      </c>
      <c r="B477" s="1" t="str">
        <f t="shared" si="14"/>
        <v>5/19/2020 23:15</v>
      </c>
      <c r="C477">
        <v>4136001</v>
      </c>
      <c r="D477" t="s">
        <v>16</v>
      </c>
      <c r="E477">
        <v>23.4848470666666</v>
      </c>
      <c r="F477">
        <v>21.763374766666601</v>
      </c>
      <c r="G477">
        <f t="shared" si="15"/>
        <v>71.174074579999882</v>
      </c>
      <c r="H477">
        <v>0</v>
      </c>
      <c r="I477" t="e">
        <f xml:space="preserve"> VLOOKUP(B477, [1]Sheet1!$L$2:$V$1631,2,FALSE)</f>
        <v>#N/A</v>
      </c>
      <c r="J477" t="e">
        <f xml:space="preserve"> VLOOKUP(B477, [1]Sheet1!$L$2:$V$1631,3,FALSE)</f>
        <v>#N/A</v>
      </c>
      <c r="K477" t="e">
        <f xml:space="preserve"> VLOOKUP(B477, [1]Sheet1!$L$2:$V$1631,4,FALSE)</f>
        <v>#N/A</v>
      </c>
      <c r="L477" t="e">
        <f xml:space="preserve"> VLOOKUP(B477, [1]Sheet1!$L$2:$V$1631,5,FALSE)</f>
        <v>#N/A</v>
      </c>
      <c r="M477" t="e">
        <f xml:space="preserve"> VLOOKUP(B477, [1]Sheet1!$L$2:$V$1631,6,FALSE)</f>
        <v>#N/A</v>
      </c>
      <c r="N477" t="e">
        <f xml:space="preserve"> VLOOKUP(B477, [1]Sheet1!$L$2:$V$1631,7,FALSE)</f>
        <v>#N/A</v>
      </c>
      <c r="O477" t="e">
        <f xml:space="preserve"> VLOOKUP(B477, [1]Sheet1!$L$2:$V$1631,8,FALSE)</f>
        <v>#N/A</v>
      </c>
      <c r="P477" t="e">
        <f xml:space="preserve"> VLOOKUP(B477, [1]Sheet1!$L$2:$V$1631,9,FALSE)</f>
        <v>#N/A</v>
      </c>
      <c r="Q477" t="e">
        <f xml:space="preserve"> VLOOKUP(B477, [1]Sheet1!$L$2:$V$1631,10,FALSE)</f>
        <v>#N/A</v>
      </c>
    </row>
    <row r="478" spans="1:17" x14ac:dyDescent="0.3">
      <c r="A478" s="1">
        <v>43970.979166666664</v>
      </c>
      <c r="B478" s="1" t="str">
        <f t="shared" si="14"/>
        <v>5/19/2020 23:30</v>
      </c>
      <c r="C478">
        <v>4136001</v>
      </c>
      <c r="D478" t="s">
        <v>16</v>
      </c>
      <c r="E478">
        <v>23.0186349666666</v>
      </c>
      <c r="F478">
        <v>20.8325723666666</v>
      </c>
      <c r="G478">
        <f t="shared" si="15"/>
        <v>69.498630259999885</v>
      </c>
      <c r="H478">
        <v>0</v>
      </c>
      <c r="I478" t="str">
        <f xml:space="preserve"> VLOOKUP(B478, [1]Sheet1!$L$2:$V$1631,2,FALSE)</f>
        <v>84 °F</v>
      </c>
      <c r="J478" t="str">
        <f xml:space="preserve"> VLOOKUP(B478, [1]Sheet1!$L$2:$V$1631,3,FALSE)</f>
        <v>75 °F</v>
      </c>
      <c r="K478" t="str">
        <f xml:space="preserve"> VLOOKUP(B478, [1]Sheet1!$L$2:$V$1631,4,FALSE)</f>
        <v>74 %</v>
      </c>
      <c r="L478" t="str">
        <f xml:space="preserve"> VLOOKUP(B478, [1]Sheet1!$L$2:$V$1631,5,FALSE)</f>
        <v>WNW</v>
      </c>
      <c r="M478" t="str">
        <f xml:space="preserve"> VLOOKUP(B478, [1]Sheet1!$L$2:$V$1631,6,FALSE)</f>
        <v>3 mph</v>
      </c>
      <c r="N478" t="str">
        <f xml:space="preserve"> VLOOKUP(B478, [1]Sheet1!$L$2:$V$1631,7,FALSE)</f>
        <v>0 mph</v>
      </c>
      <c r="O478" t="str">
        <f xml:space="preserve"> VLOOKUP(B478, [1]Sheet1!$L$2:$V$1631,8,FALSE)</f>
        <v>29.61 in</v>
      </c>
      <c r="P478" t="str">
        <f xml:space="preserve"> VLOOKUP(B478, [1]Sheet1!$L$2:$V$1631,9,FALSE)</f>
        <v>0.0 in</v>
      </c>
      <c r="Q478" t="str">
        <f xml:space="preserve"> VLOOKUP(B478, [1]Sheet1!$L$2:$V$1631,10,FALSE)</f>
        <v>Haze</v>
      </c>
    </row>
    <row r="479" spans="1:17" x14ac:dyDescent="0.3">
      <c r="A479" s="1">
        <v>43970.989583333336</v>
      </c>
      <c r="B479" s="1" t="str">
        <f t="shared" si="14"/>
        <v>5/19/2020 23:45</v>
      </c>
      <c r="C479">
        <v>4136001</v>
      </c>
      <c r="D479" t="s">
        <v>16</v>
      </c>
      <c r="E479">
        <v>22.9624842413793</v>
      </c>
      <c r="F479">
        <v>20.819839000000002</v>
      </c>
      <c r="G479">
        <f t="shared" si="15"/>
        <v>69.475710200000009</v>
      </c>
      <c r="H479">
        <v>0</v>
      </c>
      <c r="I479" t="e">
        <f xml:space="preserve"> VLOOKUP(B479, [1]Sheet1!$L$2:$V$1631,2,FALSE)</f>
        <v>#N/A</v>
      </c>
      <c r="J479" t="e">
        <f xml:space="preserve"> VLOOKUP(B479, [1]Sheet1!$L$2:$V$1631,3,FALSE)</f>
        <v>#N/A</v>
      </c>
      <c r="K479" t="e">
        <f xml:space="preserve"> VLOOKUP(B479, [1]Sheet1!$L$2:$V$1631,4,FALSE)</f>
        <v>#N/A</v>
      </c>
      <c r="L479" t="e">
        <f xml:space="preserve"> VLOOKUP(B479, [1]Sheet1!$L$2:$V$1631,5,FALSE)</f>
        <v>#N/A</v>
      </c>
      <c r="M479" t="e">
        <f xml:space="preserve"> VLOOKUP(B479, [1]Sheet1!$L$2:$V$1631,6,FALSE)</f>
        <v>#N/A</v>
      </c>
      <c r="N479" t="e">
        <f xml:space="preserve"> VLOOKUP(B479, [1]Sheet1!$L$2:$V$1631,7,FALSE)</f>
        <v>#N/A</v>
      </c>
      <c r="O479" t="e">
        <f xml:space="preserve"> VLOOKUP(B479, [1]Sheet1!$L$2:$V$1631,8,FALSE)</f>
        <v>#N/A</v>
      </c>
      <c r="P479" t="e">
        <f xml:space="preserve"> VLOOKUP(B479, [1]Sheet1!$L$2:$V$1631,9,FALSE)</f>
        <v>#N/A</v>
      </c>
      <c r="Q479" t="e">
        <f xml:space="preserve"> VLOOKUP(B479, [1]Sheet1!$L$2:$V$1631,10,FALSE)</f>
        <v>#N/A</v>
      </c>
    </row>
    <row r="480" spans="1:17" x14ac:dyDescent="0.3">
      <c r="A480" s="1">
        <v>43971</v>
      </c>
      <c r="B480" s="1" t="str">
        <f t="shared" si="14"/>
        <v>5/20/2020 00:00</v>
      </c>
      <c r="C480">
        <v>4136001</v>
      </c>
      <c r="D480" t="s">
        <v>16</v>
      </c>
      <c r="E480">
        <v>22.869149799999999</v>
      </c>
      <c r="F480">
        <v>20.881450333333301</v>
      </c>
      <c r="G480">
        <f t="shared" si="15"/>
        <v>69.586610599999943</v>
      </c>
      <c r="H480">
        <v>0</v>
      </c>
      <c r="I480" t="str">
        <f xml:space="preserve"> VLOOKUP(B480, [1]Sheet1!$L$2:$V$1631,2,FALSE)</f>
        <v>84 °F</v>
      </c>
      <c r="J480" t="str">
        <f xml:space="preserve"> VLOOKUP(B480, [1]Sheet1!$L$2:$V$1631,3,FALSE)</f>
        <v>75 °F</v>
      </c>
      <c r="K480" t="str">
        <f xml:space="preserve"> VLOOKUP(B480, [1]Sheet1!$L$2:$V$1631,4,FALSE)</f>
        <v>74 %</v>
      </c>
      <c r="L480" t="str">
        <f xml:space="preserve"> VLOOKUP(B480, [1]Sheet1!$L$2:$V$1631,5,FALSE)</f>
        <v>WSW</v>
      </c>
      <c r="M480" t="str">
        <f xml:space="preserve"> VLOOKUP(B480, [1]Sheet1!$L$2:$V$1631,6,FALSE)</f>
        <v>5 mph</v>
      </c>
      <c r="N480" t="str">
        <f xml:space="preserve"> VLOOKUP(B480, [1]Sheet1!$L$2:$V$1631,7,FALSE)</f>
        <v>0 mph</v>
      </c>
      <c r="O480" t="str">
        <f xml:space="preserve"> VLOOKUP(B480, [1]Sheet1!$L$2:$V$1631,8,FALSE)</f>
        <v>29.61 in</v>
      </c>
      <c r="P480" t="str">
        <f xml:space="preserve"> VLOOKUP(B480, [1]Sheet1!$L$2:$V$1631,9,FALSE)</f>
        <v>0.0 in</v>
      </c>
      <c r="Q480" t="str">
        <f xml:space="preserve"> VLOOKUP(B480, [1]Sheet1!$L$2:$V$1631,10,FALSE)</f>
        <v>Haze</v>
      </c>
    </row>
    <row r="481" spans="1:17" x14ac:dyDescent="0.3">
      <c r="A481" s="1">
        <v>43971.010416666664</v>
      </c>
      <c r="B481" s="1" t="str">
        <f t="shared" si="14"/>
        <v>5/20/2020 00:15</v>
      </c>
      <c r="C481">
        <v>4136001</v>
      </c>
      <c r="D481" t="s">
        <v>16</v>
      </c>
      <c r="E481">
        <v>23.504385068965501</v>
      </c>
      <c r="F481">
        <v>21.389197034482699</v>
      </c>
      <c r="G481">
        <f t="shared" si="15"/>
        <v>70.500554662068851</v>
      </c>
      <c r="H481" s="4">
        <v>2.7799998827586198E-5</v>
      </c>
      <c r="I481" t="e">
        <f xml:space="preserve"> VLOOKUP(B481, [1]Sheet1!$L$2:$V$1631,2,FALSE)</f>
        <v>#N/A</v>
      </c>
      <c r="J481" t="e">
        <f xml:space="preserve"> VLOOKUP(B481, [1]Sheet1!$L$2:$V$1631,3,FALSE)</f>
        <v>#N/A</v>
      </c>
      <c r="K481" t="e">
        <f xml:space="preserve"> VLOOKUP(B481, [1]Sheet1!$L$2:$V$1631,4,FALSE)</f>
        <v>#N/A</v>
      </c>
      <c r="L481" t="e">
        <f xml:space="preserve"> VLOOKUP(B481, [1]Sheet1!$L$2:$V$1631,5,FALSE)</f>
        <v>#N/A</v>
      </c>
      <c r="M481" t="e">
        <f xml:space="preserve"> VLOOKUP(B481, [1]Sheet1!$L$2:$V$1631,6,FALSE)</f>
        <v>#N/A</v>
      </c>
      <c r="N481" t="e">
        <f xml:space="preserve"> VLOOKUP(B481, [1]Sheet1!$L$2:$V$1631,7,FALSE)</f>
        <v>#N/A</v>
      </c>
      <c r="O481" t="e">
        <f xml:space="preserve"> VLOOKUP(B481, [1]Sheet1!$L$2:$V$1631,8,FALSE)</f>
        <v>#N/A</v>
      </c>
      <c r="P481" t="e">
        <f xml:space="preserve"> VLOOKUP(B481, [1]Sheet1!$L$2:$V$1631,9,FALSE)</f>
        <v>#N/A</v>
      </c>
      <c r="Q481" t="e">
        <f xml:space="preserve"> VLOOKUP(B481, [1]Sheet1!$L$2:$V$1631,10,FALSE)</f>
        <v>#N/A</v>
      </c>
    </row>
    <row r="482" spans="1:17" x14ac:dyDescent="0.3">
      <c r="A482" s="1">
        <v>43971.020833333336</v>
      </c>
      <c r="B482" s="1" t="str">
        <f t="shared" si="14"/>
        <v>5/20/2020 00:30</v>
      </c>
      <c r="C482">
        <v>4136001</v>
      </c>
      <c r="D482" t="s">
        <v>16</v>
      </c>
      <c r="E482">
        <v>24.692404066666601</v>
      </c>
      <c r="F482">
        <v>22.599083466666599</v>
      </c>
      <c r="G482">
        <f t="shared" si="15"/>
        <v>72.678350239999872</v>
      </c>
      <c r="H482">
        <v>1.4204477466666599E-4</v>
      </c>
      <c r="I482" t="str">
        <f xml:space="preserve"> VLOOKUP(B482, [1]Sheet1!$L$2:$V$1631,2,FALSE)</f>
        <v>84 °F</v>
      </c>
      <c r="J482" t="str">
        <f xml:space="preserve"> VLOOKUP(B482, [1]Sheet1!$L$2:$V$1631,3,FALSE)</f>
        <v>75 °F</v>
      </c>
      <c r="K482" t="str">
        <f xml:space="preserve"> VLOOKUP(B482, [1]Sheet1!$L$2:$V$1631,4,FALSE)</f>
        <v>74 %</v>
      </c>
      <c r="L482" t="str">
        <f xml:space="preserve"> VLOOKUP(B482, [1]Sheet1!$L$2:$V$1631,5,FALSE)</f>
        <v>CALM</v>
      </c>
      <c r="M482" t="str">
        <f xml:space="preserve"> VLOOKUP(B482, [1]Sheet1!$L$2:$V$1631,6,FALSE)</f>
        <v>0 mph</v>
      </c>
      <c r="N482" t="str">
        <f xml:space="preserve"> VLOOKUP(B482, [1]Sheet1!$L$2:$V$1631,7,FALSE)</f>
        <v>0 mph</v>
      </c>
      <c r="O482" t="str">
        <f xml:space="preserve"> VLOOKUP(B482, [1]Sheet1!$L$2:$V$1631,8,FALSE)</f>
        <v>29.61 in</v>
      </c>
      <c r="P482" t="str">
        <f xml:space="preserve"> VLOOKUP(B482, [1]Sheet1!$L$2:$V$1631,9,FALSE)</f>
        <v>0.0 in</v>
      </c>
      <c r="Q482" t="str">
        <f xml:space="preserve"> VLOOKUP(B482, [1]Sheet1!$L$2:$V$1631,10,FALSE)</f>
        <v>Haze</v>
      </c>
    </row>
    <row r="483" spans="1:17" x14ac:dyDescent="0.3">
      <c r="A483" s="1">
        <v>43971.03125</v>
      </c>
      <c r="B483" s="1" t="str">
        <f t="shared" si="14"/>
        <v>5/20/2020 00:45</v>
      </c>
      <c r="C483">
        <v>4136001</v>
      </c>
      <c r="D483" t="s">
        <v>16</v>
      </c>
      <c r="E483">
        <v>24.7738290333333</v>
      </c>
      <c r="F483">
        <v>23.075260433333298</v>
      </c>
      <c r="G483">
        <f t="shared" si="15"/>
        <v>73.535468779999945</v>
      </c>
      <c r="H483">
        <v>0</v>
      </c>
      <c r="I483" t="e">
        <f xml:space="preserve"> VLOOKUP(B483, [1]Sheet1!$L$2:$V$1631,2,FALSE)</f>
        <v>#N/A</v>
      </c>
      <c r="J483" t="e">
        <f xml:space="preserve"> VLOOKUP(B483, [1]Sheet1!$L$2:$V$1631,3,FALSE)</f>
        <v>#N/A</v>
      </c>
      <c r="K483" t="e">
        <f xml:space="preserve"> VLOOKUP(B483, [1]Sheet1!$L$2:$V$1631,4,FALSE)</f>
        <v>#N/A</v>
      </c>
      <c r="L483" t="e">
        <f xml:space="preserve"> VLOOKUP(B483, [1]Sheet1!$L$2:$V$1631,5,FALSE)</f>
        <v>#N/A</v>
      </c>
      <c r="M483" t="e">
        <f xml:space="preserve"> VLOOKUP(B483, [1]Sheet1!$L$2:$V$1631,6,FALSE)</f>
        <v>#N/A</v>
      </c>
      <c r="N483" t="e">
        <f xml:space="preserve"> VLOOKUP(B483, [1]Sheet1!$L$2:$V$1631,7,FALSE)</f>
        <v>#N/A</v>
      </c>
      <c r="O483" t="e">
        <f xml:space="preserve"> VLOOKUP(B483, [1]Sheet1!$L$2:$V$1631,8,FALSE)</f>
        <v>#N/A</v>
      </c>
      <c r="P483" t="e">
        <f xml:space="preserve"> VLOOKUP(B483, [1]Sheet1!$L$2:$V$1631,9,FALSE)</f>
        <v>#N/A</v>
      </c>
      <c r="Q483" t="e">
        <f xml:space="preserve"> VLOOKUP(B483, [1]Sheet1!$L$2:$V$1631,10,FALSE)</f>
        <v>#N/A</v>
      </c>
    </row>
    <row r="484" spans="1:17" x14ac:dyDescent="0.3">
      <c r="A484" s="1">
        <v>43971.041666666664</v>
      </c>
      <c r="B484" s="1" t="str">
        <f t="shared" si="14"/>
        <v>5/20/2020 01:00</v>
      </c>
      <c r="C484">
        <v>4136001</v>
      </c>
      <c r="D484" t="s">
        <v>16</v>
      </c>
      <c r="E484">
        <v>24.617744172413701</v>
      </c>
      <c r="F484">
        <v>22.887773137930999</v>
      </c>
      <c r="G484">
        <f t="shared" si="15"/>
        <v>73.197991648275803</v>
      </c>
      <c r="H484">
        <v>0</v>
      </c>
      <c r="I484" t="str">
        <f xml:space="preserve"> VLOOKUP(B484, [1]Sheet1!$L$2:$V$1631,2,FALSE)</f>
        <v>84 °F</v>
      </c>
      <c r="J484" t="str">
        <f xml:space="preserve"> VLOOKUP(B484, [1]Sheet1!$L$2:$V$1631,3,FALSE)</f>
        <v>75 °F</v>
      </c>
      <c r="K484" t="str">
        <f xml:space="preserve"> VLOOKUP(B484, [1]Sheet1!$L$2:$V$1631,4,FALSE)</f>
        <v>74 %</v>
      </c>
      <c r="L484" t="str">
        <f xml:space="preserve"> VLOOKUP(B484, [1]Sheet1!$L$2:$V$1631,5,FALSE)</f>
        <v>WSW</v>
      </c>
      <c r="M484" t="str">
        <f xml:space="preserve"> VLOOKUP(B484, [1]Sheet1!$L$2:$V$1631,6,FALSE)</f>
        <v>5 mph</v>
      </c>
      <c r="N484" t="str">
        <f xml:space="preserve"> VLOOKUP(B484, [1]Sheet1!$L$2:$V$1631,7,FALSE)</f>
        <v>0 mph</v>
      </c>
      <c r="O484" t="str">
        <f xml:space="preserve"> VLOOKUP(B484, [1]Sheet1!$L$2:$V$1631,8,FALSE)</f>
        <v>29.64 in</v>
      </c>
      <c r="P484" t="str">
        <f xml:space="preserve"> VLOOKUP(B484, [1]Sheet1!$L$2:$V$1631,9,FALSE)</f>
        <v>0.0 in</v>
      </c>
      <c r="Q484" t="str">
        <f xml:space="preserve"> VLOOKUP(B484, [1]Sheet1!$L$2:$V$1631,10,FALSE)</f>
        <v>Haze</v>
      </c>
    </row>
    <row r="485" spans="1:17" x14ac:dyDescent="0.3">
      <c r="A485" s="1">
        <v>43971.052083333336</v>
      </c>
      <c r="B485" s="1" t="str">
        <f t="shared" si="14"/>
        <v>5/20/2020 01:15</v>
      </c>
      <c r="C485">
        <v>4136001</v>
      </c>
      <c r="D485" t="s">
        <v>16</v>
      </c>
      <c r="E485">
        <v>24.450394766666601</v>
      </c>
      <c r="F485">
        <v>22.722356066666599</v>
      </c>
      <c r="G485">
        <f t="shared" si="15"/>
        <v>72.900240919999874</v>
      </c>
      <c r="H485">
        <v>0</v>
      </c>
      <c r="I485" t="e">
        <f xml:space="preserve"> VLOOKUP(B485, [1]Sheet1!$L$2:$V$1631,2,FALSE)</f>
        <v>#N/A</v>
      </c>
      <c r="J485" t="e">
        <f xml:space="preserve"> VLOOKUP(B485, [1]Sheet1!$L$2:$V$1631,3,FALSE)</f>
        <v>#N/A</v>
      </c>
      <c r="K485" t="e">
        <f xml:space="preserve"> VLOOKUP(B485, [1]Sheet1!$L$2:$V$1631,4,FALSE)</f>
        <v>#N/A</v>
      </c>
      <c r="L485" t="e">
        <f xml:space="preserve"> VLOOKUP(B485, [1]Sheet1!$L$2:$V$1631,5,FALSE)</f>
        <v>#N/A</v>
      </c>
      <c r="M485" t="e">
        <f xml:space="preserve"> VLOOKUP(B485, [1]Sheet1!$L$2:$V$1631,6,FALSE)</f>
        <v>#N/A</v>
      </c>
      <c r="N485" t="e">
        <f xml:space="preserve"> VLOOKUP(B485, [1]Sheet1!$L$2:$V$1631,7,FALSE)</f>
        <v>#N/A</v>
      </c>
      <c r="O485" t="e">
        <f xml:space="preserve"> VLOOKUP(B485, [1]Sheet1!$L$2:$V$1631,8,FALSE)</f>
        <v>#N/A</v>
      </c>
      <c r="P485" t="e">
        <f xml:space="preserve"> VLOOKUP(B485, [1]Sheet1!$L$2:$V$1631,9,FALSE)</f>
        <v>#N/A</v>
      </c>
      <c r="Q485" t="e">
        <f xml:space="preserve"> VLOOKUP(B485, [1]Sheet1!$L$2:$V$1631,10,FALSE)</f>
        <v>#N/A</v>
      </c>
    </row>
    <row r="486" spans="1:17" x14ac:dyDescent="0.3">
      <c r="A486" s="1">
        <v>43971.0625</v>
      </c>
      <c r="B486" s="1" t="str">
        <f t="shared" si="14"/>
        <v>5/20/2020 01:30</v>
      </c>
      <c r="C486">
        <v>4136001</v>
      </c>
      <c r="D486" t="s">
        <v>16</v>
      </c>
      <c r="E486">
        <v>24.319342133333301</v>
      </c>
      <c r="F486">
        <v>22.5599709333333</v>
      </c>
      <c r="G486">
        <f t="shared" si="15"/>
        <v>72.607947679999938</v>
      </c>
      <c r="H486">
        <v>0</v>
      </c>
      <c r="I486" t="str">
        <f xml:space="preserve"> VLOOKUP(B486, [1]Sheet1!$L$2:$V$1631,2,FALSE)</f>
        <v>84 °F</v>
      </c>
      <c r="J486" t="str">
        <f xml:space="preserve"> VLOOKUP(B486, [1]Sheet1!$L$2:$V$1631,3,FALSE)</f>
        <v>75 °F</v>
      </c>
      <c r="K486" t="str">
        <f xml:space="preserve"> VLOOKUP(B486, [1]Sheet1!$L$2:$V$1631,4,FALSE)</f>
        <v>74 %</v>
      </c>
      <c r="L486" t="str">
        <f xml:space="preserve"> VLOOKUP(B486, [1]Sheet1!$L$2:$V$1631,5,FALSE)</f>
        <v>SSW</v>
      </c>
      <c r="M486" t="str">
        <f xml:space="preserve"> VLOOKUP(B486, [1]Sheet1!$L$2:$V$1631,6,FALSE)</f>
        <v>3 mph</v>
      </c>
      <c r="N486" t="str">
        <f xml:space="preserve"> VLOOKUP(B486, [1]Sheet1!$L$2:$V$1631,7,FALSE)</f>
        <v>0 mph</v>
      </c>
      <c r="O486" t="str">
        <f xml:space="preserve"> VLOOKUP(B486, [1]Sheet1!$L$2:$V$1631,8,FALSE)</f>
        <v>29.64 in</v>
      </c>
      <c r="P486" t="str">
        <f xml:space="preserve"> VLOOKUP(B486, [1]Sheet1!$L$2:$V$1631,9,FALSE)</f>
        <v>0.0 in</v>
      </c>
      <c r="Q486" t="str">
        <f xml:space="preserve"> VLOOKUP(B486, [1]Sheet1!$L$2:$V$1631,10,FALSE)</f>
        <v>Haze</v>
      </c>
    </row>
    <row r="487" spans="1:17" x14ac:dyDescent="0.3">
      <c r="A487" s="1">
        <v>43971.072916666664</v>
      </c>
      <c r="B487" s="1" t="str">
        <f t="shared" si="14"/>
        <v>5/20/2020 01:45</v>
      </c>
      <c r="C487">
        <v>4136001</v>
      </c>
      <c r="D487" t="s">
        <v>16</v>
      </c>
      <c r="E487">
        <v>24.3975556896551</v>
      </c>
      <c r="F487">
        <v>22.595173689655098</v>
      </c>
      <c r="G487">
        <f t="shared" si="15"/>
        <v>72.671312641379174</v>
      </c>
      <c r="H487">
        <v>0</v>
      </c>
      <c r="I487" t="e">
        <f xml:space="preserve"> VLOOKUP(B487, [1]Sheet1!$L$2:$V$1631,2,FALSE)</f>
        <v>#N/A</v>
      </c>
      <c r="J487" t="e">
        <f xml:space="preserve"> VLOOKUP(B487, [1]Sheet1!$L$2:$V$1631,3,FALSE)</f>
        <v>#N/A</v>
      </c>
      <c r="K487" t="e">
        <f xml:space="preserve"> VLOOKUP(B487, [1]Sheet1!$L$2:$V$1631,4,FALSE)</f>
        <v>#N/A</v>
      </c>
      <c r="L487" t="e">
        <f xml:space="preserve"> VLOOKUP(B487, [1]Sheet1!$L$2:$V$1631,5,FALSE)</f>
        <v>#N/A</v>
      </c>
      <c r="M487" t="e">
        <f xml:space="preserve"> VLOOKUP(B487, [1]Sheet1!$L$2:$V$1631,6,FALSE)</f>
        <v>#N/A</v>
      </c>
      <c r="N487" t="e">
        <f xml:space="preserve"> VLOOKUP(B487, [1]Sheet1!$L$2:$V$1631,7,FALSE)</f>
        <v>#N/A</v>
      </c>
      <c r="O487" t="e">
        <f xml:space="preserve"> VLOOKUP(B487, [1]Sheet1!$L$2:$V$1631,8,FALSE)</f>
        <v>#N/A</v>
      </c>
      <c r="P487" t="e">
        <f xml:space="preserve"> VLOOKUP(B487, [1]Sheet1!$L$2:$V$1631,9,FALSE)</f>
        <v>#N/A</v>
      </c>
      <c r="Q487" t="e">
        <f xml:space="preserve"> VLOOKUP(B487, [1]Sheet1!$L$2:$V$1631,10,FALSE)</f>
        <v>#N/A</v>
      </c>
    </row>
    <row r="488" spans="1:17" x14ac:dyDescent="0.3">
      <c r="A488" s="1">
        <v>43971.083333333336</v>
      </c>
      <c r="B488" s="1" t="str">
        <f t="shared" si="14"/>
        <v>5/20/2020 02:00</v>
      </c>
      <c r="C488">
        <v>4136001</v>
      </c>
      <c r="D488" t="s">
        <v>16</v>
      </c>
      <c r="E488">
        <v>24.487008866666599</v>
      </c>
      <c r="F488">
        <v>22.701321400000001</v>
      </c>
      <c r="G488">
        <f t="shared" si="15"/>
        <v>72.862378520000007</v>
      </c>
      <c r="H488">
        <v>0</v>
      </c>
      <c r="I488" t="str">
        <f xml:space="preserve"> VLOOKUP(B488, [1]Sheet1!$L$2:$V$1631,2,FALSE)</f>
        <v>86 °F</v>
      </c>
      <c r="J488" t="str">
        <f xml:space="preserve"> VLOOKUP(B488, [1]Sheet1!$L$2:$V$1631,3,FALSE)</f>
        <v>73 °F</v>
      </c>
      <c r="K488" t="str">
        <f xml:space="preserve"> VLOOKUP(B488, [1]Sheet1!$L$2:$V$1631,4,FALSE)</f>
        <v>66 %</v>
      </c>
      <c r="L488" t="str">
        <f xml:space="preserve"> VLOOKUP(B488, [1]Sheet1!$L$2:$V$1631,5,FALSE)</f>
        <v>SSW</v>
      </c>
      <c r="M488" t="str">
        <f xml:space="preserve"> VLOOKUP(B488, [1]Sheet1!$L$2:$V$1631,6,FALSE)</f>
        <v>5 mph</v>
      </c>
      <c r="N488" t="str">
        <f xml:space="preserve"> VLOOKUP(B488, [1]Sheet1!$L$2:$V$1631,7,FALSE)</f>
        <v>0 mph</v>
      </c>
      <c r="O488" t="str">
        <f xml:space="preserve"> VLOOKUP(B488, [1]Sheet1!$L$2:$V$1631,8,FALSE)</f>
        <v>29.64 in</v>
      </c>
      <c r="P488" t="str">
        <f xml:space="preserve"> VLOOKUP(B488, [1]Sheet1!$L$2:$V$1631,9,FALSE)</f>
        <v>0.0 in</v>
      </c>
      <c r="Q488" t="str">
        <f xml:space="preserve"> VLOOKUP(B488, [1]Sheet1!$L$2:$V$1631,10,FALSE)</f>
        <v>Haze</v>
      </c>
    </row>
    <row r="489" spans="1:17" x14ac:dyDescent="0.3">
      <c r="A489" s="1">
        <v>43971.09375</v>
      </c>
      <c r="B489" s="1" t="str">
        <f t="shared" si="14"/>
        <v>5/20/2020 02:15</v>
      </c>
      <c r="C489">
        <v>4136001</v>
      </c>
      <c r="D489" t="s">
        <v>16</v>
      </c>
      <c r="E489">
        <v>24.398595482758601</v>
      </c>
      <c r="F489">
        <v>22.730788517241301</v>
      </c>
      <c r="G489">
        <f t="shared" si="15"/>
        <v>72.915419331034343</v>
      </c>
      <c r="H489">
        <v>0</v>
      </c>
      <c r="I489" t="e">
        <f xml:space="preserve"> VLOOKUP(B489, [1]Sheet1!$L$2:$V$1631,2,FALSE)</f>
        <v>#N/A</v>
      </c>
      <c r="J489" t="e">
        <f xml:space="preserve"> VLOOKUP(B489, [1]Sheet1!$L$2:$V$1631,3,FALSE)</f>
        <v>#N/A</v>
      </c>
      <c r="K489" t="e">
        <f xml:space="preserve"> VLOOKUP(B489, [1]Sheet1!$L$2:$V$1631,4,FALSE)</f>
        <v>#N/A</v>
      </c>
      <c r="L489" t="e">
        <f xml:space="preserve"> VLOOKUP(B489, [1]Sheet1!$L$2:$V$1631,5,FALSE)</f>
        <v>#N/A</v>
      </c>
      <c r="M489" t="e">
        <f xml:space="preserve"> VLOOKUP(B489, [1]Sheet1!$L$2:$V$1631,6,FALSE)</f>
        <v>#N/A</v>
      </c>
      <c r="N489" t="e">
        <f xml:space="preserve"> VLOOKUP(B489, [1]Sheet1!$L$2:$V$1631,7,FALSE)</f>
        <v>#N/A</v>
      </c>
      <c r="O489" t="e">
        <f xml:space="preserve"> VLOOKUP(B489, [1]Sheet1!$L$2:$V$1631,8,FALSE)</f>
        <v>#N/A</v>
      </c>
      <c r="P489" t="e">
        <f xml:space="preserve"> VLOOKUP(B489, [1]Sheet1!$L$2:$V$1631,9,FALSE)</f>
        <v>#N/A</v>
      </c>
      <c r="Q489" t="e">
        <f xml:space="preserve"> VLOOKUP(B489, [1]Sheet1!$L$2:$V$1631,10,FALSE)</f>
        <v>#N/A</v>
      </c>
    </row>
    <row r="490" spans="1:17" x14ac:dyDescent="0.3">
      <c r="A490" s="1">
        <v>43971.104166666664</v>
      </c>
      <c r="B490" s="1" t="str">
        <f t="shared" si="14"/>
        <v>5/20/2020 02:30</v>
      </c>
      <c r="C490">
        <v>4136001</v>
      </c>
      <c r="D490" t="s">
        <v>16</v>
      </c>
      <c r="E490">
        <v>24.248618633333301</v>
      </c>
      <c r="F490">
        <v>22.4012268</v>
      </c>
      <c r="G490">
        <f t="shared" si="15"/>
        <v>72.322208239999995</v>
      </c>
      <c r="H490">
        <v>0</v>
      </c>
      <c r="I490" t="str">
        <f xml:space="preserve"> VLOOKUP(B490, [1]Sheet1!$L$2:$V$1631,2,FALSE)</f>
        <v>86 °F</v>
      </c>
      <c r="J490" t="str">
        <f xml:space="preserve"> VLOOKUP(B490, [1]Sheet1!$L$2:$V$1631,3,FALSE)</f>
        <v>73 °F</v>
      </c>
      <c r="K490" t="str">
        <f xml:space="preserve"> VLOOKUP(B490, [1]Sheet1!$L$2:$V$1631,4,FALSE)</f>
        <v>66 %</v>
      </c>
      <c r="L490" t="str">
        <f xml:space="preserve"> VLOOKUP(B490, [1]Sheet1!$L$2:$V$1631,5,FALSE)</f>
        <v>W</v>
      </c>
      <c r="M490" t="str">
        <f xml:space="preserve"> VLOOKUP(B490, [1]Sheet1!$L$2:$V$1631,6,FALSE)</f>
        <v>5 mph</v>
      </c>
      <c r="N490" t="str">
        <f xml:space="preserve"> VLOOKUP(B490, [1]Sheet1!$L$2:$V$1631,7,FALSE)</f>
        <v>0 mph</v>
      </c>
      <c r="O490" t="str">
        <f xml:space="preserve"> VLOOKUP(B490, [1]Sheet1!$L$2:$V$1631,8,FALSE)</f>
        <v>29.67 in</v>
      </c>
      <c r="P490" t="str">
        <f xml:space="preserve"> VLOOKUP(B490, [1]Sheet1!$L$2:$V$1631,9,FALSE)</f>
        <v>0.0 in</v>
      </c>
      <c r="Q490" t="str">
        <f xml:space="preserve"> VLOOKUP(B490, [1]Sheet1!$L$2:$V$1631,10,FALSE)</f>
        <v>Haze</v>
      </c>
    </row>
    <row r="491" spans="1:17" x14ac:dyDescent="0.3">
      <c r="A491" s="1">
        <v>43971.114583333336</v>
      </c>
      <c r="B491" s="1" t="str">
        <f t="shared" si="14"/>
        <v>5/20/2020 02:45</v>
      </c>
      <c r="C491">
        <v>4136001</v>
      </c>
      <c r="D491" t="s">
        <v>16</v>
      </c>
      <c r="E491">
        <v>24.087829733333301</v>
      </c>
      <c r="F491">
        <v>22.237516399999901</v>
      </c>
      <c r="G491">
        <f t="shared" si="15"/>
        <v>72.027529519999817</v>
      </c>
      <c r="H491">
        <v>0</v>
      </c>
      <c r="I491" t="e">
        <f xml:space="preserve"> VLOOKUP(B491, [1]Sheet1!$L$2:$V$1631,2,FALSE)</f>
        <v>#N/A</v>
      </c>
      <c r="J491" t="e">
        <f xml:space="preserve"> VLOOKUP(B491, [1]Sheet1!$L$2:$V$1631,3,FALSE)</f>
        <v>#N/A</v>
      </c>
      <c r="K491" t="e">
        <f xml:space="preserve"> VLOOKUP(B491, [1]Sheet1!$L$2:$V$1631,4,FALSE)</f>
        <v>#N/A</v>
      </c>
      <c r="L491" t="e">
        <f xml:space="preserve"> VLOOKUP(B491, [1]Sheet1!$L$2:$V$1631,5,FALSE)</f>
        <v>#N/A</v>
      </c>
      <c r="M491" t="e">
        <f xml:space="preserve"> VLOOKUP(B491, [1]Sheet1!$L$2:$V$1631,6,FALSE)</f>
        <v>#N/A</v>
      </c>
      <c r="N491" t="e">
        <f xml:space="preserve"> VLOOKUP(B491, [1]Sheet1!$L$2:$V$1631,7,FALSE)</f>
        <v>#N/A</v>
      </c>
      <c r="O491" t="e">
        <f xml:space="preserve"> VLOOKUP(B491, [1]Sheet1!$L$2:$V$1631,8,FALSE)</f>
        <v>#N/A</v>
      </c>
      <c r="P491" t="e">
        <f xml:space="preserve"> VLOOKUP(B491, [1]Sheet1!$L$2:$V$1631,9,FALSE)</f>
        <v>#N/A</v>
      </c>
      <c r="Q491" t="e">
        <f xml:space="preserve"> VLOOKUP(B491, [1]Sheet1!$L$2:$V$1631,10,FALSE)</f>
        <v>#N/A</v>
      </c>
    </row>
    <row r="492" spans="1:17" x14ac:dyDescent="0.3">
      <c r="A492" s="1">
        <v>43971.125</v>
      </c>
      <c r="B492" s="1" t="str">
        <f t="shared" si="14"/>
        <v>5/20/2020 03:00</v>
      </c>
      <c r="C492">
        <v>4136001</v>
      </c>
      <c r="D492" t="s">
        <v>16</v>
      </c>
      <c r="E492">
        <v>23.9774054482758</v>
      </c>
      <c r="F492">
        <v>22.202816931034398</v>
      </c>
      <c r="G492">
        <f t="shared" si="15"/>
        <v>71.965070475861921</v>
      </c>
      <c r="H492">
        <v>0</v>
      </c>
      <c r="I492" t="str">
        <f xml:space="preserve"> VLOOKUP(B492, [1]Sheet1!$L$2:$V$1631,2,FALSE)</f>
        <v>88 °F</v>
      </c>
      <c r="J492" t="str">
        <f xml:space="preserve"> VLOOKUP(B492, [1]Sheet1!$L$2:$V$1631,3,FALSE)</f>
        <v>75 °F</v>
      </c>
      <c r="K492" t="str">
        <f xml:space="preserve"> VLOOKUP(B492, [1]Sheet1!$L$2:$V$1631,4,FALSE)</f>
        <v>66 %</v>
      </c>
      <c r="L492" t="str">
        <f xml:space="preserve"> VLOOKUP(B492, [1]Sheet1!$L$2:$V$1631,5,FALSE)</f>
        <v>WNW</v>
      </c>
      <c r="M492" t="str">
        <f xml:space="preserve"> VLOOKUP(B492, [1]Sheet1!$L$2:$V$1631,6,FALSE)</f>
        <v>5 mph</v>
      </c>
      <c r="N492" t="str">
        <f xml:space="preserve"> VLOOKUP(B492, [1]Sheet1!$L$2:$V$1631,7,FALSE)</f>
        <v>0 mph</v>
      </c>
      <c r="O492" t="str">
        <f xml:space="preserve"> VLOOKUP(B492, [1]Sheet1!$L$2:$V$1631,8,FALSE)</f>
        <v>29.67 in</v>
      </c>
      <c r="P492" t="str">
        <f xml:space="preserve"> VLOOKUP(B492, [1]Sheet1!$L$2:$V$1631,9,FALSE)</f>
        <v>0.0 in</v>
      </c>
      <c r="Q492" t="str">
        <f xml:space="preserve"> VLOOKUP(B492, [1]Sheet1!$L$2:$V$1631,10,FALSE)</f>
        <v>Haze</v>
      </c>
    </row>
    <row r="493" spans="1:17" x14ac:dyDescent="0.3">
      <c r="A493" s="1">
        <v>43971.135416666664</v>
      </c>
      <c r="B493" s="1" t="str">
        <f t="shared" si="14"/>
        <v>5/20/2020 03:15</v>
      </c>
      <c r="C493">
        <v>4136001</v>
      </c>
      <c r="D493" t="s">
        <v>16</v>
      </c>
      <c r="E493">
        <v>23.883553833333298</v>
      </c>
      <c r="F493">
        <v>22.140261866666599</v>
      </c>
      <c r="G493">
        <f t="shared" si="15"/>
        <v>71.852471359999882</v>
      </c>
      <c r="H493">
        <v>0</v>
      </c>
      <c r="I493" t="e">
        <f xml:space="preserve"> VLOOKUP(B493, [1]Sheet1!$L$2:$V$1631,2,FALSE)</f>
        <v>#N/A</v>
      </c>
      <c r="J493" t="e">
        <f xml:space="preserve"> VLOOKUP(B493, [1]Sheet1!$L$2:$V$1631,3,FALSE)</f>
        <v>#N/A</v>
      </c>
      <c r="K493" t="e">
        <f xml:space="preserve"> VLOOKUP(B493, [1]Sheet1!$L$2:$V$1631,4,FALSE)</f>
        <v>#N/A</v>
      </c>
      <c r="L493" t="e">
        <f xml:space="preserve"> VLOOKUP(B493, [1]Sheet1!$L$2:$V$1631,5,FALSE)</f>
        <v>#N/A</v>
      </c>
      <c r="M493" t="e">
        <f xml:space="preserve"> VLOOKUP(B493, [1]Sheet1!$L$2:$V$1631,6,FALSE)</f>
        <v>#N/A</v>
      </c>
      <c r="N493" t="e">
        <f xml:space="preserve"> VLOOKUP(B493, [1]Sheet1!$L$2:$V$1631,7,FALSE)</f>
        <v>#N/A</v>
      </c>
      <c r="O493" t="e">
        <f xml:space="preserve"> VLOOKUP(B493, [1]Sheet1!$L$2:$V$1631,8,FALSE)</f>
        <v>#N/A</v>
      </c>
      <c r="P493" t="e">
        <f xml:space="preserve"> VLOOKUP(B493, [1]Sheet1!$L$2:$V$1631,9,FALSE)</f>
        <v>#N/A</v>
      </c>
      <c r="Q493" t="e">
        <f xml:space="preserve"> VLOOKUP(B493, [1]Sheet1!$L$2:$V$1631,10,FALSE)</f>
        <v>#N/A</v>
      </c>
    </row>
    <row r="494" spans="1:17" x14ac:dyDescent="0.3">
      <c r="A494" s="1">
        <v>43971.145833333336</v>
      </c>
      <c r="B494" s="1" t="str">
        <f t="shared" si="14"/>
        <v>5/20/2020 03:30</v>
      </c>
      <c r="C494">
        <v>4136001</v>
      </c>
      <c r="D494" t="s">
        <v>16</v>
      </c>
      <c r="E494">
        <v>23.8521368620689</v>
      </c>
      <c r="F494">
        <v>22.3865651724137</v>
      </c>
      <c r="G494">
        <f t="shared" si="15"/>
        <v>72.29581731034466</v>
      </c>
      <c r="H494">
        <v>0</v>
      </c>
      <c r="I494" t="str">
        <f xml:space="preserve"> VLOOKUP(B494, [1]Sheet1!$L$2:$V$1631,2,FALSE)</f>
        <v>88 °F</v>
      </c>
      <c r="J494" t="str">
        <f xml:space="preserve"> VLOOKUP(B494, [1]Sheet1!$L$2:$V$1631,3,FALSE)</f>
        <v>73 °F</v>
      </c>
      <c r="K494" t="str">
        <f xml:space="preserve"> VLOOKUP(B494, [1]Sheet1!$L$2:$V$1631,4,FALSE)</f>
        <v>62 %</v>
      </c>
      <c r="L494" t="str">
        <f xml:space="preserve"> VLOOKUP(B494, [1]Sheet1!$L$2:$V$1631,5,FALSE)</f>
        <v>WSW</v>
      </c>
      <c r="M494" t="str">
        <f xml:space="preserve"> VLOOKUP(B494, [1]Sheet1!$L$2:$V$1631,6,FALSE)</f>
        <v>9 mph</v>
      </c>
      <c r="N494" t="str">
        <f xml:space="preserve"> VLOOKUP(B494, [1]Sheet1!$L$2:$V$1631,7,FALSE)</f>
        <v>0 mph</v>
      </c>
      <c r="O494" t="str">
        <f xml:space="preserve"> VLOOKUP(B494, [1]Sheet1!$L$2:$V$1631,8,FALSE)</f>
        <v>29.67 in</v>
      </c>
      <c r="P494" t="str">
        <f xml:space="preserve"> VLOOKUP(B494, [1]Sheet1!$L$2:$V$1631,9,FALSE)</f>
        <v>0.0 in</v>
      </c>
      <c r="Q494" t="str">
        <f xml:space="preserve"> VLOOKUP(B494, [1]Sheet1!$L$2:$V$1631,10,FALSE)</f>
        <v>Haze</v>
      </c>
    </row>
    <row r="495" spans="1:17" x14ac:dyDescent="0.3">
      <c r="A495" s="1">
        <v>43971.15625</v>
      </c>
      <c r="B495" s="1" t="str">
        <f t="shared" si="14"/>
        <v>5/20/2020 03:45</v>
      </c>
      <c r="C495">
        <v>4136001</v>
      </c>
      <c r="D495" t="s">
        <v>16</v>
      </c>
      <c r="E495">
        <v>24.005214566666599</v>
      </c>
      <c r="F495">
        <v>22.4490356666666</v>
      </c>
      <c r="G495">
        <f t="shared" si="15"/>
        <v>72.408264199999877</v>
      </c>
      <c r="H495">
        <v>0</v>
      </c>
      <c r="I495" t="e">
        <f xml:space="preserve"> VLOOKUP(B495, [1]Sheet1!$L$2:$V$1631,2,FALSE)</f>
        <v>#N/A</v>
      </c>
      <c r="J495" t="e">
        <f xml:space="preserve"> VLOOKUP(B495, [1]Sheet1!$L$2:$V$1631,3,FALSE)</f>
        <v>#N/A</v>
      </c>
      <c r="K495" t="e">
        <f xml:space="preserve"> VLOOKUP(B495, [1]Sheet1!$L$2:$V$1631,4,FALSE)</f>
        <v>#N/A</v>
      </c>
      <c r="L495" t="e">
        <f xml:space="preserve"> VLOOKUP(B495, [1]Sheet1!$L$2:$V$1631,5,FALSE)</f>
        <v>#N/A</v>
      </c>
      <c r="M495" t="e">
        <f xml:space="preserve"> VLOOKUP(B495, [1]Sheet1!$L$2:$V$1631,6,FALSE)</f>
        <v>#N/A</v>
      </c>
      <c r="N495" t="e">
        <f xml:space="preserve"> VLOOKUP(B495, [1]Sheet1!$L$2:$V$1631,7,FALSE)</f>
        <v>#N/A</v>
      </c>
      <c r="O495" t="e">
        <f xml:space="preserve"> VLOOKUP(B495, [1]Sheet1!$L$2:$V$1631,8,FALSE)</f>
        <v>#N/A</v>
      </c>
      <c r="P495" t="e">
        <f xml:space="preserve"> VLOOKUP(B495, [1]Sheet1!$L$2:$V$1631,9,FALSE)</f>
        <v>#N/A</v>
      </c>
      <c r="Q495" t="e">
        <f xml:space="preserve"> VLOOKUP(B495, [1]Sheet1!$L$2:$V$1631,10,FALSE)</f>
        <v>#N/A</v>
      </c>
    </row>
    <row r="496" spans="1:17" x14ac:dyDescent="0.3">
      <c r="A496" s="1">
        <v>43971.166666666664</v>
      </c>
      <c r="B496" s="1" t="str">
        <f t="shared" si="14"/>
        <v>5/20/2020 04:00</v>
      </c>
      <c r="C496">
        <v>4136001</v>
      </c>
      <c r="D496" t="s">
        <v>16</v>
      </c>
      <c r="E496">
        <v>23.995881333333301</v>
      </c>
      <c r="F496">
        <v>22.497091633333302</v>
      </c>
      <c r="G496">
        <f t="shared" si="15"/>
        <v>72.494764939999939</v>
      </c>
      <c r="H496">
        <v>0</v>
      </c>
      <c r="I496" t="str">
        <f xml:space="preserve"> VLOOKUP(B496, [1]Sheet1!$L$2:$V$1631,2,FALSE)</f>
        <v>88 °F</v>
      </c>
      <c r="J496" t="str">
        <f xml:space="preserve"> VLOOKUP(B496, [1]Sheet1!$L$2:$V$1631,3,FALSE)</f>
        <v>73 °F</v>
      </c>
      <c r="K496" t="str">
        <f xml:space="preserve"> VLOOKUP(B496, [1]Sheet1!$L$2:$V$1631,4,FALSE)</f>
        <v>62 %</v>
      </c>
      <c r="L496" t="str">
        <f xml:space="preserve"> VLOOKUP(B496, [1]Sheet1!$L$2:$V$1631,5,FALSE)</f>
        <v>W</v>
      </c>
      <c r="M496" t="str">
        <f xml:space="preserve"> VLOOKUP(B496, [1]Sheet1!$L$2:$V$1631,6,FALSE)</f>
        <v>7 mph</v>
      </c>
      <c r="N496" t="str">
        <f xml:space="preserve"> VLOOKUP(B496, [1]Sheet1!$L$2:$V$1631,7,FALSE)</f>
        <v>0 mph</v>
      </c>
      <c r="O496" t="str">
        <f xml:space="preserve"> VLOOKUP(B496, [1]Sheet1!$L$2:$V$1631,8,FALSE)</f>
        <v>29.67 in</v>
      </c>
      <c r="P496" t="str">
        <f xml:space="preserve"> VLOOKUP(B496, [1]Sheet1!$L$2:$V$1631,9,FALSE)</f>
        <v>0.0 in</v>
      </c>
      <c r="Q496" t="str">
        <f xml:space="preserve"> VLOOKUP(B496, [1]Sheet1!$L$2:$V$1631,10,FALSE)</f>
        <v>Partly Cloudy</v>
      </c>
    </row>
    <row r="497" spans="1:17" x14ac:dyDescent="0.3">
      <c r="A497" s="1">
        <v>43971.177083333336</v>
      </c>
      <c r="B497" s="1" t="str">
        <f t="shared" si="14"/>
        <v>5/20/2020 04:15</v>
      </c>
      <c r="C497">
        <v>4136001</v>
      </c>
      <c r="D497" t="s">
        <v>16</v>
      </c>
      <c r="E497">
        <v>24.191343172413699</v>
      </c>
      <c r="F497">
        <v>23.287200793103398</v>
      </c>
      <c r="G497">
        <f t="shared" si="15"/>
        <v>73.916961427586116</v>
      </c>
      <c r="H497" s="4">
        <v>3.3094512275862001E-5</v>
      </c>
      <c r="I497" t="e">
        <f xml:space="preserve"> VLOOKUP(B497, [1]Sheet1!$L$2:$V$1631,2,FALSE)</f>
        <v>#N/A</v>
      </c>
      <c r="J497" t="e">
        <f xml:space="preserve"> VLOOKUP(B497, [1]Sheet1!$L$2:$V$1631,3,FALSE)</f>
        <v>#N/A</v>
      </c>
      <c r="K497" t="e">
        <f xml:space="preserve"> VLOOKUP(B497, [1]Sheet1!$L$2:$V$1631,4,FALSE)</f>
        <v>#N/A</v>
      </c>
      <c r="L497" t="e">
        <f xml:space="preserve"> VLOOKUP(B497, [1]Sheet1!$L$2:$V$1631,5,FALSE)</f>
        <v>#N/A</v>
      </c>
      <c r="M497" t="e">
        <f xml:space="preserve"> VLOOKUP(B497, [1]Sheet1!$L$2:$V$1631,6,FALSE)</f>
        <v>#N/A</v>
      </c>
      <c r="N497" t="e">
        <f xml:space="preserve"> VLOOKUP(B497, [1]Sheet1!$L$2:$V$1631,7,FALSE)</f>
        <v>#N/A</v>
      </c>
      <c r="O497" t="e">
        <f xml:space="preserve"> VLOOKUP(B497, [1]Sheet1!$L$2:$V$1631,8,FALSE)</f>
        <v>#N/A</v>
      </c>
      <c r="P497" t="e">
        <f xml:space="preserve"> VLOOKUP(B497, [1]Sheet1!$L$2:$V$1631,9,FALSE)</f>
        <v>#N/A</v>
      </c>
      <c r="Q497" t="e">
        <f xml:space="preserve"> VLOOKUP(B497, [1]Sheet1!$L$2:$V$1631,10,FALSE)</f>
        <v>#N/A</v>
      </c>
    </row>
    <row r="498" spans="1:17" x14ac:dyDescent="0.3">
      <c r="A498" s="1">
        <v>43971.1875</v>
      </c>
      <c r="B498" s="1" t="str">
        <f t="shared" si="14"/>
        <v>5/20/2020 04:30</v>
      </c>
      <c r="C498">
        <v>4136001</v>
      </c>
      <c r="D498" t="s">
        <v>16</v>
      </c>
      <c r="E498">
        <v>24.1612865333333</v>
      </c>
      <c r="F498">
        <v>22.9103973333333</v>
      </c>
      <c r="G498">
        <f t="shared" si="15"/>
        <v>73.238715199999945</v>
      </c>
      <c r="H498">
        <v>0</v>
      </c>
      <c r="I498" t="str">
        <f xml:space="preserve"> VLOOKUP(B498, [1]Sheet1!$L$2:$V$1631,2,FALSE)</f>
        <v>90 °F</v>
      </c>
      <c r="J498" t="str">
        <f xml:space="preserve"> VLOOKUP(B498, [1]Sheet1!$L$2:$V$1631,3,FALSE)</f>
        <v>73 °F</v>
      </c>
      <c r="K498" t="str">
        <f xml:space="preserve"> VLOOKUP(B498, [1]Sheet1!$L$2:$V$1631,4,FALSE)</f>
        <v>59 %</v>
      </c>
      <c r="L498" t="str">
        <f xml:space="preserve"> VLOOKUP(B498, [1]Sheet1!$L$2:$V$1631,5,FALSE)</f>
        <v>W</v>
      </c>
      <c r="M498" t="str">
        <f xml:space="preserve"> VLOOKUP(B498, [1]Sheet1!$L$2:$V$1631,6,FALSE)</f>
        <v>6 mph</v>
      </c>
      <c r="N498" t="str">
        <f xml:space="preserve"> VLOOKUP(B498, [1]Sheet1!$L$2:$V$1631,7,FALSE)</f>
        <v>0 mph</v>
      </c>
      <c r="O498" t="str">
        <f xml:space="preserve"> VLOOKUP(B498, [1]Sheet1!$L$2:$V$1631,8,FALSE)</f>
        <v>29.67 in</v>
      </c>
      <c r="P498" t="str">
        <f xml:space="preserve"> VLOOKUP(B498, [1]Sheet1!$L$2:$V$1631,9,FALSE)</f>
        <v>0.0 in</v>
      </c>
      <c r="Q498" t="str">
        <f xml:space="preserve"> VLOOKUP(B498, [1]Sheet1!$L$2:$V$1631,10,FALSE)</f>
        <v>Partly Cloudy</v>
      </c>
    </row>
    <row r="499" spans="1:17" x14ac:dyDescent="0.3">
      <c r="A499" s="1">
        <v>43971.197916666664</v>
      </c>
      <c r="B499" s="1" t="str">
        <f t="shared" si="14"/>
        <v>5/20/2020 04:45</v>
      </c>
      <c r="C499">
        <v>4136001</v>
      </c>
      <c r="D499" t="s">
        <v>16</v>
      </c>
      <c r="E499">
        <v>24.0017923448275</v>
      </c>
      <c r="F499">
        <v>22.3370487586206</v>
      </c>
      <c r="G499">
        <f t="shared" si="15"/>
        <v>72.206687765517074</v>
      </c>
      <c r="H499">
        <v>0</v>
      </c>
      <c r="I499" t="e">
        <f xml:space="preserve"> VLOOKUP(B499, [1]Sheet1!$L$2:$V$1631,2,FALSE)</f>
        <v>#N/A</v>
      </c>
      <c r="J499" t="e">
        <f xml:space="preserve"> VLOOKUP(B499, [1]Sheet1!$L$2:$V$1631,3,FALSE)</f>
        <v>#N/A</v>
      </c>
      <c r="K499" t="e">
        <f xml:space="preserve"> VLOOKUP(B499, [1]Sheet1!$L$2:$V$1631,4,FALSE)</f>
        <v>#N/A</v>
      </c>
      <c r="L499" t="e">
        <f xml:space="preserve"> VLOOKUP(B499, [1]Sheet1!$L$2:$V$1631,5,FALSE)</f>
        <v>#N/A</v>
      </c>
      <c r="M499" t="e">
        <f xml:space="preserve"> VLOOKUP(B499, [1]Sheet1!$L$2:$V$1631,6,FALSE)</f>
        <v>#N/A</v>
      </c>
      <c r="N499" t="e">
        <f xml:space="preserve"> VLOOKUP(B499, [1]Sheet1!$L$2:$V$1631,7,FALSE)</f>
        <v>#N/A</v>
      </c>
      <c r="O499" t="e">
        <f xml:space="preserve"> VLOOKUP(B499, [1]Sheet1!$L$2:$V$1631,8,FALSE)</f>
        <v>#N/A</v>
      </c>
      <c r="P499" t="e">
        <f xml:space="preserve"> VLOOKUP(B499, [1]Sheet1!$L$2:$V$1631,9,FALSE)</f>
        <v>#N/A</v>
      </c>
      <c r="Q499" t="e">
        <f xml:space="preserve"> VLOOKUP(B499, [1]Sheet1!$L$2:$V$1631,10,FALSE)</f>
        <v>#N/A</v>
      </c>
    </row>
    <row r="500" spans="1:17" x14ac:dyDescent="0.3">
      <c r="A500" s="1">
        <v>43971.208333333336</v>
      </c>
      <c r="B500" s="1" t="str">
        <f t="shared" si="14"/>
        <v>5/20/2020 05:00</v>
      </c>
      <c r="C500">
        <v>4136001</v>
      </c>
      <c r="D500" t="s">
        <v>16</v>
      </c>
      <c r="E500">
        <v>23.918817933333301</v>
      </c>
      <c r="F500">
        <v>22.176272733333299</v>
      </c>
      <c r="G500">
        <f t="shared" si="15"/>
        <v>71.917290919999942</v>
      </c>
      <c r="H500">
        <v>0</v>
      </c>
      <c r="I500" t="str">
        <f xml:space="preserve"> VLOOKUP(B500, [1]Sheet1!$L$2:$V$1631,2,FALSE)</f>
        <v>90 °F</v>
      </c>
      <c r="J500" t="str">
        <f xml:space="preserve"> VLOOKUP(B500, [1]Sheet1!$L$2:$V$1631,3,FALSE)</f>
        <v>73 °F</v>
      </c>
      <c r="K500" t="str">
        <f xml:space="preserve"> VLOOKUP(B500, [1]Sheet1!$L$2:$V$1631,4,FALSE)</f>
        <v>59 %</v>
      </c>
      <c r="L500" t="str">
        <f xml:space="preserve"> VLOOKUP(B500, [1]Sheet1!$L$2:$V$1631,5,FALSE)</f>
        <v>WNW</v>
      </c>
      <c r="M500" t="str">
        <f xml:space="preserve"> VLOOKUP(B500, [1]Sheet1!$L$2:$V$1631,6,FALSE)</f>
        <v>6 mph</v>
      </c>
      <c r="N500" t="str">
        <f xml:space="preserve"> VLOOKUP(B500, [1]Sheet1!$L$2:$V$1631,7,FALSE)</f>
        <v>0 mph</v>
      </c>
      <c r="O500" t="str">
        <f xml:space="preserve"> VLOOKUP(B500, [1]Sheet1!$L$2:$V$1631,8,FALSE)</f>
        <v>29.67 in</v>
      </c>
      <c r="P500" t="str">
        <f xml:space="preserve"> VLOOKUP(B500, [1]Sheet1!$L$2:$V$1631,9,FALSE)</f>
        <v>0.0 in</v>
      </c>
      <c r="Q500" t="str">
        <f xml:space="preserve"> VLOOKUP(B500, [1]Sheet1!$L$2:$V$1631,10,FALSE)</f>
        <v>Partly Cloudy</v>
      </c>
    </row>
    <row r="501" spans="1:17" x14ac:dyDescent="0.3">
      <c r="A501" s="1">
        <v>43971.21875</v>
      </c>
      <c r="B501" s="1" t="str">
        <f t="shared" si="14"/>
        <v>5/20/2020 05:15</v>
      </c>
      <c r="C501">
        <v>4136001</v>
      </c>
      <c r="D501" t="s">
        <v>16</v>
      </c>
      <c r="E501">
        <v>23.893834166666601</v>
      </c>
      <c r="F501">
        <v>22.1860455666666</v>
      </c>
      <c r="G501">
        <f t="shared" si="15"/>
        <v>71.934882019999876</v>
      </c>
      <c r="H501">
        <v>0</v>
      </c>
      <c r="I501" t="e">
        <f xml:space="preserve"> VLOOKUP(B501, [1]Sheet1!$L$2:$V$1631,2,FALSE)</f>
        <v>#N/A</v>
      </c>
      <c r="J501" t="e">
        <f xml:space="preserve"> VLOOKUP(B501, [1]Sheet1!$L$2:$V$1631,3,FALSE)</f>
        <v>#N/A</v>
      </c>
      <c r="K501" t="e">
        <f xml:space="preserve"> VLOOKUP(B501, [1]Sheet1!$L$2:$V$1631,4,FALSE)</f>
        <v>#N/A</v>
      </c>
      <c r="L501" t="e">
        <f xml:space="preserve"> VLOOKUP(B501, [1]Sheet1!$L$2:$V$1631,5,FALSE)</f>
        <v>#N/A</v>
      </c>
      <c r="M501" t="e">
        <f xml:space="preserve"> VLOOKUP(B501, [1]Sheet1!$L$2:$V$1631,6,FALSE)</f>
        <v>#N/A</v>
      </c>
      <c r="N501" t="e">
        <f xml:space="preserve"> VLOOKUP(B501, [1]Sheet1!$L$2:$V$1631,7,FALSE)</f>
        <v>#N/A</v>
      </c>
      <c r="O501" t="e">
        <f xml:space="preserve"> VLOOKUP(B501, [1]Sheet1!$L$2:$V$1631,8,FALSE)</f>
        <v>#N/A</v>
      </c>
      <c r="P501" t="e">
        <f xml:space="preserve"> VLOOKUP(B501, [1]Sheet1!$L$2:$V$1631,9,FALSE)</f>
        <v>#N/A</v>
      </c>
      <c r="Q501" t="e">
        <f xml:space="preserve"> VLOOKUP(B501, [1]Sheet1!$L$2:$V$1631,10,FALSE)</f>
        <v>#N/A</v>
      </c>
    </row>
    <row r="502" spans="1:17" x14ac:dyDescent="0.3">
      <c r="A502" s="1">
        <v>43971.229166666664</v>
      </c>
      <c r="B502" s="1" t="str">
        <f t="shared" si="14"/>
        <v>5/20/2020 05:30</v>
      </c>
      <c r="C502">
        <v>4136001</v>
      </c>
      <c r="D502" t="s">
        <v>16</v>
      </c>
      <c r="E502">
        <v>23.869367758620601</v>
      </c>
      <c r="F502">
        <v>22.126833379310298</v>
      </c>
      <c r="G502">
        <f t="shared" si="15"/>
        <v>71.828300082758545</v>
      </c>
      <c r="H502">
        <v>0</v>
      </c>
      <c r="I502" t="str">
        <f xml:space="preserve"> VLOOKUP(B502, [1]Sheet1!$L$2:$V$1631,2,FALSE)</f>
        <v>90 °F</v>
      </c>
      <c r="J502" t="str">
        <f xml:space="preserve"> VLOOKUP(B502, [1]Sheet1!$L$2:$V$1631,3,FALSE)</f>
        <v>73 °F</v>
      </c>
      <c r="K502" t="str">
        <f xml:space="preserve"> VLOOKUP(B502, [1]Sheet1!$L$2:$V$1631,4,FALSE)</f>
        <v>59 %</v>
      </c>
      <c r="L502" t="str">
        <f xml:space="preserve"> VLOOKUP(B502, [1]Sheet1!$L$2:$V$1631,5,FALSE)</f>
        <v>W</v>
      </c>
      <c r="M502" t="str">
        <f xml:space="preserve"> VLOOKUP(B502, [1]Sheet1!$L$2:$V$1631,6,FALSE)</f>
        <v>6 mph</v>
      </c>
      <c r="N502" t="str">
        <f xml:space="preserve"> VLOOKUP(B502, [1]Sheet1!$L$2:$V$1631,7,FALSE)</f>
        <v>0 mph</v>
      </c>
      <c r="O502" t="str">
        <f xml:space="preserve"> VLOOKUP(B502, [1]Sheet1!$L$2:$V$1631,8,FALSE)</f>
        <v>29.67 in</v>
      </c>
      <c r="P502" t="str">
        <f xml:space="preserve"> VLOOKUP(B502, [1]Sheet1!$L$2:$V$1631,9,FALSE)</f>
        <v>0.0 in</v>
      </c>
      <c r="Q502" t="str">
        <f xml:space="preserve"> VLOOKUP(B502, [1]Sheet1!$L$2:$V$1631,10,FALSE)</f>
        <v>Partly Cloudy</v>
      </c>
    </row>
    <row r="503" spans="1:17" x14ac:dyDescent="0.3">
      <c r="A503" s="1">
        <v>43971.239583333336</v>
      </c>
      <c r="B503" s="1" t="str">
        <f t="shared" si="14"/>
        <v>5/20/2020 05:45</v>
      </c>
      <c r="C503">
        <v>4136001</v>
      </c>
      <c r="D503" t="s">
        <v>16</v>
      </c>
      <c r="E503">
        <v>23.6861614</v>
      </c>
      <c r="F503">
        <v>21.987447133333301</v>
      </c>
      <c r="G503">
        <f t="shared" si="15"/>
        <v>71.577404839999943</v>
      </c>
      <c r="H503">
        <v>4.7347190720000001E-4</v>
      </c>
      <c r="I503" t="e">
        <f xml:space="preserve"> VLOOKUP(B503, [1]Sheet1!$L$2:$V$1631,2,FALSE)</f>
        <v>#N/A</v>
      </c>
      <c r="J503" t="e">
        <f xml:space="preserve"> VLOOKUP(B503, [1]Sheet1!$L$2:$V$1631,3,FALSE)</f>
        <v>#N/A</v>
      </c>
      <c r="K503" t="e">
        <f xml:space="preserve"> VLOOKUP(B503, [1]Sheet1!$L$2:$V$1631,4,FALSE)</f>
        <v>#N/A</v>
      </c>
      <c r="L503" t="e">
        <f xml:space="preserve"> VLOOKUP(B503, [1]Sheet1!$L$2:$V$1631,5,FALSE)</f>
        <v>#N/A</v>
      </c>
      <c r="M503" t="e">
        <f xml:space="preserve"> VLOOKUP(B503, [1]Sheet1!$L$2:$V$1631,6,FALSE)</f>
        <v>#N/A</v>
      </c>
      <c r="N503" t="e">
        <f xml:space="preserve"> VLOOKUP(B503, [1]Sheet1!$L$2:$V$1631,7,FALSE)</f>
        <v>#N/A</v>
      </c>
      <c r="O503" t="e">
        <f xml:space="preserve"> VLOOKUP(B503, [1]Sheet1!$L$2:$V$1631,8,FALSE)</f>
        <v>#N/A</v>
      </c>
      <c r="P503" t="e">
        <f xml:space="preserve"> VLOOKUP(B503, [1]Sheet1!$L$2:$V$1631,9,FALSE)</f>
        <v>#N/A</v>
      </c>
      <c r="Q503" t="e">
        <f xml:space="preserve"> VLOOKUP(B503, [1]Sheet1!$L$2:$V$1631,10,FALSE)</f>
        <v>#N/A</v>
      </c>
    </row>
    <row r="504" spans="1:17" x14ac:dyDescent="0.3">
      <c r="A504" s="1">
        <v>43971.25</v>
      </c>
      <c r="B504" s="1" t="str">
        <f t="shared" si="14"/>
        <v>5/20/2020 06:00</v>
      </c>
      <c r="C504">
        <v>4136001</v>
      </c>
      <c r="D504" t="s">
        <v>16</v>
      </c>
      <c r="E504">
        <v>23.641993137930999</v>
      </c>
      <c r="F504">
        <v>22.088292689655098</v>
      </c>
      <c r="G504">
        <f t="shared" si="15"/>
        <v>71.758926841379179</v>
      </c>
      <c r="H504">
        <v>1.31981180620689E-2</v>
      </c>
      <c r="I504" t="str">
        <f xml:space="preserve"> VLOOKUP(B504, [1]Sheet1!$L$2:$V$1631,2,FALSE)</f>
        <v>90 °F</v>
      </c>
      <c r="J504" t="str">
        <f xml:space="preserve"> VLOOKUP(B504, [1]Sheet1!$L$2:$V$1631,3,FALSE)</f>
        <v>73 °F</v>
      </c>
      <c r="K504" t="str">
        <f xml:space="preserve"> VLOOKUP(B504, [1]Sheet1!$L$2:$V$1631,4,FALSE)</f>
        <v>59 %</v>
      </c>
      <c r="L504" t="str">
        <f xml:space="preserve"> VLOOKUP(B504, [1]Sheet1!$L$2:$V$1631,5,FALSE)</f>
        <v>W</v>
      </c>
      <c r="M504" t="str">
        <f xml:space="preserve"> VLOOKUP(B504, [1]Sheet1!$L$2:$V$1631,6,FALSE)</f>
        <v>6 mph</v>
      </c>
      <c r="N504" t="str">
        <f xml:space="preserve"> VLOOKUP(B504, [1]Sheet1!$L$2:$V$1631,7,FALSE)</f>
        <v>0 mph</v>
      </c>
      <c r="O504" t="str">
        <f xml:space="preserve"> VLOOKUP(B504, [1]Sheet1!$L$2:$V$1631,8,FALSE)</f>
        <v>29.67 in</v>
      </c>
      <c r="P504" t="str">
        <f xml:space="preserve"> VLOOKUP(B504, [1]Sheet1!$L$2:$V$1631,9,FALSE)</f>
        <v>0.0 in</v>
      </c>
      <c r="Q504" t="str">
        <f xml:space="preserve"> VLOOKUP(B504, [1]Sheet1!$L$2:$V$1631,10,FALSE)</f>
        <v>Partly Cloudy</v>
      </c>
    </row>
    <row r="505" spans="1:17" x14ac:dyDescent="0.3">
      <c r="A505" s="1">
        <v>43971.260416666664</v>
      </c>
      <c r="B505" s="1" t="str">
        <f t="shared" si="14"/>
        <v>5/20/2020 06:15</v>
      </c>
      <c r="C505">
        <v>4136001</v>
      </c>
      <c r="D505" t="s">
        <v>16</v>
      </c>
      <c r="E505">
        <v>23.659280599999899</v>
      </c>
      <c r="F505">
        <v>22.604933599999999</v>
      </c>
      <c r="G505">
        <f t="shared" si="15"/>
        <v>72.688880479999995</v>
      </c>
      <c r="H505">
        <v>3.2964120233333297E-2</v>
      </c>
      <c r="I505" t="e">
        <f xml:space="preserve"> VLOOKUP(B505, [1]Sheet1!$L$2:$V$1631,2,FALSE)</f>
        <v>#N/A</v>
      </c>
      <c r="J505" t="e">
        <f xml:space="preserve"> VLOOKUP(B505, [1]Sheet1!$L$2:$V$1631,3,FALSE)</f>
        <v>#N/A</v>
      </c>
      <c r="K505" t="e">
        <f xml:space="preserve"> VLOOKUP(B505, [1]Sheet1!$L$2:$V$1631,4,FALSE)</f>
        <v>#N/A</v>
      </c>
      <c r="L505" t="e">
        <f xml:space="preserve"> VLOOKUP(B505, [1]Sheet1!$L$2:$V$1631,5,FALSE)</f>
        <v>#N/A</v>
      </c>
      <c r="M505" t="e">
        <f xml:space="preserve"> VLOOKUP(B505, [1]Sheet1!$L$2:$V$1631,6,FALSE)</f>
        <v>#N/A</v>
      </c>
      <c r="N505" t="e">
        <f xml:space="preserve"> VLOOKUP(B505, [1]Sheet1!$L$2:$V$1631,7,FALSE)</f>
        <v>#N/A</v>
      </c>
      <c r="O505" t="e">
        <f xml:space="preserve"> VLOOKUP(B505, [1]Sheet1!$L$2:$V$1631,8,FALSE)</f>
        <v>#N/A</v>
      </c>
      <c r="P505" t="e">
        <f xml:space="preserve"> VLOOKUP(B505, [1]Sheet1!$L$2:$V$1631,9,FALSE)</f>
        <v>#N/A</v>
      </c>
      <c r="Q505" t="e">
        <f xml:space="preserve"> VLOOKUP(B505, [1]Sheet1!$L$2:$V$1631,10,FALSE)</f>
        <v>#N/A</v>
      </c>
    </row>
    <row r="506" spans="1:17" x14ac:dyDescent="0.3">
      <c r="A506" s="1">
        <v>43971.270833333336</v>
      </c>
      <c r="B506" s="1" t="str">
        <f t="shared" si="14"/>
        <v>5/20/2020 06:30</v>
      </c>
      <c r="C506">
        <v>4136001</v>
      </c>
      <c r="D506" t="s">
        <v>16</v>
      </c>
      <c r="E506">
        <v>23.7310262666666</v>
      </c>
      <c r="F506">
        <v>23.105738333333299</v>
      </c>
      <c r="G506">
        <f t="shared" si="15"/>
        <v>73.59032899999994</v>
      </c>
      <c r="H506">
        <v>5.3259642333333301E-2</v>
      </c>
      <c r="I506" t="str">
        <f xml:space="preserve"> VLOOKUP(B506, [1]Sheet1!$L$2:$V$1631,2,FALSE)</f>
        <v>91 °F</v>
      </c>
      <c r="J506" t="str">
        <f xml:space="preserve"> VLOOKUP(B506, [1]Sheet1!$L$2:$V$1631,3,FALSE)</f>
        <v>75 °F</v>
      </c>
      <c r="K506" t="str">
        <f xml:space="preserve"> VLOOKUP(B506, [1]Sheet1!$L$2:$V$1631,4,FALSE)</f>
        <v>59 %</v>
      </c>
      <c r="L506" t="str">
        <f xml:space="preserve"> VLOOKUP(B506, [1]Sheet1!$L$2:$V$1631,5,FALSE)</f>
        <v>W</v>
      </c>
      <c r="M506" t="str">
        <f xml:space="preserve"> VLOOKUP(B506, [1]Sheet1!$L$2:$V$1631,6,FALSE)</f>
        <v>12 mph</v>
      </c>
      <c r="N506" t="str">
        <f xml:space="preserve"> VLOOKUP(B506, [1]Sheet1!$L$2:$V$1631,7,FALSE)</f>
        <v>0 mph</v>
      </c>
      <c r="O506" t="str">
        <f xml:space="preserve"> VLOOKUP(B506, [1]Sheet1!$L$2:$V$1631,8,FALSE)</f>
        <v>29.67 in</v>
      </c>
      <c r="P506" t="str">
        <f xml:space="preserve"> VLOOKUP(B506, [1]Sheet1!$L$2:$V$1631,9,FALSE)</f>
        <v>0.0 in</v>
      </c>
      <c r="Q506" t="str">
        <f xml:space="preserve"> VLOOKUP(B506, [1]Sheet1!$L$2:$V$1631,10,FALSE)</f>
        <v>Partly Cloudy</v>
      </c>
    </row>
    <row r="507" spans="1:17" x14ac:dyDescent="0.3">
      <c r="A507" s="1">
        <v>43971.28125</v>
      </c>
      <c r="B507" s="1" t="str">
        <f t="shared" si="14"/>
        <v>5/20/2020 06:45</v>
      </c>
      <c r="C507">
        <v>4136001</v>
      </c>
      <c r="D507" t="s">
        <v>16</v>
      </c>
      <c r="E507">
        <v>24.009440551724101</v>
      </c>
      <c r="F507">
        <v>24.117057068965501</v>
      </c>
      <c r="G507">
        <f t="shared" si="15"/>
        <v>75.410702724137906</v>
      </c>
      <c r="H507">
        <v>8.1524781724137907E-2</v>
      </c>
      <c r="I507" t="e">
        <f xml:space="preserve"> VLOOKUP(B507, [1]Sheet1!$L$2:$V$1631,2,FALSE)</f>
        <v>#N/A</v>
      </c>
      <c r="J507" t="e">
        <f xml:space="preserve"> VLOOKUP(B507, [1]Sheet1!$L$2:$V$1631,3,FALSE)</f>
        <v>#N/A</v>
      </c>
      <c r="K507" t="e">
        <f xml:space="preserve"> VLOOKUP(B507, [1]Sheet1!$L$2:$V$1631,4,FALSE)</f>
        <v>#N/A</v>
      </c>
      <c r="L507" t="e">
        <f xml:space="preserve"> VLOOKUP(B507, [1]Sheet1!$L$2:$V$1631,5,FALSE)</f>
        <v>#N/A</v>
      </c>
      <c r="M507" t="e">
        <f xml:space="preserve"> VLOOKUP(B507, [1]Sheet1!$L$2:$V$1631,6,FALSE)</f>
        <v>#N/A</v>
      </c>
      <c r="N507" t="e">
        <f xml:space="preserve"> VLOOKUP(B507, [1]Sheet1!$L$2:$V$1631,7,FALSE)</f>
        <v>#N/A</v>
      </c>
      <c r="O507" t="e">
        <f xml:space="preserve"> VLOOKUP(B507, [1]Sheet1!$L$2:$V$1631,8,FALSE)</f>
        <v>#N/A</v>
      </c>
      <c r="P507" t="e">
        <f xml:space="preserve"> VLOOKUP(B507, [1]Sheet1!$L$2:$V$1631,9,FALSE)</f>
        <v>#N/A</v>
      </c>
      <c r="Q507" t="e">
        <f xml:space="preserve"> VLOOKUP(B507, [1]Sheet1!$L$2:$V$1631,10,FALSE)</f>
        <v>#N/A</v>
      </c>
    </row>
    <row r="508" spans="1:17" x14ac:dyDescent="0.3">
      <c r="A508" s="1">
        <v>43971.291666666664</v>
      </c>
      <c r="B508" s="1" t="str">
        <f t="shared" si="14"/>
        <v>5/20/2020 07:00</v>
      </c>
      <c r="C508">
        <v>4136001</v>
      </c>
      <c r="D508" t="s">
        <v>16</v>
      </c>
      <c r="E508">
        <v>24.194826233333298</v>
      </c>
      <c r="F508">
        <v>25.0956847333333</v>
      </c>
      <c r="G508">
        <f t="shared" si="15"/>
        <v>77.172232519999937</v>
      </c>
      <c r="H508">
        <v>0.10685286923333299</v>
      </c>
      <c r="I508" t="str">
        <f xml:space="preserve"> VLOOKUP(B508, [1]Sheet1!$L$2:$V$1631,2,FALSE)</f>
        <v>90 °F</v>
      </c>
      <c r="J508" t="str">
        <f xml:space="preserve"> VLOOKUP(B508, [1]Sheet1!$L$2:$V$1631,3,FALSE)</f>
        <v>75 °F</v>
      </c>
      <c r="K508" t="str">
        <f xml:space="preserve"> VLOOKUP(B508, [1]Sheet1!$L$2:$V$1631,4,FALSE)</f>
        <v>62 %</v>
      </c>
      <c r="L508" t="str">
        <f xml:space="preserve"> VLOOKUP(B508, [1]Sheet1!$L$2:$V$1631,5,FALSE)</f>
        <v>W</v>
      </c>
      <c r="M508" t="str">
        <f xml:space="preserve"> VLOOKUP(B508, [1]Sheet1!$L$2:$V$1631,6,FALSE)</f>
        <v>13 mph</v>
      </c>
      <c r="N508" t="str">
        <f xml:space="preserve"> VLOOKUP(B508, [1]Sheet1!$L$2:$V$1631,7,FALSE)</f>
        <v>0 mph</v>
      </c>
      <c r="O508" t="str">
        <f xml:space="preserve"> VLOOKUP(B508, [1]Sheet1!$L$2:$V$1631,8,FALSE)</f>
        <v>29.67 in</v>
      </c>
      <c r="P508" t="str">
        <f xml:space="preserve"> VLOOKUP(B508, [1]Sheet1!$L$2:$V$1631,9,FALSE)</f>
        <v>0.0 in</v>
      </c>
      <c r="Q508" t="str">
        <f xml:space="preserve"> VLOOKUP(B508, [1]Sheet1!$L$2:$V$1631,10,FALSE)</f>
        <v>Partly Cloudy</v>
      </c>
    </row>
    <row r="509" spans="1:17" x14ac:dyDescent="0.3">
      <c r="A509" s="1">
        <v>43971.302083333336</v>
      </c>
      <c r="B509" s="1" t="str">
        <f t="shared" si="14"/>
        <v>5/20/2020 07:15</v>
      </c>
      <c r="C509">
        <v>4136001</v>
      </c>
      <c r="D509" t="s">
        <v>16</v>
      </c>
      <c r="E509">
        <v>24.436054241379299</v>
      </c>
      <c r="F509">
        <v>26.560411137930998</v>
      </c>
      <c r="G509">
        <f t="shared" si="15"/>
        <v>79.808740048275794</v>
      </c>
      <c r="H509">
        <v>0.174225292413793</v>
      </c>
      <c r="I509" t="e">
        <f xml:space="preserve"> VLOOKUP(B509, [1]Sheet1!$L$2:$V$1631,2,FALSE)</f>
        <v>#N/A</v>
      </c>
      <c r="J509" t="e">
        <f xml:space="preserve"> VLOOKUP(B509, [1]Sheet1!$L$2:$V$1631,3,FALSE)</f>
        <v>#N/A</v>
      </c>
      <c r="K509" t="e">
        <f xml:space="preserve"> VLOOKUP(B509, [1]Sheet1!$L$2:$V$1631,4,FALSE)</f>
        <v>#N/A</v>
      </c>
      <c r="L509" t="e">
        <f xml:space="preserve"> VLOOKUP(B509, [1]Sheet1!$L$2:$V$1631,5,FALSE)</f>
        <v>#N/A</v>
      </c>
      <c r="M509" t="e">
        <f xml:space="preserve"> VLOOKUP(B509, [1]Sheet1!$L$2:$V$1631,6,FALSE)</f>
        <v>#N/A</v>
      </c>
      <c r="N509" t="e">
        <f xml:space="preserve"> VLOOKUP(B509, [1]Sheet1!$L$2:$V$1631,7,FALSE)</f>
        <v>#N/A</v>
      </c>
      <c r="O509" t="e">
        <f xml:space="preserve"> VLOOKUP(B509, [1]Sheet1!$L$2:$V$1631,8,FALSE)</f>
        <v>#N/A</v>
      </c>
      <c r="P509" t="e">
        <f xml:space="preserve"> VLOOKUP(B509, [1]Sheet1!$L$2:$V$1631,9,FALSE)</f>
        <v>#N/A</v>
      </c>
      <c r="Q509" t="e">
        <f xml:space="preserve"> VLOOKUP(B509, [1]Sheet1!$L$2:$V$1631,10,FALSE)</f>
        <v>#N/A</v>
      </c>
    </row>
    <row r="510" spans="1:17" x14ac:dyDescent="0.3">
      <c r="A510" s="1">
        <v>43971.3125</v>
      </c>
      <c r="B510" s="1" t="str">
        <f t="shared" si="14"/>
        <v>5/20/2020 07:30</v>
      </c>
      <c r="C510">
        <v>4136001</v>
      </c>
      <c r="D510" t="s">
        <v>16</v>
      </c>
      <c r="E510">
        <v>24.895420233333301</v>
      </c>
      <c r="F510">
        <v>29.149282866666599</v>
      </c>
      <c r="G510">
        <f t="shared" si="15"/>
        <v>84.468709159999875</v>
      </c>
      <c r="H510">
        <v>0.29578429966666597</v>
      </c>
      <c r="I510" t="str">
        <f xml:space="preserve"> VLOOKUP(B510, [1]Sheet1!$L$2:$V$1631,2,FALSE)</f>
        <v>90 °F</v>
      </c>
      <c r="J510" t="str">
        <f xml:space="preserve"> VLOOKUP(B510, [1]Sheet1!$L$2:$V$1631,3,FALSE)</f>
        <v>75 °F</v>
      </c>
      <c r="K510" t="str">
        <f xml:space="preserve"> VLOOKUP(B510, [1]Sheet1!$L$2:$V$1631,4,FALSE)</f>
        <v>62 %</v>
      </c>
      <c r="L510" t="str">
        <f xml:space="preserve"> VLOOKUP(B510, [1]Sheet1!$L$2:$V$1631,5,FALSE)</f>
        <v>WSW</v>
      </c>
      <c r="M510" t="str">
        <f xml:space="preserve"> VLOOKUP(B510, [1]Sheet1!$L$2:$V$1631,6,FALSE)</f>
        <v>10 mph</v>
      </c>
      <c r="N510" t="str">
        <f xml:space="preserve"> VLOOKUP(B510, [1]Sheet1!$L$2:$V$1631,7,FALSE)</f>
        <v>0 mph</v>
      </c>
      <c r="O510" t="str">
        <f xml:space="preserve"> VLOOKUP(B510, [1]Sheet1!$L$2:$V$1631,8,FALSE)</f>
        <v>29.64 in</v>
      </c>
      <c r="P510" t="str">
        <f xml:space="preserve"> VLOOKUP(B510, [1]Sheet1!$L$2:$V$1631,9,FALSE)</f>
        <v>0.0 in</v>
      </c>
      <c r="Q510" t="str">
        <f xml:space="preserve"> VLOOKUP(B510, [1]Sheet1!$L$2:$V$1631,10,FALSE)</f>
        <v>Partly Cloudy</v>
      </c>
    </row>
    <row r="511" spans="1:17" x14ac:dyDescent="0.3">
      <c r="A511" s="1">
        <v>43971.322916666664</v>
      </c>
      <c r="B511" s="1" t="str">
        <f t="shared" si="14"/>
        <v>5/20/2020 07:45</v>
      </c>
      <c r="C511">
        <v>4136001</v>
      </c>
      <c r="D511" t="s">
        <v>16</v>
      </c>
      <c r="E511">
        <v>25.457674206896499</v>
      </c>
      <c r="F511">
        <v>31.837512827586199</v>
      </c>
      <c r="G511">
        <f t="shared" si="15"/>
        <v>89.307523089655163</v>
      </c>
      <c r="H511">
        <v>0.348927507931034</v>
      </c>
      <c r="I511" t="e">
        <f xml:space="preserve"> VLOOKUP(B511, [1]Sheet1!$L$2:$V$1631,2,FALSE)</f>
        <v>#N/A</v>
      </c>
      <c r="J511" t="e">
        <f xml:space="preserve"> VLOOKUP(B511, [1]Sheet1!$L$2:$V$1631,3,FALSE)</f>
        <v>#N/A</v>
      </c>
      <c r="K511" t="e">
        <f xml:space="preserve"> VLOOKUP(B511, [1]Sheet1!$L$2:$V$1631,4,FALSE)</f>
        <v>#N/A</v>
      </c>
      <c r="L511" t="e">
        <f xml:space="preserve"> VLOOKUP(B511, [1]Sheet1!$L$2:$V$1631,5,FALSE)</f>
        <v>#N/A</v>
      </c>
      <c r="M511" t="e">
        <f xml:space="preserve"> VLOOKUP(B511, [1]Sheet1!$L$2:$V$1631,6,FALSE)</f>
        <v>#N/A</v>
      </c>
      <c r="N511" t="e">
        <f xml:space="preserve"> VLOOKUP(B511, [1]Sheet1!$L$2:$V$1631,7,FALSE)</f>
        <v>#N/A</v>
      </c>
      <c r="O511" t="e">
        <f xml:space="preserve"> VLOOKUP(B511, [1]Sheet1!$L$2:$V$1631,8,FALSE)</f>
        <v>#N/A</v>
      </c>
      <c r="P511" t="e">
        <f xml:space="preserve"> VLOOKUP(B511, [1]Sheet1!$L$2:$V$1631,9,FALSE)</f>
        <v>#N/A</v>
      </c>
      <c r="Q511" t="e">
        <f xml:space="preserve"> VLOOKUP(B511, [1]Sheet1!$L$2:$V$1631,10,FALSE)</f>
        <v>#N/A</v>
      </c>
    </row>
    <row r="512" spans="1:17" x14ac:dyDescent="0.3">
      <c r="A512" s="1">
        <v>43971.333333333336</v>
      </c>
      <c r="B512" s="1" t="str">
        <f t="shared" si="14"/>
        <v>5/20/2020 08:00</v>
      </c>
      <c r="C512">
        <v>4136001</v>
      </c>
      <c r="D512" t="s">
        <v>16</v>
      </c>
      <c r="E512">
        <v>25.695343933333302</v>
      </c>
      <c r="F512">
        <v>32.733932199999998</v>
      </c>
      <c r="G512">
        <f t="shared" si="15"/>
        <v>90.921077960000005</v>
      </c>
      <c r="H512">
        <v>0.38447198833333301</v>
      </c>
      <c r="I512" t="str">
        <f xml:space="preserve"> VLOOKUP(B512, [1]Sheet1!$L$2:$V$1631,2,FALSE)</f>
        <v>91 °F</v>
      </c>
      <c r="J512" t="str">
        <f xml:space="preserve"> VLOOKUP(B512, [1]Sheet1!$L$2:$V$1631,3,FALSE)</f>
        <v>73 °F</v>
      </c>
      <c r="K512" t="str">
        <f xml:space="preserve"> VLOOKUP(B512, [1]Sheet1!$L$2:$V$1631,4,FALSE)</f>
        <v>55 %</v>
      </c>
      <c r="L512" t="str">
        <f xml:space="preserve"> VLOOKUP(B512, [1]Sheet1!$L$2:$V$1631,5,FALSE)</f>
        <v>W</v>
      </c>
      <c r="M512" t="str">
        <f xml:space="preserve"> VLOOKUP(B512, [1]Sheet1!$L$2:$V$1631,6,FALSE)</f>
        <v>14 mph</v>
      </c>
      <c r="N512" t="str">
        <f xml:space="preserve"> VLOOKUP(B512, [1]Sheet1!$L$2:$V$1631,7,FALSE)</f>
        <v>0 mph</v>
      </c>
      <c r="O512" t="str">
        <f xml:space="preserve"> VLOOKUP(B512, [1]Sheet1!$L$2:$V$1631,8,FALSE)</f>
        <v>29.64 in</v>
      </c>
      <c r="P512" t="str">
        <f xml:space="preserve"> VLOOKUP(B512, [1]Sheet1!$L$2:$V$1631,9,FALSE)</f>
        <v>0.0 in</v>
      </c>
      <c r="Q512" t="str">
        <f xml:space="preserve"> VLOOKUP(B512, [1]Sheet1!$L$2:$V$1631,10,FALSE)</f>
        <v>Partly Cloudy</v>
      </c>
    </row>
    <row r="513" spans="1:17" x14ac:dyDescent="0.3">
      <c r="A513" s="1">
        <v>43971.34375</v>
      </c>
      <c r="B513" s="1" t="str">
        <f t="shared" si="14"/>
        <v>5/20/2020 08:15</v>
      </c>
      <c r="C513">
        <v>4136001</v>
      </c>
      <c r="D513" t="s">
        <v>16</v>
      </c>
      <c r="E513">
        <v>26.174195366666599</v>
      </c>
      <c r="F513">
        <v>34.176228699999903</v>
      </c>
      <c r="G513">
        <f t="shared" si="15"/>
        <v>93.51721165999983</v>
      </c>
      <c r="H513">
        <v>0.39669881599999901</v>
      </c>
      <c r="I513" t="e">
        <f xml:space="preserve"> VLOOKUP(B513, [1]Sheet1!$L$2:$V$1631,2,FALSE)</f>
        <v>#N/A</v>
      </c>
      <c r="J513" t="e">
        <f xml:space="preserve"> VLOOKUP(B513, [1]Sheet1!$L$2:$V$1631,3,FALSE)</f>
        <v>#N/A</v>
      </c>
      <c r="K513" t="e">
        <f xml:space="preserve"> VLOOKUP(B513, [1]Sheet1!$L$2:$V$1631,4,FALSE)</f>
        <v>#N/A</v>
      </c>
      <c r="L513" t="e">
        <f xml:space="preserve"> VLOOKUP(B513, [1]Sheet1!$L$2:$V$1631,5,FALSE)</f>
        <v>#N/A</v>
      </c>
      <c r="M513" t="e">
        <f xml:space="preserve"> VLOOKUP(B513, [1]Sheet1!$L$2:$V$1631,6,FALSE)</f>
        <v>#N/A</v>
      </c>
      <c r="N513" t="e">
        <f xml:space="preserve"> VLOOKUP(B513, [1]Sheet1!$L$2:$V$1631,7,FALSE)</f>
        <v>#N/A</v>
      </c>
      <c r="O513" t="e">
        <f xml:space="preserve"> VLOOKUP(B513, [1]Sheet1!$L$2:$V$1631,8,FALSE)</f>
        <v>#N/A</v>
      </c>
      <c r="P513" t="e">
        <f xml:space="preserve"> VLOOKUP(B513, [1]Sheet1!$L$2:$V$1631,9,FALSE)</f>
        <v>#N/A</v>
      </c>
      <c r="Q513" t="e">
        <f xml:space="preserve"> VLOOKUP(B513, [1]Sheet1!$L$2:$V$1631,10,FALSE)</f>
        <v>#N/A</v>
      </c>
    </row>
    <row r="514" spans="1:17" x14ac:dyDescent="0.3">
      <c r="A514" s="1">
        <v>43971.354166666664</v>
      </c>
      <c r="B514" s="1" t="str">
        <f t="shared" si="14"/>
        <v>5/20/2020 08:30</v>
      </c>
      <c r="C514">
        <v>4136001</v>
      </c>
      <c r="D514" t="s">
        <v>16</v>
      </c>
      <c r="E514">
        <v>26.492225379310302</v>
      </c>
      <c r="F514">
        <v>35.832742655172403</v>
      </c>
      <c r="G514">
        <f t="shared" si="15"/>
        <v>96.498936779310327</v>
      </c>
      <c r="H514">
        <v>0.49900151931034398</v>
      </c>
      <c r="I514" t="str">
        <f xml:space="preserve"> VLOOKUP(B514, [1]Sheet1!$L$2:$V$1631,2,FALSE)</f>
        <v>91 °F</v>
      </c>
      <c r="J514" t="str">
        <f xml:space="preserve"> VLOOKUP(B514, [1]Sheet1!$L$2:$V$1631,3,FALSE)</f>
        <v>75 °F</v>
      </c>
      <c r="K514" t="str">
        <f xml:space="preserve"> VLOOKUP(B514, [1]Sheet1!$L$2:$V$1631,4,FALSE)</f>
        <v>59 %</v>
      </c>
      <c r="L514" t="str">
        <f xml:space="preserve"> VLOOKUP(B514, [1]Sheet1!$L$2:$V$1631,5,FALSE)</f>
        <v>W</v>
      </c>
      <c r="M514" t="str">
        <f xml:space="preserve"> VLOOKUP(B514, [1]Sheet1!$L$2:$V$1631,6,FALSE)</f>
        <v>14 mph</v>
      </c>
      <c r="N514" t="str">
        <f xml:space="preserve"> VLOOKUP(B514, [1]Sheet1!$L$2:$V$1631,7,FALSE)</f>
        <v>0 mph</v>
      </c>
      <c r="O514" t="str">
        <f xml:space="preserve"> VLOOKUP(B514, [1]Sheet1!$L$2:$V$1631,8,FALSE)</f>
        <v>29.61 in</v>
      </c>
      <c r="P514" t="str">
        <f xml:space="preserve"> VLOOKUP(B514, [1]Sheet1!$L$2:$V$1631,9,FALSE)</f>
        <v>0.0 in</v>
      </c>
      <c r="Q514" t="str">
        <f xml:space="preserve"> VLOOKUP(B514, [1]Sheet1!$L$2:$V$1631,10,FALSE)</f>
        <v>Partly Cloudy</v>
      </c>
    </row>
    <row r="515" spans="1:17" x14ac:dyDescent="0.3">
      <c r="A515" s="1">
        <v>43971.364583333336</v>
      </c>
      <c r="B515" s="1" t="str">
        <f t="shared" ref="B515:B578" si="16" xml:space="preserve"> TEXT(A515, "m/dd/yyyy hh:mm")</f>
        <v>5/20/2020 08:45</v>
      </c>
      <c r="C515">
        <v>4136001</v>
      </c>
      <c r="D515" t="s">
        <v>16</v>
      </c>
      <c r="E515">
        <v>26.7767496666666</v>
      </c>
      <c r="F515">
        <v>36.661966966666597</v>
      </c>
      <c r="G515">
        <f t="shared" ref="G515:G578" si="17" xml:space="preserve"> (F515*9/5)+32</f>
        <v>97.991540539999875</v>
      </c>
      <c r="H515">
        <v>0.50123943900000001</v>
      </c>
      <c r="I515" t="e">
        <f xml:space="preserve"> VLOOKUP(B515, [1]Sheet1!$L$2:$V$1631,2,FALSE)</f>
        <v>#N/A</v>
      </c>
      <c r="J515" t="e">
        <f xml:space="preserve"> VLOOKUP(B515, [1]Sheet1!$L$2:$V$1631,3,FALSE)</f>
        <v>#N/A</v>
      </c>
      <c r="K515" t="e">
        <f xml:space="preserve"> VLOOKUP(B515, [1]Sheet1!$L$2:$V$1631,4,FALSE)</f>
        <v>#N/A</v>
      </c>
      <c r="L515" t="e">
        <f xml:space="preserve"> VLOOKUP(B515, [1]Sheet1!$L$2:$V$1631,5,FALSE)</f>
        <v>#N/A</v>
      </c>
      <c r="M515" t="e">
        <f xml:space="preserve"> VLOOKUP(B515, [1]Sheet1!$L$2:$V$1631,6,FALSE)</f>
        <v>#N/A</v>
      </c>
      <c r="N515" t="e">
        <f xml:space="preserve"> VLOOKUP(B515, [1]Sheet1!$L$2:$V$1631,7,FALSE)</f>
        <v>#N/A</v>
      </c>
      <c r="O515" t="e">
        <f xml:space="preserve"> VLOOKUP(B515, [1]Sheet1!$L$2:$V$1631,8,FALSE)</f>
        <v>#N/A</v>
      </c>
      <c r="P515" t="e">
        <f xml:space="preserve"> VLOOKUP(B515, [1]Sheet1!$L$2:$V$1631,9,FALSE)</f>
        <v>#N/A</v>
      </c>
      <c r="Q515" t="e">
        <f xml:space="preserve"> VLOOKUP(B515, [1]Sheet1!$L$2:$V$1631,10,FALSE)</f>
        <v>#N/A</v>
      </c>
    </row>
    <row r="516" spans="1:17" x14ac:dyDescent="0.3">
      <c r="A516" s="1">
        <v>43971.375</v>
      </c>
      <c r="B516" s="1" t="str">
        <f t="shared" si="16"/>
        <v>5/20/2020 09:00</v>
      </c>
      <c r="C516">
        <v>4136001</v>
      </c>
      <c r="D516" t="s">
        <v>16</v>
      </c>
      <c r="E516">
        <v>27.258672206896499</v>
      </c>
      <c r="F516">
        <v>38.3759934482758</v>
      </c>
      <c r="G516">
        <f t="shared" si="17"/>
        <v>101.07678820689644</v>
      </c>
      <c r="H516">
        <v>0.56975003689655102</v>
      </c>
      <c r="I516" t="str">
        <f xml:space="preserve"> VLOOKUP(B516, [1]Sheet1!$L$2:$V$1631,2,FALSE)</f>
        <v>91 °F</v>
      </c>
      <c r="J516" t="str">
        <f xml:space="preserve"> VLOOKUP(B516, [1]Sheet1!$L$2:$V$1631,3,FALSE)</f>
        <v>75 °F</v>
      </c>
      <c r="K516" t="str">
        <f xml:space="preserve"> VLOOKUP(B516, [1]Sheet1!$L$2:$V$1631,4,FALSE)</f>
        <v>59 %</v>
      </c>
      <c r="L516" t="str">
        <f xml:space="preserve"> VLOOKUP(B516, [1]Sheet1!$L$2:$V$1631,5,FALSE)</f>
        <v>W</v>
      </c>
      <c r="M516" t="str">
        <f xml:space="preserve"> VLOOKUP(B516, [1]Sheet1!$L$2:$V$1631,6,FALSE)</f>
        <v>14 mph</v>
      </c>
      <c r="N516" t="str">
        <f xml:space="preserve"> VLOOKUP(B516, [1]Sheet1!$L$2:$V$1631,7,FALSE)</f>
        <v>0 mph</v>
      </c>
      <c r="O516" t="str">
        <f xml:space="preserve"> VLOOKUP(B516, [1]Sheet1!$L$2:$V$1631,8,FALSE)</f>
        <v>29.61 in</v>
      </c>
      <c r="P516" t="str">
        <f xml:space="preserve"> VLOOKUP(B516, [1]Sheet1!$L$2:$V$1631,9,FALSE)</f>
        <v>0.0 in</v>
      </c>
      <c r="Q516" t="str">
        <f xml:space="preserve"> VLOOKUP(B516, [1]Sheet1!$L$2:$V$1631,10,FALSE)</f>
        <v>Fair</v>
      </c>
    </row>
    <row r="517" spans="1:17" x14ac:dyDescent="0.3">
      <c r="A517" s="1">
        <v>43971.385416666664</v>
      </c>
      <c r="B517" s="1" t="str">
        <f t="shared" si="16"/>
        <v>5/20/2020 09:15</v>
      </c>
      <c r="C517">
        <v>4136001</v>
      </c>
      <c r="D517" t="s">
        <v>16</v>
      </c>
      <c r="E517">
        <v>27.7584269</v>
      </c>
      <c r="F517">
        <v>40.670176066666599</v>
      </c>
      <c r="G517">
        <f t="shared" si="17"/>
        <v>105.20631691999988</v>
      </c>
      <c r="H517">
        <v>0.64063153966666597</v>
      </c>
      <c r="I517" t="e">
        <f xml:space="preserve"> VLOOKUP(B517, [1]Sheet1!$L$2:$V$1631,2,FALSE)</f>
        <v>#N/A</v>
      </c>
      <c r="J517" t="e">
        <f xml:space="preserve"> VLOOKUP(B517, [1]Sheet1!$L$2:$V$1631,3,FALSE)</f>
        <v>#N/A</v>
      </c>
      <c r="K517" t="e">
        <f xml:space="preserve"> VLOOKUP(B517, [1]Sheet1!$L$2:$V$1631,4,FALSE)</f>
        <v>#N/A</v>
      </c>
      <c r="L517" t="e">
        <f xml:space="preserve"> VLOOKUP(B517, [1]Sheet1!$L$2:$V$1631,5,FALSE)</f>
        <v>#N/A</v>
      </c>
      <c r="M517" t="e">
        <f xml:space="preserve"> VLOOKUP(B517, [1]Sheet1!$L$2:$V$1631,6,FALSE)</f>
        <v>#N/A</v>
      </c>
      <c r="N517" t="e">
        <f xml:space="preserve"> VLOOKUP(B517, [1]Sheet1!$L$2:$V$1631,7,FALSE)</f>
        <v>#N/A</v>
      </c>
      <c r="O517" t="e">
        <f xml:space="preserve"> VLOOKUP(B517, [1]Sheet1!$L$2:$V$1631,8,FALSE)</f>
        <v>#N/A</v>
      </c>
      <c r="P517" t="e">
        <f xml:space="preserve"> VLOOKUP(B517, [1]Sheet1!$L$2:$V$1631,9,FALSE)</f>
        <v>#N/A</v>
      </c>
      <c r="Q517" t="e">
        <f xml:space="preserve"> VLOOKUP(B517, [1]Sheet1!$L$2:$V$1631,10,FALSE)</f>
        <v>#N/A</v>
      </c>
    </row>
    <row r="518" spans="1:17" x14ac:dyDescent="0.3">
      <c r="A518" s="1">
        <v>43971.395833333336</v>
      </c>
      <c r="B518" s="1" t="str">
        <f t="shared" si="16"/>
        <v>5/20/2020 09:30</v>
      </c>
      <c r="C518">
        <v>4136001</v>
      </c>
      <c r="D518" t="s">
        <v>16</v>
      </c>
      <c r="E518">
        <v>28.255152206896501</v>
      </c>
      <c r="F518">
        <v>42.381170793103401</v>
      </c>
      <c r="G518">
        <f t="shared" si="17"/>
        <v>108.28610742758613</v>
      </c>
      <c r="H518">
        <v>0.64707251310344804</v>
      </c>
      <c r="I518" t="str">
        <f xml:space="preserve"> VLOOKUP(B518, [1]Sheet1!$L$2:$V$1631,2,FALSE)</f>
        <v>90 °F</v>
      </c>
      <c r="J518" t="str">
        <f xml:space="preserve"> VLOOKUP(B518, [1]Sheet1!$L$2:$V$1631,3,FALSE)</f>
        <v>75 °F</v>
      </c>
      <c r="K518" t="str">
        <f xml:space="preserve"> VLOOKUP(B518, [1]Sheet1!$L$2:$V$1631,4,FALSE)</f>
        <v>62 %</v>
      </c>
      <c r="L518" t="str">
        <f xml:space="preserve"> VLOOKUP(B518, [1]Sheet1!$L$2:$V$1631,5,FALSE)</f>
        <v>W</v>
      </c>
      <c r="M518" t="str">
        <f xml:space="preserve"> VLOOKUP(B518, [1]Sheet1!$L$2:$V$1631,6,FALSE)</f>
        <v>14 mph</v>
      </c>
      <c r="N518" t="str">
        <f xml:space="preserve"> VLOOKUP(B518, [1]Sheet1!$L$2:$V$1631,7,FALSE)</f>
        <v>0 mph</v>
      </c>
      <c r="O518" t="str">
        <f xml:space="preserve"> VLOOKUP(B518, [1]Sheet1!$L$2:$V$1631,8,FALSE)</f>
        <v>29.58 in</v>
      </c>
      <c r="P518" t="str">
        <f xml:space="preserve"> VLOOKUP(B518, [1]Sheet1!$L$2:$V$1631,9,FALSE)</f>
        <v>0.0 in</v>
      </c>
      <c r="Q518" t="str">
        <f xml:space="preserve"> VLOOKUP(B518, [1]Sheet1!$L$2:$V$1631,10,FALSE)</f>
        <v>Partly Cloudy</v>
      </c>
    </row>
    <row r="519" spans="1:17" x14ac:dyDescent="0.3">
      <c r="A519" s="1">
        <v>43971.40625</v>
      </c>
      <c r="B519" s="1" t="str">
        <f t="shared" si="16"/>
        <v>5/20/2020 09:45</v>
      </c>
      <c r="C519">
        <v>4136001</v>
      </c>
      <c r="D519" t="s">
        <v>16</v>
      </c>
      <c r="E519">
        <v>28.474303266666599</v>
      </c>
      <c r="F519">
        <v>43.5569894666666</v>
      </c>
      <c r="G519">
        <f t="shared" si="17"/>
        <v>110.40258103999989</v>
      </c>
      <c r="H519">
        <v>0.68629525366666599</v>
      </c>
      <c r="I519" t="e">
        <f xml:space="preserve"> VLOOKUP(B519, [1]Sheet1!$L$2:$V$1631,2,FALSE)</f>
        <v>#N/A</v>
      </c>
      <c r="J519" t="e">
        <f xml:space="preserve"> VLOOKUP(B519, [1]Sheet1!$L$2:$V$1631,3,FALSE)</f>
        <v>#N/A</v>
      </c>
      <c r="K519" t="e">
        <f xml:space="preserve"> VLOOKUP(B519, [1]Sheet1!$L$2:$V$1631,4,FALSE)</f>
        <v>#N/A</v>
      </c>
      <c r="L519" t="e">
        <f xml:space="preserve"> VLOOKUP(B519, [1]Sheet1!$L$2:$V$1631,5,FALSE)</f>
        <v>#N/A</v>
      </c>
      <c r="M519" t="e">
        <f xml:space="preserve"> VLOOKUP(B519, [1]Sheet1!$L$2:$V$1631,6,FALSE)</f>
        <v>#N/A</v>
      </c>
      <c r="N519" t="e">
        <f xml:space="preserve"> VLOOKUP(B519, [1]Sheet1!$L$2:$V$1631,7,FALSE)</f>
        <v>#N/A</v>
      </c>
      <c r="O519" t="e">
        <f xml:space="preserve"> VLOOKUP(B519, [1]Sheet1!$L$2:$V$1631,8,FALSE)</f>
        <v>#N/A</v>
      </c>
      <c r="P519" t="e">
        <f xml:space="preserve"> VLOOKUP(B519, [1]Sheet1!$L$2:$V$1631,9,FALSE)</f>
        <v>#N/A</v>
      </c>
      <c r="Q519" t="e">
        <f xml:space="preserve"> VLOOKUP(B519, [1]Sheet1!$L$2:$V$1631,10,FALSE)</f>
        <v>#N/A</v>
      </c>
    </row>
    <row r="520" spans="1:17" x14ac:dyDescent="0.3">
      <c r="A520" s="1">
        <v>43971.416666666664</v>
      </c>
      <c r="B520" s="1" t="str">
        <f t="shared" si="16"/>
        <v>5/20/2020 10:00</v>
      </c>
      <c r="C520">
        <v>4136001</v>
      </c>
      <c r="D520" t="s">
        <v>16</v>
      </c>
      <c r="E520">
        <v>28.6023407333333</v>
      </c>
      <c r="F520">
        <v>44.166997499999901</v>
      </c>
      <c r="G520">
        <f t="shared" si="17"/>
        <v>111.50059549999983</v>
      </c>
      <c r="H520">
        <v>0.74750983900000001</v>
      </c>
      <c r="I520" t="str">
        <f xml:space="preserve"> VLOOKUP(B520, [1]Sheet1!$L$2:$V$1631,2,FALSE)</f>
        <v>90 °F</v>
      </c>
      <c r="J520" t="str">
        <f xml:space="preserve"> VLOOKUP(B520, [1]Sheet1!$L$2:$V$1631,3,FALSE)</f>
        <v>77 °F</v>
      </c>
      <c r="K520" t="str">
        <f xml:space="preserve"> VLOOKUP(B520, [1]Sheet1!$L$2:$V$1631,4,FALSE)</f>
        <v>66 %</v>
      </c>
      <c r="L520" t="str">
        <f xml:space="preserve"> VLOOKUP(B520, [1]Sheet1!$L$2:$V$1631,5,FALSE)</f>
        <v>W</v>
      </c>
      <c r="M520" t="str">
        <f xml:space="preserve"> VLOOKUP(B520, [1]Sheet1!$L$2:$V$1631,6,FALSE)</f>
        <v>16 mph</v>
      </c>
      <c r="N520" t="str">
        <f xml:space="preserve"> VLOOKUP(B520, [1]Sheet1!$L$2:$V$1631,7,FALSE)</f>
        <v>0 mph</v>
      </c>
      <c r="O520" t="str">
        <f xml:space="preserve"> VLOOKUP(B520, [1]Sheet1!$L$2:$V$1631,8,FALSE)</f>
        <v>29.58 in</v>
      </c>
      <c r="P520" t="str">
        <f xml:space="preserve"> VLOOKUP(B520, [1]Sheet1!$L$2:$V$1631,9,FALSE)</f>
        <v>0.0 in</v>
      </c>
      <c r="Q520" t="str">
        <f xml:space="preserve"> VLOOKUP(B520, [1]Sheet1!$L$2:$V$1631,10,FALSE)</f>
        <v>Partly Cloudy</v>
      </c>
    </row>
    <row r="521" spans="1:17" x14ac:dyDescent="0.3">
      <c r="A521" s="1">
        <v>43971.427083333336</v>
      </c>
      <c r="B521" s="1" t="str">
        <f t="shared" si="16"/>
        <v>5/20/2020 10:15</v>
      </c>
      <c r="C521">
        <v>4136001</v>
      </c>
      <c r="D521" t="s">
        <v>16</v>
      </c>
      <c r="E521">
        <v>28.900173896551699</v>
      </c>
      <c r="F521">
        <v>45.352043206896496</v>
      </c>
      <c r="G521">
        <f t="shared" si="17"/>
        <v>113.63367777241369</v>
      </c>
      <c r="H521">
        <v>0.86411443793103404</v>
      </c>
      <c r="I521" t="e">
        <f xml:space="preserve"> VLOOKUP(B521, [1]Sheet1!$L$2:$V$1631,2,FALSE)</f>
        <v>#N/A</v>
      </c>
      <c r="J521" t="e">
        <f xml:space="preserve"> VLOOKUP(B521, [1]Sheet1!$L$2:$V$1631,3,FALSE)</f>
        <v>#N/A</v>
      </c>
      <c r="K521" t="e">
        <f xml:space="preserve"> VLOOKUP(B521, [1]Sheet1!$L$2:$V$1631,4,FALSE)</f>
        <v>#N/A</v>
      </c>
      <c r="L521" t="e">
        <f xml:space="preserve"> VLOOKUP(B521, [1]Sheet1!$L$2:$V$1631,5,FALSE)</f>
        <v>#N/A</v>
      </c>
      <c r="M521" t="e">
        <f xml:space="preserve"> VLOOKUP(B521, [1]Sheet1!$L$2:$V$1631,6,FALSE)</f>
        <v>#N/A</v>
      </c>
      <c r="N521" t="e">
        <f xml:space="preserve"> VLOOKUP(B521, [1]Sheet1!$L$2:$V$1631,7,FALSE)</f>
        <v>#N/A</v>
      </c>
      <c r="O521" t="e">
        <f xml:space="preserve"> VLOOKUP(B521, [1]Sheet1!$L$2:$V$1631,8,FALSE)</f>
        <v>#N/A</v>
      </c>
      <c r="P521" t="e">
        <f xml:space="preserve"> VLOOKUP(B521, [1]Sheet1!$L$2:$V$1631,9,FALSE)</f>
        <v>#N/A</v>
      </c>
      <c r="Q521" t="e">
        <f xml:space="preserve"> VLOOKUP(B521, [1]Sheet1!$L$2:$V$1631,10,FALSE)</f>
        <v>#N/A</v>
      </c>
    </row>
    <row r="522" spans="1:17" x14ac:dyDescent="0.3">
      <c r="A522" s="1">
        <v>43971.4375</v>
      </c>
      <c r="B522" s="1" t="str">
        <f t="shared" si="16"/>
        <v>5/20/2020 10:30</v>
      </c>
      <c r="C522">
        <v>4136001</v>
      </c>
      <c r="D522" t="s">
        <v>16</v>
      </c>
      <c r="E522">
        <v>29.477747666666598</v>
      </c>
      <c r="F522">
        <v>46.909388133333302</v>
      </c>
      <c r="G522">
        <f t="shared" si="17"/>
        <v>116.43689863999995</v>
      </c>
      <c r="H522">
        <v>0.84922201466666603</v>
      </c>
      <c r="I522" t="str">
        <f xml:space="preserve"> VLOOKUP(B522, [1]Sheet1!$L$2:$V$1631,2,FALSE)</f>
        <v>90 °F</v>
      </c>
      <c r="J522" t="str">
        <f xml:space="preserve"> VLOOKUP(B522, [1]Sheet1!$L$2:$V$1631,3,FALSE)</f>
        <v>75 °F</v>
      </c>
      <c r="K522" t="str">
        <f xml:space="preserve"> VLOOKUP(B522, [1]Sheet1!$L$2:$V$1631,4,FALSE)</f>
        <v>62 %</v>
      </c>
      <c r="L522" t="str">
        <f xml:space="preserve"> VLOOKUP(B522, [1]Sheet1!$L$2:$V$1631,5,FALSE)</f>
        <v>WNW</v>
      </c>
      <c r="M522" t="str">
        <f xml:space="preserve"> VLOOKUP(B522, [1]Sheet1!$L$2:$V$1631,6,FALSE)</f>
        <v>13 mph</v>
      </c>
      <c r="N522" t="str">
        <f xml:space="preserve"> VLOOKUP(B522, [1]Sheet1!$L$2:$V$1631,7,FALSE)</f>
        <v>0 mph</v>
      </c>
      <c r="O522" t="str">
        <f xml:space="preserve"> VLOOKUP(B522, [1]Sheet1!$L$2:$V$1631,8,FALSE)</f>
        <v>29.58 in</v>
      </c>
      <c r="P522" t="str">
        <f xml:space="preserve"> VLOOKUP(B522, [1]Sheet1!$L$2:$V$1631,9,FALSE)</f>
        <v>0.0 in</v>
      </c>
      <c r="Q522" t="str">
        <f xml:space="preserve"> VLOOKUP(B522, [1]Sheet1!$L$2:$V$1631,10,FALSE)</f>
        <v>Partly Cloudy</v>
      </c>
    </row>
    <row r="523" spans="1:17" x14ac:dyDescent="0.3">
      <c r="A523" s="1">
        <v>43971.447916666664</v>
      </c>
      <c r="B523" s="1" t="str">
        <f t="shared" si="16"/>
        <v>5/20/2020 10:45</v>
      </c>
      <c r="C523">
        <v>4136001</v>
      </c>
      <c r="D523" t="s">
        <v>16</v>
      </c>
      <c r="E523">
        <v>30.049281758620602</v>
      </c>
      <c r="F523">
        <v>48.909877551724101</v>
      </c>
      <c r="G523">
        <f t="shared" si="17"/>
        <v>120.03777959310338</v>
      </c>
      <c r="H523">
        <v>0.91216993068965502</v>
      </c>
      <c r="I523" t="e">
        <f xml:space="preserve"> VLOOKUP(B523, [1]Sheet1!$L$2:$V$1631,2,FALSE)</f>
        <v>#N/A</v>
      </c>
      <c r="J523" t="e">
        <f xml:space="preserve"> VLOOKUP(B523, [1]Sheet1!$L$2:$V$1631,3,FALSE)</f>
        <v>#N/A</v>
      </c>
      <c r="K523" t="e">
        <f xml:space="preserve"> VLOOKUP(B523, [1]Sheet1!$L$2:$V$1631,4,FALSE)</f>
        <v>#N/A</v>
      </c>
      <c r="L523" t="e">
        <f xml:space="preserve"> VLOOKUP(B523, [1]Sheet1!$L$2:$V$1631,5,FALSE)</f>
        <v>#N/A</v>
      </c>
      <c r="M523" t="e">
        <f xml:space="preserve"> VLOOKUP(B523, [1]Sheet1!$L$2:$V$1631,6,FALSE)</f>
        <v>#N/A</v>
      </c>
      <c r="N523" t="e">
        <f xml:space="preserve"> VLOOKUP(B523, [1]Sheet1!$L$2:$V$1631,7,FALSE)</f>
        <v>#N/A</v>
      </c>
      <c r="O523" t="e">
        <f xml:space="preserve"> VLOOKUP(B523, [1]Sheet1!$L$2:$V$1631,8,FALSE)</f>
        <v>#N/A</v>
      </c>
      <c r="P523" t="e">
        <f xml:space="preserve"> VLOOKUP(B523, [1]Sheet1!$L$2:$V$1631,9,FALSE)</f>
        <v>#N/A</v>
      </c>
      <c r="Q523" t="e">
        <f xml:space="preserve"> VLOOKUP(B523, [1]Sheet1!$L$2:$V$1631,10,FALSE)</f>
        <v>#N/A</v>
      </c>
    </row>
    <row r="524" spans="1:17" x14ac:dyDescent="0.3">
      <c r="A524" s="1">
        <v>43971.458333333336</v>
      </c>
      <c r="B524" s="1" t="str">
        <f t="shared" si="16"/>
        <v>5/20/2020 11:00</v>
      </c>
      <c r="C524">
        <v>4136001</v>
      </c>
      <c r="D524" t="s">
        <v>16</v>
      </c>
      <c r="E524">
        <v>30.170891333333302</v>
      </c>
      <c r="F524">
        <v>48.891396100000001</v>
      </c>
      <c r="G524">
        <f t="shared" si="17"/>
        <v>120.00451298</v>
      </c>
      <c r="H524">
        <v>0.87821396433333299</v>
      </c>
      <c r="I524" t="str">
        <f xml:space="preserve"> VLOOKUP(B524, [1]Sheet1!$L$2:$V$1631,2,FALSE)</f>
        <v>90 °F</v>
      </c>
      <c r="J524" t="str">
        <f xml:space="preserve"> VLOOKUP(B524, [1]Sheet1!$L$2:$V$1631,3,FALSE)</f>
        <v>75 °F</v>
      </c>
      <c r="K524" t="str">
        <f xml:space="preserve"> VLOOKUP(B524, [1]Sheet1!$L$2:$V$1631,4,FALSE)</f>
        <v>62 %</v>
      </c>
      <c r="L524" t="str">
        <f xml:space="preserve"> VLOOKUP(B524, [1]Sheet1!$L$2:$V$1631,5,FALSE)</f>
        <v>W</v>
      </c>
      <c r="M524" t="str">
        <f xml:space="preserve"> VLOOKUP(B524, [1]Sheet1!$L$2:$V$1631,6,FALSE)</f>
        <v>16 mph</v>
      </c>
      <c r="N524" t="str">
        <f xml:space="preserve"> VLOOKUP(B524, [1]Sheet1!$L$2:$V$1631,7,FALSE)</f>
        <v>0 mph</v>
      </c>
      <c r="O524" t="str">
        <f xml:space="preserve"> VLOOKUP(B524, [1]Sheet1!$L$2:$V$1631,8,FALSE)</f>
        <v>29.58 in</v>
      </c>
      <c r="P524" t="str">
        <f xml:space="preserve"> VLOOKUP(B524, [1]Sheet1!$L$2:$V$1631,9,FALSE)</f>
        <v>0.0 in</v>
      </c>
      <c r="Q524" t="str">
        <f xml:space="preserve"> VLOOKUP(B524, [1]Sheet1!$L$2:$V$1631,10,FALSE)</f>
        <v>Partly Cloudy</v>
      </c>
    </row>
    <row r="525" spans="1:17" x14ac:dyDescent="0.3">
      <c r="A525" s="1">
        <v>43971.46875</v>
      </c>
      <c r="B525" s="1" t="str">
        <f t="shared" si="16"/>
        <v>5/20/2020 11:15</v>
      </c>
      <c r="C525">
        <v>4136001</v>
      </c>
      <c r="D525" t="s">
        <v>16</v>
      </c>
      <c r="E525">
        <v>30.529789344827499</v>
      </c>
      <c r="F525">
        <v>49.119193172413702</v>
      </c>
      <c r="G525">
        <f t="shared" si="17"/>
        <v>120.41454771034466</v>
      </c>
      <c r="H525">
        <v>0.90028388206896504</v>
      </c>
      <c r="I525" t="e">
        <f xml:space="preserve"> VLOOKUP(B525, [1]Sheet1!$L$2:$V$1631,2,FALSE)</f>
        <v>#N/A</v>
      </c>
      <c r="J525" t="e">
        <f xml:space="preserve"> VLOOKUP(B525, [1]Sheet1!$L$2:$V$1631,3,FALSE)</f>
        <v>#N/A</v>
      </c>
      <c r="K525" t="e">
        <f xml:space="preserve"> VLOOKUP(B525, [1]Sheet1!$L$2:$V$1631,4,FALSE)</f>
        <v>#N/A</v>
      </c>
      <c r="L525" t="e">
        <f xml:space="preserve"> VLOOKUP(B525, [1]Sheet1!$L$2:$V$1631,5,FALSE)</f>
        <v>#N/A</v>
      </c>
      <c r="M525" t="e">
        <f xml:space="preserve"> VLOOKUP(B525, [1]Sheet1!$L$2:$V$1631,6,FALSE)</f>
        <v>#N/A</v>
      </c>
      <c r="N525" t="e">
        <f xml:space="preserve"> VLOOKUP(B525, [1]Sheet1!$L$2:$V$1631,7,FALSE)</f>
        <v>#N/A</v>
      </c>
      <c r="O525" t="e">
        <f xml:space="preserve"> VLOOKUP(B525, [1]Sheet1!$L$2:$V$1631,8,FALSE)</f>
        <v>#N/A</v>
      </c>
      <c r="P525" t="e">
        <f xml:space="preserve"> VLOOKUP(B525, [1]Sheet1!$L$2:$V$1631,9,FALSE)</f>
        <v>#N/A</v>
      </c>
      <c r="Q525" t="e">
        <f xml:space="preserve"> VLOOKUP(B525, [1]Sheet1!$L$2:$V$1631,10,FALSE)</f>
        <v>#N/A</v>
      </c>
    </row>
    <row r="526" spans="1:17" x14ac:dyDescent="0.3">
      <c r="A526" s="1">
        <v>43971.479166666664</v>
      </c>
      <c r="B526" s="1" t="str">
        <f t="shared" si="16"/>
        <v>5/20/2020 11:30</v>
      </c>
      <c r="C526">
        <v>4136001</v>
      </c>
      <c r="D526" t="s">
        <v>16</v>
      </c>
      <c r="E526">
        <v>31.045926933333298</v>
      </c>
      <c r="F526">
        <v>51.212735700000003</v>
      </c>
      <c r="G526">
        <f t="shared" si="17"/>
        <v>124.18292426000001</v>
      </c>
      <c r="H526">
        <v>0.90442587099999905</v>
      </c>
      <c r="I526" t="str">
        <f xml:space="preserve"> VLOOKUP(B526, [1]Sheet1!$L$2:$V$1631,2,FALSE)</f>
        <v>90 °F</v>
      </c>
      <c r="J526" t="str">
        <f xml:space="preserve"> VLOOKUP(B526, [1]Sheet1!$L$2:$V$1631,3,FALSE)</f>
        <v>77 °F</v>
      </c>
      <c r="K526" t="str">
        <f xml:space="preserve"> VLOOKUP(B526, [1]Sheet1!$L$2:$V$1631,4,FALSE)</f>
        <v>66 %</v>
      </c>
      <c r="L526" t="str">
        <f xml:space="preserve"> VLOOKUP(B526, [1]Sheet1!$L$2:$V$1631,5,FALSE)</f>
        <v>W</v>
      </c>
      <c r="M526" t="str">
        <f xml:space="preserve"> VLOOKUP(B526, [1]Sheet1!$L$2:$V$1631,6,FALSE)</f>
        <v>16 mph</v>
      </c>
      <c r="N526" t="str">
        <f xml:space="preserve"> VLOOKUP(B526, [1]Sheet1!$L$2:$V$1631,7,FALSE)</f>
        <v>0 mph</v>
      </c>
      <c r="O526" t="str">
        <f xml:space="preserve"> VLOOKUP(B526, [1]Sheet1!$L$2:$V$1631,8,FALSE)</f>
        <v>29.58 in</v>
      </c>
      <c r="P526" t="str">
        <f xml:space="preserve"> VLOOKUP(B526, [1]Sheet1!$L$2:$V$1631,9,FALSE)</f>
        <v>0.0 in</v>
      </c>
      <c r="Q526" t="str">
        <f xml:space="preserve"> VLOOKUP(B526, [1]Sheet1!$L$2:$V$1631,10,FALSE)</f>
        <v>Partly Cloudy</v>
      </c>
    </row>
    <row r="527" spans="1:17" x14ac:dyDescent="0.3">
      <c r="A527" s="1">
        <v>43971.489583333336</v>
      </c>
      <c r="B527" s="1" t="str">
        <f t="shared" si="16"/>
        <v>5/20/2020 11:45</v>
      </c>
      <c r="C527">
        <v>4136001</v>
      </c>
      <c r="D527" t="s">
        <v>16</v>
      </c>
      <c r="E527">
        <v>31.343127399999901</v>
      </c>
      <c r="F527">
        <v>52.380388433333302</v>
      </c>
      <c r="G527">
        <f t="shared" si="17"/>
        <v>126.28469917999993</v>
      </c>
      <c r="H527">
        <v>0.89250497399999995</v>
      </c>
      <c r="I527" t="e">
        <f xml:space="preserve"> VLOOKUP(B527, [1]Sheet1!$L$2:$V$1631,2,FALSE)</f>
        <v>#N/A</v>
      </c>
      <c r="J527" t="e">
        <f xml:space="preserve"> VLOOKUP(B527, [1]Sheet1!$L$2:$V$1631,3,FALSE)</f>
        <v>#N/A</v>
      </c>
      <c r="K527" t="e">
        <f xml:space="preserve"> VLOOKUP(B527, [1]Sheet1!$L$2:$V$1631,4,FALSE)</f>
        <v>#N/A</v>
      </c>
      <c r="L527" t="e">
        <f xml:space="preserve"> VLOOKUP(B527, [1]Sheet1!$L$2:$V$1631,5,FALSE)</f>
        <v>#N/A</v>
      </c>
      <c r="M527" t="e">
        <f xml:space="preserve"> VLOOKUP(B527, [1]Sheet1!$L$2:$V$1631,6,FALSE)</f>
        <v>#N/A</v>
      </c>
      <c r="N527" t="e">
        <f xml:space="preserve"> VLOOKUP(B527, [1]Sheet1!$L$2:$V$1631,7,FALSE)</f>
        <v>#N/A</v>
      </c>
      <c r="O527" t="e">
        <f xml:space="preserve"> VLOOKUP(B527, [1]Sheet1!$L$2:$V$1631,8,FALSE)</f>
        <v>#N/A</v>
      </c>
      <c r="P527" t="e">
        <f xml:space="preserve"> VLOOKUP(B527, [1]Sheet1!$L$2:$V$1631,9,FALSE)</f>
        <v>#N/A</v>
      </c>
      <c r="Q527" t="e">
        <f xml:space="preserve"> VLOOKUP(B527, [1]Sheet1!$L$2:$V$1631,10,FALSE)</f>
        <v>#N/A</v>
      </c>
    </row>
    <row r="528" spans="1:17" x14ac:dyDescent="0.3">
      <c r="A528" s="1">
        <v>43971.5</v>
      </c>
      <c r="B528" s="1" t="str">
        <f t="shared" si="16"/>
        <v>5/20/2020 12:00</v>
      </c>
      <c r="C528">
        <v>4136001</v>
      </c>
      <c r="D528" t="s">
        <v>16</v>
      </c>
      <c r="E528">
        <v>31.557537206896502</v>
      </c>
      <c r="F528">
        <v>51.594974103448202</v>
      </c>
      <c r="G528">
        <f t="shared" si="17"/>
        <v>124.87095338620676</v>
      </c>
      <c r="H528">
        <v>0.88874610206896498</v>
      </c>
      <c r="I528" t="str">
        <f xml:space="preserve"> VLOOKUP(B528, [1]Sheet1!$L$2:$V$1631,2,FALSE)</f>
        <v>88 °F</v>
      </c>
      <c r="J528" t="str">
        <f xml:space="preserve"> VLOOKUP(B528, [1]Sheet1!$L$2:$V$1631,3,FALSE)</f>
        <v>77 °F</v>
      </c>
      <c r="K528" t="str">
        <f xml:space="preserve"> VLOOKUP(B528, [1]Sheet1!$L$2:$V$1631,4,FALSE)</f>
        <v>70 %</v>
      </c>
      <c r="L528" t="str">
        <f xml:space="preserve"> VLOOKUP(B528, [1]Sheet1!$L$2:$V$1631,5,FALSE)</f>
        <v>W</v>
      </c>
      <c r="M528" t="str">
        <f xml:space="preserve"> VLOOKUP(B528, [1]Sheet1!$L$2:$V$1631,6,FALSE)</f>
        <v>12 mph</v>
      </c>
      <c r="N528" t="str">
        <f xml:space="preserve"> VLOOKUP(B528, [1]Sheet1!$L$2:$V$1631,7,FALSE)</f>
        <v>0 mph</v>
      </c>
      <c r="O528" t="str">
        <f xml:space="preserve"> VLOOKUP(B528, [1]Sheet1!$L$2:$V$1631,8,FALSE)</f>
        <v>29.58 in</v>
      </c>
      <c r="P528" t="str">
        <f xml:space="preserve"> VLOOKUP(B528, [1]Sheet1!$L$2:$V$1631,9,FALSE)</f>
        <v>0.0 in</v>
      </c>
      <c r="Q528" t="str">
        <f xml:space="preserve"> VLOOKUP(B528, [1]Sheet1!$L$2:$V$1631,10,FALSE)</f>
        <v>Partly Cloudy</v>
      </c>
    </row>
    <row r="529" spans="1:17" x14ac:dyDescent="0.3">
      <c r="A529" s="1">
        <v>43971.510416666664</v>
      </c>
      <c r="B529" s="1" t="str">
        <f t="shared" si="16"/>
        <v>5/20/2020 12:15</v>
      </c>
      <c r="C529">
        <v>4136001</v>
      </c>
      <c r="D529" t="s">
        <v>16</v>
      </c>
      <c r="E529">
        <v>31.9169299333333</v>
      </c>
      <c r="F529">
        <v>52.511633433333301</v>
      </c>
      <c r="G529">
        <f t="shared" si="17"/>
        <v>126.52094017999994</v>
      </c>
      <c r="H529">
        <v>0.92345821833333297</v>
      </c>
      <c r="I529" t="e">
        <f xml:space="preserve"> VLOOKUP(B529, [1]Sheet1!$L$2:$V$1631,2,FALSE)</f>
        <v>#N/A</v>
      </c>
      <c r="J529" t="e">
        <f xml:space="preserve"> VLOOKUP(B529, [1]Sheet1!$L$2:$V$1631,3,FALSE)</f>
        <v>#N/A</v>
      </c>
      <c r="K529" t="e">
        <f xml:space="preserve"> VLOOKUP(B529, [1]Sheet1!$L$2:$V$1631,4,FALSE)</f>
        <v>#N/A</v>
      </c>
      <c r="L529" t="e">
        <f xml:space="preserve"> VLOOKUP(B529, [1]Sheet1!$L$2:$V$1631,5,FALSE)</f>
        <v>#N/A</v>
      </c>
      <c r="M529" t="e">
        <f xml:space="preserve"> VLOOKUP(B529, [1]Sheet1!$L$2:$V$1631,6,FALSE)</f>
        <v>#N/A</v>
      </c>
      <c r="N529" t="e">
        <f xml:space="preserve"> VLOOKUP(B529, [1]Sheet1!$L$2:$V$1631,7,FALSE)</f>
        <v>#N/A</v>
      </c>
      <c r="O529" t="e">
        <f xml:space="preserve"> VLOOKUP(B529, [1]Sheet1!$L$2:$V$1631,8,FALSE)</f>
        <v>#N/A</v>
      </c>
      <c r="P529" t="e">
        <f xml:space="preserve"> VLOOKUP(B529, [1]Sheet1!$L$2:$V$1631,9,FALSE)</f>
        <v>#N/A</v>
      </c>
      <c r="Q529" t="e">
        <f xml:space="preserve"> VLOOKUP(B529, [1]Sheet1!$L$2:$V$1631,10,FALSE)</f>
        <v>#N/A</v>
      </c>
    </row>
    <row r="530" spans="1:17" x14ac:dyDescent="0.3">
      <c r="A530" s="1">
        <v>43971.520833333336</v>
      </c>
      <c r="B530" s="1" t="str">
        <f t="shared" si="16"/>
        <v>5/20/2020 12:30</v>
      </c>
      <c r="C530">
        <v>4136001</v>
      </c>
      <c r="D530" t="s">
        <v>16</v>
      </c>
      <c r="E530">
        <v>32.014409620689598</v>
      </c>
      <c r="F530">
        <v>52.175984241379297</v>
      </c>
      <c r="G530">
        <f t="shared" si="17"/>
        <v>125.91677163448273</v>
      </c>
      <c r="H530">
        <v>0.90238428999999898</v>
      </c>
      <c r="I530" t="str">
        <f xml:space="preserve"> VLOOKUP(B530, [1]Sheet1!$L$2:$V$1631,2,FALSE)</f>
        <v>88 °F</v>
      </c>
      <c r="J530" t="str">
        <f xml:space="preserve"> VLOOKUP(B530, [1]Sheet1!$L$2:$V$1631,3,FALSE)</f>
        <v>77 °F</v>
      </c>
      <c r="K530" t="str">
        <f xml:space="preserve"> VLOOKUP(B530, [1]Sheet1!$L$2:$V$1631,4,FALSE)</f>
        <v>70 %</v>
      </c>
      <c r="L530" t="str">
        <f xml:space="preserve"> VLOOKUP(B530, [1]Sheet1!$L$2:$V$1631,5,FALSE)</f>
        <v>W</v>
      </c>
      <c r="M530" t="str">
        <f xml:space="preserve"> VLOOKUP(B530, [1]Sheet1!$L$2:$V$1631,6,FALSE)</f>
        <v>9 mph</v>
      </c>
      <c r="N530" t="str">
        <f xml:space="preserve"> VLOOKUP(B530, [1]Sheet1!$L$2:$V$1631,7,FALSE)</f>
        <v>0 mph</v>
      </c>
      <c r="O530" t="str">
        <f xml:space="preserve"> VLOOKUP(B530, [1]Sheet1!$L$2:$V$1631,8,FALSE)</f>
        <v>29.58 in</v>
      </c>
      <c r="P530" t="str">
        <f xml:space="preserve"> VLOOKUP(B530, [1]Sheet1!$L$2:$V$1631,9,FALSE)</f>
        <v>0.0 in</v>
      </c>
      <c r="Q530" t="str">
        <f xml:space="preserve"> VLOOKUP(B530, [1]Sheet1!$L$2:$V$1631,10,FALSE)</f>
        <v>Partly Cloudy</v>
      </c>
    </row>
    <row r="531" spans="1:17" x14ac:dyDescent="0.3">
      <c r="A531" s="1">
        <v>43971.53125</v>
      </c>
      <c r="B531" s="1" t="str">
        <f t="shared" si="16"/>
        <v>5/20/2020 12:45</v>
      </c>
      <c r="C531">
        <v>4136001</v>
      </c>
      <c r="D531" t="s">
        <v>16</v>
      </c>
      <c r="E531">
        <v>32.369667733333301</v>
      </c>
      <c r="F531">
        <v>52.110103166666597</v>
      </c>
      <c r="G531">
        <f t="shared" si="17"/>
        <v>125.79818569999988</v>
      </c>
      <c r="H531">
        <v>0.90057599233333296</v>
      </c>
      <c r="I531" t="e">
        <f xml:space="preserve"> VLOOKUP(B531, [1]Sheet1!$L$2:$V$1631,2,FALSE)</f>
        <v>#N/A</v>
      </c>
      <c r="J531" t="e">
        <f xml:space="preserve"> VLOOKUP(B531, [1]Sheet1!$L$2:$V$1631,3,FALSE)</f>
        <v>#N/A</v>
      </c>
      <c r="K531" t="e">
        <f xml:space="preserve"> VLOOKUP(B531, [1]Sheet1!$L$2:$V$1631,4,FALSE)</f>
        <v>#N/A</v>
      </c>
      <c r="L531" t="e">
        <f xml:space="preserve"> VLOOKUP(B531, [1]Sheet1!$L$2:$V$1631,5,FALSE)</f>
        <v>#N/A</v>
      </c>
      <c r="M531" t="e">
        <f xml:space="preserve"> VLOOKUP(B531, [1]Sheet1!$L$2:$V$1631,6,FALSE)</f>
        <v>#N/A</v>
      </c>
      <c r="N531" t="e">
        <f xml:space="preserve"> VLOOKUP(B531, [1]Sheet1!$L$2:$V$1631,7,FALSE)</f>
        <v>#N/A</v>
      </c>
      <c r="O531" t="e">
        <f xml:space="preserve"> VLOOKUP(B531, [1]Sheet1!$L$2:$V$1631,8,FALSE)</f>
        <v>#N/A</v>
      </c>
      <c r="P531" t="e">
        <f xml:space="preserve"> VLOOKUP(B531, [1]Sheet1!$L$2:$V$1631,9,FALSE)</f>
        <v>#N/A</v>
      </c>
      <c r="Q531" t="e">
        <f xml:space="preserve"> VLOOKUP(B531, [1]Sheet1!$L$2:$V$1631,10,FALSE)</f>
        <v>#N/A</v>
      </c>
    </row>
    <row r="532" spans="1:17" x14ac:dyDescent="0.3">
      <c r="A532" s="1">
        <v>43971.541666666664</v>
      </c>
      <c r="B532" s="1" t="str">
        <f t="shared" si="16"/>
        <v>5/20/2020 13:00</v>
      </c>
      <c r="C532">
        <v>4136001</v>
      </c>
      <c r="D532" t="s">
        <v>16</v>
      </c>
      <c r="E532">
        <v>32.858776733333301</v>
      </c>
      <c r="F532">
        <v>53.135626199999997</v>
      </c>
      <c r="G532">
        <f t="shared" si="17"/>
        <v>127.64412716</v>
      </c>
      <c r="H532">
        <v>0.89022719799999905</v>
      </c>
      <c r="I532" t="str">
        <f xml:space="preserve"> VLOOKUP(B532, [1]Sheet1!$L$2:$V$1631,2,FALSE)</f>
        <v>88 °F</v>
      </c>
      <c r="J532" t="str">
        <f xml:space="preserve"> VLOOKUP(B532, [1]Sheet1!$L$2:$V$1631,3,FALSE)</f>
        <v>77 °F</v>
      </c>
      <c r="K532" t="str">
        <f xml:space="preserve"> VLOOKUP(B532, [1]Sheet1!$L$2:$V$1631,4,FALSE)</f>
        <v>70 %</v>
      </c>
      <c r="L532" t="str">
        <f xml:space="preserve"> VLOOKUP(B532, [1]Sheet1!$L$2:$V$1631,5,FALSE)</f>
        <v>WNW</v>
      </c>
      <c r="M532" t="str">
        <f xml:space="preserve"> VLOOKUP(B532, [1]Sheet1!$L$2:$V$1631,6,FALSE)</f>
        <v>12 mph</v>
      </c>
      <c r="N532" t="str">
        <f xml:space="preserve"> VLOOKUP(B532, [1]Sheet1!$L$2:$V$1631,7,FALSE)</f>
        <v>0 mph</v>
      </c>
      <c r="O532" t="str">
        <f xml:space="preserve"> VLOOKUP(B532, [1]Sheet1!$L$2:$V$1631,8,FALSE)</f>
        <v>29.61 in</v>
      </c>
      <c r="P532" t="str">
        <f xml:space="preserve"> VLOOKUP(B532, [1]Sheet1!$L$2:$V$1631,9,FALSE)</f>
        <v>0.0 in</v>
      </c>
      <c r="Q532" t="str">
        <f xml:space="preserve"> VLOOKUP(B532, [1]Sheet1!$L$2:$V$1631,10,FALSE)</f>
        <v>Partly Cloudy</v>
      </c>
    </row>
    <row r="533" spans="1:17" x14ac:dyDescent="0.3">
      <c r="A533" s="1">
        <v>43971.552083333336</v>
      </c>
      <c r="B533" s="1" t="str">
        <f t="shared" si="16"/>
        <v>5/20/2020 13:15</v>
      </c>
      <c r="C533">
        <v>4136001</v>
      </c>
      <c r="D533" t="s">
        <v>16</v>
      </c>
      <c r="E533">
        <v>33.052698620689597</v>
      </c>
      <c r="F533">
        <v>53.0448231724138</v>
      </c>
      <c r="G533">
        <f t="shared" si="17"/>
        <v>127.48068171034484</v>
      </c>
      <c r="H533">
        <v>0.88472058344827498</v>
      </c>
      <c r="I533" t="e">
        <f xml:space="preserve"> VLOOKUP(B533, [1]Sheet1!$L$2:$V$1631,2,FALSE)</f>
        <v>#N/A</v>
      </c>
      <c r="J533" t="e">
        <f xml:space="preserve"> VLOOKUP(B533, [1]Sheet1!$L$2:$V$1631,3,FALSE)</f>
        <v>#N/A</v>
      </c>
      <c r="K533" t="e">
        <f xml:space="preserve"> VLOOKUP(B533, [1]Sheet1!$L$2:$V$1631,4,FALSE)</f>
        <v>#N/A</v>
      </c>
      <c r="L533" t="e">
        <f xml:space="preserve"> VLOOKUP(B533, [1]Sheet1!$L$2:$V$1631,5,FALSE)</f>
        <v>#N/A</v>
      </c>
      <c r="M533" t="e">
        <f xml:space="preserve"> VLOOKUP(B533, [1]Sheet1!$L$2:$V$1631,6,FALSE)</f>
        <v>#N/A</v>
      </c>
      <c r="N533" t="e">
        <f xml:space="preserve"> VLOOKUP(B533, [1]Sheet1!$L$2:$V$1631,7,FALSE)</f>
        <v>#N/A</v>
      </c>
      <c r="O533" t="e">
        <f xml:space="preserve"> VLOOKUP(B533, [1]Sheet1!$L$2:$V$1631,8,FALSE)</f>
        <v>#N/A</v>
      </c>
      <c r="P533" t="e">
        <f xml:space="preserve"> VLOOKUP(B533, [1]Sheet1!$L$2:$V$1631,9,FALSE)</f>
        <v>#N/A</v>
      </c>
      <c r="Q533" t="e">
        <f xml:space="preserve"> VLOOKUP(B533, [1]Sheet1!$L$2:$V$1631,10,FALSE)</f>
        <v>#N/A</v>
      </c>
    </row>
    <row r="534" spans="1:17" x14ac:dyDescent="0.3">
      <c r="A534" s="1">
        <v>43971.5625</v>
      </c>
      <c r="B534" s="1" t="str">
        <f t="shared" si="16"/>
        <v>5/20/2020 13:30</v>
      </c>
      <c r="C534">
        <v>4136001</v>
      </c>
      <c r="D534" t="s">
        <v>16</v>
      </c>
      <c r="E534">
        <v>33.276269299999903</v>
      </c>
      <c r="F534">
        <v>52.434183599999997</v>
      </c>
      <c r="G534">
        <f t="shared" si="17"/>
        <v>126.38153048</v>
      </c>
      <c r="H534">
        <v>0.843018139</v>
      </c>
      <c r="I534" t="str">
        <f xml:space="preserve"> VLOOKUP(B534, [1]Sheet1!$L$2:$V$1631,2,FALSE)</f>
        <v>88 °F</v>
      </c>
      <c r="J534" t="str">
        <f xml:space="preserve"> VLOOKUP(B534, [1]Sheet1!$L$2:$V$1631,3,FALSE)</f>
        <v>77 °F</v>
      </c>
      <c r="K534" t="str">
        <f xml:space="preserve"> VLOOKUP(B534, [1]Sheet1!$L$2:$V$1631,4,FALSE)</f>
        <v>70 %</v>
      </c>
      <c r="L534" t="str">
        <f xml:space="preserve"> VLOOKUP(B534, [1]Sheet1!$L$2:$V$1631,5,FALSE)</f>
        <v>WNW</v>
      </c>
      <c r="M534" t="str">
        <f xml:space="preserve"> VLOOKUP(B534, [1]Sheet1!$L$2:$V$1631,6,FALSE)</f>
        <v>10 mph</v>
      </c>
      <c r="N534" t="str">
        <f xml:space="preserve"> VLOOKUP(B534, [1]Sheet1!$L$2:$V$1631,7,FALSE)</f>
        <v>0 mph</v>
      </c>
      <c r="O534" t="str">
        <f xml:space="preserve"> VLOOKUP(B534, [1]Sheet1!$L$2:$V$1631,8,FALSE)</f>
        <v>29.61 in</v>
      </c>
      <c r="P534" t="str">
        <f xml:space="preserve"> VLOOKUP(B534, [1]Sheet1!$L$2:$V$1631,9,FALSE)</f>
        <v>0.0 in</v>
      </c>
      <c r="Q534" t="str">
        <f xml:space="preserve"> VLOOKUP(B534, [1]Sheet1!$L$2:$V$1631,10,FALSE)</f>
        <v>Partly Cloudy</v>
      </c>
    </row>
    <row r="535" spans="1:17" x14ac:dyDescent="0.3">
      <c r="A535" s="1">
        <v>43971.572916666664</v>
      </c>
      <c r="B535" s="1" t="str">
        <f t="shared" si="16"/>
        <v>5/20/2020 13:45</v>
      </c>
      <c r="C535">
        <v>4136001</v>
      </c>
      <c r="D535" t="s">
        <v>16</v>
      </c>
      <c r="E535">
        <v>33.618522931034398</v>
      </c>
      <c r="F535">
        <v>52.442843758620597</v>
      </c>
      <c r="G535">
        <f t="shared" si="17"/>
        <v>126.39711876551708</v>
      </c>
      <c r="H535">
        <v>0.82768944931034505</v>
      </c>
      <c r="I535" t="e">
        <f xml:space="preserve"> VLOOKUP(B535, [1]Sheet1!$L$2:$V$1631,2,FALSE)</f>
        <v>#N/A</v>
      </c>
      <c r="J535" t="e">
        <f xml:space="preserve"> VLOOKUP(B535, [1]Sheet1!$L$2:$V$1631,3,FALSE)</f>
        <v>#N/A</v>
      </c>
      <c r="K535" t="e">
        <f xml:space="preserve"> VLOOKUP(B535, [1]Sheet1!$L$2:$V$1631,4,FALSE)</f>
        <v>#N/A</v>
      </c>
      <c r="L535" t="e">
        <f xml:space="preserve"> VLOOKUP(B535, [1]Sheet1!$L$2:$V$1631,5,FALSE)</f>
        <v>#N/A</v>
      </c>
      <c r="M535" t="e">
        <f xml:space="preserve"> VLOOKUP(B535, [1]Sheet1!$L$2:$V$1631,6,FALSE)</f>
        <v>#N/A</v>
      </c>
      <c r="N535" t="e">
        <f xml:space="preserve"> VLOOKUP(B535, [1]Sheet1!$L$2:$V$1631,7,FALSE)</f>
        <v>#N/A</v>
      </c>
      <c r="O535" t="e">
        <f xml:space="preserve"> VLOOKUP(B535, [1]Sheet1!$L$2:$V$1631,8,FALSE)</f>
        <v>#N/A</v>
      </c>
      <c r="P535" t="e">
        <f xml:space="preserve"> VLOOKUP(B535, [1]Sheet1!$L$2:$V$1631,9,FALSE)</f>
        <v>#N/A</v>
      </c>
      <c r="Q535" t="e">
        <f xml:space="preserve"> VLOOKUP(B535, [1]Sheet1!$L$2:$V$1631,10,FALSE)</f>
        <v>#N/A</v>
      </c>
    </row>
    <row r="536" spans="1:17" x14ac:dyDescent="0.3">
      <c r="A536" s="1">
        <v>43971.583333333336</v>
      </c>
      <c r="B536" s="1" t="str">
        <f t="shared" si="16"/>
        <v>5/20/2020 14:00</v>
      </c>
      <c r="C536">
        <v>4136001</v>
      </c>
      <c r="D536" t="s">
        <v>16</v>
      </c>
      <c r="E536">
        <v>33.542724499999998</v>
      </c>
      <c r="F536">
        <v>52.0077461666666</v>
      </c>
      <c r="G536">
        <f t="shared" si="17"/>
        <v>125.61394309999989</v>
      </c>
      <c r="H536">
        <v>0.82843741666666604</v>
      </c>
      <c r="I536" t="str">
        <f xml:space="preserve"> VLOOKUP(B536, [1]Sheet1!$L$2:$V$1631,2,FALSE)</f>
        <v>86 °F</v>
      </c>
      <c r="J536" t="str">
        <f xml:space="preserve"> VLOOKUP(B536, [1]Sheet1!$L$2:$V$1631,3,FALSE)</f>
        <v>77 °F</v>
      </c>
      <c r="K536" t="str">
        <f xml:space="preserve"> VLOOKUP(B536, [1]Sheet1!$L$2:$V$1631,4,FALSE)</f>
        <v>74 %</v>
      </c>
      <c r="L536" t="str">
        <f xml:space="preserve"> VLOOKUP(B536, [1]Sheet1!$L$2:$V$1631,5,FALSE)</f>
        <v>W</v>
      </c>
      <c r="M536" t="str">
        <f xml:space="preserve"> VLOOKUP(B536, [1]Sheet1!$L$2:$V$1631,6,FALSE)</f>
        <v>8 mph</v>
      </c>
      <c r="N536" t="str">
        <f xml:space="preserve"> VLOOKUP(B536, [1]Sheet1!$L$2:$V$1631,7,FALSE)</f>
        <v>0 mph</v>
      </c>
      <c r="O536" t="str">
        <f xml:space="preserve"> VLOOKUP(B536, [1]Sheet1!$L$2:$V$1631,8,FALSE)</f>
        <v>29.64 in</v>
      </c>
      <c r="P536" t="str">
        <f xml:space="preserve"> VLOOKUP(B536, [1]Sheet1!$L$2:$V$1631,9,FALSE)</f>
        <v>0.0 in</v>
      </c>
      <c r="Q536" t="str">
        <f xml:space="preserve"> VLOOKUP(B536, [1]Sheet1!$L$2:$V$1631,10,FALSE)</f>
        <v>Partly Cloudy</v>
      </c>
    </row>
    <row r="537" spans="1:17" x14ac:dyDescent="0.3">
      <c r="A537" s="1">
        <v>43971.59375</v>
      </c>
      <c r="B537" s="1" t="str">
        <f t="shared" si="16"/>
        <v>5/20/2020 14:15</v>
      </c>
      <c r="C537">
        <v>4136001</v>
      </c>
      <c r="D537" t="s">
        <v>16</v>
      </c>
      <c r="E537">
        <v>34.323693555555501</v>
      </c>
      <c r="F537">
        <v>52.942681222222198</v>
      </c>
      <c r="G537">
        <f t="shared" si="17"/>
        <v>127.29682619999996</v>
      </c>
      <c r="H537">
        <v>0.77920820666666601</v>
      </c>
      <c r="I537" t="e">
        <f xml:space="preserve"> VLOOKUP(B537, [1]Sheet1!$L$2:$V$1631,2,FALSE)</f>
        <v>#N/A</v>
      </c>
      <c r="J537" t="e">
        <f xml:space="preserve"> VLOOKUP(B537, [1]Sheet1!$L$2:$V$1631,3,FALSE)</f>
        <v>#N/A</v>
      </c>
      <c r="K537" t="e">
        <f xml:space="preserve"> VLOOKUP(B537, [1]Sheet1!$L$2:$V$1631,4,FALSE)</f>
        <v>#N/A</v>
      </c>
      <c r="L537" t="e">
        <f xml:space="preserve"> VLOOKUP(B537, [1]Sheet1!$L$2:$V$1631,5,FALSE)</f>
        <v>#N/A</v>
      </c>
      <c r="M537" t="e">
        <f xml:space="preserve"> VLOOKUP(B537, [1]Sheet1!$L$2:$V$1631,6,FALSE)</f>
        <v>#N/A</v>
      </c>
      <c r="N537" t="e">
        <f xml:space="preserve"> VLOOKUP(B537, [1]Sheet1!$L$2:$V$1631,7,FALSE)</f>
        <v>#N/A</v>
      </c>
      <c r="O537" t="e">
        <f xml:space="preserve"> VLOOKUP(B537, [1]Sheet1!$L$2:$V$1631,8,FALSE)</f>
        <v>#N/A</v>
      </c>
      <c r="P537" t="e">
        <f xml:space="preserve"> VLOOKUP(B537, [1]Sheet1!$L$2:$V$1631,9,FALSE)</f>
        <v>#N/A</v>
      </c>
      <c r="Q537" t="e">
        <f xml:space="preserve"> VLOOKUP(B537, [1]Sheet1!$L$2:$V$1631,10,FALSE)</f>
        <v>#N/A</v>
      </c>
    </row>
    <row r="538" spans="1:17" x14ac:dyDescent="0.3">
      <c r="A538" s="1">
        <v>43971.604166666664</v>
      </c>
      <c r="B538" s="1" t="str">
        <f t="shared" si="16"/>
        <v>5/20/2020 14:30</v>
      </c>
      <c r="C538">
        <v>4136001</v>
      </c>
      <c r="D538" t="s">
        <v>16</v>
      </c>
      <c r="E538">
        <v>34.165522233333299</v>
      </c>
      <c r="F538">
        <v>51.360926366666597</v>
      </c>
      <c r="G538">
        <f t="shared" si="17"/>
        <v>124.44966745999987</v>
      </c>
      <c r="H538">
        <v>0.740106457</v>
      </c>
      <c r="I538" t="str">
        <f xml:space="preserve"> VLOOKUP(B538, [1]Sheet1!$L$2:$V$1631,2,FALSE)</f>
        <v>86 °F</v>
      </c>
      <c r="J538" t="str">
        <f xml:space="preserve"> VLOOKUP(B538, [1]Sheet1!$L$2:$V$1631,3,FALSE)</f>
        <v>77 °F</v>
      </c>
      <c r="K538" t="str">
        <f xml:space="preserve"> VLOOKUP(B538, [1]Sheet1!$L$2:$V$1631,4,FALSE)</f>
        <v>74 %</v>
      </c>
      <c r="L538" t="str">
        <f xml:space="preserve"> VLOOKUP(B538, [1]Sheet1!$L$2:$V$1631,5,FALSE)</f>
        <v>W</v>
      </c>
      <c r="M538" t="str">
        <f xml:space="preserve"> VLOOKUP(B538, [1]Sheet1!$L$2:$V$1631,6,FALSE)</f>
        <v>9 mph</v>
      </c>
      <c r="N538" t="str">
        <f xml:space="preserve"> VLOOKUP(B538, [1]Sheet1!$L$2:$V$1631,7,FALSE)</f>
        <v>0 mph</v>
      </c>
      <c r="O538" t="str">
        <f xml:space="preserve"> VLOOKUP(B538, [1]Sheet1!$L$2:$V$1631,8,FALSE)</f>
        <v>29.64 in</v>
      </c>
      <c r="P538" t="str">
        <f xml:space="preserve"> VLOOKUP(B538, [1]Sheet1!$L$2:$V$1631,9,FALSE)</f>
        <v>0.0 in</v>
      </c>
      <c r="Q538" t="str">
        <f xml:space="preserve"> VLOOKUP(B538, [1]Sheet1!$L$2:$V$1631,10,FALSE)</f>
        <v>Partly Cloudy</v>
      </c>
    </row>
    <row r="539" spans="1:17" x14ac:dyDescent="0.3">
      <c r="A539" s="1">
        <v>43971.614583333336</v>
      </c>
      <c r="B539" s="1" t="str">
        <f t="shared" si="16"/>
        <v>5/20/2020 14:45</v>
      </c>
      <c r="C539">
        <v>4136001</v>
      </c>
      <c r="D539" t="s">
        <v>16</v>
      </c>
      <c r="E539">
        <v>34.6867801034482</v>
      </c>
      <c r="F539">
        <v>50.583098310344802</v>
      </c>
      <c r="G539">
        <f t="shared" si="17"/>
        <v>123.04957695862063</v>
      </c>
      <c r="H539">
        <v>0.69865313241379301</v>
      </c>
      <c r="I539" t="e">
        <f xml:space="preserve"> VLOOKUP(B539, [1]Sheet1!$L$2:$V$1631,2,FALSE)</f>
        <v>#N/A</v>
      </c>
      <c r="J539" t="e">
        <f xml:space="preserve"> VLOOKUP(B539, [1]Sheet1!$L$2:$V$1631,3,FALSE)</f>
        <v>#N/A</v>
      </c>
      <c r="K539" t="e">
        <f xml:space="preserve"> VLOOKUP(B539, [1]Sheet1!$L$2:$V$1631,4,FALSE)</f>
        <v>#N/A</v>
      </c>
      <c r="L539" t="e">
        <f xml:space="preserve"> VLOOKUP(B539, [1]Sheet1!$L$2:$V$1631,5,FALSE)</f>
        <v>#N/A</v>
      </c>
      <c r="M539" t="e">
        <f xml:space="preserve"> VLOOKUP(B539, [1]Sheet1!$L$2:$V$1631,6,FALSE)</f>
        <v>#N/A</v>
      </c>
      <c r="N539" t="e">
        <f xml:space="preserve"> VLOOKUP(B539, [1]Sheet1!$L$2:$V$1631,7,FALSE)</f>
        <v>#N/A</v>
      </c>
      <c r="O539" t="e">
        <f xml:space="preserve"> VLOOKUP(B539, [1]Sheet1!$L$2:$V$1631,8,FALSE)</f>
        <v>#N/A</v>
      </c>
      <c r="P539" t="e">
        <f xml:space="preserve"> VLOOKUP(B539, [1]Sheet1!$L$2:$V$1631,9,FALSE)</f>
        <v>#N/A</v>
      </c>
      <c r="Q539" t="e">
        <f xml:space="preserve"> VLOOKUP(B539, [1]Sheet1!$L$2:$V$1631,10,FALSE)</f>
        <v>#N/A</v>
      </c>
    </row>
    <row r="540" spans="1:17" x14ac:dyDescent="0.3">
      <c r="A540" s="1">
        <v>43971.625</v>
      </c>
      <c r="B540" s="1" t="str">
        <f t="shared" si="16"/>
        <v>5/20/2020 15:00</v>
      </c>
      <c r="C540">
        <v>4136001</v>
      </c>
      <c r="D540" t="s">
        <v>16</v>
      </c>
      <c r="E540">
        <v>34.696256433333303</v>
      </c>
      <c r="F540">
        <v>49.871640999999997</v>
      </c>
      <c r="G540">
        <f t="shared" si="17"/>
        <v>121.76895379999999</v>
      </c>
      <c r="H540">
        <v>0.65102474566666602</v>
      </c>
      <c r="I540" t="str">
        <f xml:space="preserve"> VLOOKUP(B540, [1]Sheet1!$L$2:$V$1631,2,FALSE)</f>
        <v>86 °F</v>
      </c>
      <c r="J540" t="str">
        <f xml:space="preserve"> VLOOKUP(B540, [1]Sheet1!$L$2:$V$1631,3,FALSE)</f>
        <v>77 °F</v>
      </c>
      <c r="K540" t="str">
        <f xml:space="preserve"> VLOOKUP(B540, [1]Sheet1!$L$2:$V$1631,4,FALSE)</f>
        <v>74 %</v>
      </c>
      <c r="L540" t="str">
        <f xml:space="preserve"> VLOOKUP(B540, [1]Sheet1!$L$2:$V$1631,5,FALSE)</f>
        <v>W</v>
      </c>
      <c r="M540" t="str">
        <f xml:space="preserve"> VLOOKUP(B540, [1]Sheet1!$L$2:$V$1631,6,FALSE)</f>
        <v>9 mph</v>
      </c>
      <c r="N540" t="str">
        <f xml:space="preserve"> VLOOKUP(B540, [1]Sheet1!$L$2:$V$1631,7,FALSE)</f>
        <v>0 mph</v>
      </c>
      <c r="O540" t="str">
        <f xml:space="preserve"> VLOOKUP(B540, [1]Sheet1!$L$2:$V$1631,8,FALSE)</f>
        <v>29.64 in</v>
      </c>
      <c r="P540" t="str">
        <f xml:space="preserve"> VLOOKUP(B540, [1]Sheet1!$L$2:$V$1631,9,FALSE)</f>
        <v>0.0 in</v>
      </c>
      <c r="Q540" t="str">
        <f xml:space="preserve"> VLOOKUP(B540, [1]Sheet1!$L$2:$V$1631,10,FALSE)</f>
        <v>Haze</v>
      </c>
    </row>
    <row r="541" spans="1:17" x14ac:dyDescent="0.3">
      <c r="A541" s="1">
        <v>43971.635416666664</v>
      </c>
      <c r="B541" s="1" t="str">
        <f t="shared" si="16"/>
        <v>5/20/2020 15:15</v>
      </c>
      <c r="C541">
        <v>4136001</v>
      </c>
      <c r="D541" t="s">
        <v>16</v>
      </c>
      <c r="E541">
        <v>34.740528862068899</v>
      </c>
      <c r="F541">
        <v>49.130135413792999</v>
      </c>
      <c r="G541">
        <f t="shared" si="17"/>
        <v>120.4342437448274</v>
      </c>
      <c r="H541">
        <v>0.59212792517241297</v>
      </c>
      <c r="I541" t="e">
        <f xml:space="preserve"> VLOOKUP(B541, [1]Sheet1!$L$2:$V$1631,2,FALSE)</f>
        <v>#N/A</v>
      </c>
      <c r="J541" t="e">
        <f xml:space="preserve"> VLOOKUP(B541, [1]Sheet1!$L$2:$V$1631,3,FALSE)</f>
        <v>#N/A</v>
      </c>
      <c r="K541" t="e">
        <f xml:space="preserve"> VLOOKUP(B541, [1]Sheet1!$L$2:$V$1631,4,FALSE)</f>
        <v>#N/A</v>
      </c>
      <c r="L541" t="e">
        <f xml:space="preserve"> VLOOKUP(B541, [1]Sheet1!$L$2:$V$1631,5,FALSE)</f>
        <v>#N/A</v>
      </c>
      <c r="M541" t="e">
        <f xml:space="preserve"> VLOOKUP(B541, [1]Sheet1!$L$2:$V$1631,6,FALSE)</f>
        <v>#N/A</v>
      </c>
      <c r="N541" t="e">
        <f xml:space="preserve"> VLOOKUP(B541, [1]Sheet1!$L$2:$V$1631,7,FALSE)</f>
        <v>#N/A</v>
      </c>
      <c r="O541" t="e">
        <f xml:space="preserve"> VLOOKUP(B541, [1]Sheet1!$L$2:$V$1631,8,FALSE)</f>
        <v>#N/A</v>
      </c>
      <c r="P541" t="e">
        <f xml:space="preserve"> VLOOKUP(B541, [1]Sheet1!$L$2:$V$1631,9,FALSE)</f>
        <v>#N/A</v>
      </c>
      <c r="Q541" t="e">
        <f xml:space="preserve"> VLOOKUP(B541, [1]Sheet1!$L$2:$V$1631,10,FALSE)</f>
        <v>#N/A</v>
      </c>
    </row>
    <row r="542" spans="1:17" x14ac:dyDescent="0.3">
      <c r="A542" s="1">
        <v>43971.645833333336</v>
      </c>
      <c r="B542" s="1" t="str">
        <f t="shared" si="16"/>
        <v>5/20/2020 15:30</v>
      </c>
      <c r="C542">
        <v>4136001</v>
      </c>
      <c r="D542" t="s">
        <v>16</v>
      </c>
      <c r="E542">
        <v>34.917653233333297</v>
      </c>
      <c r="F542">
        <v>48.486333999999999</v>
      </c>
      <c r="G542">
        <f t="shared" si="17"/>
        <v>119.2754012</v>
      </c>
      <c r="H542">
        <v>0.57517495399999996</v>
      </c>
      <c r="I542" t="str">
        <f xml:space="preserve"> VLOOKUP(B542, [1]Sheet1!$L$2:$V$1631,2,FALSE)</f>
        <v>86 °F</v>
      </c>
      <c r="J542" t="str">
        <f xml:space="preserve"> VLOOKUP(B542, [1]Sheet1!$L$2:$V$1631,3,FALSE)</f>
        <v>77 °F</v>
      </c>
      <c r="K542" t="str">
        <f xml:space="preserve"> VLOOKUP(B542, [1]Sheet1!$L$2:$V$1631,4,FALSE)</f>
        <v>74 %</v>
      </c>
      <c r="L542" t="str">
        <f xml:space="preserve"> VLOOKUP(B542, [1]Sheet1!$L$2:$V$1631,5,FALSE)</f>
        <v>W</v>
      </c>
      <c r="M542" t="str">
        <f xml:space="preserve"> VLOOKUP(B542, [1]Sheet1!$L$2:$V$1631,6,FALSE)</f>
        <v>9 mph</v>
      </c>
      <c r="N542" t="str">
        <f xml:space="preserve"> VLOOKUP(B542, [1]Sheet1!$L$2:$V$1631,7,FALSE)</f>
        <v>0 mph</v>
      </c>
      <c r="O542" t="str">
        <f xml:space="preserve"> VLOOKUP(B542, [1]Sheet1!$L$2:$V$1631,8,FALSE)</f>
        <v>29.67 in</v>
      </c>
      <c r="P542" t="str">
        <f xml:space="preserve"> VLOOKUP(B542, [1]Sheet1!$L$2:$V$1631,9,FALSE)</f>
        <v>0.0 in</v>
      </c>
      <c r="Q542" t="str">
        <f xml:space="preserve"> VLOOKUP(B542, [1]Sheet1!$L$2:$V$1631,10,FALSE)</f>
        <v>Haze</v>
      </c>
    </row>
    <row r="543" spans="1:17" x14ac:dyDescent="0.3">
      <c r="A543" s="1">
        <v>43971.65625</v>
      </c>
      <c r="B543" s="1" t="str">
        <f t="shared" si="16"/>
        <v>5/20/2020 15:45</v>
      </c>
      <c r="C543">
        <v>4136001</v>
      </c>
      <c r="D543" t="s">
        <v>16</v>
      </c>
      <c r="E543">
        <v>35.117776896551703</v>
      </c>
      <c r="F543">
        <v>47.446486137930997</v>
      </c>
      <c r="G543">
        <f t="shared" si="17"/>
        <v>117.4036750482758</v>
      </c>
      <c r="H543">
        <v>0.52223463413793103</v>
      </c>
      <c r="I543" t="e">
        <f xml:space="preserve"> VLOOKUP(B543, [1]Sheet1!$L$2:$V$1631,2,FALSE)</f>
        <v>#N/A</v>
      </c>
      <c r="J543" t="e">
        <f xml:space="preserve"> VLOOKUP(B543, [1]Sheet1!$L$2:$V$1631,3,FALSE)</f>
        <v>#N/A</v>
      </c>
      <c r="K543" t="e">
        <f xml:space="preserve"> VLOOKUP(B543, [1]Sheet1!$L$2:$V$1631,4,FALSE)</f>
        <v>#N/A</v>
      </c>
      <c r="L543" t="e">
        <f xml:space="preserve"> VLOOKUP(B543, [1]Sheet1!$L$2:$V$1631,5,FALSE)</f>
        <v>#N/A</v>
      </c>
      <c r="M543" t="e">
        <f xml:space="preserve"> VLOOKUP(B543, [1]Sheet1!$L$2:$V$1631,6,FALSE)</f>
        <v>#N/A</v>
      </c>
      <c r="N543" t="e">
        <f xml:space="preserve"> VLOOKUP(B543, [1]Sheet1!$L$2:$V$1631,7,FALSE)</f>
        <v>#N/A</v>
      </c>
      <c r="O543" t="e">
        <f xml:space="preserve"> VLOOKUP(B543, [1]Sheet1!$L$2:$V$1631,8,FALSE)</f>
        <v>#N/A</v>
      </c>
      <c r="P543" t="e">
        <f xml:space="preserve"> VLOOKUP(B543, [1]Sheet1!$L$2:$V$1631,9,FALSE)</f>
        <v>#N/A</v>
      </c>
      <c r="Q543" t="e">
        <f xml:space="preserve"> VLOOKUP(B543, [1]Sheet1!$L$2:$V$1631,10,FALSE)</f>
        <v>#N/A</v>
      </c>
    </row>
    <row r="544" spans="1:17" x14ac:dyDescent="0.3">
      <c r="A544" s="1">
        <v>43971.666666666664</v>
      </c>
      <c r="B544" s="1" t="str">
        <f t="shared" si="16"/>
        <v>5/20/2020 16:00</v>
      </c>
      <c r="C544">
        <v>4136001</v>
      </c>
      <c r="D544" t="s">
        <v>16</v>
      </c>
      <c r="E544">
        <v>34.883531733333299</v>
      </c>
      <c r="F544">
        <v>45.304060833333303</v>
      </c>
      <c r="G544">
        <f t="shared" si="17"/>
        <v>113.54730949999995</v>
      </c>
      <c r="H544">
        <v>0.40402717399999899</v>
      </c>
      <c r="I544" t="str">
        <f xml:space="preserve"> VLOOKUP(B544, [1]Sheet1!$L$2:$V$1631,2,FALSE)</f>
        <v>86 °F</v>
      </c>
      <c r="J544" t="str">
        <f xml:space="preserve"> VLOOKUP(B544, [1]Sheet1!$L$2:$V$1631,3,FALSE)</f>
        <v>77 °F</v>
      </c>
      <c r="K544" t="str">
        <f xml:space="preserve"> VLOOKUP(B544, [1]Sheet1!$L$2:$V$1631,4,FALSE)</f>
        <v>74 %</v>
      </c>
      <c r="L544" t="str">
        <f xml:space="preserve"> VLOOKUP(B544, [1]Sheet1!$L$2:$V$1631,5,FALSE)</f>
        <v>W</v>
      </c>
      <c r="M544" t="str">
        <f xml:space="preserve"> VLOOKUP(B544, [1]Sheet1!$L$2:$V$1631,6,FALSE)</f>
        <v>9 mph</v>
      </c>
      <c r="N544" t="str">
        <f xml:space="preserve"> VLOOKUP(B544, [1]Sheet1!$L$2:$V$1631,7,FALSE)</f>
        <v>0 mph</v>
      </c>
      <c r="O544" t="str">
        <f xml:space="preserve"> VLOOKUP(B544, [1]Sheet1!$L$2:$V$1631,8,FALSE)</f>
        <v>29.67 in</v>
      </c>
      <c r="P544" t="str">
        <f xml:space="preserve"> VLOOKUP(B544, [1]Sheet1!$L$2:$V$1631,9,FALSE)</f>
        <v>0.0 in</v>
      </c>
      <c r="Q544" t="str">
        <f xml:space="preserve"> VLOOKUP(B544, [1]Sheet1!$L$2:$V$1631,10,FALSE)</f>
        <v>Haze</v>
      </c>
    </row>
    <row r="545" spans="1:17" x14ac:dyDescent="0.3">
      <c r="A545" s="1">
        <v>43971.677083333336</v>
      </c>
      <c r="B545" s="1" t="str">
        <f t="shared" si="16"/>
        <v>5/20/2020 16:15</v>
      </c>
      <c r="C545">
        <v>4136001</v>
      </c>
      <c r="D545" t="s">
        <v>16</v>
      </c>
      <c r="E545">
        <v>34.442172241379303</v>
      </c>
      <c r="F545">
        <v>41.4335105862069</v>
      </c>
      <c r="G545">
        <f t="shared" si="17"/>
        <v>106.58031905517242</v>
      </c>
      <c r="H545">
        <v>0.29618235413793098</v>
      </c>
      <c r="I545" t="e">
        <f xml:space="preserve"> VLOOKUP(B545, [1]Sheet1!$L$2:$V$1631,2,FALSE)</f>
        <v>#N/A</v>
      </c>
      <c r="J545" t="e">
        <f xml:space="preserve"> VLOOKUP(B545, [1]Sheet1!$L$2:$V$1631,3,FALSE)</f>
        <v>#N/A</v>
      </c>
      <c r="K545" t="e">
        <f xml:space="preserve"> VLOOKUP(B545, [1]Sheet1!$L$2:$V$1631,4,FALSE)</f>
        <v>#N/A</v>
      </c>
      <c r="L545" t="e">
        <f xml:space="preserve"> VLOOKUP(B545, [1]Sheet1!$L$2:$V$1631,5,FALSE)</f>
        <v>#N/A</v>
      </c>
      <c r="M545" t="e">
        <f xml:space="preserve"> VLOOKUP(B545, [1]Sheet1!$L$2:$V$1631,6,FALSE)</f>
        <v>#N/A</v>
      </c>
      <c r="N545" t="e">
        <f xml:space="preserve"> VLOOKUP(B545, [1]Sheet1!$L$2:$V$1631,7,FALSE)</f>
        <v>#N/A</v>
      </c>
      <c r="O545" t="e">
        <f xml:space="preserve"> VLOOKUP(B545, [1]Sheet1!$L$2:$V$1631,8,FALSE)</f>
        <v>#N/A</v>
      </c>
      <c r="P545" t="e">
        <f xml:space="preserve"> VLOOKUP(B545, [1]Sheet1!$L$2:$V$1631,9,FALSE)</f>
        <v>#N/A</v>
      </c>
      <c r="Q545" t="e">
        <f xml:space="preserve"> VLOOKUP(B545, [1]Sheet1!$L$2:$V$1631,10,FALSE)</f>
        <v>#N/A</v>
      </c>
    </row>
    <row r="546" spans="1:17" x14ac:dyDescent="0.3">
      <c r="A546" s="1">
        <v>43971.6875</v>
      </c>
      <c r="B546" s="1" t="str">
        <f t="shared" si="16"/>
        <v>5/20/2020 16:30</v>
      </c>
      <c r="C546">
        <v>4136001</v>
      </c>
      <c r="D546" t="s">
        <v>16</v>
      </c>
      <c r="E546">
        <v>34.001508766666603</v>
      </c>
      <c r="F546">
        <v>39.392459166666598</v>
      </c>
      <c r="G546">
        <f t="shared" si="17"/>
        <v>102.90642649999987</v>
      </c>
      <c r="H546">
        <v>0.244076448</v>
      </c>
      <c r="I546" t="str">
        <f xml:space="preserve"> VLOOKUP(B546, [1]Sheet1!$L$2:$V$1631,2,FALSE)</f>
        <v>86 °F</v>
      </c>
      <c r="J546" t="str">
        <f xml:space="preserve"> VLOOKUP(B546, [1]Sheet1!$L$2:$V$1631,3,FALSE)</f>
        <v>77 °F</v>
      </c>
      <c r="K546" t="str">
        <f xml:space="preserve"> VLOOKUP(B546, [1]Sheet1!$L$2:$V$1631,4,FALSE)</f>
        <v>74 %</v>
      </c>
      <c r="L546" t="str">
        <f xml:space="preserve"> VLOOKUP(B546, [1]Sheet1!$L$2:$V$1631,5,FALSE)</f>
        <v>W</v>
      </c>
      <c r="M546" t="str">
        <f xml:space="preserve"> VLOOKUP(B546, [1]Sheet1!$L$2:$V$1631,6,FALSE)</f>
        <v>7 mph</v>
      </c>
      <c r="N546" t="str">
        <f xml:space="preserve"> VLOOKUP(B546, [1]Sheet1!$L$2:$V$1631,7,FALSE)</f>
        <v>0 mph</v>
      </c>
      <c r="O546" t="str">
        <f xml:space="preserve"> VLOOKUP(B546, [1]Sheet1!$L$2:$V$1631,8,FALSE)</f>
        <v>29.67 in</v>
      </c>
      <c r="P546" t="str">
        <f xml:space="preserve"> VLOOKUP(B546, [1]Sheet1!$L$2:$V$1631,9,FALSE)</f>
        <v>0.0 in</v>
      </c>
      <c r="Q546" t="str">
        <f xml:space="preserve"> VLOOKUP(B546, [1]Sheet1!$L$2:$V$1631,10,FALSE)</f>
        <v>Haze</v>
      </c>
    </row>
    <row r="547" spans="1:17" x14ac:dyDescent="0.3">
      <c r="A547" s="1">
        <v>43971.697916666664</v>
      </c>
      <c r="B547" s="1" t="str">
        <f t="shared" si="16"/>
        <v>5/20/2020 16:45</v>
      </c>
      <c r="C547">
        <v>4136001</v>
      </c>
      <c r="D547" t="s">
        <v>16</v>
      </c>
      <c r="E547">
        <v>33.723842344827503</v>
      </c>
      <c r="F547">
        <v>37.974084103448199</v>
      </c>
      <c r="G547">
        <f t="shared" si="17"/>
        <v>100.35335138620675</v>
      </c>
      <c r="H547">
        <v>0.23564859999999899</v>
      </c>
      <c r="I547" t="e">
        <f xml:space="preserve"> VLOOKUP(B547, [1]Sheet1!$L$2:$V$1631,2,FALSE)</f>
        <v>#N/A</v>
      </c>
      <c r="J547" t="e">
        <f xml:space="preserve"> VLOOKUP(B547, [1]Sheet1!$L$2:$V$1631,3,FALSE)</f>
        <v>#N/A</v>
      </c>
      <c r="K547" t="e">
        <f xml:space="preserve"> VLOOKUP(B547, [1]Sheet1!$L$2:$V$1631,4,FALSE)</f>
        <v>#N/A</v>
      </c>
      <c r="L547" t="e">
        <f xml:space="preserve"> VLOOKUP(B547, [1]Sheet1!$L$2:$V$1631,5,FALSE)</f>
        <v>#N/A</v>
      </c>
      <c r="M547" t="e">
        <f xml:space="preserve"> VLOOKUP(B547, [1]Sheet1!$L$2:$V$1631,6,FALSE)</f>
        <v>#N/A</v>
      </c>
      <c r="N547" t="e">
        <f xml:space="preserve"> VLOOKUP(B547, [1]Sheet1!$L$2:$V$1631,7,FALSE)</f>
        <v>#N/A</v>
      </c>
      <c r="O547" t="e">
        <f xml:space="preserve"> VLOOKUP(B547, [1]Sheet1!$L$2:$V$1631,8,FALSE)</f>
        <v>#N/A</v>
      </c>
      <c r="P547" t="e">
        <f xml:space="preserve"> VLOOKUP(B547, [1]Sheet1!$L$2:$V$1631,9,FALSE)</f>
        <v>#N/A</v>
      </c>
      <c r="Q547" t="e">
        <f xml:space="preserve"> VLOOKUP(B547, [1]Sheet1!$L$2:$V$1631,10,FALSE)</f>
        <v>#N/A</v>
      </c>
    </row>
    <row r="548" spans="1:17" x14ac:dyDescent="0.3">
      <c r="A548" s="1">
        <v>43971.708333333336</v>
      </c>
      <c r="B548" s="1" t="str">
        <f t="shared" si="16"/>
        <v>5/20/2020 17:00</v>
      </c>
      <c r="C548">
        <v>4136001</v>
      </c>
      <c r="D548" t="s">
        <v>16</v>
      </c>
      <c r="E548">
        <v>33.629406566666603</v>
      </c>
      <c r="F548">
        <v>37.571494366666599</v>
      </c>
      <c r="G548">
        <f t="shared" si="17"/>
        <v>99.628689859999866</v>
      </c>
      <c r="H548">
        <v>0.206274229333333</v>
      </c>
      <c r="I548" t="str">
        <f xml:space="preserve"> VLOOKUP(B548, [1]Sheet1!$L$2:$V$1631,2,FALSE)</f>
        <v>86 °F</v>
      </c>
      <c r="J548" t="str">
        <f xml:space="preserve"> VLOOKUP(B548, [1]Sheet1!$L$2:$V$1631,3,FALSE)</f>
        <v>77 °F</v>
      </c>
      <c r="K548" t="str">
        <f xml:space="preserve"> VLOOKUP(B548, [1]Sheet1!$L$2:$V$1631,4,FALSE)</f>
        <v>74 %</v>
      </c>
      <c r="L548" t="str">
        <f xml:space="preserve"> VLOOKUP(B548, [1]Sheet1!$L$2:$V$1631,5,FALSE)</f>
        <v>WSW</v>
      </c>
      <c r="M548" t="str">
        <f xml:space="preserve"> VLOOKUP(B548, [1]Sheet1!$L$2:$V$1631,6,FALSE)</f>
        <v>7 mph</v>
      </c>
      <c r="N548" t="str">
        <f xml:space="preserve"> VLOOKUP(B548, [1]Sheet1!$L$2:$V$1631,7,FALSE)</f>
        <v>0 mph</v>
      </c>
      <c r="O548" t="str">
        <f xml:space="preserve"> VLOOKUP(B548, [1]Sheet1!$L$2:$V$1631,8,FALSE)</f>
        <v>29.67 in</v>
      </c>
      <c r="P548" t="str">
        <f xml:space="preserve"> VLOOKUP(B548, [1]Sheet1!$L$2:$V$1631,9,FALSE)</f>
        <v>0.0 in</v>
      </c>
      <c r="Q548" t="str">
        <f xml:space="preserve"> VLOOKUP(B548, [1]Sheet1!$L$2:$V$1631,10,FALSE)</f>
        <v>Haze</v>
      </c>
    </row>
    <row r="549" spans="1:17" x14ac:dyDescent="0.3">
      <c r="A549" s="1">
        <v>43971.71875</v>
      </c>
      <c r="B549" s="1" t="str">
        <f t="shared" si="16"/>
        <v>5/20/2020 17:15</v>
      </c>
      <c r="C549">
        <v>4136001</v>
      </c>
      <c r="D549" t="s">
        <v>16</v>
      </c>
      <c r="E549">
        <v>33.378233517241299</v>
      </c>
      <c r="F549">
        <v>36.393627241379299</v>
      </c>
      <c r="G549">
        <f t="shared" si="17"/>
        <v>97.508529034482734</v>
      </c>
      <c r="H549">
        <v>0.18213610482758599</v>
      </c>
      <c r="I549" t="e">
        <f xml:space="preserve"> VLOOKUP(B549, [1]Sheet1!$L$2:$V$1631,2,FALSE)</f>
        <v>#N/A</v>
      </c>
      <c r="J549" t="e">
        <f xml:space="preserve"> VLOOKUP(B549, [1]Sheet1!$L$2:$V$1631,3,FALSE)</f>
        <v>#N/A</v>
      </c>
      <c r="K549" t="e">
        <f xml:space="preserve"> VLOOKUP(B549, [1]Sheet1!$L$2:$V$1631,4,FALSE)</f>
        <v>#N/A</v>
      </c>
      <c r="L549" t="e">
        <f xml:space="preserve"> VLOOKUP(B549, [1]Sheet1!$L$2:$V$1631,5,FALSE)</f>
        <v>#N/A</v>
      </c>
      <c r="M549" t="e">
        <f xml:space="preserve"> VLOOKUP(B549, [1]Sheet1!$L$2:$V$1631,6,FALSE)</f>
        <v>#N/A</v>
      </c>
      <c r="N549" t="e">
        <f xml:space="preserve"> VLOOKUP(B549, [1]Sheet1!$L$2:$V$1631,7,FALSE)</f>
        <v>#N/A</v>
      </c>
      <c r="O549" t="e">
        <f xml:space="preserve"> VLOOKUP(B549, [1]Sheet1!$L$2:$V$1631,8,FALSE)</f>
        <v>#N/A</v>
      </c>
      <c r="P549" t="e">
        <f xml:space="preserve"> VLOOKUP(B549, [1]Sheet1!$L$2:$V$1631,9,FALSE)</f>
        <v>#N/A</v>
      </c>
      <c r="Q549" t="e">
        <f xml:space="preserve"> VLOOKUP(B549, [1]Sheet1!$L$2:$V$1631,10,FALSE)</f>
        <v>#N/A</v>
      </c>
    </row>
    <row r="550" spans="1:17" x14ac:dyDescent="0.3">
      <c r="A550" s="1">
        <v>43971.729166666664</v>
      </c>
      <c r="B550" s="1" t="str">
        <f t="shared" si="16"/>
        <v>5/20/2020 17:30</v>
      </c>
      <c r="C550">
        <v>4136001</v>
      </c>
      <c r="D550" t="s">
        <v>16</v>
      </c>
      <c r="E550">
        <v>33.276536</v>
      </c>
      <c r="F550">
        <v>35.805995566666603</v>
      </c>
      <c r="G550">
        <f t="shared" si="17"/>
        <v>96.450792019999881</v>
      </c>
      <c r="H550">
        <v>0.158981229666666</v>
      </c>
      <c r="I550" t="str">
        <f xml:space="preserve"> VLOOKUP(B550, [1]Sheet1!$L$2:$V$1631,2,FALSE)</f>
        <v>86 °F</v>
      </c>
      <c r="J550" t="str">
        <f xml:space="preserve"> VLOOKUP(B550, [1]Sheet1!$L$2:$V$1631,3,FALSE)</f>
        <v>77 °F</v>
      </c>
      <c r="K550" t="str">
        <f xml:space="preserve"> VLOOKUP(B550, [1]Sheet1!$L$2:$V$1631,4,FALSE)</f>
        <v>74 %</v>
      </c>
      <c r="L550" t="str">
        <f xml:space="preserve"> VLOOKUP(B550, [1]Sheet1!$L$2:$V$1631,5,FALSE)</f>
        <v>WSW</v>
      </c>
      <c r="M550" t="str">
        <f xml:space="preserve"> VLOOKUP(B550, [1]Sheet1!$L$2:$V$1631,6,FALSE)</f>
        <v>7 mph</v>
      </c>
      <c r="N550" t="str">
        <f xml:space="preserve"> VLOOKUP(B550, [1]Sheet1!$L$2:$V$1631,7,FALSE)</f>
        <v>0 mph</v>
      </c>
      <c r="O550" t="str">
        <f xml:space="preserve"> VLOOKUP(B550, [1]Sheet1!$L$2:$V$1631,8,FALSE)</f>
        <v>29.67 in</v>
      </c>
      <c r="P550" t="str">
        <f xml:space="preserve"> VLOOKUP(B550, [1]Sheet1!$L$2:$V$1631,9,FALSE)</f>
        <v>0.0 in</v>
      </c>
      <c r="Q550" t="str">
        <f xml:space="preserve"> VLOOKUP(B550, [1]Sheet1!$L$2:$V$1631,10,FALSE)</f>
        <v>Haze</v>
      </c>
    </row>
    <row r="551" spans="1:17" x14ac:dyDescent="0.3">
      <c r="A551" s="1">
        <v>43971.739583333336</v>
      </c>
      <c r="B551" s="1" t="str">
        <f t="shared" si="16"/>
        <v>5/20/2020 17:45</v>
      </c>
      <c r="C551">
        <v>4136001</v>
      </c>
      <c r="D551" t="s">
        <v>16</v>
      </c>
      <c r="E551">
        <v>32.672186233333299</v>
      </c>
      <c r="F551">
        <v>34.304395666666601</v>
      </c>
      <c r="G551">
        <f t="shared" si="17"/>
        <v>93.747912199999888</v>
      </c>
      <c r="H551">
        <v>0.11152326629999899</v>
      </c>
      <c r="I551" t="e">
        <f xml:space="preserve"> VLOOKUP(B551, [1]Sheet1!$L$2:$V$1631,2,FALSE)</f>
        <v>#N/A</v>
      </c>
      <c r="J551" t="e">
        <f xml:space="preserve"> VLOOKUP(B551, [1]Sheet1!$L$2:$V$1631,3,FALSE)</f>
        <v>#N/A</v>
      </c>
      <c r="K551" t="e">
        <f xml:space="preserve"> VLOOKUP(B551, [1]Sheet1!$L$2:$V$1631,4,FALSE)</f>
        <v>#N/A</v>
      </c>
      <c r="L551" t="e">
        <f xml:space="preserve"> VLOOKUP(B551, [1]Sheet1!$L$2:$V$1631,5,FALSE)</f>
        <v>#N/A</v>
      </c>
      <c r="M551" t="e">
        <f xml:space="preserve"> VLOOKUP(B551, [1]Sheet1!$L$2:$V$1631,6,FALSE)</f>
        <v>#N/A</v>
      </c>
      <c r="N551" t="e">
        <f xml:space="preserve"> VLOOKUP(B551, [1]Sheet1!$L$2:$V$1631,7,FALSE)</f>
        <v>#N/A</v>
      </c>
      <c r="O551" t="e">
        <f xml:space="preserve"> VLOOKUP(B551, [1]Sheet1!$L$2:$V$1631,8,FALSE)</f>
        <v>#N/A</v>
      </c>
      <c r="P551" t="e">
        <f xml:space="preserve"> VLOOKUP(B551, [1]Sheet1!$L$2:$V$1631,9,FALSE)</f>
        <v>#N/A</v>
      </c>
      <c r="Q551" t="e">
        <f xml:space="preserve"> VLOOKUP(B551, [1]Sheet1!$L$2:$V$1631,10,FALSE)</f>
        <v>#N/A</v>
      </c>
    </row>
    <row r="552" spans="1:17" x14ac:dyDescent="0.3">
      <c r="A552" s="1">
        <v>43971.75</v>
      </c>
      <c r="B552" s="1" t="str">
        <f t="shared" si="16"/>
        <v>5/20/2020 18:00</v>
      </c>
      <c r="C552">
        <v>4136001</v>
      </c>
      <c r="D552" t="s">
        <v>16</v>
      </c>
      <c r="E552">
        <v>32.128890241379302</v>
      </c>
      <c r="F552">
        <v>32.753178034482701</v>
      </c>
      <c r="G552">
        <f t="shared" si="17"/>
        <v>90.955720462068854</v>
      </c>
      <c r="H552">
        <v>7.1714945034482697E-2</v>
      </c>
      <c r="I552" t="str">
        <f xml:space="preserve"> VLOOKUP(B552, [1]Sheet1!$L$2:$V$1631,2,FALSE)</f>
        <v>86 °F</v>
      </c>
      <c r="J552" t="str">
        <f xml:space="preserve"> VLOOKUP(B552, [1]Sheet1!$L$2:$V$1631,3,FALSE)</f>
        <v>77 °F</v>
      </c>
      <c r="K552" t="str">
        <f xml:space="preserve"> VLOOKUP(B552, [1]Sheet1!$L$2:$V$1631,4,FALSE)</f>
        <v>74 %</v>
      </c>
      <c r="L552" t="str">
        <f xml:space="preserve"> VLOOKUP(B552, [1]Sheet1!$L$2:$V$1631,5,FALSE)</f>
        <v>WSW</v>
      </c>
      <c r="M552" t="str">
        <f xml:space="preserve"> VLOOKUP(B552, [1]Sheet1!$L$2:$V$1631,6,FALSE)</f>
        <v>8 mph</v>
      </c>
      <c r="N552" t="str">
        <f xml:space="preserve"> VLOOKUP(B552, [1]Sheet1!$L$2:$V$1631,7,FALSE)</f>
        <v>0 mph</v>
      </c>
      <c r="O552" t="str">
        <f xml:space="preserve"> VLOOKUP(B552, [1]Sheet1!$L$2:$V$1631,8,FALSE)</f>
        <v>29.70 in</v>
      </c>
      <c r="P552" t="str">
        <f xml:space="preserve"> VLOOKUP(B552, [1]Sheet1!$L$2:$V$1631,9,FALSE)</f>
        <v>0.0 in</v>
      </c>
      <c r="Q552" t="str">
        <f xml:space="preserve"> VLOOKUP(B552, [1]Sheet1!$L$2:$V$1631,10,FALSE)</f>
        <v>Haze</v>
      </c>
    </row>
    <row r="553" spans="1:17" x14ac:dyDescent="0.3">
      <c r="A553" s="1">
        <v>43971.760416666664</v>
      </c>
      <c r="B553" s="1" t="str">
        <f t="shared" si="16"/>
        <v>5/20/2020 18:15</v>
      </c>
      <c r="C553">
        <v>4136001</v>
      </c>
      <c r="D553" t="s">
        <v>16</v>
      </c>
      <c r="E553">
        <v>31.585428766666599</v>
      </c>
      <c r="F553">
        <v>31.284900966666601</v>
      </c>
      <c r="G553">
        <f t="shared" si="17"/>
        <v>88.312821739999876</v>
      </c>
      <c r="H553">
        <v>3.6078707733333298E-2</v>
      </c>
      <c r="I553" t="e">
        <f xml:space="preserve"> VLOOKUP(B553, [1]Sheet1!$L$2:$V$1631,2,FALSE)</f>
        <v>#N/A</v>
      </c>
      <c r="J553" t="e">
        <f xml:space="preserve"> VLOOKUP(B553, [1]Sheet1!$L$2:$V$1631,3,FALSE)</f>
        <v>#N/A</v>
      </c>
      <c r="K553" t="e">
        <f xml:space="preserve"> VLOOKUP(B553, [1]Sheet1!$L$2:$V$1631,4,FALSE)</f>
        <v>#N/A</v>
      </c>
      <c r="L553" t="e">
        <f xml:space="preserve"> VLOOKUP(B553, [1]Sheet1!$L$2:$V$1631,5,FALSE)</f>
        <v>#N/A</v>
      </c>
      <c r="M553" t="e">
        <f xml:space="preserve"> VLOOKUP(B553, [1]Sheet1!$L$2:$V$1631,6,FALSE)</f>
        <v>#N/A</v>
      </c>
      <c r="N553" t="e">
        <f xml:space="preserve"> VLOOKUP(B553, [1]Sheet1!$L$2:$V$1631,7,FALSE)</f>
        <v>#N/A</v>
      </c>
      <c r="O553" t="e">
        <f xml:space="preserve"> VLOOKUP(B553, [1]Sheet1!$L$2:$V$1631,8,FALSE)</f>
        <v>#N/A</v>
      </c>
      <c r="P553" t="e">
        <f xml:space="preserve"> VLOOKUP(B553, [1]Sheet1!$L$2:$V$1631,9,FALSE)</f>
        <v>#N/A</v>
      </c>
      <c r="Q553" t="e">
        <f xml:space="preserve"> VLOOKUP(B553, [1]Sheet1!$L$2:$V$1631,10,FALSE)</f>
        <v>#N/A</v>
      </c>
    </row>
    <row r="554" spans="1:17" x14ac:dyDescent="0.3">
      <c r="A554" s="1">
        <v>43971.770833333336</v>
      </c>
      <c r="B554" s="1" t="str">
        <f t="shared" si="16"/>
        <v>5/20/2020 18:30</v>
      </c>
      <c r="C554">
        <v>4136001</v>
      </c>
      <c r="D554" t="s">
        <v>16</v>
      </c>
      <c r="E554">
        <v>31.0309585862069</v>
      </c>
      <c r="F554">
        <v>29.939957137931</v>
      </c>
      <c r="G554">
        <f t="shared" si="17"/>
        <v>85.891922848275797</v>
      </c>
      <c r="H554">
        <v>1.10565051413793E-2</v>
      </c>
      <c r="I554" t="str">
        <f xml:space="preserve"> VLOOKUP(B554, [1]Sheet1!$L$2:$V$1631,2,FALSE)</f>
        <v>86 °F</v>
      </c>
      <c r="J554" t="str">
        <f xml:space="preserve"> VLOOKUP(B554, [1]Sheet1!$L$2:$V$1631,3,FALSE)</f>
        <v>75 °F</v>
      </c>
      <c r="K554" t="str">
        <f xml:space="preserve"> VLOOKUP(B554, [1]Sheet1!$L$2:$V$1631,4,FALSE)</f>
        <v>70 %</v>
      </c>
      <c r="L554" t="str">
        <f xml:space="preserve"> VLOOKUP(B554, [1]Sheet1!$L$2:$V$1631,5,FALSE)</f>
        <v>WSW</v>
      </c>
      <c r="M554" t="str">
        <f xml:space="preserve"> VLOOKUP(B554, [1]Sheet1!$L$2:$V$1631,6,FALSE)</f>
        <v>7 mph</v>
      </c>
      <c r="N554" t="str">
        <f xml:space="preserve"> VLOOKUP(B554, [1]Sheet1!$L$2:$V$1631,7,FALSE)</f>
        <v>0 mph</v>
      </c>
      <c r="O554" t="str">
        <f xml:space="preserve"> VLOOKUP(B554, [1]Sheet1!$L$2:$V$1631,8,FALSE)</f>
        <v>29.64 in</v>
      </c>
      <c r="P554" t="str">
        <f xml:space="preserve"> VLOOKUP(B554, [1]Sheet1!$L$2:$V$1631,9,FALSE)</f>
        <v>0.0 in</v>
      </c>
      <c r="Q554" t="str">
        <f xml:space="preserve"> VLOOKUP(B554, [1]Sheet1!$L$2:$V$1631,10,FALSE)</f>
        <v>Haze</v>
      </c>
    </row>
    <row r="555" spans="1:17" x14ac:dyDescent="0.3">
      <c r="A555" s="1">
        <v>43971.78125</v>
      </c>
      <c r="B555" s="1" t="str">
        <f t="shared" si="16"/>
        <v>5/20/2020 18:45</v>
      </c>
      <c r="C555">
        <v>4136001</v>
      </c>
      <c r="D555" t="s">
        <v>16</v>
      </c>
      <c r="E555">
        <v>30.550117099999898</v>
      </c>
      <c r="F555">
        <v>28.829000933333301</v>
      </c>
      <c r="G555">
        <f t="shared" si="17"/>
        <v>83.892201679999943</v>
      </c>
      <c r="H555">
        <v>3.6458420633333301E-4</v>
      </c>
      <c r="I555" t="e">
        <f xml:space="preserve"> VLOOKUP(B555, [1]Sheet1!$L$2:$V$1631,2,FALSE)</f>
        <v>#N/A</v>
      </c>
      <c r="J555" t="e">
        <f xml:space="preserve"> VLOOKUP(B555, [1]Sheet1!$L$2:$V$1631,3,FALSE)</f>
        <v>#N/A</v>
      </c>
      <c r="K555" t="e">
        <f xml:space="preserve"> VLOOKUP(B555, [1]Sheet1!$L$2:$V$1631,4,FALSE)</f>
        <v>#N/A</v>
      </c>
      <c r="L555" t="e">
        <f xml:space="preserve"> VLOOKUP(B555, [1]Sheet1!$L$2:$V$1631,5,FALSE)</f>
        <v>#N/A</v>
      </c>
      <c r="M555" t="e">
        <f xml:space="preserve"> VLOOKUP(B555, [1]Sheet1!$L$2:$V$1631,6,FALSE)</f>
        <v>#N/A</v>
      </c>
      <c r="N555" t="e">
        <f xml:space="preserve"> VLOOKUP(B555, [1]Sheet1!$L$2:$V$1631,7,FALSE)</f>
        <v>#N/A</v>
      </c>
      <c r="O555" t="e">
        <f xml:space="preserve"> VLOOKUP(B555, [1]Sheet1!$L$2:$V$1631,8,FALSE)</f>
        <v>#N/A</v>
      </c>
      <c r="P555" t="e">
        <f xml:space="preserve"> VLOOKUP(B555, [1]Sheet1!$L$2:$V$1631,9,FALSE)</f>
        <v>#N/A</v>
      </c>
      <c r="Q555" t="e">
        <f xml:space="preserve"> VLOOKUP(B555, [1]Sheet1!$L$2:$V$1631,10,FALSE)</f>
        <v>#N/A</v>
      </c>
    </row>
    <row r="556" spans="1:17" x14ac:dyDescent="0.3">
      <c r="A556" s="1">
        <v>43971.791666666664</v>
      </c>
      <c r="B556" s="1" t="str">
        <f t="shared" si="16"/>
        <v>5/20/2020 19:00</v>
      </c>
      <c r="C556">
        <v>4136001</v>
      </c>
      <c r="D556" t="s">
        <v>16</v>
      </c>
      <c r="E556">
        <v>30.137354517241299</v>
      </c>
      <c r="F556">
        <v>28.2668120689655</v>
      </c>
      <c r="G556">
        <f t="shared" si="17"/>
        <v>82.880261724137895</v>
      </c>
      <c r="H556">
        <v>0</v>
      </c>
      <c r="I556" t="str">
        <f xml:space="preserve"> VLOOKUP(B556, [1]Sheet1!$L$2:$V$1631,2,FALSE)</f>
        <v>86 °F</v>
      </c>
      <c r="J556" t="str">
        <f xml:space="preserve"> VLOOKUP(B556, [1]Sheet1!$L$2:$V$1631,3,FALSE)</f>
        <v>75 °F</v>
      </c>
      <c r="K556" t="str">
        <f xml:space="preserve"> VLOOKUP(B556, [1]Sheet1!$L$2:$V$1631,4,FALSE)</f>
        <v>70 %</v>
      </c>
      <c r="L556" t="str">
        <f xml:space="preserve"> VLOOKUP(B556, [1]Sheet1!$L$2:$V$1631,5,FALSE)</f>
        <v>WSW</v>
      </c>
      <c r="M556" t="str">
        <f xml:space="preserve"> VLOOKUP(B556, [1]Sheet1!$L$2:$V$1631,6,FALSE)</f>
        <v>6 mph</v>
      </c>
      <c r="N556" t="str">
        <f xml:space="preserve"> VLOOKUP(B556, [1]Sheet1!$L$2:$V$1631,7,FALSE)</f>
        <v>0 mph</v>
      </c>
      <c r="O556" t="str">
        <f xml:space="preserve"> VLOOKUP(B556, [1]Sheet1!$L$2:$V$1631,8,FALSE)</f>
        <v>29.64 in</v>
      </c>
      <c r="P556" t="str">
        <f xml:space="preserve"> VLOOKUP(B556, [1]Sheet1!$L$2:$V$1631,9,FALSE)</f>
        <v>0.0 in</v>
      </c>
      <c r="Q556" t="str">
        <f xml:space="preserve"> VLOOKUP(B556, [1]Sheet1!$L$2:$V$1631,10,FALSE)</f>
        <v>Haze</v>
      </c>
    </row>
    <row r="557" spans="1:17" x14ac:dyDescent="0.3">
      <c r="A557" s="1">
        <v>43971.802083333336</v>
      </c>
      <c r="B557" s="1" t="str">
        <f t="shared" si="16"/>
        <v>5/20/2020 19:15</v>
      </c>
      <c r="C557">
        <v>4136001</v>
      </c>
      <c r="D557" t="s">
        <v>16</v>
      </c>
      <c r="E557">
        <v>29.782118599999901</v>
      </c>
      <c r="F557">
        <v>27.898326600000001</v>
      </c>
      <c r="G557">
        <f t="shared" si="17"/>
        <v>82.216987880000005</v>
      </c>
      <c r="H557">
        <v>0</v>
      </c>
      <c r="I557" t="e">
        <f xml:space="preserve"> VLOOKUP(B557, [1]Sheet1!$L$2:$V$1631,2,FALSE)</f>
        <v>#N/A</v>
      </c>
      <c r="J557" t="e">
        <f xml:space="preserve"> VLOOKUP(B557, [1]Sheet1!$L$2:$V$1631,3,FALSE)</f>
        <v>#N/A</v>
      </c>
      <c r="K557" t="e">
        <f xml:space="preserve"> VLOOKUP(B557, [1]Sheet1!$L$2:$V$1631,4,FALSE)</f>
        <v>#N/A</v>
      </c>
      <c r="L557" t="e">
        <f xml:space="preserve"> VLOOKUP(B557, [1]Sheet1!$L$2:$V$1631,5,FALSE)</f>
        <v>#N/A</v>
      </c>
      <c r="M557" t="e">
        <f xml:space="preserve"> VLOOKUP(B557, [1]Sheet1!$L$2:$V$1631,6,FALSE)</f>
        <v>#N/A</v>
      </c>
      <c r="N557" t="e">
        <f xml:space="preserve"> VLOOKUP(B557, [1]Sheet1!$L$2:$V$1631,7,FALSE)</f>
        <v>#N/A</v>
      </c>
      <c r="O557" t="e">
        <f xml:space="preserve"> VLOOKUP(B557, [1]Sheet1!$L$2:$V$1631,8,FALSE)</f>
        <v>#N/A</v>
      </c>
      <c r="P557" t="e">
        <f xml:space="preserve"> VLOOKUP(B557, [1]Sheet1!$L$2:$V$1631,9,FALSE)</f>
        <v>#N/A</v>
      </c>
      <c r="Q557" t="e">
        <f xml:space="preserve"> VLOOKUP(B557, [1]Sheet1!$L$2:$V$1631,10,FALSE)</f>
        <v>#N/A</v>
      </c>
    </row>
    <row r="558" spans="1:17" x14ac:dyDescent="0.3">
      <c r="A558" s="1">
        <v>43971.8125</v>
      </c>
      <c r="B558" s="1" t="str">
        <f t="shared" si="16"/>
        <v>5/20/2020 19:30</v>
      </c>
      <c r="C558">
        <v>4136001</v>
      </c>
      <c r="D558" t="s">
        <v>16</v>
      </c>
      <c r="E558">
        <v>29.389639299999999</v>
      </c>
      <c r="F558">
        <v>27.706148266666599</v>
      </c>
      <c r="G558">
        <f t="shared" si="17"/>
        <v>81.871066879999873</v>
      </c>
      <c r="H558">
        <v>0</v>
      </c>
      <c r="I558" t="str">
        <f xml:space="preserve"> VLOOKUP(B558, [1]Sheet1!$L$2:$V$1631,2,FALSE)</f>
        <v>86 °F</v>
      </c>
      <c r="J558" t="str">
        <f xml:space="preserve"> VLOOKUP(B558, [1]Sheet1!$L$2:$V$1631,3,FALSE)</f>
        <v>75 °F</v>
      </c>
      <c r="K558" t="str">
        <f xml:space="preserve"> VLOOKUP(B558, [1]Sheet1!$L$2:$V$1631,4,FALSE)</f>
        <v>70 %</v>
      </c>
      <c r="L558" t="str">
        <f xml:space="preserve"> VLOOKUP(B558, [1]Sheet1!$L$2:$V$1631,5,FALSE)</f>
        <v>W</v>
      </c>
      <c r="M558" t="str">
        <f xml:space="preserve"> VLOOKUP(B558, [1]Sheet1!$L$2:$V$1631,6,FALSE)</f>
        <v>7 mph</v>
      </c>
      <c r="N558" t="str">
        <f xml:space="preserve"> VLOOKUP(B558, [1]Sheet1!$L$2:$V$1631,7,FALSE)</f>
        <v>0 mph</v>
      </c>
      <c r="O558" t="str">
        <f xml:space="preserve"> VLOOKUP(B558, [1]Sheet1!$L$2:$V$1631,8,FALSE)</f>
        <v>29.64 in</v>
      </c>
      <c r="P558" t="str">
        <f xml:space="preserve"> VLOOKUP(B558, [1]Sheet1!$L$2:$V$1631,9,FALSE)</f>
        <v>0.0 in</v>
      </c>
      <c r="Q558" t="str">
        <f xml:space="preserve"> VLOOKUP(B558, [1]Sheet1!$L$2:$V$1631,10,FALSE)</f>
        <v>Haze</v>
      </c>
    </row>
    <row r="559" spans="1:17" x14ac:dyDescent="0.3">
      <c r="A559" s="1">
        <v>43971.822916666664</v>
      </c>
      <c r="B559" s="1" t="str">
        <f t="shared" si="16"/>
        <v>5/20/2020 19:45</v>
      </c>
      <c r="C559">
        <v>4136001</v>
      </c>
      <c r="D559" t="s">
        <v>16</v>
      </c>
      <c r="E559">
        <v>29.005323965517199</v>
      </c>
      <c r="F559">
        <v>27.357198827586199</v>
      </c>
      <c r="G559">
        <f t="shared" si="17"/>
        <v>81.242957889655159</v>
      </c>
      <c r="H559">
        <v>0</v>
      </c>
      <c r="I559" t="e">
        <f xml:space="preserve"> VLOOKUP(B559, [1]Sheet1!$L$2:$V$1631,2,FALSE)</f>
        <v>#N/A</v>
      </c>
      <c r="J559" t="e">
        <f xml:space="preserve"> VLOOKUP(B559, [1]Sheet1!$L$2:$V$1631,3,FALSE)</f>
        <v>#N/A</v>
      </c>
      <c r="K559" t="e">
        <f xml:space="preserve"> VLOOKUP(B559, [1]Sheet1!$L$2:$V$1631,4,FALSE)</f>
        <v>#N/A</v>
      </c>
      <c r="L559" t="e">
        <f xml:space="preserve"> VLOOKUP(B559, [1]Sheet1!$L$2:$V$1631,5,FALSE)</f>
        <v>#N/A</v>
      </c>
      <c r="M559" t="e">
        <f xml:space="preserve"> VLOOKUP(B559, [1]Sheet1!$L$2:$V$1631,6,FALSE)</f>
        <v>#N/A</v>
      </c>
      <c r="N559" t="e">
        <f xml:space="preserve"> VLOOKUP(B559, [1]Sheet1!$L$2:$V$1631,7,FALSE)</f>
        <v>#N/A</v>
      </c>
      <c r="O559" t="e">
        <f xml:space="preserve"> VLOOKUP(B559, [1]Sheet1!$L$2:$V$1631,8,FALSE)</f>
        <v>#N/A</v>
      </c>
      <c r="P559" t="e">
        <f xml:space="preserve"> VLOOKUP(B559, [1]Sheet1!$L$2:$V$1631,9,FALSE)</f>
        <v>#N/A</v>
      </c>
      <c r="Q559" t="e">
        <f xml:space="preserve"> VLOOKUP(B559, [1]Sheet1!$L$2:$V$1631,10,FALSE)</f>
        <v>#N/A</v>
      </c>
    </row>
    <row r="560" spans="1:17" x14ac:dyDescent="0.3">
      <c r="A560" s="1">
        <v>43971.833333333336</v>
      </c>
      <c r="B560" s="1" t="str">
        <f t="shared" si="16"/>
        <v>5/20/2020 20:00</v>
      </c>
      <c r="C560">
        <v>4136001</v>
      </c>
      <c r="D560" t="s">
        <v>16</v>
      </c>
      <c r="E560">
        <v>28.620362333333301</v>
      </c>
      <c r="F560">
        <v>26.894864899999899</v>
      </c>
      <c r="G560">
        <f t="shared" si="17"/>
        <v>80.410756819999818</v>
      </c>
      <c r="H560">
        <v>0</v>
      </c>
      <c r="I560" t="str">
        <f xml:space="preserve"> VLOOKUP(B560, [1]Sheet1!$L$2:$V$1631,2,FALSE)</f>
        <v>86 °F</v>
      </c>
      <c r="J560" t="str">
        <f xml:space="preserve"> VLOOKUP(B560, [1]Sheet1!$L$2:$V$1631,3,FALSE)</f>
        <v>75 °F</v>
      </c>
      <c r="K560" t="str">
        <f xml:space="preserve"> VLOOKUP(B560, [1]Sheet1!$L$2:$V$1631,4,FALSE)</f>
        <v>70 %</v>
      </c>
      <c r="L560" t="str">
        <f xml:space="preserve"> VLOOKUP(B560, [1]Sheet1!$L$2:$V$1631,5,FALSE)</f>
        <v>WSW</v>
      </c>
      <c r="M560" t="str">
        <f xml:space="preserve"> VLOOKUP(B560, [1]Sheet1!$L$2:$V$1631,6,FALSE)</f>
        <v>8 mph</v>
      </c>
      <c r="N560" t="str">
        <f xml:space="preserve"> VLOOKUP(B560, [1]Sheet1!$L$2:$V$1631,7,FALSE)</f>
        <v>0 mph</v>
      </c>
      <c r="O560" t="str">
        <f xml:space="preserve"> VLOOKUP(B560, [1]Sheet1!$L$2:$V$1631,8,FALSE)</f>
        <v>29.64 in</v>
      </c>
      <c r="P560" t="str">
        <f xml:space="preserve"> VLOOKUP(B560, [1]Sheet1!$L$2:$V$1631,9,FALSE)</f>
        <v>0.0 in</v>
      </c>
      <c r="Q560" t="str">
        <f xml:space="preserve"> VLOOKUP(B560, [1]Sheet1!$L$2:$V$1631,10,FALSE)</f>
        <v>Haze</v>
      </c>
    </row>
    <row r="561" spans="1:17" x14ac:dyDescent="0.3">
      <c r="A561" s="1">
        <v>43971.84375</v>
      </c>
      <c r="B561" s="1" t="str">
        <f t="shared" si="16"/>
        <v>5/20/2020 20:15</v>
      </c>
      <c r="C561">
        <v>4136001</v>
      </c>
      <c r="D561" t="s">
        <v>16</v>
      </c>
      <c r="E561">
        <v>28.383387499999898</v>
      </c>
      <c r="F561">
        <v>26.593303233333302</v>
      </c>
      <c r="G561">
        <f t="shared" si="17"/>
        <v>79.867945819999946</v>
      </c>
      <c r="H561">
        <v>0</v>
      </c>
      <c r="I561" t="e">
        <f xml:space="preserve"> VLOOKUP(B561, [1]Sheet1!$L$2:$V$1631,2,FALSE)</f>
        <v>#N/A</v>
      </c>
      <c r="J561" t="e">
        <f xml:space="preserve"> VLOOKUP(B561, [1]Sheet1!$L$2:$V$1631,3,FALSE)</f>
        <v>#N/A</v>
      </c>
      <c r="K561" t="e">
        <f xml:space="preserve"> VLOOKUP(B561, [1]Sheet1!$L$2:$V$1631,4,FALSE)</f>
        <v>#N/A</v>
      </c>
      <c r="L561" t="e">
        <f xml:space="preserve"> VLOOKUP(B561, [1]Sheet1!$L$2:$V$1631,5,FALSE)</f>
        <v>#N/A</v>
      </c>
      <c r="M561" t="e">
        <f xml:space="preserve"> VLOOKUP(B561, [1]Sheet1!$L$2:$V$1631,6,FALSE)</f>
        <v>#N/A</v>
      </c>
      <c r="N561" t="e">
        <f xml:space="preserve"> VLOOKUP(B561, [1]Sheet1!$L$2:$V$1631,7,FALSE)</f>
        <v>#N/A</v>
      </c>
      <c r="O561" t="e">
        <f xml:space="preserve"> VLOOKUP(B561, [1]Sheet1!$L$2:$V$1631,8,FALSE)</f>
        <v>#N/A</v>
      </c>
      <c r="P561" t="e">
        <f xml:space="preserve"> VLOOKUP(B561, [1]Sheet1!$L$2:$V$1631,9,FALSE)</f>
        <v>#N/A</v>
      </c>
      <c r="Q561" t="e">
        <f xml:space="preserve"> VLOOKUP(B561, [1]Sheet1!$L$2:$V$1631,10,FALSE)</f>
        <v>#N/A</v>
      </c>
    </row>
    <row r="562" spans="1:17" x14ac:dyDescent="0.3">
      <c r="A562" s="1">
        <v>43971.854166666664</v>
      </c>
      <c r="B562" s="1" t="str">
        <f t="shared" si="16"/>
        <v>5/20/2020 20:30</v>
      </c>
      <c r="C562">
        <v>4136001</v>
      </c>
      <c r="D562" t="s">
        <v>16</v>
      </c>
      <c r="E562">
        <v>28.088394758620598</v>
      </c>
      <c r="F562">
        <v>26.907827482758599</v>
      </c>
      <c r="G562">
        <f t="shared" si="17"/>
        <v>80.434089468965482</v>
      </c>
      <c r="H562">
        <v>0</v>
      </c>
      <c r="I562" t="str">
        <f xml:space="preserve"> VLOOKUP(B562, [1]Sheet1!$L$2:$V$1631,2,FALSE)</f>
        <v>86 °F</v>
      </c>
      <c r="J562" t="str">
        <f xml:space="preserve"> VLOOKUP(B562, [1]Sheet1!$L$2:$V$1631,3,FALSE)</f>
        <v>75 °F</v>
      </c>
      <c r="K562" t="str">
        <f xml:space="preserve"> VLOOKUP(B562, [1]Sheet1!$L$2:$V$1631,4,FALSE)</f>
        <v>70 %</v>
      </c>
      <c r="L562" t="str">
        <f xml:space="preserve"> VLOOKUP(B562, [1]Sheet1!$L$2:$V$1631,5,FALSE)</f>
        <v>W</v>
      </c>
      <c r="M562" t="str">
        <f xml:space="preserve"> VLOOKUP(B562, [1]Sheet1!$L$2:$V$1631,6,FALSE)</f>
        <v>7 mph</v>
      </c>
      <c r="N562" t="str">
        <f xml:space="preserve"> VLOOKUP(B562, [1]Sheet1!$L$2:$V$1631,7,FALSE)</f>
        <v>0 mph</v>
      </c>
      <c r="O562" t="str">
        <f xml:space="preserve"> VLOOKUP(B562, [1]Sheet1!$L$2:$V$1631,8,FALSE)</f>
        <v>29.64 in</v>
      </c>
      <c r="P562" t="str">
        <f xml:space="preserve"> VLOOKUP(B562, [1]Sheet1!$L$2:$V$1631,9,FALSE)</f>
        <v>0.0 in</v>
      </c>
      <c r="Q562" t="str">
        <f xml:space="preserve"> VLOOKUP(B562, [1]Sheet1!$L$2:$V$1631,10,FALSE)</f>
        <v>Haze</v>
      </c>
    </row>
    <row r="563" spans="1:17" x14ac:dyDescent="0.3">
      <c r="A563" s="1">
        <v>43971.864583333336</v>
      </c>
      <c r="B563" s="1" t="str">
        <f t="shared" si="16"/>
        <v>5/20/2020 20:45</v>
      </c>
      <c r="C563">
        <v>4136001</v>
      </c>
      <c r="D563" t="s">
        <v>16</v>
      </c>
      <c r="E563">
        <v>27.426659433333299</v>
      </c>
      <c r="F563">
        <v>26.837973099999999</v>
      </c>
      <c r="G563">
        <f t="shared" si="17"/>
        <v>80.308351579999993</v>
      </c>
      <c r="H563">
        <v>0</v>
      </c>
      <c r="I563" t="e">
        <f xml:space="preserve"> VLOOKUP(B563, [1]Sheet1!$L$2:$V$1631,2,FALSE)</f>
        <v>#N/A</v>
      </c>
      <c r="J563" t="e">
        <f xml:space="preserve"> VLOOKUP(B563, [1]Sheet1!$L$2:$V$1631,3,FALSE)</f>
        <v>#N/A</v>
      </c>
      <c r="K563" t="e">
        <f xml:space="preserve"> VLOOKUP(B563, [1]Sheet1!$L$2:$V$1631,4,FALSE)</f>
        <v>#N/A</v>
      </c>
      <c r="L563" t="e">
        <f xml:space="preserve"> VLOOKUP(B563, [1]Sheet1!$L$2:$V$1631,5,FALSE)</f>
        <v>#N/A</v>
      </c>
      <c r="M563" t="e">
        <f xml:space="preserve"> VLOOKUP(B563, [1]Sheet1!$L$2:$V$1631,6,FALSE)</f>
        <v>#N/A</v>
      </c>
      <c r="N563" t="e">
        <f xml:space="preserve"> VLOOKUP(B563, [1]Sheet1!$L$2:$V$1631,7,FALSE)</f>
        <v>#N/A</v>
      </c>
      <c r="O563" t="e">
        <f xml:space="preserve"> VLOOKUP(B563, [1]Sheet1!$L$2:$V$1631,8,FALSE)</f>
        <v>#N/A</v>
      </c>
      <c r="P563" t="e">
        <f xml:space="preserve"> VLOOKUP(B563, [1]Sheet1!$L$2:$V$1631,9,FALSE)</f>
        <v>#N/A</v>
      </c>
      <c r="Q563" t="e">
        <f xml:space="preserve"> VLOOKUP(B563, [1]Sheet1!$L$2:$V$1631,10,FALSE)</f>
        <v>#N/A</v>
      </c>
    </row>
    <row r="564" spans="1:17" x14ac:dyDescent="0.3">
      <c r="A564" s="1">
        <v>43971.875</v>
      </c>
      <c r="B564" s="1" t="str">
        <f t="shared" si="16"/>
        <v>5/20/2020 21:00</v>
      </c>
      <c r="C564">
        <v>4136001</v>
      </c>
      <c r="D564" t="s">
        <v>16</v>
      </c>
      <c r="E564">
        <v>27.4277218620689</v>
      </c>
      <c r="F564">
        <v>26.2520257931034</v>
      </c>
      <c r="G564">
        <f t="shared" si="17"/>
        <v>79.253646427586119</v>
      </c>
      <c r="H564">
        <v>0</v>
      </c>
      <c r="I564" t="str">
        <f xml:space="preserve"> VLOOKUP(B564, [1]Sheet1!$L$2:$V$1631,2,FALSE)</f>
        <v>84 °F</v>
      </c>
      <c r="J564" t="str">
        <f xml:space="preserve"> VLOOKUP(B564, [1]Sheet1!$L$2:$V$1631,3,FALSE)</f>
        <v>75 °F</v>
      </c>
      <c r="K564" t="str">
        <f xml:space="preserve"> VLOOKUP(B564, [1]Sheet1!$L$2:$V$1631,4,FALSE)</f>
        <v>74 %</v>
      </c>
      <c r="L564" t="str">
        <f xml:space="preserve"> VLOOKUP(B564, [1]Sheet1!$L$2:$V$1631,5,FALSE)</f>
        <v>W</v>
      </c>
      <c r="M564" t="str">
        <f xml:space="preserve"> VLOOKUP(B564, [1]Sheet1!$L$2:$V$1631,6,FALSE)</f>
        <v>8 mph</v>
      </c>
      <c r="N564" t="str">
        <f xml:space="preserve"> VLOOKUP(B564, [1]Sheet1!$L$2:$V$1631,7,FALSE)</f>
        <v>0 mph</v>
      </c>
      <c r="O564" t="str">
        <f xml:space="preserve"> VLOOKUP(B564, [1]Sheet1!$L$2:$V$1631,8,FALSE)</f>
        <v>29.61 in</v>
      </c>
      <c r="P564" t="str">
        <f xml:space="preserve"> VLOOKUP(B564, [1]Sheet1!$L$2:$V$1631,9,FALSE)</f>
        <v>0.0 in</v>
      </c>
      <c r="Q564" t="str">
        <f xml:space="preserve"> VLOOKUP(B564, [1]Sheet1!$L$2:$V$1631,10,FALSE)</f>
        <v>Haze</v>
      </c>
    </row>
    <row r="565" spans="1:17" x14ac:dyDescent="0.3">
      <c r="A565" s="1">
        <v>43971.885416666664</v>
      </c>
      <c r="B565" s="1" t="str">
        <f t="shared" si="16"/>
        <v>5/20/2020 21:15</v>
      </c>
      <c r="C565">
        <v>4136001</v>
      </c>
      <c r="D565" t="s">
        <v>16</v>
      </c>
      <c r="E565">
        <v>27.547032833333301</v>
      </c>
      <c r="F565">
        <v>25.841535366666601</v>
      </c>
      <c r="G565">
        <f t="shared" si="17"/>
        <v>78.514763659999886</v>
      </c>
      <c r="H565">
        <v>0</v>
      </c>
      <c r="I565" t="e">
        <f xml:space="preserve"> VLOOKUP(B565, [1]Sheet1!$L$2:$V$1631,2,FALSE)</f>
        <v>#N/A</v>
      </c>
      <c r="J565" t="e">
        <f xml:space="preserve"> VLOOKUP(B565, [1]Sheet1!$L$2:$V$1631,3,FALSE)</f>
        <v>#N/A</v>
      </c>
      <c r="K565" t="e">
        <f xml:space="preserve"> VLOOKUP(B565, [1]Sheet1!$L$2:$V$1631,4,FALSE)</f>
        <v>#N/A</v>
      </c>
      <c r="L565" t="e">
        <f xml:space="preserve"> VLOOKUP(B565, [1]Sheet1!$L$2:$V$1631,5,FALSE)</f>
        <v>#N/A</v>
      </c>
      <c r="M565" t="e">
        <f xml:space="preserve"> VLOOKUP(B565, [1]Sheet1!$L$2:$V$1631,6,FALSE)</f>
        <v>#N/A</v>
      </c>
      <c r="N565" t="e">
        <f xml:space="preserve"> VLOOKUP(B565, [1]Sheet1!$L$2:$V$1631,7,FALSE)</f>
        <v>#N/A</v>
      </c>
      <c r="O565" t="e">
        <f xml:space="preserve"> VLOOKUP(B565, [1]Sheet1!$L$2:$V$1631,8,FALSE)</f>
        <v>#N/A</v>
      </c>
      <c r="P565" t="e">
        <f xml:space="preserve"> VLOOKUP(B565, [1]Sheet1!$L$2:$V$1631,9,FALSE)</f>
        <v>#N/A</v>
      </c>
      <c r="Q565" t="e">
        <f xml:space="preserve"> VLOOKUP(B565, [1]Sheet1!$L$2:$V$1631,10,FALSE)</f>
        <v>#N/A</v>
      </c>
    </row>
    <row r="566" spans="1:17" x14ac:dyDescent="0.3">
      <c r="A566" s="1">
        <v>43971.895833333336</v>
      </c>
      <c r="B566" s="1" t="str">
        <f t="shared" si="16"/>
        <v>5/20/2020 21:30</v>
      </c>
      <c r="C566">
        <v>4136001</v>
      </c>
      <c r="D566" t="s">
        <v>16</v>
      </c>
      <c r="E566">
        <v>27.466087551724101</v>
      </c>
      <c r="F566">
        <v>26.006620999999999</v>
      </c>
      <c r="G566">
        <f t="shared" si="17"/>
        <v>78.811917800000003</v>
      </c>
      <c r="H566">
        <v>0</v>
      </c>
      <c r="I566" t="str">
        <f xml:space="preserve"> VLOOKUP(B566, [1]Sheet1!$L$2:$V$1631,2,FALSE)</f>
        <v>84 °F</v>
      </c>
      <c r="J566" t="str">
        <f xml:space="preserve"> VLOOKUP(B566, [1]Sheet1!$L$2:$V$1631,3,FALSE)</f>
        <v>75 °F</v>
      </c>
      <c r="K566" t="str">
        <f xml:space="preserve"> VLOOKUP(B566, [1]Sheet1!$L$2:$V$1631,4,FALSE)</f>
        <v>74 %</v>
      </c>
      <c r="L566" t="str">
        <f xml:space="preserve"> VLOOKUP(B566, [1]Sheet1!$L$2:$V$1631,5,FALSE)</f>
        <v>W</v>
      </c>
      <c r="M566" t="str">
        <f xml:space="preserve"> VLOOKUP(B566, [1]Sheet1!$L$2:$V$1631,6,FALSE)</f>
        <v>7 mph</v>
      </c>
      <c r="N566" t="str">
        <f xml:space="preserve"> VLOOKUP(B566, [1]Sheet1!$L$2:$V$1631,7,FALSE)</f>
        <v>0 mph</v>
      </c>
      <c r="O566" t="str">
        <f xml:space="preserve"> VLOOKUP(B566, [1]Sheet1!$L$2:$V$1631,8,FALSE)</f>
        <v>29.61 in</v>
      </c>
      <c r="P566" t="str">
        <f xml:space="preserve"> VLOOKUP(B566, [1]Sheet1!$L$2:$V$1631,9,FALSE)</f>
        <v>0.0 in</v>
      </c>
      <c r="Q566" t="str">
        <f xml:space="preserve"> VLOOKUP(B566, [1]Sheet1!$L$2:$V$1631,10,FALSE)</f>
        <v>Haze</v>
      </c>
    </row>
    <row r="567" spans="1:17" x14ac:dyDescent="0.3">
      <c r="A567" s="1">
        <v>43971.90625</v>
      </c>
      <c r="B567" s="1" t="str">
        <f t="shared" si="16"/>
        <v>5/20/2020 21:45</v>
      </c>
      <c r="C567">
        <v>4136001</v>
      </c>
      <c r="D567" t="s">
        <v>16</v>
      </c>
      <c r="E567">
        <v>27.169620633333299</v>
      </c>
      <c r="F567">
        <v>25.8194609333333</v>
      </c>
      <c r="G567">
        <f t="shared" si="17"/>
        <v>78.475029679999935</v>
      </c>
      <c r="H567">
        <v>0</v>
      </c>
      <c r="I567" t="e">
        <f xml:space="preserve"> VLOOKUP(B567, [1]Sheet1!$L$2:$V$1631,2,FALSE)</f>
        <v>#N/A</v>
      </c>
      <c r="J567" t="e">
        <f xml:space="preserve"> VLOOKUP(B567, [1]Sheet1!$L$2:$V$1631,3,FALSE)</f>
        <v>#N/A</v>
      </c>
      <c r="K567" t="e">
        <f xml:space="preserve"> VLOOKUP(B567, [1]Sheet1!$L$2:$V$1631,4,FALSE)</f>
        <v>#N/A</v>
      </c>
      <c r="L567" t="e">
        <f xml:space="preserve"> VLOOKUP(B567, [1]Sheet1!$L$2:$V$1631,5,FALSE)</f>
        <v>#N/A</v>
      </c>
      <c r="M567" t="e">
        <f xml:space="preserve"> VLOOKUP(B567, [1]Sheet1!$L$2:$V$1631,6,FALSE)</f>
        <v>#N/A</v>
      </c>
      <c r="N567" t="e">
        <f xml:space="preserve"> VLOOKUP(B567, [1]Sheet1!$L$2:$V$1631,7,FALSE)</f>
        <v>#N/A</v>
      </c>
      <c r="O567" t="e">
        <f xml:space="preserve"> VLOOKUP(B567, [1]Sheet1!$L$2:$V$1631,8,FALSE)</f>
        <v>#N/A</v>
      </c>
      <c r="P567" t="e">
        <f xml:space="preserve"> VLOOKUP(B567, [1]Sheet1!$L$2:$V$1631,9,FALSE)</f>
        <v>#N/A</v>
      </c>
      <c r="Q567" t="e">
        <f xml:space="preserve"> VLOOKUP(B567, [1]Sheet1!$L$2:$V$1631,10,FALSE)</f>
        <v>#N/A</v>
      </c>
    </row>
    <row r="568" spans="1:17" x14ac:dyDescent="0.3">
      <c r="A568" s="1">
        <v>43971.916666666664</v>
      </c>
      <c r="B568" s="1" t="str">
        <f t="shared" si="16"/>
        <v>5/20/2020 22:00</v>
      </c>
      <c r="C568">
        <v>4136001</v>
      </c>
      <c r="D568" t="s">
        <v>16</v>
      </c>
      <c r="E568">
        <v>26.8102365999999</v>
      </c>
      <c r="F568">
        <v>25.468480400000001</v>
      </c>
      <c r="G568">
        <f t="shared" si="17"/>
        <v>77.843264720000008</v>
      </c>
      <c r="H568">
        <v>0</v>
      </c>
      <c r="I568" t="str">
        <f xml:space="preserve"> VLOOKUP(B568, [1]Sheet1!$L$2:$V$1631,2,FALSE)</f>
        <v>84 °F</v>
      </c>
      <c r="J568" t="str">
        <f xml:space="preserve"> VLOOKUP(B568, [1]Sheet1!$L$2:$V$1631,3,FALSE)</f>
        <v>75 °F</v>
      </c>
      <c r="K568" t="str">
        <f xml:space="preserve"> VLOOKUP(B568, [1]Sheet1!$L$2:$V$1631,4,FALSE)</f>
        <v>74 %</v>
      </c>
      <c r="L568" t="str">
        <f xml:space="preserve"> VLOOKUP(B568, [1]Sheet1!$L$2:$V$1631,5,FALSE)</f>
        <v>W</v>
      </c>
      <c r="M568" t="str">
        <f xml:space="preserve"> VLOOKUP(B568, [1]Sheet1!$L$2:$V$1631,6,FALSE)</f>
        <v>6 mph</v>
      </c>
      <c r="N568" t="str">
        <f xml:space="preserve"> VLOOKUP(B568, [1]Sheet1!$L$2:$V$1631,7,FALSE)</f>
        <v>0 mph</v>
      </c>
      <c r="O568" t="str">
        <f xml:space="preserve"> VLOOKUP(B568, [1]Sheet1!$L$2:$V$1631,8,FALSE)</f>
        <v>29.61 in</v>
      </c>
      <c r="P568" t="str">
        <f xml:space="preserve"> VLOOKUP(B568, [1]Sheet1!$L$2:$V$1631,9,FALSE)</f>
        <v>0.0 in</v>
      </c>
      <c r="Q568" t="str">
        <f xml:space="preserve"> VLOOKUP(B568, [1]Sheet1!$L$2:$V$1631,10,FALSE)</f>
        <v>Haze</v>
      </c>
    </row>
    <row r="569" spans="1:17" x14ac:dyDescent="0.3">
      <c r="A569" s="1">
        <v>43971.927083333336</v>
      </c>
      <c r="B569" s="1" t="str">
        <f t="shared" si="16"/>
        <v>5/20/2020 22:15</v>
      </c>
      <c r="C569">
        <v>4136001</v>
      </c>
      <c r="D569" t="s">
        <v>16</v>
      </c>
      <c r="E569">
        <v>26.517158275861998</v>
      </c>
      <c r="F569">
        <v>24.998898206896499</v>
      </c>
      <c r="G569">
        <f t="shared" si="17"/>
        <v>76.998016772413706</v>
      </c>
      <c r="H569">
        <v>0</v>
      </c>
      <c r="I569" t="e">
        <f xml:space="preserve"> VLOOKUP(B569, [1]Sheet1!$L$2:$V$1631,2,FALSE)</f>
        <v>#N/A</v>
      </c>
      <c r="J569" t="e">
        <f xml:space="preserve"> VLOOKUP(B569, [1]Sheet1!$L$2:$V$1631,3,FALSE)</f>
        <v>#N/A</v>
      </c>
      <c r="K569" t="e">
        <f xml:space="preserve"> VLOOKUP(B569, [1]Sheet1!$L$2:$V$1631,4,FALSE)</f>
        <v>#N/A</v>
      </c>
      <c r="L569" t="e">
        <f xml:space="preserve"> VLOOKUP(B569, [1]Sheet1!$L$2:$V$1631,5,FALSE)</f>
        <v>#N/A</v>
      </c>
      <c r="M569" t="e">
        <f xml:space="preserve"> VLOOKUP(B569, [1]Sheet1!$L$2:$V$1631,6,FALSE)</f>
        <v>#N/A</v>
      </c>
      <c r="N569" t="e">
        <f xml:space="preserve"> VLOOKUP(B569, [1]Sheet1!$L$2:$V$1631,7,FALSE)</f>
        <v>#N/A</v>
      </c>
      <c r="O569" t="e">
        <f xml:space="preserve"> VLOOKUP(B569, [1]Sheet1!$L$2:$V$1631,8,FALSE)</f>
        <v>#N/A</v>
      </c>
      <c r="P569" t="e">
        <f xml:space="preserve"> VLOOKUP(B569, [1]Sheet1!$L$2:$V$1631,9,FALSE)</f>
        <v>#N/A</v>
      </c>
      <c r="Q569" t="e">
        <f xml:space="preserve"> VLOOKUP(B569, [1]Sheet1!$L$2:$V$1631,10,FALSE)</f>
        <v>#N/A</v>
      </c>
    </row>
    <row r="570" spans="1:17" x14ac:dyDescent="0.3">
      <c r="A570" s="1">
        <v>43971.9375</v>
      </c>
      <c r="B570" s="1" t="str">
        <f t="shared" si="16"/>
        <v>5/20/2020 22:30</v>
      </c>
      <c r="C570">
        <v>4136001</v>
      </c>
      <c r="D570" t="s">
        <v>16</v>
      </c>
      <c r="E570">
        <v>26.345175099999999</v>
      </c>
      <c r="F570">
        <v>24.654283666666601</v>
      </c>
      <c r="G570">
        <f t="shared" si="17"/>
        <v>76.377710599999887</v>
      </c>
      <c r="H570">
        <v>0</v>
      </c>
      <c r="I570" t="str">
        <f xml:space="preserve"> VLOOKUP(B570, [1]Sheet1!$L$2:$V$1631,2,FALSE)</f>
        <v>84 °F</v>
      </c>
      <c r="J570" t="str">
        <f xml:space="preserve"> VLOOKUP(B570, [1]Sheet1!$L$2:$V$1631,3,FALSE)</f>
        <v>75 °F</v>
      </c>
      <c r="K570" t="str">
        <f xml:space="preserve"> VLOOKUP(B570, [1]Sheet1!$L$2:$V$1631,4,FALSE)</f>
        <v>74 %</v>
      </c>
      <c r="L570" t="str">
        <f xml:space="preserve"> VLOOKUP(B570, [1]Sheet1!$L$2:$V$1631,5,FALSE)</f>
        <v>W</v>
      </c>
      <c r="M570" t="str">
        <f xml:space="preserve"> VLOOKUP(B570, [1]Sheet1!$L$2:$V$1631,6,FALSE)</f>
        <v>6 mph</v>
      </c>
      <c r="N570" t="str">
        <f xml:space="preserve"> VLOOKUP(B570, [1]Sheet1!$L$2:$V$1631,7,FALSE)</f>
        <v>0 mph</v>
      </c>
      <c r="O570" t="str">
        <f xml:space="preserve"> VLOOKUP(B570, [1]Sheet1!$L$2:$V$1631,8,FALSE)</f>
        <v>29.61 in</v>
      </c>
      <c r="P570" t="str">
        <f xml:space="preserve"> VLOOKUP(B570, [1]Sheet1!$L$2:$V$1631,9,FALSE)</f>
        <v>0.0 in</v>
      </c>
      <c r="Q570" t="str">
        <f xml:space="preserve"> VLOOKUP(B570, [1]Sheet1!$L$2:$V$1631,10,FALSE)</f>
        <v>Haze</v>
      </c>
    </row>
    <row r="571" spans="1:17" x14ac:dyDescent="0.3">
      <c r="A571" s="1">
        <v>43971.947916666664</v>
      </c>
      <c r="B571" s="1" t="str">
        <f t="shared" si="16"/>
        <v>5/20/2020 22:45</v>
      </c>
      <c r="C571">
        <v>4136001</v>
      </c>
      <c r="D571" t="s">
        <v>16</v>
      </c>
      <c r="E571">
        <v>26.070779758620599</v>
      </c>
      <c r="F571">
        <v>24.296768689655099</v>
      </c>
      <c r="G571">
        <f t="shared" si="17"/>
        <v>75.734183641379175</v>
      </c>
      <c r="H571">
        <v>0</v>
      </c>
      <c r="I571" t="e">
        <f xml:space="preserve"> VLOOKUP(B571, [1]Sheet1!$L$2:$V$1631,2,FALSE)</f>
        <v>#N/A</v>
      </c>
      <c r="J571" t="e">
        <f xml:space="preserve"> VLOOKUP(B571, [1]Sheet1!$L$2:$V$1631,3,FALSE)</f>
        <v>#N/A</v>
      </c>
      <c r="K571" t="e">
        <f xml:space="preserve"> VLOOKUP(B571, [1]Sheet1!$L$2:$V$1631,4,FALSE)</f>
        <v>#N/A</v>
      </c>
      <c r="L571" t="e">
        <f xml:space="preserve"> VLOOKUP(B571, [1]Sheet1!$L$2:$V$1631,5,FALSE)</f>
        <v>#N/A</v>
      </c>
      <c r="M571" t="e">
        <f xml:space="preserve"> VLOOKUP(B571, [1]Sheet1!$L$2:$V$1631,6,FALSE)</f>
        <v>#N/A</v>
      </c>
      <c r="N571" t="e">
        <f xml:space="preserve"> VLOOKUP(B571, [1]Sheet1!$L$2:$V$1631,7,FALSE)</f>
        <v>#N/A</v>
      </c>
      <c r="O571" t="e">
        <f xml:space="preserve"> VLOOKUP(B571, [1]Sheet1!$L$2:$V$1631,8,FALSE)</f>
        <v>#N/A</v>
      </c>
      <c r="P571" t="e">
        <f xml:space="preserve"> VLOOKUP(B571, [1]Sheet1!$L$2:$V$1631,9,FALSE)</f>
        <v>#N/A</v>
      </c>
      <c r="Q571" t="e">
        <f xml:space="preserve"> VLOOKUP(B571, [1]Sheet1!$L$2:$V$1631,10,FALSE)</f>
        <v>#N/A</v>
      </c>
    </row>
    <row r="572" spans="1:17" x14ac:dyDescent="0.3">
      <c r="A572" s="1">
        <v>43971.958333333336</v>
      </c>
      <c r="B572" s="1" t="str">
        <f t="shared" si="16"/>
        <v>5/20/2020 23:00</v>
      </c>
      <c r="C572">
        <v>4136001</v>
      </c>
      <c r="D572" t="s">
        <v>16</v>
      </c>
      <c r="E572">
        <v>25.792108233333298</v>
      </c>
      <c r="F572">
        <v>23.759390233333299</v>
      </c>
      <c r="G572">
        <f t="shared" si="17"/>
        <v>74.766902419999937</v>
      </c>
      <c r="H572">
        <v>0</v>
      </c>
      <c r="I572" t="str">
        <f xml:space="preserve"> VLOOKUP(B572, [1]Sheet1!$L$2:$V$1631,2,FALSE)</f>
        <v>84 °F</v>
      </c>
      <c r="J572" t="str">
        <f xml:space="preserve"> VLOOKUP(B572, [1]Sheet1!$L$2:$V$1631,3,FALSE)</f>
        <v>75 °F</v>
      </c>
      <c r="K572" t="str">
        <f xml:space="preserve"> VLOOKUP(B572, [1]Sheet1!$L$2:$V$1631,4,FALSE)</f>
        <v>74 %</v>
      </c>
      <c r="L572" t="str">
        <f xml:space="preserve"> VLOOKUP(B572, [1]Sheet1!$L$2:$V$1631,5,FALSE)</f>
        <v>W</v>
      </c>
      <c r="M572" t="str">
        <f xml:space="preserve"> VLOOKUP(B572, [1]Sheet1!$L$2:$V$1631,6,FALSE)</f>
        <v>6 mph</v>
      </c>
      <c r="N572" t="str">
        <f xml:space="preserve"> VLOOKUP(B572, [1]Sheet1!$L$2:$V$1631,7,FALSE)</f>
        <v>0 mph</v>
      </c>
      <c r="O572" t="str">
        <f xml:space="preserve"> VLOOKUP(B572, [1]Sheet1!$L$2:$V$1631,8,FALSE)</f>
        <v>29.61 in</v>
      </c>
      <c r="P572" t="str">
        <f xml:space="preserve"> VLOOKUP(B572, [1]Sheet1!$L$2:$V$1631,9,FALSE)</f>
        <v>0.0 in</v>
      </c>
      <c r="Q572" t="str">
        <f xml:space="preserve"> VLOOKUP(B572, [1]Sheet1!$L$2:$V$1631,10,FALSE)</f>
        <v>Haze</v>
      </c>
    </row>
    <row r="573" spans="1:17" x14ac:dyDescent="0.3">
      <c r="A573" s="1">
        <v>43971.96875</v>
      </c>
      <c r="B573" s="1" t="str">
        <f t="shared" si="16"/>
        <v>5/20/2020 23:15</v>
      </c>
      <c r="C573">
        <v>4136001</v>
      </c>
      <c r="D573" t="s">
        <v>16</v>
      </c>
      <c r="E573">
        <v>25.6997781333333</v>
      </c>
      <c r="F573">
        <v>23.434327233333299</v>
      </c>
      <c r="G573">
        <f t="shared" si="17"/>
        <v>74.18178901999994</v>
      </c>
      <c r="H573">
        <v>0</v>
      </c>
      <c r="I573" t="e">
        <f xml:space="preserve"> VLOOKUP(B573, [1]Sheet1!$L$2:$V$1631,2,FALSE)</f>
        <v>#N/A</v>
      </c>
      <c r="J573" t="e">
        <f xml:space="preserve"> VLOOKUP(B573, [1]Sheet1!$L$2:$V$1631,3,FALSE)</f>
        <v>#N/A</v>
      </c>
      <c r="K573" t="e">
        <f xml:space="preserve"> VLOOKUP(B573, [1]Sheet1!$L$2:$V$1631,4,FALSE)</f>
        <v>#N/A</v>
      </c>
      <c r="L573" t="e">
        <f xml:space="preserve"> VLOOKUP(B573, [1]Sheet1!$L$2:$V$1631,5,FALSE)</f>
        <v>#N/A</v>
      </c>
      <c r="M573" t="e">
        <f xml:space="preserve"> VLOOKUP(B573, [1]Sheet1!$L$2:$V$1631,6,FALSE)</f>
        <v>#N/A</v>
      </c>
      <c r="N573" t="e">
        <f xml:space="preserve"> VLOOKUP(B573, [1]Sheet1!$L$2:$V$1631,7,FALSE)</f>
        <v>#N/A</v>
      </c>
      <c r="O573" t="e">
        <f xml:space="preserve"> VLOOKUP(B573, [1]Sheet1!$L$2:$V$1631,8,FALSE)</f>
        <v>#N/A</v>
      </c>
      <c r="P573" t="e">
        <f xml:space="preserve"> VLOOKUP(B573, [1]Sheet1!$L$2:$V$1631,9,FALSE)</f>
        <v>#N/A</v>
      </c>
      <c r="Q573" t="e">
        <f xml:space="preserve"> VLOOKUP(B573, [1]Sheet1!$L$2:$V$1631,10,FALSE)</f>
        <v>#N/A</v>
      </c>
    </row>
    <row r="574" spans="1:17" x14ac:dyDescent="0.3">
      <c r="A574" s="1">
        <v>43971.979166666664</v>
      </c>
      <c r="B574" s="1" t="str">
        <f t="shared" si="16"/>
        <v>5/20/2020 23:30</v>
      </c>
      <c r="C574">
        <v>4136001</v>
      </c>
      <c r="D574" t="s">
        <v>16</v>
      </c>
      <c r="E574">
        <v>25.704486655172399</v>
      </c>
      <c r="F574">
        <v>23.516461793103399</v>
      </c>
      <c r="G574">
        <f t="shared" si="17"/>
        <v>74.32963122758612</v>
      </c>
      <c r="H574">
        <v>0</v>
      </c>
      <c r="I574" t="str">
        <f xml:space="preserve"> VLOOKUP(B574, [1]Sheet1!$L$2:$V$1631,2,FALSE)</f>
        <v>84 °F</v>
      </c>
      <c r="J574" t="str">
        <f xml:space="preserve"> VLOOKUP(B574, [1]Sheet1!$L$2:$V$1631,3,FALSE)</f>
        <v>75 °F</v>
      </c>
      <c r="K574" t="str">
        <f xml:space="preserve"> VLOOKUP(B574, [1]Sheet1!$L$2:$V$1631,4,FALSE)</f>
        <v>74 %</v>
      </c>
      <c r="L574" t="str">
        <f xml:space="preserve"> VLOOKUP(B574, [1]Sheet1!$L$2:$V$1631,5,FALSE)</f>
        <v>WSW</v>
      </c>
      <c r="M574" t="str">
        <f xml:space="preserve"> VLOOKUP(B574, [1]Sheet1!$L$2:$V$1631,6,FALSE)</f>
        <v>6 mph</v>
      </c>
      <c r="N574" t="str">
        <f xml:space="preserve"> VLOOKUP(B574, [1]Sheet1!$L$2:$V$1631,7,FALSE)</f>
        <v>0 mph</v>
      </c>
      <c r="O574" t="str">
        <f xml:space="preserve"> VLOOKUP(B574, [1]Sheet1!$L$2:$V$1631,8,FALSE)</f>
        <v>29.61 in</v>
      </c>
      <c r="P574" t="str">
        <f xml:space="preserve"> VLOOKUP(B574, [1]Sheet1!$L$2:$V$1631,9,FALSE)</f>
        <v>0.0 in</v>
      </c>
      <c r="Q574" t="str">
        <f xml:space="preserve"> VLOOKUP(B574, [1]Sheet1!$L$2:$V$1631,10,FALSE)</f>
        <v>Haze</v>
      </c>
    </row>
    <row r="575" spans="1:17" x14ac:dyDescent="0.3">
      <c r="A575" s="1">
        <v>43971.989583333336</v>
      </c>
      <c r="B575" s="1" t="str">
        <f t="shared" si="16"/>
        <v>5/20/2020 23:45</v>
      </c>
      <c r="C575">
        <v>4136001</v>
      </c>
      <c r="D575" t="s">
        <v>16</v>
      </c>
      <c r="E575">
        <v>25.5138304333333</v>
      </c>
      <c r="F575">
        <v>23.451960499999998</v>
      </c>
      <c r="G575">
        <f t="shared" si="17"/>
        <v>74.2135289</v>
      </c>
      <c r="H575">
        <v>0</v>
      </c>
      <c r="I575" t="e">
        <f xml:space="preserve"> VLOOKUP(B575, [1]Sheet1!$L$2:$V$1631,2,FALSE)</f>
        <v>#N/A</v>
      </c>
      <c r="J575" t="e">
        <f xml:space="preserve"> VLOOKUP(B575, [1]Sheet1!$L$2:$V$1631,3,FALSE)</f>
        <v>#N/A</v>
      </c>
      <c r="K575" t="e">
        <f xml:space="preserve"> VLOOKUP(B575, [1]Sheet1!$L$2:$V$1631,4,FALSE)</f>
        <v>#N/A</v>
      </c>
      <c r="L575" t="e">
        <f xml:space="preserve"> VLOOKUP(B575, [1]Sheet1!$L$2:$V$1631,5,FALSE)</f>
        <v>#N/A</v>
      </c>
      <c r="M575" t="e">
        <f xml:space="preserve"> VLOOKUP(B575, [1]Sheet1!$L$2:$V$1631,6,FALSE)</f>
        <v>#N/A</v>
      </c>
      <c r="N575" t="e">
        <f xml:space="preserve"> VLOOKUP(B575, [1]Sheet1!$L$2:$V$1631,7,FALSE)</f>
        <v>#N/A</v>
      </c>
      <c r="O575" t="e">
        <f xml:space="preserve"> VLOOKUP(B575, [1]Sheet1!$L$2:$V$1631,8,FALSE)</f>
        <v>#N/A</v>
      </c>
      <c r="P575" t="e">
        <f xml:space="preserve"> VLOOKUP(B575, [1]Sheet1!$L$2:$V$1631,9,FALSE)</f>
        <v>#N/A</v>
      </c>
      <c r="Q575" t="e">
        <f xml:space="preserve"> VLOOKUP(B575, [1]Sheet1!$L$2:$V$1631,10,FALSE)</f>
        <v>#N/A</v>
      </c>
    </row>
    <row r="576" spans="1:17" x14ac:dyDescent="0.3">
      <c r="A576" s="1">
        <v>43972</v>
      </c>
      <c r="B576" s="1" t="str">
        <f t="shared" si="16"/>
        <v>5/21/2020 00:00</v>
      </c>
      <c r="C576">
        <v>4136001</v>
      </c>
      <c r="D576" t="s">
        <v>16</v>
      </c>
      <c r="E576">
        <v>25.318034699999998</v>
      </c>
      <c r="F576">
        <v>23.365838666666601</v>
      </c>
      <c r="G576">
        <f t="shared" si="17"/>
        <v>74.05850959999988</v>
      </c>
      <c r="H576">
        <v>0</v>
      </c>
      <c r="I576" t="str">
        <f xml:space="preserve"> VLOOKUP(B576, [1]Sheet1!$L$2:$V$1631,2,FALSE)</f>
        <v>84 °F</v>
      </c>
      <c r="J576" t="str">
        <f xml:space="preserve"> VLOOKUP(B576, [1]Sheet1!$L$2:$V$1631,3,FALSE)</f>
        <v>75 °F</v>
      </c>
      <c r="K576" t="str">
        <f xml:space="preserve"> VLOOKUP(B576, [1]Sheet1!$L$2:$V$1631,4,FALSE)</f>
        <v>74 %</v>
      </c>
      <c r="L576" t="str">
        <f xml:space="preserve"> VLOOKUP(B576, [1]Sheet1!$L$2:$V$1631,5,FALSE)</f>
        <v>CALM</v>
      </c>
      <c r="M576" t="str">
        <f xml:space="preserve"> VLOOKUP(B576, [1]Sheet1!$L$2:$V$1631,6,FALSE)</f>
        <v>0 mph</v>
      </c>
      <c r="N576" t="str">
        <f xml:space="preserve"> VLOOKUP(B576, [1]Sheet1!$L$2:$V$1631,7,FALSE)</f>
        <v>0 mph</v>
      </c>
      <c r="O576" t="str">
        <f xml:space="preserve"> VLOOKUP(B576, [1]Sheet1!$L$2:$V$1631,8,FALSE)</f>
        <v>29.64 in</v>
      </c>
      <c r="P576" t="str">
        <f xml:space="preserve"> VLOOKUP(B576, [1]Sheet1!$L$2:$V$1631,9,FALSE)</f>
        <v>0.0 in</v>
      </c>
      <c r="Q576" t="str">
        <f xml:space="preserve"> VLOOKUP(B576, [1]Sheet1!$L$2:$V$1631,10,FALSE)</f>
        <v>Haze</v>
      </c>
    </row>
    <row r="577" spans="1:17" x14ac:dyDescent="0.3">
      <c r="A577" s="1">
        <v>43972.010416666664</v>
      </c>
      <c r="B577" s="1" t="str">
        <f t="shared" si="16"/>
        <v>5/21/2020 00:15</v>
      </c>
      <c r="C577">
        <v>4136001</v>
      </c>
      <c r="D577" t="s">
        <v>16</v>
      </c>
      <c r="E577">
        <v>25.137857448275799</v>
      </c>
      <c r="F577">
        <v>23.122347034482701</v>
      </c>
      <c r="G577">
        <f t="shared" si="17"/>
        <v>73.620224662068864</v>
      </c>
      <c r="H577">
        <v>0</v>
      </c>
      <c r="I577" t="e">
        <f xml:space="preserve"> VLOOKUP(B577, [1]Sheet1!$L$2:$V$1631,2,FALSE)</f>
        <v>#N/A</v>
      </c>
      <c r="J577" t="e">
        <f xml:space="preserve"> VLOOKUP(B577, [1]Sheet1!$L$2:$V$1631,3,FALSE)</f>
        <v>#N/A</v>
      </c>
      <c r="K577" t="e">
        <f xml:space="preserve"> VLOOKUP(B577, [1]Sheet1!$L$2:$V$1631,4,FALSE)</f>
        <v>#N/A</v>
      </c>
      <c r="L577" t="e">
        <f xml:space="preserve"> VLOOKUP(B577, [1]Sheet1!$L$2:$V$1631,5,FALSE)</f>
        <v>#N/A</v>
      </c>
      <c r="M577" t="e">
        <f xml:space="preserve"> VLOOKUP(B577, [1]Sheet1!$L$2:$V$1631,6,FALSE)</f>
        <v>#N/A</v>
      </c>
      <c r="N577" t="e">
        <f xml:space="preserve"> VLOOKUP(B577, [1]Sheet1!$L$2:$V$1631,7,FALSE)</f>
        <v>#N/A</v>
      </c>
      <c r="O577" t="e">
        <f xml:space="preserve"> VLOOKUP(B577, [1]Sheet1!$L$2:$V$1631,8,FALSE)</f>
        <v>#N/A</v>
      </c>
      <c r="P577" t="e">
        <f xml:space="preserve"> VLOOKUP(B577, [1]Sheet1!$L$2:$V$1631,9,FALSE)</f>
        <v>#N/A</v>
      </c>
      <c r="Q577" t="e">
        <f xml:space="preserve"> VLOOKUP(B577, [1]Sheet1!$L$2:$V$1631,10,FALSE)</f>
        <v>#N/A</v>
      </c>
    </row>
    <row r="578" spans="1:17" x14ac:dyDescent="0.3">
      <c r="A578" s="1">
        <v>43972.020833333336</v>
      </c>
      <c r="B578" s="1" t="str">
        <f t="shared" si="16"/>
        <v>5/21/2020 00:30</v>
      </c>
      <c r="C578">
        <v>4136001</v>
      </c>
      <c r="D578" t="s">
        <v>16</v>
      </c>
      <c r="E578">
        <v>24.896141400000001</v>
      </c>
      <c r="F578">
        <v>22.891414566666601</v>
      </c>
      <c r="G578">
        <f t="shared" si="17"/>
        <v>73.204546219999884</v>
      </c>
      <c r="H578">
        <v>0</v>
      </c>
      <c r="I578" t="str">
        <f xml:space="preserve"> VLOOKUP(B578, [1]Sheet1!$L$2:$V$1631,2,FALSE)</f>
        <v>84 °F</v>
      </c>
      <c r="J578" t="str">
        <f xml:space="preserve"> VLOOKUP(B578, [1]Sheet1!$L$2:$V$1631,3,FALSE)</f>
        <v>75 °F</v>
      </c>
      <c r="K578" t="str">
        <f xml:space="preserve"> VLOOKUP(B578, [1]Sheet1!$L$2:$V$1631,4,FALSE)</f>
        <v>74 %</v>
      </c>
      <c r="L578" t="str">
        <f xml:space="preserve"> VLOOKUP(B578, [1]Sheet1!$L$2:$V$1631,5,FALSE)</f>
        <v>SW</v>
      </c>
      <c r="M578" t="str">
        <f xml:space="preserve"> VLOOKUP(B578, [1]Sheet1!$L$2:$V$1631,6,FALSE)</f>
        <v>3 mph</v>
      </c>
      <c r="N578" t="str">
        <f xml:space="preserve"> VLOOKUP(B578, [1]Sheet1!$L$2:$V$1631,7,FALSE)</f>
        <v>0 mph</v>
      </c>
      <c r="O578" t="str">
        <f xml:space="preserve"> VLOOKUP(B578, [1]Sheet1!$L$2:$V$1631,8,FALSE)</f>
        <v>29.67 in</v>
      </c>
      <c r="P578" t="str">
        <f xml:space="preserve"> VLOOKUP(B578, [1]Sheet1!$L$2:$V$1631,9,FALSE)</f>
        <v>0.0 in</v>
      </c>
      <c r="Q578" t="str">
        <f xml:space="preserve"> VLOOKUP(B578, [1]Sheet1!$L$2:$V$1631,10,FALSE)</f>
        <v>Haze</v>
      </c>
    </row>
    <row r="579" spans="1:17" x14ac:dyDescent="0.3">
      <c r="A579" s="1">
        <v>43972.03125</v>
      </c>
      <c r="B579" s="1" t="str">
        <f t="shared" ref="B579:B642" si="18" xml:space="preserve"> TEXT(A579, "m/dd/yyyy hh:mm")</f>
        <v>5/21/2020 00:45</v>
      </c>
      <c r="C579">
        <v>4136001</v>
      </c>
      <c r="D579" t="s">
        <v>16</v>
      </c>
      <c r="E579">
        <v>24.814705620689601</v>
      </c>
      <c r="F579">
        <v>22.888990689655099</v>
      </c>
      <c r="G579">
        <f t="shared" ref="G579:G642" si="19" xml:space="preserve"> (F579*9/5)+32</f>
        <v>73.200183241379179</v>
      </c>
      <c r="H579">
        <v>0</v>
      </c>
      <c r="I579" t="e">
        <f xml:space="preserve"> VLOOKUP(B579, [1]Sheet1!$L$2:$V$1631,2,FALSE)</f>
        <v>#N/A</v>
      </c>
      <c r="J579" t="e">
        <f xml:space="preserve"> VLOOKUP(B579, [1]Sheet1!$L$2:$V$1631,3,FALSE)</f>
        <v>#N/A</v>
      </c>
      <c r="K579" t="e">
        <f xml:space="preserve"> VLOOKUP(B579, [1]Sheet1!$L$2:$V$1631,4,FALSE)</f>
        <v>#N/A</v>
      </c>
      <c r="L579" t="e">
        <f xml:space="preserve"> VLOOKUP(B579, [1]Sheet1!$L$2:$V$1631,5,FALSE)</f>
        <v>#N/A</v>
      </c>
      <c r="M579" t="e">
        <f xml:space="preserve"> VLOOKUP(B579, [1]Sheet1!$L$2:$V$1631,6,FALSE)</f>
        <v>#N/A</v>
      </c>
      <c r="N579" t="e">
        <f xml:space="preserve"> VLOOKUP(B579, [1]Sheet1!$L$2:$V$1631,7,FALSE)</f>
        <v>#N/A</v>
      </c>
      <c r="O579" t="e">
        <f xml:space="preserve"> VLOOKUP(B579, [1]Sheet1!$L$2:$V$1631,8,FALSE)</f>
        <v>#N/A</v>
      </c>
      <c r="P579" t="e">
        <f xml:space="preserve"> VLOOKUP(B579, [1]Sheet1!$L$2:$V$1631,9,FALSE)</f>
        <v>#N/A</v>
      </c>
      <c r="Q579" t="e">
        <f xml:space="preserve"> VLOOKUP(B579, [1]Sheet1!$L$2:$V$1631,10,FALSE)</f>
        <v>#N/A</v>
      </c>
    </row>
    <row r="580" spans="1:17" x14ac:dyDescent="0.3">
      <c r="A580" s="1">
        <v>43972.041666666664</v>
      </c>
      <c r="B580" s="1" t="str">
        <f t="shared" si="18"/>
        <v>5/21/2020 01:00</v>
      </c>
      <c r="C580">
        <v>4136001</v>
      </c>
      <c r="D580" t="s">
        <v>16</v>
      </c>
      <c r="E580">
        <v>24.723783266666601</v>
      </c>
      <c r="F580">
        <v>22.647266699999999</v>
      </c>
      <c r="G580">
        <f t="shared" si="19"/>
        <v>72.765080060000003</v>
      </c>
      <c r="H580">
        <v>0</v>
      </c>
      <c r="I580" t="str">
        <f xml:space="preserve"> VLOOKUP(B580, [1]Sheet1!$L$2:$V$1631,2,FALSE)</f>
        <v>84 °F</v>
      </c>
      <c r="J580" t="str">
        <f xml:space="preserve"> VLOOKUP(B580, [1]Sheet1!$L$2:$V$1631,3,FALSE)</f>
        <v>75 °F</v>
      </c>
      <c r="K580" t="str">
        <f xml:space="preserve"> VLOOKUP(B580, [1]Sheet1!$L$2:$V$1631,4,FALSE)</f>
        <v>74 %</v>
      </c>
      <c r="L580" t="str">
        <f xml:space="preserve"> VLOOKUP(B580, [1]Sheet1!$L$2:$V$1631,5,FALSE)</f>
        <v>CALM</v>
      </c>
      <c r="M580" t="str">
        <f xml:space="preserve"> VLOOKUP(B580, [1]Sheet1!$L$2:$V$1631,6,FALSE)</f>
        <v>0 mph</v>
      </c>
      <c r="N580" t="str">
        <f xml:space="preserve"> VLOOKUP(B580, [1]Sheet1!$L$2:$V$1631,7,FALSE)</f>
        <v>0 mph</v>
      </c>
      <c r="O580" t="str">
        <f xml:space="preserve"> VLOOKUP(B580, [1]Sheet1!$L$2:$V$1631,8,FALSE)</f>
        <v>29.67 in</v>
      </c>
      <c r="P580" t="str">
        <f xml:space="preserve"> VLOOKUP(B580, [1]Sheet1!$L$2:$V$1631,9,FALSE)</f>
        <v>0.0 in</v>
      </c>
      <c r="Q580" t="str">
        <f xml:space="preserve"> VLOOKUP(B580, [1]Sheet1!$L$2:$V$1631,10,FALSE)</f>
        <v>Haze</v>
      </c>
    </row>
    <row r="581" spans="1:17" x14ac:dyDescent="0.3">
      <c r="A581" s="1">
        <v>43972.052083333336</v>
      </c>
      <c r="B581" s="1" t="str">
        <f t="shared" si="18"/>
        <v>5/21/2020 01:15</v>
      </c>
      <c r="C581">
        <v>4136001</v>
      </c>
      <c r="D581" t="s">
        <v>16</v>
      </c>
      <c r="E581">
        <v>24.570636</v>
      </c>
      <c r="F581">
        <v>22.487509199999899</v>
      </c>
      <c r="G581">
        <f t="shared" si="19"/>
        <v>72.477516559999813</v>
      </c>
      <c r="H581">
        <v>0</v>
      </c>
      <c r="I581" t="e">
        <f xml:space="preserve"> VLOOKUP(B581, [1]Sheet1!$L$2:$V$1631,2,FALSE)</f>
        <v>#N/A</v>
      </c>
      <c r="J581" t="e">
        <f xml:space="preserve"> VLOOKUP(B581, [1]Sheet1!$L$2:$V$1631,3,FALSE)</f>
        <v>#N/A</v>
      </c>
      <c r="K581" t="e">
        <f xml:space="preserve"> VLOOKUP(B581, [1]Sheet1!$L$2:$V$1631,4,FALSE)</f>
        <v>#N/A</v>
      </c>
      <c r="L581" t="e">
        <f xml:space="preserve"> VLOOKUP(B581, [1]Sheet1!$L$2:$V$1631,5,FALSE)</f>
        <v>#N/A</v>
      </c>
      <c r="M581" t="e">
        <f xml:space="preserve"> VLOOKUP(B581, [1]Sheet1!$L$2:$V$1631,6,FALSE)</f>
        <v>#N/A</v>
      </c>
      <c r="N581" t="e">
        <f xml:space="preserve"> VLOOKUP(B581, [1]Sheet1!$L$2:$V$1631,7,FALSE)</f>
        <v>#N/A</v>
      </c>
      <c r="O581" t="e">
        <f xml:space="preserve"> VLOOKUP(B581, [1]Sheet1!$L$2:$V$1631,8,FALSE)</f>
        <v>#N/A</v>
      </c>
      <c r="P581" t="e">
        <f xml:space="preserve"> VLOOKUP(B581, [1]Sheet1!$L$2:$V$1631,9,FALSE)</f>
        <v>#N/A</v>
      </c>
      <c r="Q581" t="e">
        <f xml:space="preserve"> VLOOKUP(B581, [1]Sheet1!$L$2:$V$1631,10,FALSE)</f>
        <v>#N/A</v>
      </c>
    </row>
    <row r="582" spans="1:17" x14ac:dyDescent="0.3">
      <c r="A582" s="1">
        <v>43972.0625</v>
      </c>
      <c r="B582" s="1" t="str">
        <f t="shared" si="18"/>
        <v>5/21/2020 01:30</v>
      </c>
      <c r="C582">
        <v>4136001</v>
      </c>
      <c r="D582" t="s">
        <v>16</v>
      </c>
      <c r="E582">
        <v>24.436040517241299</v>
      </c>
      <c r="F582">
        <v>22.384284862068899</v>
      </c>
      <c r="G582">
        <f t="shared" si="19"/>
        <v>72.29171275172402</v>
      </c>
      <c r="H582">
        <v>0</v>
      </c>
      <c r="I582" t="str">
        <f xml:space="preserve"> VLOOKUP(B582, [1]Sheet1!$L$2:$V$1631,2,FALSE)</f>
        <v>86 °F</v>
      </c>
      <c r="J582" t="str">
        <f xml:space="preserve"> VLOOKUP(B582, [1]Sheet1!$L$2:$V$1631,3,FALSE)</f>
        <v>75 °F</v>
      </c>
      <c r="K582" t="str">
        <f xml:space="preserve"> VLOOKUP(B582, [1]Sheet1!$L$2:$V$1631,4,FALSE)</f>
        <v>70 %</v>
      </c>
      <c r="L582" t="str">
        <f xml:space="preserve"> VLOOKUP(B582, [1]Sheet1!$L$2:$V$1631,5,FALSE)</f>
        <v>CALM</v>
      </c>
      <c r="M582" t="str">
        <f xml:space="preserve"> VLOOKUP(B582, [1]Sheet1!$L$2:$V$1631,6,FALSE)</f>
        <v>0 mph</v>
      </c>
      <c r="N582" t="str">
        <f xml:space="preserve"> VLOOKUP(B582, [1]Sheet1!$L$2:$V$1631,7,FALSE)</f>
        <v>0 mph</v>
      </c>
      <c r="O582" t="str">
        <f xml:space="preserve"> VLOOKUP(B582, [1]Sheet1!$L$2:$V$1631,8,FALSE)</f>
        <v>29.67 in</v>
      </c>
      <c r="P582" t="str">
        <f xml:space="preserve"> VLOOKUP(B582, [1]Sheet1!$L$2:$V$1631,9,FALSE)</f>
        <v>0.0 in</v>
      </c>
      <c r="Q582" t="str">
        <f xml:space="preserve"> VLOOKUP(B582, [1]Sheet1!$L$2:$V$1631,10,FALSE)</f>
        <v>Haze</v>
      </c>
    </row>
    <row r="583" spans="1:17" x14ac:dyDescent="0.3">
      <c r="A583" s="1">
        <v>43972.072916666664</v>
      </c>
      <c r="B583" s="1" t="str">
        <f t="shared" si="18"/>
        <v>5/21/2020 01:45</v>
      </c>
      <c r="C583">
        <v>4136001</v>
      </c>
      <c r="D583" t="s">
        <v>16</v>
      </c>
      <c r="E583">
        <v>24.3332144666666</v>
      </c>
      <c r="F583">
        <v>22.284662133333299</v>
      </c>
      <c r="G583">
        <f t="shared" si="19"/>
        <v>72.112391839999944</v>
      </c>
      <c r="H583">
        <v>0</v>
      </c>
      <c r="I583" t="e">
        <f xml:space="preserve"> VLOOKUP(B583, [1]Sheet1!$L$2:$V$1631,2,FALSE)</f>
        <v>#N/A</v>
      </c>
      <c r="J583" t="e">
        <f xml:space="preserve"> VLOOKUP(B583, [1]Sheet1!$L$2:$V$1631,3,FALSE)</f>
        <v>#N/A</v>
      </c>
      <c r="K583" t="e">
        <f xml:space="preserve"> VLOOKUP(B583, [1]Sheet1!$L$2:$V$1631,4,FALSE)</f>
        <v>#N/A</v>
      </c>
      <c r="L583" t="e">
        <f xml:space="preserve"> VLOOKUP(B583, [1]Sheet1!$L$2:$V$1631,5,FALSE)</f>
        <v>#N/A</v>
      </c>
      <c r="M583" t="e">
        <f xml:space="preserve"> VLOOKUP(B583, [1]Sheet1!$L$2:$V$1631,6,FALSE)</f>
        <v>#N/A</v>
      </c>
      <c r="N583" t="e">
        <f xml:space="preserve"> VLOOKUP(B583, [1]Sheet1!$L$2:$V$1631,7,FALSE)</f>
        <v>#N/A</v>
      </c>
      <c r="O583" t="e">
        <f xml:space="preserve"> VLOOKUP(B583, [1]Sheet1!$L$2:$V$1631,8,FALSE)</f>
        <v>#N/A</v>
      </c>
      <c r="P583" t="e">
        <f xml:space="preserve"> VLOOKUP(B583, [1]Sheet1!$L$2:$V$1631,9,FALSE)</f>
        <v>#N/A</v>
      </c>
      <c r="Q583" t="e">
        <f xml:space="preserve"> VLOOKUP(B583, [1]Sheet1!$L$2:$V$1631,10,FALSE)</f>
        <v>#N/A</v>
      </c>
    </row>
    <row r="584" spans="1:17" x14ac:dyDescent="0.3">
      <c r="A584" s="1">
        <v>43972.083333333336</v>
      </c>
      <c r="B584" s="1" t="str">
        <f t="shared" si="18"/>
        <v>5/21/2020 02:00</v>
      </c>
      <c r="C584">
        <v>4136001</v>
      </c>
      <c r="D584" t="s">
        <v>16</v>
      </c>
      <c r="E584">
        <v>24.053322689655101</v>
      </c>
      <c r="F584">
        <v>22.0170308620689</v>
      </c>
      <c r="G584">
        <f t="shared" si="19"/>
        <v>71.630655551724018</v>
      </c>
      <c r="H584">
        <v>0</v>
      </c>
      <c r="I584" t="str">
        <f xml:space="preserve"> VLOOKUP(B584, [1]Sheet1!$L$2:$V$1631,2,FALSE)</f>
        <v>86 °F</v>
      </c>
      <c r="J584" t="str">
        <f xml:space="preserve"> VLOOKUP(B584, [1]Sheet1!$L$2:$V$1631,3,FALSE)</f>
        <v>75 °F</v>
      </c>
      <c r="K584" t="str">
        <f xml:space="preserve"> VLOOKUP(B584, [1]Sheet1!$L$2:$V$1631,4,FALSE)</f>
        <v>70 %</v>
      </c>
      <c r="L584" t="str">
        <f xml:space="preserve"> VLOOKUP(B584, [1]Sheet1!$L$2:$V$1631,5,FALSE)</f>
        <v>CALM</v>
      </c>
      <c r="M584" t="str">
        <f xml:space="preserve"> VLOOKUP(B584, [1]Sheet1!$L$2:$V$1631,6,FALSE)</f>
        <v>0 mph</v>
      </c>
      <c r="N584" t="str">
        <f xml:space="preserve"> VLOOKUP(B584, [1]Sheet1!$L$2:$V$1631,7,FALSE)</f>
        <v>0 mph</v>
      </c>
      <c r="O584" t="str">
        <f xml:space="preserve"> VLOOKUP(B584, [1]Sheet1!$L$2:$V$1631,8,FALSE)</f>
        <v>29.67 in</v>
      </c>
      <c r="P584" t="str">
        <f xml:space="preserve"> VLOOKUP(B584, [1]Sheet1!$L$2:$V$1631,9,FALSE)</f>
        <v>0.0 in</v>
      </c>
      <c r="Q584" t="str">
        <f xml:space="preserve"> VLOOKUP(B584, [1]Sheet1!$L$2:$V$1631,10,FALSE)</f>
        <v>Haze</v>
      </c>
    </row>
    <row r="585" spans="1:17" x14ac:dyDescent="0.3">
      <c r="A585" s="1">
        <v>43972.09375</v>
      </c>
      <c r="B585" s="1" t="str">
        <f t="shared" si="18"/>
        <v>5/21/2020 02:15</v>
      </c>
      <c r="C585">
        <v>4136001</v>
      </c>
      <c r="D585" t="s">
        <v>16</v>
      </c>
      <c r="E585">
        <v>23.892001133333299</v>
      </c>
      <c r="F585">
        <v>21.748739633333301</v>
      </c>
      <c r="G585">
        <f t="shared" si="19"/>
        <v>71.147731339999936</v>
      </c>
      <c r="H585">
        <v>0</v>
      </c>
      <c r="I585" t="e">
        <f xml:space="preserve"> VLOOKUP(B585, [1]Sheet1!$L$2:$V$1631,2,FALSE)</f>
        <v>#N/A</v>
      </c>
      <c r="J585" t="e">
        <f xml:space="preserve"> VLOOKUP(B585, [1]Sheet1!$L$2:$V$1631,3,FALSE)</f>
        <v>#N/A</v>
      </c>
      <c r="K585" t="e">
        <f xml:space="preserve"> VLOOKUP(B585, [1]Sheet1!$L$2:$V$1631,4,FALSE)</f>
        <v>#N/A</v>
      </c>
      <c r="L585" t="e">
        <f xml:space="preserve"> VLOOKUP(B585, [1]Sheet1!$L$2:$V$1631,5,FALSE)</f>
        <v>#N/A</v>
      </c>
      <c r="M585" t="e">
        <f xml:space="preserve"> VLOOKUP(B585, [1]Sheet1!$L$2:$V$1631,6,FALSE)</f>
        <v>#N/A</v>
      </c>
      <c r="N585" t="e">
        <f xml:space="preserve"> VLOOKUP(B585, [1]Sheet1!$L$2:$V$1631,7,FALSE)</f>
        <v>#N/A</v>
      </c>
      <c r="O585" t="e">
        <f xml:space="preserve"> VLOOKUP(B585, [1]Sheet1!$L$2:$V$1631,8,FALSE)</f>
        <v>#N/A</v>
      </c>
      <c r="P585" t="e">
        <f xml:space="preserve"> VLOOKUP(B585, [1]Sheet1!$L$2:$V$1631,9,FALSE)</f>
        <v>#N/A</v>
      </c>
      <c r="Q585" t="e">
        <f xml:space="preserve"> VLOOKUP(B585, [1]Sheet1!$L$2:$V$1631,10,FALSE)</f>
        <v>#N/A</v>
      </c>
    </row>
    <row r="586" spans="1:17" x14ac:dyDescent="0.3">
      <c r="A586" s="1">
        <v>43972.104166666664</v>
      </c>
      <c r="B586" s="1" t="str">
        <f t="shared" si="18"/>
        <v>5/21/2020 02:30</v>
      </c>
      <c r="C586">
        <v>4136001</v>
      </c>
      <c r="D586" t="s">
        <v>16</v>
      </c>
      <c r="E586">
        <v>23.9988434666666</v>
      </c>
      <c r="F586">
        <v>22.403605166666601</v>
      </c>
      <c r="G586">
        <f t="shared" si="19"/>
        <v>72.326489299999878</v>
      </c>
      <c r="H586">
        <v>0</v>
      </c>
      <c r="I586" t="str">
        <f xml:space="preserve"> VLOOKUP(B586, [1]Sheet1!$L$2:$V$1631,2,FALSE)</f>
        <v>86 °F</v>
      </c>
      <c r="J586" t="str">
        <f xml:space="preserve"> VLOOKUP(B586, [1]Sheet1!$L$2:$V$1631,3,FALSE)</f>
        <v>77 °F</v>
      </c>
      <c r="K586" t="str">
        <f xml:space="preserve"> VLOOKUP(B586, [1]Sheet1!$L$2:$V$1631,4,FALSE)</f>
        <v>74 %</v>
      </c>
      <c r="L586" t="str">
        <f xml:space="preserve"> VLOOKUP(B586, [1]Sheet1!$L$2:$V$1631,5,FALSE)</f>
        <v>WNW</v>
      </c>
      <c r="M586" t="str">
        <f xml:space="preserve"> VLOOKUP(B586, [1]Sheet1!$L$2:$V$1631,6,FALSE)</f>
        <v>7 mph</v>
      </c>
      <c r="N586" t="str">
        <f xml:space="preserve"> VLOOKUP(B586, [1]Sheet1!$L$2:$V$1631,7,FALSE)</f>
        <v>0 mph</v>
      </c>
      <c r="O586" t="str">
        <f xml:space="preserve"> VLOOKUP(B586, [1]Sheet1!$L$2:$V$1631,8,FALSE)</f>
        <v>29.70 in</v>
      </c>
      <c r="P586" t="str">
        <f xml:space="preserve"> VLOOKUP(B586, [1]Sheet1!$L$2:$V$1631,9,FALSE)</f>
        <v>0.0 in</v>
      </c>
      <c r="Q586" t="str">
        <f xml:space="preserve"> VLOOKUP(B586, [1]Sheet1!$L$2:$V$1631,10,FALSE)</f>
        <v>Haze</v>
      </c>
    </row>
    <row r="587" spans="1:17" x14ac:dyDescent="0.3">
      <c r="A587" s="1">
        <v>43972.114583333336</v>
      </c>
      <c r="B587" s="1" t="str">
        <f t="shared" si="18"/>
        <v>5/21/2020 02:45</v>
      </c>
      <c r="C587">
        <v>4136001</v>
      </c>
      <c r="D587" t="s">
        <v>16</v>
      </c>
      <c r="E587">
        <v>23.8759531034482</v>
      </c>
      <c r="F587">
        <v>22.375189517241299</v>
      </c>
      <c r="G587">
        <f t="shared" si="19"/>
        <v>72.275341131034338</v>
      </c>
      <c r="H587">
        <v>0</v>
      </c>
      <c r="I587" t="e">
        <f xml:space="preserve"> VLOOKUP(B587, [1]Sheet1!$L$2:$V$1631,2,FALSE)</f>
        <v>#N/A</v>
      </c>
      <c r="J587" t="e">
        <f xml:space="preserve"> VLOOKUP(B587, [1]Sheet1!$L$2:$V$1631,3,FALSE)</f>
        <v>#N/A</v>
      </c>
      <c r="K587" t="e">
        <f xml:space="preserve"> VLOOKUP(B587, [1]Sheet1!$L$2:$V$1631,4,FALSE)</f>
        <v>#N/A</v>
      </c>
      <c r="L587" t="e">
        <f xml:space="preserve"> VLOOKUP(B587, [1]Sheet1!$L$2:$V$1631,5,FALSE)</f>
        <v>#N/A</v>
      </c>
      <c r="M587" t="e">
        <f xml:space="preserve"> VLOOKUP(B587, [1]Sheet1!$L$2:$V$1631,6,FALSE)</f>
        <v>#N/A</v>
      </c>
      <c r="N587" t="e">
        <f xml:space="preserve"> VLOOKUP(B587, [1]Sheet1!$L$2:$V$1631,7,FALSE)</f>
        <v>#N/A</v>
      </c>
      <c r="O587" t="e">
        <f xml:space="preserve"> VLOOKUP(B587, [1]Sheet1!$L$2:$V$1631,8,FALSE)</f>
        <v>#N/A</v>
      </c>
      <c r="P587" t="e">
        <f xml:space="preserve"> VLOOKUP(B587, [1]Sheet1!$L$2:$V$1631,9,FALSE)</f>
        <v>#N/A</v>
      </c>
      <c r="Q587" t="e">
        <f xml:space="preserve"> VLOOKUP(B587, [1]Sheet1!$L$2:$V$1631,10,FALSE)</f>
        <v>#N/A</v>
      </c>
    </row>
    <row r="588" spans="1:17" x14ac:dyDescent="0.3">
      <c r="A588" s="1">
        <v>43972.125</v>
      </c>
      <c r="B588" s="1" t="str">
        <f t="shared" si="18"/>
        <v>5/21/2020 03:00</v>
      </c>
      <c r="C588">
        <v>4136001</v>
      </c>
      <c r="D588" t="s">
        <v>16</v>
      </c>
      <c r="E588">
        <v>23.766126166666599</v>
      </c>
      <c r="F588">
        <v>22.278221800000001</v>
      </c>
      <c r="G588">
        <f t="shared" si="19"/>
        <v>72.100799240000001</v>
      </c>
      <c r="H588">
        <v>0</v>
      </c>
      <c r="I588" t="str">
        <f xml:space="preserve"> VLOOKUP(B588, [1]Sheet1!$L$2:$V$1631,2,FALSE)</f>
        <v>88 °F</v>
      </c>
      <c r="J588" t="str">
        <f xml:space="preserve"> VLOOKUP(B588, [1]Sheet1!$L$2:$V$1631,3,FALSE)</f>
        <v>75 °F</v>
      </c>
      <c r="K588" t="str">
        <f xml:space="preserve"> VLOOKUP(B588, [1]Sheet1!$L$2:$V$1631,4,FALSE)</f>
        <v>66 %</v>
      </c>
      <c r="L588" t="str">
        <f xml:space="preserve"> VLOOKUP(B588, [1]Sheet1!$L$2:$V$1631,5,FALSE)</f>
        <v>SW</v>
      </c>
      <c r="M588" t="str">
        <f xml:space="preserve"> VLOOKUP(B588, [1]Sheet1!$L$2:$V$1631,6,FALSE)</f>
        <v>6 mph</v>
      </c>
      <c r="N588" t="str">
        <f xml:space="preserve"> VLOOKUP(B588, [1]Sheet1!$L$2:$V$1631,7,FALSE)</f>
        <v>0 mph</v>
      </c>
      <c r="O588" t="str">
        <f xml:space="preserve"> VLOOKUP(B588, [1]Sheet1!$L$2:$V$1631,8,FALSE)</f>
        <v>29.70 in</v>
      </c>
      <c r="P588" t="str">
        <f xml:space="preserve"> VLOOKUP(B588, [1]Sheet1!$L$2:$V$1631,9,FALSE)</f>
        <v>0.0 in</v>
      </c>
      <c r="Q588" t="str">
        <f xml:space="preserve"> VLOOKUP(B588, [1]Sheet1!$L$2:$V$1631,10,FALSE)</f>
        <v>Haze</v>
      </c>
    </row>
    <row r="589" spans="1:17" x14ac:dyDescent="0.3">
      <c r="A589" s="1">
        <v>43972.135416666664</v>
      </c>
      <c r="B589" s="1" t="str">
        <f t="shared" si="18"/>
        <v>5/21/2020 03:15</v>
      </c>
      <c r="C589">
        <v>4136001</v>
      </c>
      <c r="D589" t="s">
        <v>16</v>
      </c>
      <c r="E589">
        <v>23.701200533333299</v>
      </c>
      <c r="F589">
        <v>22.149074333333299</v>
      </c>
      <c r="G589">
        <f t="shared" si="19"/>
        <v>71.868333799999931</v>
      </c>
      <c r="H589">
        <v>0</v>
      </c>
      <c r="I589" t="e">
        <f xml:space="preserve"> VLOOKUP(B589, [1]Sheet1!$L$2:$V$1631,2,FALSE)</f>
        <v>#N/A</v>
      </c>
      <c r="J589" t="e">
        <f xml:space="preserve"> VLOOKUP(B589, [1]Sheet1!$L$2:$V$1631,3,FALSE)</f>
        <v>#N/A</v>
      </c>
      <c r="K589" t="e">
        <f xml:space="preserve"> VLOOKUP(B589, [1]Sheet1!$L$2:$V$1631,4,FALSE)</f>
        <v>#N/A</v>
      </c>
      <c r="L589" t="e">
        <f xml:space="preserve"> VLOOKUP(B589, [1]Sheet1!$L$2:$V$1631,5,FALSE)</f>
        <v>#N/A</v>
      </c>
      <c r="M589" t="e">
        <f xml:space="preserve"> VLOOKUP(B589, [1]Sheet1!$L$2:$V$1631,6,FALSE)</f>
        <v>#N/A</v>
      </c>
      <c r="N589" t="e">
        <f xml:space="preserve"> VLOOKUP(B589, [1]Sheet1!$L$2:$V$1631,7,FALSE)</f>
        <v>#N/A</v>
      </c>
      <c r="O589" t="e">
        <f xml:space="preserve"> VLOOKUP(B589, [1]Sheet1!$L$2:$V$1631,8,FALSE)</f>
        <v>#N/A</v>
      </c>
      <c r="P589" t="e">
        <f xml:space="preserve"> VLOOKUP(B589, [1]Sheet1!$L$2:$V$1631,9,FALSE)</f>
        <v>#N/A</v>
      </c>
      <c r="Q589" t="e">
        <f xml:space="preserve"> VLOOKUP(B589, [1]Sheet1!$L$2:$V$1631,10,FALSE)</f>
        <v>#N/A</v>
      </c>
    </row>
    <row r="590" spans="1:17" x14ac:dyDescent="0.3">
      <c r="A590" s="1">
        <v>43972.145833333336</v>
      </c>
      <c r="B590" s="1" t="str">
        <f t="shared" si="18"/>
        <v>5/21/2020 03:30</v>
      </c>
      <c r="C590">
        <v>4136001</v>
      </c>
      <c r="D590" t="s">
        <v>16</v>
      </c>
      <c r="E590">
        <v>23.6087731034482</v>
      </c>
      <c r="F590">
        <v>21.999887379310302</v>
      </c>
      <c r="G590">
        <f t="shared" si="19"/>
        <v>71.599797282758544</v>
      </c>
      <c r="H590">
        <v>0</v>
      </c>
      <c r="I590" t="str">
        <f xml:space="preserve"> VLOOKUP(B590, [1]Sheet1!$L$2:$V$1631,2,FALSE)</f>
        <v>88 °F</v>
      </c>
      <c r="J590" t="str">
        <f xml:space="preserve"> VLOOKUP(B590, [1]Sheet1!$L$2:$V$1631,3,FALSE)</f>
        <v>73 °F</v>
      </c>
      <c r="K590" t="str">
        <f xml:space="preserve"> VLOOKUP(B590, [1]Sheet1!$L$2:$V$1631,4,FALSE)</f>
        <v>62 %</v>
      </c>
      <c r="L590" t="str">
        <f xml:space="preserve"> VLOOKUP(B590, [1]Sheet1!$L$2:$V$1631,5,FALSE)</f>
        <v>SW</v>
      </c>
      <c r="M590" t="str">
        <f xml:space="preserve"> VLOOKUP(B590, [1]Sheet1!$L$2:$V$1631,6,FALSE)</f>
        <v>5 mph</v>
      </c>
      <c r="N590" t="str">
        <f xml:space="preserve"> VLOOKUP(B590, [1]Sheet1!$L$2:$V$1631,7,FALSE)</f>
        <v>0 mph</v>
      </c>
      <c r="O590" t="str">
        <f xml:space="preserve"> VLOOKUP(B590, [1]Sheet1!$L$2:$V$1631,8,FALSE)</f>
        <v>29.70 in</v>
      </c>
      <c r="P590" t="str">
        <f xml:space="preserve"> VLOOKUP(B590, [1]Sheet1!$L$2:$V$1631,9,FALSE)</f>
        <v>0.0 in</v>
      </c>
      <c r="Q590" t="str">
        <f xml:space="preserve"> VLOOKUP(B590, [1]Sheet1!$L$2:$V$1631,10,FALSE)</f>
        <v>Haze</v>
      </c>
    </row>
    <row r="591" spans="1:17" x14ac:dyDescent="0.3">
      <c r="A591" s="1">
        <v>43972.15625</v>
      </c>
      <c r="B591" s="1" t="str">
        <f t="shared" si="18"/>
        <v>5/21/2020 03:45</v>
      </c>
      <c r="C591">
        <v>4136001</v>
      </c>
      <c r="D591" t="s">
        <v>16</v>
      </c>
      <c r="E591">
        <v>23.428441699999901</v>
      </c>
      <c r="F591">
        <v>21.779378366666599</v>
      </c>
      <c r="G591">
        <f t="shared" si="19"/>
        <v>71.202881059999882</v>
      </c>
      <c r="H591">
        <v>0</v>
      </c>
      <c r="I591" t="e">
        <f xml:space="preserve"> VLOOKUP(B591, [1]Sheet1!$L$2:$V$1631,2,FALSE)</f>
        <v>#N/A</v>
      </c>
      <c r="J591" t="e">
        <f xml:space="preserve"> VLOOKUP(B591, [1]Sheet1!$L$2:$V$1631,3,FALSE)</f>
        <v>#N/A</v>
      </c>
      <c r="K591" t="e">
        <f xml:space="preserve"> VLOOKUP(B591, [1]Sheet1!$L$2:$V$1631,4,FALSE)</f>
        <v>#N/A</v>
      </c>
      <c r="L591" t="e">
        <f xml:space="preserve"> VLOOKUP(B591, [1]Sheet1!$L$2:$V$1631,5,FALSE)</f>
        <v>#N/A</v>
      </c>
      <c r="M591" t="e">
        <f xml:space="preserve"> VLOOKUP(B591, [1]Sheet1!$L$2:$V$1631,6,FALSE)</f>
        <v>#N/A</v>
      </c>
      <c r="N591" t="e">
        <f xml:space="preserve"> VLOOKUP(B591, [1]Sheet1!$L$2:$V$1631,7,FALSE)</f>
        <v>#N/A</v>
      </c>
      <c r="O591" t="e">
        <f xml:space="preserve"> VLOOKUP(B591, [1]Sheet1!$L$2:$V$1631,8,FALSE)</f>
        <v>#N/A</v>
      </c>
      <c r="P591" t="e">
        <f xml:space="preserve"> VLOOKUP(B591, [1]Sheet1!$L$2:$V$1631,9,FALSE)</f>
        <v>#N/A</v>
      </c>
      <c r="Q591" t="e">
        <f xml:space="preserve"> VLOOKUP(B591, [1]Sheet1!$L$2:$V$1631,10,FALSE)</f>
        <v>#N/A</v>
      </c>
    </row>
    <row r="592" spans="1:17" x14ac:dyDescent="0.3">
      <c r="A592" s="1">
        <v>43972.166666666664</v>
      </c>
      <c r="B592" s="1" t="str">
        <f t="shared" si="18"/>
        <v>5/21/2020 04:00</v>
      </c>
      <c r="C592">
        <v>4136001</v>
      </c>
      <c r="D592" t="s">
        <v>16</v>
      </c>
      <c r="E592">
        <v>23.419858999999999</v>
      </c>
      <c r="F592">
        <v>21.857952379310301</v>
      </c>
      <c r="G592">
        <f t="shared" si="19"/>
        <v>71.344314282758546</v>
      </c>
      <c r="H592">
        <v>0</v>
      </c>
      <c r="I592" t="str">
        <f xml:space="preserve"> VLOOKUP(B592, [1]Sheet1!$L$2:$V$1631,2,FALSE)</f>
        <v>90 °F</v>
      </c>
      <c r="J592" t="str">
        <f xml:space="preserve"> VLOOKUP(B592, [1]Sheet1!$L$2:$V$1631,3,FALSE)</f>
        <v>73 °F</v>
      </c>
      <c r="K592" t="str">
        <f xml:space="preserve"> VLOOKUP(B592, [1]Sheet1!$L$2:$V$1631,4,FALSE)</f>
        <v>59 %</v>
      </c>
      <c r="L592" t="str">
        <f xml:space="preserve"> VLOOKUP(B592, [1]Sheet1!$L$2:$V$1631,5,FALSE)</f>
        <v>WSW</v>
      </c>
      <c r="M592" t="str">
        <f xml:space="preserve"> VLOOKUP(B592, [1]Sheet1!$L$2:$V$1631,6,FALSE)</f>
        <v>8 mph</v>
      </c>
      <c r="N592" t="str">
        <f xml:space="preserve"> VLOOKUP(B592, [1]Sheet1!$L$2:$V$1631,7,FALSE)</f>
        <v>0 mph</v>
      </c>
      <c r="O592" t="str">
        <f xml:space="preserve"> VLOOKUP(B592, [1]Sheet1!$L$2:$V$1631,8,FALSE)</f>
        <v>29.70 in</v>
      </c>
      <c r="P592" t="str">
        <f xml:space="preserve"> VLOOKUP(B592, [1]Sheet1!$L$2:$V$1631,9,FALSE)</f>
        <v>0.0 in</v>
      </c>
      <c r="Q592" t="str">
        <f xml:space="preserve"> VLOOKUP(B592, [1]Sheet1!$L$2:$V$1631,10,FALSE)</f>
        <v>Haze</v>
      </c>
    </row>
    <row r="593" spans="1:17" x14ac:dyDescent="0.3">
      <c r="A593" s="1">
        <v>43972.177083333336</v>
      </c>
      <c r="B593" s="1" t="str">
        <f t="shared" si="18"/>
        <v>5/21/2020 04:15</v>
      </c>
      <c r="C593">
        <v>4136001</v>
      </c>
      <c r="D593" t="s">
        <v>16</v>
      </c>
      <c r="E593">
        <v>23.546890133333299</v>
      </c>
      <c r="F593">
        <v>22.045505800000001</v>
      </c>
      <c r="G593">
        <f t="shared" si="19"/>
        <v>71.681910439999996</v>
      </c>
      <c r="H593">
        <v>0</v>
      </c>
      <c r="I593" t="e">
        <f xml:space="preserve"> VLOOKUP(B593, [1]Sheet1!$L$2:$V$1631,2,FALSE)</f>
        <v>#N/A</v>
      </c>
      <c r="J593" t="e">
        <f xml:space="preserve"> VLOOKUP(B593, [1]Sheet1!$L$2:$V$1631,3,FALSE)</f>
        <v>#N/A</v>
      </c>
      <c r="K593" t="e">
        <f xml:space="preserve"> VLOOKUP(B593, [1]Sheet1!$L$2:$V$1631,4,FALSE)</f>
        <v>#N/A</v>
      </c>
      <c r="L593" t="e">
        <f xml:space="preserve"> VLOOKUP(B593, [1]Sheet1!$L$2:$V$1631,5,FALSE)</f>
        <v>#N/A</v>
      </c>
      <c r="M593" t="e">
        <f xml:space="preserve"> VLOOKUP(B593, [1]Sheet1!$L$2:$V$1631,6,FALSE)</f>
        <v>#N/A</v>
      </c>
      <c r="N593" t="e">
        <f xml:space="preserve"> VLOOKUP(B593, [1]Sheet1!$L$2:$V$1631,7,FALSE)</f>
        <v>#N/A</v>
      </c>
      <c r="O593" t="e">
        <f xml:space="preserve"> VLOOKUP(B593, [1]Sheet1!$L$2:$V$1631,8,FALSE)</f>
        <v>#N/A</v>
      </c>
      <c r="P593" t="e">
        <f xml:space="preserve"> VLOOKUP(B593, [1]Sheet1!$L$2:$V$1631,9,FALSE)</f>
        <v>#N/A</v>
      </c>
      <c r="Q593" t="e">
        <f xml:space="preserve"> VLOOKUP(B593, [1]Sheet1!$L$2:$V$1631,10,FALSE)</f>
        <v>#N/A</v>
      </c>
    </row>
    <row r="594" spans="1:17" x14ac:dyDescent="0.3">
      <c r="A594" s="1">
        <v>43972.1875</v>
      </c>
      <c r="B594" s="1" t="str">
        <f t="shared" si="18"/>
        <v>5/21/2020 04:30</v>
      </c>
      <c r="C594">
        <v>4136001</v>
      </c>
      <c r="D594" t="s">
        <v>16</v>
      </c>
      <c r="E594">
        <v>23.6661245666666</v>
      </c>
      <c r="F594">
        <v>22.181261233333299</v>
      </c>
      <c r="G594">
        <f t="shared" si="19"/>
        <v>71.926270219999935</v>
      </c>
      <c r="H594">
        <v>0</v>
      </c>
      <c r="I594" t="str">
        <f xml:space="preserve"> VLOOKUP(B594, [1]Sheet1!$L$2:$V$1631,2,FALSE)</f>
        <v>90 °F</v>
      </c>
      <c r="J594" t="str">
        <f xml:space="preserve"> VLOOKUP(B594, [1]Sheet1!$L$2:$V$1631,3,FALSE)</f>
        <v>75 °F</v>
      </c>
      <c r="K594" t="str">
        <f xml:space="preserve"> VLOOKUP(B594, [1]Sheet1!$L$2:$V$1631,4,FALSE)</f>
        <v>62 %</v>
      </c>
      <c r="L594" t="str">
        <f xml:space="preserve"> VLOOKUP(B594, [1]Sheet1!$L$2:$V$1631,5,FALSE)</f>
        <v>W</v>
      </c>
      <c r="M594" t="str">
        <f xml:space="preserve"> VLOOKUP(B594, [1]Sheet1!$L$2:$V$1631,6,FALSE)</f>
        <v>5 mph</v>
      </c>
      <c r="N594" t="str">
        <f xml:space="preserve"> VLOOKUP(B594, [1]Sheet1!$L$2:$V$1631,7,FALSE)</f>
        <v>0 mph</v>
      </c>
      <c r="O594" t="str">
        <f xml:space="preserve"> VLOOKUP(B594, [1]Sheet1!$L$2:$V$1631,8,FALSE)</f>
        <v>29.73 in</v>
      </c>
      <c r="P594" t="str">
        <f xml:space="preserve"> VLOOKUP(B594, [1]Sheet1!$L$2:$V$1631,9,FALSE)</f>
        <v>0.0 in</v>
      </c>
      <c r="Q594" t="str">
        <f xml:space="preserve"> VLOOKUP(B594, [1]Sheet1!$L$2:$V$1631,10,FALSE)</f>
        <v>Haze</v>
      </c>
    </row>
    <row r="595" spans="1:17" x14ac:dyDescent="0.3">
      <c r="A595" s="1">
        <v>43972.197916666664</v>
      </c>
      <c r="B595" s="1" t="str">
        <f t="shared" si="18"/>
        <v>5/21/2020 04:45</v>
      </c>
      <c r="C595">
        <v>4136001</v>
      </c>
      <c r="D595" t="s">
        <v>16</v>
      </c>
      <c r="E595">
        <v>23.7438912068965</v>
      </c>
      <c r="F595">
        <v>22.0176970689655</v>
      </c>
      <c r="G595">
        <f t="shared" si="19"/>
        <v>71.631854724137895</v>
      </c>
      <c r="H595">
        <v>0</v>
      </c>
      <c r="I595" t="e">
        <f xml:space="preserve"> VLOOKUP(B595, [1]Sheet1!$L$2:$V$1631,2,FALSE)</f>
        <v>#N/A</v>
      </c>
      <c r="J595" t="e">
        <f xml:space="preserve"> VLOOKUP(B595, [1]Sheet1!$L$2:$V$1631,3,FALSE)</f>
        <v>#N/A</v>
      </c>
      <c r="K595" t="e">
        <f xml:space="preserve"> VLOOKUP(B595, [1]Sheet1!$L$2:$V$1631,4,FALSE)</f>
        <v>#N/A</v>
      </c>
      <c r="L595" t="e">
        <f xml:space="preserve"> VLOOKUP(B595, [1]Sheet1!$L$2:$V$1631,5,FALSE)</f>
        <v>#N/A</v>
      </c>
      <c r="M595" t="e">
        <f xml:space="preserve"> VLOOKUP(B595, [1]Sheet1!$L$2:$V$1631,6,FALSE)</f>
        <v>#N/A</v>
      </c>
      <c r="N595" t="e">
        <f xml:space="preserve"> VLOOKUP(B595, [1]Sheet1!$L$2:$V$1631,7,FALSE)</f>
        <v>#N/A</v>
      </c>
      <c r="O595" t="e">
        <f xml:space="preserve"> VLOOKUP(B595, [1]Sheet1!$L$2:$V$1631,8,FALSE)</f>
        <v>#N/A</v>
      </c>
      <c r="P595" t="e">
        <f xml:space="preserve"> VLOOKUP(B595, [1]Sheet1!$L$2:$V$1631,9,FALSE)</f>
        <v>#N/A</v>
      </c>
      <c r="Q595" t="e">
        <f xml:space="preserve"> VLOOKUP(B595, [1]Sheet1!$L$2:$V$1631,10,FALSE)</f>
        <v>#N/A</v>
      </c>
    </row>
    <row r="596" spans="1:17" x14ac:dyDescent="0.3">
      <c r="A596" s="1">
        <v>43972.208333333336</v>
      </c>
      <c r="B596" s="1" t="str">
        <f t="shared" si="18"/>
        <v>5/21/2020 05:00</v>
      </c>
      <c r="C596">
        <v>4136001</v>
      </c>
      <c r="D596" t="s">
        <v>16</v>
      </c>
      <c r="E596">
        <v>23.792037733333299</v>
      </c>
      <c r="F596">
        <v>22.0929973</v>
      </c>
      <c r="G596">
        <f t="shared" si="19"/>
        <v>71.767395140000005</v>
      </c>
      <c r="H596">
        <v>0</v>
      </c>
      <c r="I596" t="str">
        <f xml:space="preserve"> VLOOKUP(B596, [1]Sheet1!$L$2:$V$1631,2,FALSE)</f>
        <v>90 °F</v>
      </c>
      <c r="J596" t="str">
        <f xml:space="preserve"> VLOOKUP(B596, [1]Sheet1!$L$2:$V$1631,3,FALSE)</f>
        <v>75 °F</v>
      </c>
      <c r="K596" t="str">
        <f xml:space="preserve"> VLOOKUP(B596, [1]Sheet1!$L$2:$V$1631,4,FALSE)</f>
        <v>62 %</v>
      </c>
      <c r="L596" t="str">
        <f xml:space="preserve"> VLOOKUP(B596, [1]Sheet1!$L$2:$V$1631,5,FALSE)</f>
        <v>WSW</v>
      </c>
      <c r="M596" t="str">
        <f xml:space="preserve"> VLOOKUP(B596, [1]Sheet1!$L$2:$V$1631,6,FALSE)</f>
        <v>10 mph</v>
      </c>
      <c r="N596" t="str">
        <f xml:space="preserve"> VLOOKUP(B596, [1]Sheet1!$L$2:$V$1631,7,FALSE)</f>
        <v>0 mph</v>
      </c>
      <c r="O596" t="str">
        <f xml:space="preserve"> VLOOKUP(B596, [1]Sheet1!$L$2:$V$1631,8,FALSE)</f>
        <v>29.73 in</v>
      </c>
      <c r="P596" t="str">
        <f xml:space="preserve"> VLOOKUP(B596, [1]Sheet1!$L$2:$V$1631,9,FALSE)</f>
        <v>0.0 in</v>
      </c>
      <c r="Q596" t="str">
        <f xml:space="preserve"> VLOOKUP(B596, [1]Sheet1!$L$2:$V$1631,10,FALSE)</f>
        <v>Fair</v>
      </c>
    </row>
    <row r="597" spans="1:17" x14ac:dyDescent="0.3">
      <c r="A597" s="1">
        <v>43972.21875</v>
      </c>
      <c r="B597" s="1" t="str">
        <f t="shared" si="18"/>
        <v>5/21/2020 05:15</v>
      </c>
      <c r="C597">
        <v>4136001</v>
      </c>
      <c r="D597" t="s">
        <v>16</v>
      </c>
      <c r="E597">
        <v>23.766128827586201</v>
      </c>
      <c r="F597">
        <v>21.990998517241302</v>
      </c>
      <c r="G597">
        <f t="shared" si="19"/>
        <v>71.583797331034347</v>
      </c>
      <c r="H597">
        <v>0</v>
      </c>
      <c r="I597" t="e">
        <f xml:space="preserve"> VLOOKUP(B597, [1]Sheet1!$L$2:$V$1631,2,FALSE)</f>
        <v>#N/A</v>
      </c>
      <c r="J597" t="e">
        <f xml:space="preserve"> VLOOKUP(B597, [1]Sheet1!$L$2:$V$1631,3,FALSE)</f>
        <v>#N/A</v>
      </c>
      <c r="K597" t="e">
        <f xml:space="preserve"> VLOOKUP(B597, [1]Sheet1!$L$2:$V$1631,4,FALSE)</f>
        <v>#N/A</v>
      </c>
      <c r="L597" t="e">
        <f xml:space="preserve"> VLOOKUP(B597, [1]Sheet1!$L$2:$V$1631,5,FALSE)</f>
        <v>#N/A</v>
      </c>
      <c r="M597" t="e">
        <f xml:space="preserve"> VLOOKUP(B597, [1]Sheet1!$L$2:$V$1631,6,FALSE)</f>
        <v>#N/A</v>
      </c>
      <c r="N597" t="e">
        <f xml:space="preserve"> VLOOKUP(B597, [1]Sheet1!$L$2:$V$1631,7,FALSE)</f>
        <v>#N/A</v>
      </c>
      <c r="O597" t="e">
        <f xml:space="preserve"> VLOOKUP(B597, [1]Sheet1!$L$2:$V$1631,8,FALSE)</f>
        <v>#N/A</v>
      </c>
      <c r="P597" t="e">
        <f xml:space="preserve"> VLOOKUP(B597, [1]Sheet1!$L$2:$V$1631,9,FALSE)</f>
        <v>#N/A</v>
      </c>
      <c r="Q597" t="e">
        <f xml:space="preserve"> VLOOKUP(B597, [1]Sheet1!$L$2:$V$1631,10,FALSE)</f>
        <v>#N/A</v>
      </c>
    </row>
    <row r="598" spans="1:17" x14ac:dyDescent="0.3">
      <c r="A598" s="1">
        <v>43972.229166666664</v>
      </c>
      <c r="B598" s="1" t="str">
        <f t="shared" si="18"/>
        <v>5/21/2020 05:30</v>
      </c>
      <c r="C598">
        <v>4136001</v>
      </c>
      <c r="D598" t="s">
        <v>16</v>
      </c>
      <c r="E598">
        <v>23.675373400000002</v>
      </c>
      <c r="F598">
        <v>21.821995066666599</v>
      </c>
      <c r="G598">
        <f t="shared" si="19"/>
        <v>71.279591119999878</v>
      </c>
      <c r="H598">
        <v>0</v>
      </c>
      <c r="I598" t="str">
        <f xml:space="preserve"> VLOOKUP(B598, [1]Sheet1!$L$2:$V$1631,2,FALSE)</f>
        <v>90 °F</v>
      </c>
      <c r="J598" t="str">
        <f xml:space="preserve"> VLOOKUP(B598, [1]Sheet1!$L$2:$V$1631,3,FALSE)</f>
        <v>73 °F</v>
      </c>
      <c r="K598" t="str">
        <f xml:space="preserve"> VLOOKUP(B598, [1]Sheet1!$L$2:$V$1631,4,FALSE)</f>
        <v>59 %</v>
      </c>
      <c r="L598" t="str">
        <f xml:space="preserve"> VLOOKUP(B598, [1]Sheet1!$L$2:$V$1631,5,FALSE)</f>
        <v>WSW</v>
      </c>
      <c r="M598" t="str">
        <f xml:space="preserve"> VLOOKUP(B598, [1]Sheet1!$L$2:$V$1631,6,FALSE)</f>
        <v>10 mph</v>
      </c>
      <c r="N598" t="str">
        <f xml:space="preserve"> VLOOKUP(B598, [1]Sheet1!$L$2:$V$1631,7,FALSE)</f>
        <v>0 mph</v>
      </c>
      <c r="O598" t="str">
        <f xml:space="preserve"> VLOOKUP(B598, [1]Sheet1!$L$2:$V$1631,8,FALSE)</f>
        <v>29.73 in</v>
      </c>
      <c r="P598" t="str">
        <f xml:space="preserve"> VLOOKUP(B598, [1]Sheet1!$L$2:$V$1631,9,FALSE)</f>
        <v>0.0 in</v>
      </c>
      <c r="Q598" t="str">
        <f xml:space="preserve"> VLOOKUP(B598, [1]Sheet1!$L$2:$V$1631,10,FALSE)</f>
        <v>Partly Cloudy</v>
      </c>
    </row>
    <row r="599" spans="1:17" x14ac:dyDescent="0.3">
      <c r="A599" s="1">
        <v>43972.239583333336</v>
      </c>
      <c r="B599" s="1" t="str">
        <f t="shared" si="18"/>
        <v>5/21/2020 05:45</v>
      </c>
      <c r="C599">
        <v>4136001</v>
      </c>
      <c r="D599" t="s">
        <v>16</v>
      </c>
      <c r="E599">
        <v>23.698281999999999</v>
      </c>
      <c r="F599">
        <v>21.852598199999999</v>
      </c>
      <c r="G599">
        <f t="shared" si="19"/>
        <v>71.334676759999994</v>
      </c>
      <c r="H599">
        <v>4.1717574653333302E-4</v>
      </c>
      <c r="I599" t="e">
        <f xml:space="preserve"> VLOOKUP(B599, [1]Sheet1!$L$2:$V$1631,2,FALSE)</f>
        <v>#N/A</v>
      </c>
      <c r="J599" t="e">
        <f xml:space="preserve"> VLOOKUP(B599, [1]Sheet1!$L$2:$V$1631,3,FALSE)</f>
        <v>#N/A</v>
      </c>
      <c r="K599" t="e">
        <f xml:space="preserve"> VLOOKUP(B599, [1]Sheet1!$L$2:$V$1631,4,FALSE)</f>
        <v>#N/A</v>
      </c>
      <c r="L599" t="e">
        <f xml:space="preserve"> VLOOKUP(B599, [1]Sheet1!$L$2:$V$1631,5,FALSE)</f>
        <v>#N/A</v>
      </c>
      <c r="M599" t="e">
        <f xml:space="preserve"> VLOOKUP(B599, [1]Sheet1!$L$2:$V$1631,6,FALSE)</f>
        <v>#N/A</v>
      </c>
      <c r="N599" t="e">
        <f xml:space="preserve"> VLOOKUP(B599, [1]Sheet1!$L$2:$V$1631,7,FALSE)</f>
        <v>#N/A</v>
      </c>
      <c r="O599" t="e">
        <f xml:space="preserve"> VLOOKUP(B599, [1]Sheet1!$L$2:$V$1631,8,FALSE)</f>
        <v>#N/A</v>
      </c>
      <c r="P599" t="e">
        <f xml:space="preserve"> VLOOKUP(B599, [1]Sheet1!$L$2:$V$1631,9,FALSE)</f>
        <v>#N/A</v>
      </c>
      <c r="Q599" t="e">
        <f xml:space="preserve"> VLOOKUP(B599, [1]Sheet1!$L$2:$V$1631,10,FALSE)</f>
        <v>#N/A</v>
      </c>
    </row>
    <row r="600" spans="1:17" x14ac:dyDescent="0.3">
      <c r="A600" s="1">
        <v>43972.25</v>
      </c>
      <c r="B600" s="1" t="str">
        <f t="shared" si="18"/>
        <v>5/21/2020 06:00</v>
      </c>
      <c r="C600">
        <v>4136001</v>
      </c>
      <c r="D600" t="s">
        <v>16</v>
      </c>
      <c r="E600">
        <v>23.629916517241298</v>
      </c>
      <c r="F600">
        <v>21.6976245517241</v>
      </c>
      <c r="G600">
        <f t="shared" si="19"/>
        <v>71.055724193103373</v>
      </c>
      <c r="H600">
        <v>9.9153282689655106E-3</v>
      </c>
      <c r="I600" t="str">
        <f xml:space="preserve"> VLOOKUP(B600, [1]Sheet1!$L$2:$V$1631,2,FALSE)</f>
        <v>91 °F</v>
      </c>
      <c r="J600" t="str">
        <f xml:space="preserve"> VLOOKUP(B600, [1]Sheet1!$L$2:$V$1631,3,FALSE)</f>
        <v>73 °F</v>
      </c>
      <c r="K600" t="str">
        <f xml:space="preserve"> VLOOKUP(B600, [1]Sheet1!$L$2:$V$1631,4,FALSE)</f>
        <v>55 %</v>
      </c>
      <c r="L600" t="str">
        <f xml:space="preserve"> VLOOKUP(B600, [1]Sheet1!$L$2:$V$1631,5,FALSE)</f>
        <v>W</v>
      </c>
      <c r="M600" t="str">
        <f xml:space="preserve"> VLOOKUP(B600, [1]Sheet1!$L$2:$V$1631,6,FALSE)</f>
        <v>12 mph</v>
      </c>
      <c r="N600" t="str">
        <f xml:space="preserve"> VLOOKUP(B600, [1]Sheet1!$L$2:$V$1631,7,FALSE)</f>
        <v>0 mph</v>
      </c>
      <c r="O600" t="str">
        <f xml:space="preserve"> VLOOKUP(B600, [1]Sheet1!$L$2:$V$1631,8,FALSE)</f>
        <v>29.73 in</v>
      </c>
      <c r="P600" t="str">
        <f xml:space="preserve"> VLOOKUP(B600, [1]Sheet1!$L$2:$V$1631,9,FALSE)</f>
        <v>0.0 in</v>
      </c>
      <c r="Q600" t="str">
        <f xml:space="preserve"> VLOOKUP(B600, [1]Sheet1!$L$2:$V$1631,10,FALSE)</f>
        <v>Partly Cloudy</v>
      </c>
    </row>
    <row r="601" spans="1:17" x14ac:dyDescent="0.3">
      <c r="A601" s="1">
        <v>43972.260416666664</v>
      </c>
      <c r="B601" s="1" t="str">
        <f t="shared" si="18"/>
        <v>5/21/2020 06:15</v>
      </c>
      <c r="C601">
        <v>4136001</v>
      </c>
      <c r="D601" t="s">
        <v>16</v>
      </c>
      <c r="E601">
        <v>23.7481485666666</v>
      </c>
      <c r="F601">
        <v>22.193406266666599</v>
      </c>
      <c r="G601">
        <f t="shared" si="19"/>
        <v>71.948131279999885</v>
      </c>
      <c r="H601">
        <v>3.1929361766666602E-2</v>
      </c>
      <c r="I601" t="e">
        <f xml:space="preserve"> VLOOKUP(B601, [1]Sheet1!$L$2:$V$1631,2,FALSE)</f>
        <v>#N/A</v>
      </c>
      <c r="J601" t="e">
        <f xml:space="preserve"> VLOOKUP(B601, [1]Sheet1!$L$2:$V$1631,3,FALSE)</f>
        <v>#N/A</v>
      </c>
      <c r="K601" t="e">
        <f xml:space="preserve"> VLOOKUP(B601, [1]Sheet1!$L$2:$V$1631,4,FALSE)</f>
        <v>#N/A</v>
      </c>
      <c r="L601" t="e">
        <f xml:space="preserve"> VLOOKUP(B601, [1]Sheet1!$L$2:$V$1631,5,FALSE)</f>
        <v>#N/A</v>
      </c>
      <c r="M601" t="e">
        <f xml:space="preserve"> VLOOKUP(B601, [1]Sheet1!$L$2:$V$1631,6,FALSE)</f>
        <v>#N/A</v>
      </c>
      <c r="N601" t="e">
        <f xml:space="preserve"> VLOOKUP(B601, [1]Sheet1!$L$2:$V$1631,7,FALSE)</f>
        <v>#N/A</v>
      </c>
      <c r="O601" t="e">
        <f xml:space="preserve"> VLOOKUP(B601, [1]Sheet1!$L$2:$V$1631,8,FALSE)</f>
        <v>#N/A</v>
      </c>
      <c r="P601" t="e">
        <f xml:space="preserve"> VLOOKUP(B601, [1]Sheet1!$L$2:$V$1631,9,FALSE)</f>
        <v>#N/A</v>
      </c>
      <c r="Q601" t="e">
        <f xml:space="preserve"> VLOOKUP(B601, [1]Sheet1!$L$2:$V$1631,10,FALSE)</f>
        <v>#N/A</v>
      </c>
    </row>
    <row r="602" spans="1:17" x14ac:dyDescent="0.3">
      <c r="A602" s="1">
        <v>43972.270833333336</v>
      </c>
      <c r="B602" s="1" t="str">
        <f t="shared" si="18"/>
        <v>5/21/2020 06:30</v>
      </c>
      <c r="C602">
        <v>4136001</v>
      </c>
      <c r="D602" t="s">
        <v>16</v>
      </c>
      <c r="E602">
        <v>24.054223517241301</v>
      </c>
      <c r="F602">
        <v>22.877097275861999</v>
      </c>
      <c r="G602">
        <f t="shared" si="19"/>
        <v>73.178775096551604</v>
      </c>
      <c r="H602">
        <v>6.1535912896551699E-2</v>
      </c>
      <c r="I602" t="str">
        <f xml:space="preserve"> VLOOKUP(B602, [1]Sheet1!$L$2:$V$1631,2,FALSE)</f>
        <v>91 °F</v>
      </c>
      <c r="J602" t="str">
        <f xml:space="preserve"> VLOOKUP(B602, [1]Sheet1!$L$2:$V$1631,3,FALSE)</f>
        <v>75 °F</v>
      </c>
      <c r="K602" t="str">
        <f xml:space="preserve"> VLOOKUP(B602, [1]Sheet1!$L$2:$V$1631,4,FALSE)</f>
        <v>59 %</v>
      </c>
      <c r="L602" t="str">
        <f xml:space="preserve"> VLOOKUP(B602, [1]Sheet1!$L$2:$V$1631,5,FALSE)</f>
        <v>WNW</v>
      </c>
      <c r="M602" t="str">
        <f xml:space="preserve"> VLOOKUP(B602, [1]Sheet1!$L$2:$V$1631,6,FALSE)</f>
        <v>9 mph</v>
      </c>
      <c r="N602" t="str">
        <f xml:space="preserve"> VLOOKUP(B602, [1]Sheet1!$L$2:$V$1631,7,FALSE)</f>
        <v>0 mph</v>
      </c>
      <c r="O602" t="str">
        <f xml:space="preserve"> VLOOKUP(B602, [1]Sheet1!$L$2:$V$1631,8,FALSE)</f>
        <v>29.70 in</v>
      </c>
      <c r="P602" t="str">
        <f xml:space="preserve"> VLOOKUP(B602, [1]Sheet1!$L$2:$V$1631,9,FALSE)</f>
        <v>0.0 in</v>
      </c>
      <c r="Q602" t="str">
        <f xml:space="preserve"> VLOOKUP(B602, [1]Sheet1!$L$2:$V$1631,10,FALSE)</f>
        <v>Partly Cloudy</v>
      </c>
    </row>
    <row r="603" spans="1:17" x14ac:dyDescent="0.3">
      <c r="A603" s="1">
        <v>43972.28125</v>
      </c>
      <c r="B603" s="1" t="str">
        <f t="shared" si="18"/>
        <v>5/21/2020 06:45</v>
      </c>
      <c r="C603">
        <v>4136001</v>
      </c>
      <c r="D603" t="s">
        <v>16</v>
      </c>
      <c r="E603">
        <v>24.339245699999999</v>
      </c>
      <c r="F603">
        <v>23.469086766666599</v>
      </c>
      <c r="G603">
        <f t="shared" si="19"/>
        <v>74.244356179999883</v>
      </c>
      <c r="H603">
        <v>9.1294497366666699E-2</v>
      </c>
      <c r="I603" t="e">
        <f xml:space="preserve"> VLOOKUP(B603, [1]Sheet1!$L$2:$V$1631,2,FALSE)</f>
        <v>#N/A</v>
      </c>
      <c r="J603" t="e">
        <f xml:space="preserve"> VLOOKUP(B603, [1]Sheet1!$L$2:$V$1631,3,FALSE)</f>
        <v>#N/A</v>
      </c>
      <c r="K603" t="e">
        <f xml:space="preserve"> VLOOKUP(B603, [1]Sheet1!$L$2:$V$1631,4,FALSE)</f>
        <v>#N/A</v>
      </c>
      <c r="L603" t="e">
        <f xml:space="preserve"> VLOOKUP(B603, [1]Sheet1!$L$2:$V$1631,5,FALSE)</f>
        <v>#N/A</v>
      </c>
      <c r="M603" t="e">
        <f xml:space="preserve"> VLOOKUP(B603, [1]Sheet1!$L$2:$V$1631,6,FALSE)</f>
        <v>#N/A</v>
      </c>
      <c r="N603" t="e">
        <f xml:space="preserve"> VLOOKUP(B603, [1]Sheet1!$L$2:$V$1631,7,FALSE)</f>
        <v>#N/A</v>
      </c>
      <c r="O603" t="e">
        <f xml:space="preserve"> VLOOKUP(B603, [1]Sheet1!$L$2:$V$1631,8,FALSE)</f>
        <v>#N/A</v>
      </c>
      <c r="P603" t="e">
        <f xml:space="preserve"> VLOOKUP(B603, [1]Sheet1!$L$2:$V$1631,9,FALSE)</f>
        <v>#N/A</v>
      </c>
      <c r="Q603" t="e">
        <f xml:space="preserve"> VLOOKUP(B603, [1]Sheet1!$L$2:$V$1631,10,FALSE)</f>
        <v>#N/A</v>
      </c>
    </row>
    <row r="604" spans="1:17" x14ac:dyDescent="0.3">
      <c r="A604" s="1">
        <v>43972.291666666664</v>
      </c>
      <c r="B604" s="1" t="str">
        <f t="shared" si="18"/>
        <v>5/21/2020 07:00</v>
      </c>
      <c r="C604">
        <v>4136001</v>
      </c>
      <c r="D604" t="s">
        <v>16</v>
      </c>
      <c r="E604">
        <v>24.7259083</v>
      </c>
      <c r="F604">
        <v>25.596747766666599</v>
      </c>
      <c r="G604">
        <f t="shared" si="19"/>
        <v>78.074145979999884</v>
      </c>
      <c r="H604">
        <v>0.132366142099999</v>
      </c>
      <c r="I604" t="str">
        <f xml:space="preserve"> VLOOKUP(B604, [1]Sheet1!$L$2:$V$1631,2,FALSE)</f>
        <v>91 °F</v>
      </c>
      <c r="J604" t="str">
        <f xml:space="preserve"> VLOOKUP(B604, [1]Sheet1!$L$2:$V$1631,3,FALSE)</f>
        <v>73 °F</v>
      </c>
      <c r="K604" t="str">
        <f xml:space="preserve"> VLOOKUP(B604, [1]Sheet1!$L$2:$V$1631,4,FALSE)</f>
        <v>55 %</v>
      </c>
      <c r="L604" t="str">
        <f xml:space="preserve"> VLOOKUP(B604, [1]Sheet1!$L$2:$V$1631,5,FALSE)</f>
        <v>W</v>
      </c>
      <c r="M604" t="str">
        <f xml:space="preserve"> VLOOKUP(B604, [1]Sheet1!$L$2:$V$1631,6,FALSE)</f>
        <v>12 mph</v>
      </c>
      <c r="N604" t="str">
        <f xml:space="preserve"> VLOOKUP(B604, [1]Sheet1!$L$2:$V$1631,7,FALSE)</f>
        <v>0 mph</v>
      </c>
      <c r="O604" t="str">
        <f xml:space="preserve"> VLOOKUP(B604, [1]Sheet1!$L$2:$V$1631,8,FALSE)</f>
        <v>29.70 in</v>
      </c>
      <c r="P604" t="str">
        <f xml:space="preserve"> VLOOKUP(B604, [1]Sheet1!$L$2:$V$1631,9,FALSE)</f>
        <v>0.0 in</v>
      </c>
      <c r="Q604" t="str">
        <f xml:space="preserve"> VLOOKUP(B604, [1]Sheet1!$L$2:$V$1631,10,FALSE)</f>
        <v>Fair</v>
      </c>
    </row>
    <row r="605" spans="1:17" x14ac:dyDescent="0.3">
      <c r="A605" s="1">
        <v>43972.302083333336</v>
      </c>
      <c r="B605" s="1" t="str">
        <f t="shared" si="18"/>
        <v>5/21/2020 07:15</v>
      </c>
      <c r="C605">
        <v>4136001</v>
      </c>
      <c r="D605" t="s">
        <v>16</v>
      </c>
      <c r="E605">
        <v>25.130795172413698</v>
      </c>
      <c r="F605">
        <v>27.6529677931034</v>
      </c>
      <c r="G605">
        <f t="shared" si="19"/>
        <v>81.77534202758612</v>
      </c>
      <c r="H605">
        <v>0.19168708137931001</v>
      </c>
      <c r="I605" t="e">
        <f xml:space="preserve"> VLOOKUP(B605, [1]Sheet1!$L$2:$V$1631,2,FALSE)</f>
        <v>#N/A</v>
      </c>
      <c r="J605" t="e">
        <f xml:space="preserve"> VLOOKUP(B605, [1]Sheet1!$L$2:$V$1631,3,FALSE)</f>
        <v>#N/A</v>
      </c>
      <c r="K605" t="e">
        <f xml:space="preserve"> VLOOKUP(B605, [1]Sheet1!$L$2:$V$1631,4,FALSE)</f>
        <v>#N/A</v>
      </c>
      <c r="L605" t="e">
        <f xml:space="preserve"> VLOOKUP(B605, [1]Sheet1!$L$2:$V$1631,5,FALSE)</f>
        <v>#N/A</v>
      </c>
      <c r="M605" t="e">
        <f xml:space="preserve"> VLOOKUP(B605, [1]Sheet1!$L$2:$V$1631,6,FALSE)</f>
        <v>#N/A</v>
      </c>
      <c r="N605" t="e">
        <f xml:space="preserve"> VLOOKUP(B605, [1]Sheet1!$L$2:$V$1631,7,FALSE)</f>
        <v>#N/A</v>
      </c>
      <c r="O605" t="e">
        <f xml:space="preserve"> VLOOKUP(B605, [1]Sheet1!$L$2:$V$1631,8,FALSE)</f>
        <v>#N/A</v>
      </c>
      <c r="P605" t="e">
        <f xml:space="preserve"> VLOOKUP(B605, [1]Sheet1!$L$2:$V$1631,9,FALSE)</f>
        <v>#N/A</v>
      </c>
      <c r="Q605" t="e">
        <f xml:space="preserve"> VLOOKUP(B605, [1]Sheet1!$L$2:$V$1631,10,FALSE)</f>
        <v>#N/A</v>
      </c>
    </row>
    <row r="606" spans="1:17" x14ac:dyDescent="0.3">
      <c r="A606" s="1">
        <v>43972.3125</v>
      </c>
      <c r="B606" s="1" t="str">
        <f t="shared" si="18"/>
        <v>5/21/2020 07:30</v>
      </c>
      <c r="C606">
        <v>4136001</v>
      </c>
      <c r="D606" t="s">
        <v>16</v>
      </c>
      <c r="E606">
        <v>25.629353800000001</v>
      </c>
      <c r="F606">
        <v>30.215056333333301</v>
      </c>
      <c r="G606">
        <f t="shared" si="19"/>
        <v>86.387101399999935</v>
      </c>
      <c r="H606">
        <v>0.28046578033333303</v>
      </c>
      <c r="I606" t="str">
        <f xml:space="preserve"> VLOOKUP(B606, [1]Sheet1!$L$2:$V$1631,2,FALSE)</f>
        <v>91 °F</v>
      </c>
      <c r="J606" t="str">
        <f xml:space="preserve"> VLOOKUP(B606, [1]Sheet1!$L$2:$V$1631,3,FALSE)</f>
        <v>75 °F</v>
      </c>
      <c r="K606" t="str">
        <f xml:space="preserve"> VLOOKUP(B606, [1]Sheet1!$L$2:$V$1631,4,FALSE)</f>
        <v>59 %</v>
      </c>
      <c r="L606" t="str">
        <f xml:space="preserve"> VLOOKUP(B606, [1]Sheet1!$L$2:$V$1631,5,FALSE)</f>
        <v>W</v>
      </c>
      <c r="M606" t="str">
        <f xml:space="preserve"> VLOOKUP(B606, [1]Sheet1!$L$2:$V$1631,6,FALSE)</f>
        <v>12 mph</v>
      </c>
      <c r="N606" t="str">
        <f xml:space="preserve"> VLOOKUP(B606, [1]Sheet1!$L$2:$V$1631,7,FALSE)</f>
        <v>0 mph</v>
      </c>
      <c r="O606" t="str">
        <f xml:space="preserve"> VLOOKUP(B606, [1]Sheet1!$L$2:$V$1631,8,FALSE)</f>
        <v>29.67 in</v>
      </c>
      <c r="P606" t="str">
        <f xml:space="preserve"> VLOOKUP(B606, [1]Sheet1!$L$2:$V$1631,9,FALSE)</f>
        <v>0.0 in</v>
      </c>
      <c r="Q606" t="str">
        <f xml:space="preserve"> VLOOKUP(B606, [1]Sheet1!$L$2:$V$1631,10,FALSE)</f>
        <v>Fair</v>
      </c>
    </row>
    <row r="607" spans="1:17" x14ac:dyDescent="0.3">
      <c r="A607" s="1">
        <v>43972.322916666664</v>
      </c>
      <c r="B607" s="1" t="str">
        <f t="shared" si="18"/>
        <v>5/21/2020 07:45</v>
      </c>
      <c r="C607">
        <v>4136001</v>
      </c>
      <c r="D607" t="s">
        <v>16</v>
      </c>
      <c r="E607">
        <v>26.1147829655172</v>
      </c>
      <c r="F607">
        <v>32.135423310344798</v>
      </c>
      <c r="G607">
        <f t="shared" si="19"/>
        <v>89.843761958620632</v>
      </c>
      <c r="H607">
        <v>0.330876642413793</v>
      </c>
      <c r="I607" t="e">
        <f xml:space="preserve"> VLOOKUP(B607, [1]Sheet1!$L$2:$V$1631,2,FALSE)</f>
        <v>#N/A</v>
      </c>
      <c r="J607" t="e">
        <f xml:space="preserve"> VLOOKUP(B607, [1]Sheet1!$L$2:$V$1631,3,FALSE)</f>
        <v>#N/A</v>
      </c>
      <c r="K607" t="e">
        <f xml:space="preserve"> VLOOKUP(B607, [1]Sheet1!$L$2:$V$1631,4,FALSE)</f>
        <v>#N/A</v>
      </c>
      <c r="L607" t="e">
        <f xml:space="preserve"> VLOOKUP(B607, [1]Sheet1!$L$2:$V$1631,5,FALSE)</f>
        <v>#N/A</v>
      </c>
      <c r="M607" t="e">
        <f xml:space="preserve"> VLOOKUP(B607, [1]Sheet1!$L$2:$V$1631,6,FALSE)</f>
        <v>#N/A</v>
      </c>
      <c r="N607" t="e">
        <f xml:space="preserve"> VLOOKUP(B607, [1]Sheet1!$L$2:$V$1631,7,FALSE)</f>
        <v>#N/A</v>
      </c>
      <c r="O607" t="e">
        <f xml:space="preserve"> VLOOKUP(B607, [1]Sheet1!$L$2:$V$1631,8,FALSE)</f>
        <v>#N/A</v>
      </c>
      <c r="P607" t="e">
        <f xml:space="preserve"> VLOOKUP(B607, [1]Sheet1!$L$2:$V$1631,9,FALSE)</f>
        <v>#N/A</v>
      </c>
      <c r="Q607" t="e">
        <f xml:space="preserve"> VLOOKUP(B607, [1]Sheet1!$L$2:$V$1631,10,FALSE)</f>
        <v>#N/A</v>
      </c>
    </row>
    <row r="608" spans="1:17" x14ac:dyDescent="0.3">
      <c r="A608" s="1">
        <v>43972.333333333336</v>
      </c>
      <c r="B608" s="1" t="str">
        <f t="shared" si="18"/>
        <v>5/21/2020 08:00</v>
      </c>
      <c r="C608">
        <v>4136001</v>
      </c>
      <c r="D608" t="s">
        <v>16</v>
      </c>
      <c r="E608">
        <v>26.428894066666601</v>
      </c>
      <c r="F608">
        <v>33.528763966666602</v>
      </c>
      <c r="G608">
        <f t="shared" si="19"/>
        <v>92.351775139999887</v>
      </c>
      <c r="H608">
        <v>0.364617474666666</v>
      </c>
      <c r="I608" t="str">
        <f xml:space="preserve"> VLOOKUP(B608, [1]Sheet1!$L$2:$V$1631,2,FALSE)</f>
        <v>91 °F</v>
      </c>
      <c r="J608" t="str">
        <f xml:space="preserve"> VLOOKUP(B608, [1]Sheet1!$L$2:$V$1631,3,FALSE)</f>
        <v>75 °F</v>
      </c>
      <c r="K608" t="str">
        <f xml:space="preserve"> VLOOKUP(B608, [1]Sheet1!$L$2:$V$1631,4,FALSE)</f>
        <v>59 %</v>
      </c>
      <c r="L608" t="str">
        <f xml:space="preserve"> VLOOKUP(B608, [1]Sheet1!$L$2:$V$1631,5,FALSE)</f>
        <v>WSW</v>
      </c>
      <c r="M608" t="str">
        <f xml:space="preserve"> VLOOKUP(B608, [1]Sheet1!$L$2:$V$1631,6,FALSE)</f>
        <v>15 mph</v>
      </c>
      <c r="N608" t="str">
        <f xml:space="preserve"> VLOOKUP(B608, [1]Sheet1!$L$2:$V$1631,7,FALSE)</f>
        <v>0 mph</v>
      </c>
      <c r="O608" t="str">
        <f xml:space="preserve"> VLOOKUP(B608, [1]Sheet1!$L$2:$V$1631,8,FALSE)</f>
        <v>29.67 in</v>
      </c>
      <c r="P608" t="str">
        <f xml:space="preserve"> VLOOKUP(B608, [1]Sheet1!$L$2:$V$1631,9,FALSE)</f>
        <v>0.0 in</v>
      </c>
      <c r="Q608" t="str">
        <f xml:space="preserve"> VLOOKUP(B608, [1]Sheet1!$L$2:$V$1631,10,FALSE)</f>
        <v>Fair</v>
      </c>
    </row>
    <row r="609" spans="1:17" x14ac:dyDescent="0.3">
      <c r="A609" s="1">
        <v>43972.34375</v>
      </c>
      <c r="B609" s="1" t="str">
        <f t="shared" si="18"/>
        <v>5/21/2020 08:15</v>
      </c>
      <c r="C609">
        <v>4136001</v>
      </c>
      <c r="D609" t="s">
        <v>16</v>
      </c>
      <c r="E609">
        <v>27.008036299999901</v>
      </c>
      <c r="F609">
        <v>36.200389433333299</v>
      </c>
      <c r="G609">
        <f t="shared" si="19"/>
        <v>97.16070097999993</v>
      </c>
      <c r="H609">
        <v>0.45235134533333299</v>
      </c>
      <c r="I609" t="e">
        <f xml:space="preserve"> VLOOKUP(B609, [1]Sheet1!$L$2:$V$1631,2,FALSE)</f>
        <v>#N/A</v>
      </c>
      <c r="J609" t="e">
        <f xml:space="preserve"> VLOOKUP(B609, [1]Sheet1!$L$2:$V$1631,3,FALSE)</f>
        <v>#N/A</v>
      </c>
      <c r="K609" t="e">
        <f xml:space="preserve"> VLOOKUP(B609, [1]Sheet1!$L$2:$V$1631,4,FALSE)</f>
        <v>#N/A</v>
      </c>
      <c r="L609" t="e">
        <f xml:space="preserve"> VLOOKUP(B609, [1]Sheet1!$L$2:$V$1631,5,FALSE)</f>
        <v>#N/A</v>
      </c>
      <c r="M609" t="e">
        <f xml:space="preserve"> VLOOKUP(B609, [1]Sheet1!$L$2:$V$1631,6,FALSE)</f>
        <v>#N/A</v>
      </c>
      <c r="N609" t="e">
        <f xml:space="preserve"> VLOOKUP(B609, [1]Sheet1!$L$2:$V$1631,7,FALSE)</f>
        <v>#N/A</v>
      </c>
      <c r="O609" t="e">
        <f xml:space="preserve"> VLOOKUP(B609, [1]Sheet1!$L$2:$V$1631,8,FALSE)</f>
        <v>#N/A</v>
      </c>
      <c r="P609" t="e">
        <f xml:space="preserve"> VLOOKUP(B609, [1]Sheet1!$L$2:$V$1631,9,FALSE)</f>
        <v>#N/A</v>
      </c>
      <c r="Q609" t="e">
        <f xml:space="preserve"> VLOOKUP(B609, [1]Sheet1!$L$2:$V$1631,10,FALSE)</f>
        <v>#N/A</v>
      </c>
    </row>
    <row r="610" spans="1:17" x14ac:dyDescent="0.3">
      <c r="A610" s="1">
        <v>43972.354166666664</v>
      </c>
      <c r="B610" s="1" t="str">
        <f t="shared" si="18"/>
        <v>5/21/2020 08:30</v>
      </c>
      <c r="C610">
        <v>4136001</v>
      </c>
      <c r="D610" t="s">
        <v>16</v>
      </c>
      <c r="E610">
        <v>27.568993999999901</v>
      </c>
      <c r="F610">
        <v>38.0886988275862</v>
      </c>
      <c r="G610">
        <f t="shared" si="19"/>
        <v>100.55965788965516</v>
      </c>
      <c r="H610">
        <v>0.50879154965517204</v>
      </c>
      <c r="I610" t="str">
        <f xml:space="preserve"> VLOOKUP(B610, [1]Sheet1!$L$2:$V$1631,2,FALSE)</f>
        <v>91 °F</v>
      </c>
      <c r="J610" t="str">
        <f xml:space="preserve"> VLOOKUP(B610, [1]Sheet1!$L$2:$V$1631,3,FALSE)</f>
        <v>75 °F</v>
      </c>
      <c r="K610" t="str">
        <f xml:space="preserve"> VLOOKUP(B610, [1]Sheet1!$L$2:$V$1631,4,FALSE)</f>
        <v>59 %</v>
      </c>
      <c r="L610" t="str">
        <f xml:space="preserve"> VLOOKUP(B610, [1]Sheet1!$L$2:$V$1631,5,FALSE)</f>
        <v>W</v>
      </c>
      <c r="M610" t="str">
        <f xml:space="preserve"> VLOOKUP(B610, [1]Sheet1!$L$2:$V$1631,6,FALSE)</f>
        <v>13 mph</v>
      </c>
      <c r="N610" t="str">
        <f xml:space="preserve"> VLOOKUP(B610, [1]Sheet1!$L$2:$V$1631,7,FALSE)</f>
        <v>0 mph</v>
      </c>
      <c r="O610" t="str">
        <f xml:space="preserve"> VLOOKUP(B610, [1]Sheet1!$L$2:$V$1631,8,FALSE)</f>
        <v>29.64 in</v>
      </c>
      <c r="P610" t="str">
        <f xml:space="preserve"> VLOOKUP(B610, [1]Sheet1!$L$2:$V$1631,9,FALSE)</f>
        <v>0.0 in</v>
      </c>
      <c r="Q610" t="str">
        <f xml:space="preserve"> VLOOKUP(B610, [1]Sheet1!$L$2:$V$1631,10,FALSE)</f>
        <v>Fair</v>
      </c>
    </row>
    <row r="611" spans="1:17" x14ac:dyDescent="0.3">
      <c r="A611" s="1">
        <v>43972.364583333336</v>
      </c>
      <c r="B611" s="1" t="str">
        <f t="shared" si="18"/>
        <v>5/21/2020 08:45</v>
      </c>
      <c r="C611">
        <v>4136001</v>
      </c>
      <c r="D611" t="s">
        <v>16</v>
      </c>
      <c r="E611">
        <v>27.9144124333333</v>
      </c>
      <c r="F611">
        <v>39.035204233333303</v>
      </c>
      <c r="G611">
        <f t="shared" si="19"/>
        <v>102.26336761999994</v>
      </c>
      <c r="H611">
        <v>0.52734480699999997</v>
      </c>
      <c r="I611" t="e">
        <f xml:space="preserve"> VLOOKUP(B611, [1]Sheet1!$L$2:$V$1631,2,FALSE)</f>
        <v>#N/A</v>
      </c>
      <c r="J611" t="e">
        <f xml:space="preserve"> VLOOKUP(B611, [1]Sheet1!$L$2:$V$1631,3,FALSE)</f>
        <v>#N/A</v>
      </c>
      <c r="K611" t="e">
        <f xml:space="preserve"> VLOOKUP(B611, [1]Sheet1!$L$2:$V$1631,4,FALSE)</f>
        <v>#N/A</v>
      </c>
      <c r="L611" t="e">
        <f xml:space="preserve"> VLOOKUP(B611, [1]Sheet1!$L$2:$V$1631,5,FALSE)</f>
        <v>#N/A</v>
      </c>
      <c r="M611" t="e">
        <f xml:space="preserve"> VLOOKUP(B611, [1]Sheet1!$L$2:$V$1631,6,FALSE)</f>
        <v>#N/A</v>
      </c>
      <c r="N611" t="e">
        <f xml:space="preserve"> VLOOKUP(B611, [1]Sheet1!$L$2:$V$1631,7,FALSE)</f>
        <v>#N/A</v>
      </c>
      <c r="O611" t="e">
        <f xml:space="preserve"> VLOOKUP(B611, [1]Sheet1!$L$2:$V$1631,8,FALSE)</f>
        <v>#N/A</v>
      </c>
      <c r="P611" t="e">
        <f xml:space="preserve"> VLOOKUP(B611, [1]Sheet1!$L$2:$V$1631,9,FALSE)</f>
        <v>#N/A</v>
      </c>
      <c r="Q611" t="e">
        <f xml:space="preserve"> VLOOKUP(B611, [1]Sheet1!$L$2:$V$1631,10,FALSE)</f>
        <v>#N/A</v>
      </c>
    </row>
    <row r="612" spans="1:17" x14ac:dyDescent="0.3">
      <c r="A612" s="1">
        <v>43972.375</v>
      </c>
      <c r="B612" s="1" t="str">
        <f t="shared" si="18"/>
        <v>5/21/2020 09:00</v>
      </c>
      <c r="C612">
        <v>4136001</v>
      </c>
      <c r="D612" t="s">
        <v>16</v>
      </c>
      <c r="E612">
        <v>28.497674310344799</v>
      </c>
      <c r="F612">
        <v>40.983270068965503</v>
      </c>
      <c r="G612">
        <f t="shared" si="19"/>
        <v>105.76988612413791</v>
      </c>
      <c r="H612">
        <v>0.57121859068965497</v>
      </c>
      <c r="I612" t="str">
        <f xml:space="preserve"> VLOOKUP(B612, [1]Sheet1!$L$2:$V$1631,2,FALSE)</f>
        <v>90 °F</v>
      </c>
      <c r="J612" t="str">
        <f xml:space="preserve"> VLOOKUP(B612, [1]Sheet1!$L$2:$V$1631,3,FALSE)</f>
        <v>73 °F</v>
      </c>
      <c r="K612" t="str">
        <f xml:space="preserve"> VLOOKUP(B612, [1]Sheet1!$L$2:$V$1631,4,FALSE)</f>
        <v>59 %</v>
      </c>
      <c r="L612" t="str">
        <f xml:space="preserve"> VLOOKUP(B612, [1]Sheet1!$L$2:$V$1631,5,FALSE)</f>
        <v>W</v>
      </c>
      <c r="M612" t="str">
        <f xml:space="preserve"> VLOOKUP(B612, [1]Sheet1!$L$2:$V$1631,6,FALSE)</f>
        <v>15 mph</v>
      </c>
      <c r="N612" t="str">
        <f xml:space="preserve"> VLOOKUP(B612, [1]Sheet1!$L$2:$V$1631,7,FALSE)</f>
        <v>0 mph</v>
      </c>
      <c r="O612" t="str">
        <f xml:space="preserve"> VLOOKUP(B612, [1]Sheet1!$L$2:$V$1631,8,FALSE)</f>
        <v>29.64 in</v>
      </c>
      <c r="P612" t="str">
        <f xml:space="preserve"> VLOOKUP(B612, [1]Sheet1!$L$2:$V$1631,9,FALSE)</f>
        <v>0.0 in</v>
      </c>
      <c r="Q612" t="str">
        <f xml:space="preserve"> VLOOKUP(B612, [1]Sheet1!$L$2:$V$1631,10,FALSE)</f>
        <v>Fair</v>
      </c>
    </row>
    <row r="613" spans="1:17" x14ac:dyDescent="0.3">
      <c r="A613" s="1">
        <v>43972.385416666664</v>
      </c>
      <c r="B613" s="1" t="str">
        <f t="shared" si="18"/>
        <v>5/21/2020 09:15</v>
      </c>
      <c r="C613">
        <v>4136001</v>
      </c>
      <c r="D613" t="s">
        <v>16</v>
      </c>
      <c r="E613">
        <v>28.890587199999999</v>
      </c>
      <c r="F613">
        <v>42.636470433333301</v>
      </c>
      <c r="G613">
        <f t="shared" si="19"/>
        <v>108.74564677999994</v>
      </c>
      <c r="H613">
        <v>0.61300638133333296</v>
      </c>
      <c r="I613" t="e">
        <f xml:space="preserve"> VLOOKUP(B613, [1]Sheet1!$L$2:$V$1631,2,FALSE)</f>
        <v>#N/A</v>
      </c>
      <c r="J613" t="e">
        <f xml:space="preserve"> VLOOKUP(B613, [1]Sheet1!$L$2:$V$1631,3,FALSE)</f>
        <v>#N/A</v>
      </c>
      <c r="K613" t="e">
        <f xml:space="preserve"> VLOOKUP(B613, [1]Sheet1!$L$2:$V$1631,4,FALSE)</f>
        <v>#N/A</v>
      </c>
      <c r="L613" t="e">
        <f xml:space="preserve"> VLOOKUP(B613, [1]Sheet1!$L$2:$V$1631,5,FALSE)</f>
        <v>#N/A</v>
      </c>
      <c r="M613" t="e">
        <f xml:space="preserve"> VLOOKUP(B613, [1]Sheet1!$L$2:$V$1631,6,FALSE)</f>
        <v>#N/A</v>
      </c>
      <c r="N613" t="e">
        <f xml:space="preserve"> VLOOKUP(B613, [1]Sheet1!$L$2:$V$1631,7,FALSE)</f>
        <v>#N/A</v>
      </c>
      <c r="O613" t="e">
        <f xml:space="preserve"> VLOOKUP(B613, [1]Sheet1!$L$2:$V$1631,8,FALSE)</f>
        <v>#N/A</v>
      </c>
      <c r="P613" t="e">
        <f xml:space="preserve"> VLOOKUP(B613, [1]Sheet1!$L$2:$V$1631,9,FALSE)</f>
        <v>#N/A</v>
      </c>
      <c r="Q613" t="e">
        <f xml:space="preserve"> VLOOKUP(B613, [1]Sheet1!$L$2:$V$1631,10,FALSE)</f>
        <v>#N/A</v>
      </c>
    </row>
    <row r="614" spans="1:17" x14ac:dyDescent="0.3">
      <c r="A614" s="1">
        <v>43972.395833333336</v>
      </c>
      <c r="B614" s="1" t="str">
        <f t="shared" si="18"/>
        <v>5/21/2020 09:30</v>
      </c>
      <c r="C614">
        <v>4136001</v>
      </c>
      <c r="D614" t="s">
        <v>16</v>
      </c>
      <c r="E614">
        <v>29.269144733333299</v>
      </c>
      <c r="F614">
        <v>44.305648533333297</v>
      </c>
      <c r="G614">
        <f t="shared" si="19"/>
        <v>111.75016735999994</v>
      </c>
      <c r="H614">
        <v>0.67879784133333299</v>
      </c>
      <c r="I614" t="str">
        <f xml:space="preserve"> VLOOKUP(B614, [1]Sheet1!$L$2:$V$1631,2,FALSE)</f>
        <v>90 °F</v>
      </c>
      <c r="J614" t="str">
        <f xml:space="preserve"> VLOOKUP(B614, [1]Sheet1!$L$2:$V$1631,3,FALSE)</f>
        <v>75 °F</v>
      </c>
      <c r="K614" t="str">
        <f xml:space="preserve"> VLOOKUP(B614, [1]Sheet1!$L$2:$V$1631,4,FALSE)</f>
        <v>62 %</v>
      </c>
      <c r="L614" t="str">
        <f xml:space="preserve"> VLOOKUP(B614, [1]Sheet1!$L$2:$V$1631,5,FALSE)</f>
        <v>W</v>
      </c>
      <c r="M614" t="str">
        <f xml:space="preserve"> VLOOKUP(B614, [1]Sheet1!$L$2:$V$1631,6,FALSE)</f>
        <v>16 mph</v>
      </c>
      <c r="N614" t="str">
        <f xml:space="preserve"> VLOOKUP(B614, [1]Sheet1!$L$2:$V$1631,7,FALSE)</f>
        <v>0 mph</v>
      </c>
      <c r="O614" t="str">
        <f xml:space="preserve"> VLOOKUP(B614, [1]Sheet1!$L$2:$V$1631,8,FALSE)</f>
        <v>29.64 in</v>
      </c>
      <c r="P614" t="str">
        <f xml:space="preserve"> VLOOKUP(B614, [1]Sheet1!$L$2:$V$1631,9,FALSE)</f>
        <v>0.0 in</v>
      </c>
      <c r="Q614" t="str">
        <f xml:space="preserve"> VLOOKUP(B614, [1]Sheet1!$L$2:$V$1631,10,FALSE)</f>
        <v>Fair</v>
      </c>
    </row>
    <row r="615" spans="1:17" x14ac:dyDescent="0.3">
      <c r="A615" s="1">
        <v>43972.40625</v>
      </c>
      <c r="B615" s="1" t="str">
        <f t="shared" si="18"/>
        <v>5/21/2020 09:45</v>
      </c>
      <c r="C615">
        <v>4136001</v>
      </c>
      <c r="D615" t="s">
        <v>16</v>
      </c>
      <c r="E615">
        <v>29.860123103448199</v>
      </c>
      <c r="F615">
        <v>48.236752103448197</v>
      </c>
      <c r="G615">
        <f t="shared" si="19"/>
        <v>118.82615378620676</v>
      </c>
      <c r="H615">
        <v>0.79903053103448196</v>
      </c>
      <c r="I615" t="e">
        <f xml:space="preserve"> VLOOKUP(B615, [1]Sheet1!$L$2:$V$1631,2,FALSE)</f>
        <v>#N/A</v>
      </c>
      <c r="J615" t="e">
        <f xml:space="preserve"> VLOOKUP(B615, [1]Sheet1!$L$2:$V$1631,3,FALSE)</f>
        <v>#N/A</v>
      </c>
      <c r="K615" t="e">
        <f xml:space="preserve"> VLOOKUP(B615, [1]Sheet1!$L$2:$V$1631,4,FALSE)</f>
        <v>#N/A</v>
      </c>
      <c r="L615" t="e">
        <f xml:space="preserve"> VLOOKUP(B615, [1]Sheet1!$L$2:$V$1631,5,FALSE)</f>
        <v>#N/A</v>
      </c>
      <c r="M615" t="e">
        <f xml:space="preserve"> VLOOKUP(B615, [1]Sheet1!$L$2:$V$1631,6,FALSE)</f>
        <v>#N/A</v>
      </c>
      <c r="N615" t="e">
        <f xml:space="preserve"> VLOOKUP(B615, [1]Sheet1!$L$2:$V$1631,7,FALSE)</f>
        <v>#N/A</v>
      </c>
      <c r="O615" t="e">
        <f xml:space="preserve"> VLOOKUP(B615, [1]Sheet1!$L$2:$V$1631,8,FALSE)</f>
        <v>#N/A</v>
      </c>
      <c r="P615" t="e">
        <f xml:space="preserve"> VLOOKUP(B615, [1]Sheet1!$L$2:$V$1631,9,FALSE)</f>
        <v>#N/A</v>
      </c>
      <c r="Q615" t="e">
        <f xml:space="preserve"> VLOOKUP(B615, [1]Sheet1!$L$2:$V$1631,10,FALSE)</f>
        <v>#N/A</v>
      </c>
    </row>
    <row r="616" spans="1:17" x14ac:dyDescent="0.3">
      <c r="A616" s="1">
        <v>43972.416666666664</v>
      </c>
      <c r="B616" s="1" t="str">
        <f t="shared" si="18"/>
        <v>5/21/2020 10:00</v>
      </c>
      <c r="C616">
        <v>4136001</v>
      </c>
      <c r="D616" t="s">
        <v>16</v>
      </c>
      <c r="E616">
        <v>30.530053833333302</v>
      </c>
      <c r="F616">
        <v>52.767173999999997</v>
      </c>
      <c r="G616">
        <f t="shared" si="19"/>
        <v>126.9809132</v>
      </c>
      <c r="H616">
        <v>0.828202205333333</v>
      </c>
      <c r="I616" t="str">
        <f xml:space="preserve"> VLOOKUP(B616, [1]Sheet1!$L$2:$V$1631,2,FALSE)</f>
        <v>90 °F</v>
      </c>
      <c r="J616" t="str">
        <f xml:space="preserve"> VLOOKUP(B616, [1]Sheet1!$L$2:$V$1631,3,FALSE)</f>
        <v>75 °F</v>
      </c>
      <c r="K616" t="str">
        <f xml:space="preserve"> VLOOKUP(B616, [1]Sheet1!$L$2:$V$1631,4,FALSE)</f>
        <v>62 %</v>
      </c>
      <c r="L616" t="str">
        <f xml:space="preserve"> VLOOKUP(B616, [1]Sheet1!$L$2:$V$1631,5,FALSE)</f>
        <v>W</v>
      </c>
      <c r="M616" t="str">
        <f xml:space="preserve"> VLOOKUP(B616, [1]Sheet1!$L$2:$V$1631,6,FALSE)</f>
        <v>15 mph</v>
      </c>
      <c r="N616" t="str">
        <f xml:space="preserve"> VLOOKUP(B616, [1]Sheet1!$L$2:$V$1631,7,FALSE)</f>
        <v>0 mph</v>
      </c>
      <c r="O616" t="str">
        <f xml:space="preserve"> VLOOKUP(B616, [1]Sheet1!$L$2:$V$1631,8,FALSE)</f>
        <v>29.64 in</v>
      </c>
      <c r="P616" t="str">
        <f xml:space="preserve"> VLOOKUP(B616, [1]Sheet1!$L$2:$V$1631,9,FALSE)</f>
        <v>0.0 in</v>
      </c>
      <c r="Q616" t="str">
        <f xml:space="preserve"> VLOOKUP(B616, [1]Sheet1!$L$2:$V$1631,10,FALSE)</f>
        <v>Fair</v>
      </c>
    </row>
    <row r="617" spans="1:17" x14ac:dyDescent="0.3">
      <c r="A617" s="1">
        <v>43972.427083333336</v>
      </c>
      <c r="B617" s="1" t="str">
        <f t="shared" si="18"/>
        <v>5/21/2020 10:15</v>
      </c>
      <c r="C617">
        <v>4136001</v>
      </c>
      <c r="D617" t="s">
        <v>16</v>
      </c>
      <c r="E617">
        <v>30.639094999999902</v>
      </c>
      <c r="F617">
        <v>52.0379455666666</v>
      </c>
      <c r="G617">
        <f t="shared" si="19"/>
        <v>125.66830201999989</v>
      </c>
      <c r="H617">
        <v>0.86969852599999997</v>
      </c>
      <c r="I617" t="e">
        <f xml:space="preserve"> VLOOKUP(B617, [1]Sheet1!$L$2:$V$1631,2,FALSE)</f>
        <v>#N/A</v>
      </c>
      <c r="J617" t="e">
        <f xml:space="preserve"> VLOOKUP(B617, [1]Sheet1!$L$2:$V$1631,3,FALSE)</f>
        <v>#N/A</v>
      </c>
      <c r="K617" t="e">
        <f xml:space="preserve"> VLOOKUP(B617, [1]Sheet1!$L$2:$V$1631,4,FALSE)</f>
        <v>#N/A</v>
      </c>
      <c r="L617" t="e">
        <f xml:space="preserve"> VLOOKUP(B617, [1]Sheet1!$L$2:$V$1631,5,FALSE)</f>
        <v>#N/A</v>
      </c>
      <c r="M617" t="e">
        <f xml:space="preserve"> VLOOKUP(B617, [1]Sheet1!$L$2:$V$1631,6,FALSE)</f>
        <v>#N/A</v>
      </c>
      <c r="N617" t="e">
        <f xml:space="preserve"> VLOOKUP(B617, [1]Sheet1!$L$2:$V$1631,7,FALSE)</f>
        <v>#N/A</v>
      </c>
      <c r="O617" t="e">
        <f xml:space="preserve"> VLOOKUP(B617, [1]Sheet1!$L$2:$V$1631,8,FALSE)</f>
        <v>#N/A</v>
      </c>
      <c r="P617" t="e">
        <f xml:space="preserve"> VLOOKUP(B617, [1]Sheet1!$L$2:$V$1631,9,FALSE)</f>
        <v>#N/A</v>
      </c>
      <c r="Q617" t="e">
        <f xml:space="preserve"> VLOOKUP(B617, [1]Sheet1!$L$2:$V$1631,10,FALSE)</f>
        <v>#N/A</v>
      </c>
    </row>
    <row r="618" spans="1:17" x14ac:dyDescent="0.3">
      <c r="A618" s="1">
        <v>43972.4375</v>
      </c>
      <c r="B618" s="1" t="str">
        <f t="shared" si="18"/>
        <v>5/21/2020 10:30</v>
      </c>
      <c r="C618">
        <v>4136001</v>
      </c>
      <c r="D618" t="s">
        <v>16</v>
      </c>
      <c r="E618">
        <v>30.814213172413702</v>
      </c>
      <c r="F618">
        <v>51.598071827586203</v>
      </c>
      <c r="G618">
        <f t="shared" si="19"/>
        <v>124.87652928965517</v>
      </c>
      <c r="H618">
        <v>0.89196244482758602</v>
      </c>
      <c r="I618" t="str">
        <f xml:space="preserve"> VLOOKUP(B618, [1]Sheet1!$L$2:$V$1631,2,FALSE)</f>
        <v>90 °F</v>
      </c>
      <c r="J618" t="str">
        <f xml:space="preserve"> VLOOKUP(B618, [1]Sheet1!$L$2:$V$1631,3,FALSE)</f>
        <v>75 °F</v>
      </c>
      <c r="K618" t="str">
        <f xml:space="preserve"> VLOOKUP(B618, [1]Sheet1!$L$2:$V$1631,4,FALSE)</f>
        <v>62 %</v>
      </c>
      <c r="L618" t="str">
        <f xml:space="preserve"> VLOOKUP(B618, [1]Sheet1!$L$2:$V$1631,5,FALSE)</f>
        <v>WNW</v>
      </c>
      <c r="M618" t="str">
        <f xml:space="preserve"> VLOOKUP(B618, [1]Sheet1!$L$2:$V$1631,6,FALSE)</f>
        <v>15 mph</v>
      </c>
      <c r="N618" t="str">
        <f xml:space="preserve"> VLOOKUP(B618, [1]Sheet1!$L$2:$V$1631,7,FALSE)</f>
        <v>0 mph</v>
      </c>
      <c r="O618" t="str">
        <f xml:space="preserve"> VLOOKUP(B618, [1]Sheet1!$L$2:$V$1631,8,FALSE)</f>
        <v>29.64 in</v>
      </c>
      <c r="P618" t="str">
        <f xml:space="preserve"> VLOOKUP(B618, [1]Sheet1!$L$2:$V$1631,9,FALSE)</f>
        <v>0.0 in</v>
      </c>
      <c r="Q618" t="str">
        <f xml:space="preserve"> VLOOKUP(B618, [1]Sheet1!$L$2:$V$1631,10,FALSE)</f>
        <v>Fair</v>
      </c>
    </row>
    <row r="619" spans="1:17" x14ac:dyDescent="0.3">
      <c r="A619" s="1">
        <v>43972.447916666664</v>
      </c>
      <c r="B619" s="1" t="str">
        <f t="shared" si="18"/>
        <v>5/21/2020 10:45</v>
      </c>
      <c r="C619">
        <v>4136001</v>
      </c>
      <c r="D619" t="s">
        <v>16</v>
      </c>
      <c r="E619">
        <v>30.9565703666666</v>
      </c>
      <c r="F619">
        <v>50.3774484666666</v>
      </c>
      <c r="G619">
        <f t="shared" si="19"/>
        <v>122.67940723999988</v>
      </c>
      <c r="H619">
        <v>0.77713703300000003</v>
      </c>
      <c r="I619" t="e">
        <f xml:space="preserve"> VLOOKUP(B619, [1]Sheet1!$L$2:$V$1631,2,FALSE)</f>
        <v>#N/A</v>
      </c>
      <c r="J619" t="e">
        <f xml:space="preserve"> VLOOKUP(B619, [1]Sheet1!$L$2:$V$1631,3,FALSE)</f>
        <v>#N/A</v>
      </c>
      <c r="K619" t="e">
        <f xml:space="preserve"> VLOOKUP(B619, [1]Sheet1!$L$2:$V$1631,4,FALSE)</f>
        <v>#N/A</v>
      </c>
      <c r="L619" t="e">
        <f xml:space="preserve"> VLOOKUP(B619, [1]Sheet1!$L$2:$V$1631,5,FALSE)</f>
        <v>#N/A</v>
      </c>
      <c r="M619" t="e">
        <f xml:space="preserve"> VLOOKUP(B619, [1]Sheet1!$L$2:$V$1631,6,FALSE)</f>
        <v>#N/A</v>
      </c>
      <c r="N619" t="e">
        <f xml:space="preserve"> VLOOKUP(B619, [1]Sheet1!$L$2:$V$1631,7,FALSE)</f>
        <v>#N/A</v>
      </c>
      <c r="O619" t="e">
        <f xml:space="preserve"> VLOOKUP(B619, [1]Sheet1!$L$2:$V$1631,8,FALSE)</f>
        <v>#N/A</v>
      </c>
      <c r="P619" t="e">
        <f xml:space="preserve"> VLOOKUP(B619, [1]Sheet1!$L$2:$V$1631,9,FALSE)</f>
        <v>#N/A</v>
      </c>
      <c r="Q619" t="e">
        <f xml:space="preserve"> VLOOKUP(B619, [1]Sheet1!$L$2:$V$1631,10,FALSE)</f>
        <v>#N/A</v>
      </c>
    </row>
    <row r="620" spans="1:17" x14ac:dyDescent="0.3">
      <c r="A620" s="1">
        <v>43972.458333333336</v>
      </c>
      <c r="B620" s="1" t="str">
        <f t="shared" si="18"/>
        <v>5/21/2020 11:00</v>
      </c>
      <c r="C620">
        <v>4136001</v>
      </c>
      <c r="D620" t="s">
        <v>16</v>
      </c>
      <c r="E620">
        <v>31.183037068965501</v>
      </c>
      <c r="F620">
        <v>50.5495733448275</v>
      </c>
      <c r="G620">
        <f t="shared" si="19"/>
        <v>122.9892320206895</v>
      </c>
      <c r="H620">
        <v>0.86269641310344802</v>
      </c>
      <c r="I620" t="str">
        <f xml:space="preserve"> VLOOKUP(B620, [1]Sheet1!$L$2:$V$1631,2,FALSE)</f>
        <v>90 °F</v>
      </c>
      <c r="J620" t="str">
        <f xml:space="preserve"> VLOOKUP(B620, [1]Sheet1!$L$2:$V$1631,3,FALSE)</f>
        <v>75 °F</v>
      </c>
      <c r="K620" t="str">
        <f xml:space="preserve"> VLOOKUP(B620, [1]Sheet1!$L$2:$V$1631,4,FALSE)</f>
        <v>62 %</v>
      </c>
      <c r="L620" t="str">
        <f xml:space="preserve"> VLOOKUP(B620, [1]Sheet1!$L$2:$V$1631,5,FALSE)</f>
        <v>W</v>
      </c>
      <c r="M620" t="str">
        <f xml:space="preserve"> VLOOKUP(B620, [1]Sheet1!$L$2:$V$1631,6,FALSE)</f>
        <v>13 mph</v>
      </c>
      <c r="N620" t="str">
        <f xml:space="preserve"> VLOOKUP(B620, [1]Sheet1!$L$2:$V$1631,7,FALSE)</f>
        <v>0 mph</v>
      </c>
      <c r="O620" t="str">
        <f xml:space="preserve"> VLOOKUP(B620, [1]Sheet1!$L$2:$V$1631,8,FALSE)</f>
        <v>29.61 in</v>
      </c>
      <c r="P620" t="str">
        <f xml:space="preserve"> VLOOKUP(B620, [1]Sheet1!$L$2:$V$1631,9,FALSE)</f>
        <v>0.0 in</v>
      </c>
      <c r="Q620" t="str">
        <f xml:space="preserve"> VLOOKUP(B620, [1]Sheet1!$L$2:$V$1631,10,FALSE)</f>
        <v>Partly Cloudy</v>
      </c>
    </row>
    <row r="621" spans="1:17" x14ac:dyDescent="0.3">
      <c r="A621" s="1">
        <v>43972.46875</v>
      </c>
      <c r="B621" s="1" t="str">
        <f t="shared" si="18"/>
        <v>5/21/2020 11:15</v>
      </c>
      <c r="C621">
        <v>4136001</v>
      </c>
      <c r="D621" t="s">
        <v>16</v>
      </c>
      <c r="E621">
        <v>31.729297899999999</v>
      </c>
      <c r="F621">
        <v>53.648289866666602</v>
      </c>
      <c r="G621">
        <f t="shared" si="19"/>
        <v>128.56692175999987</v>
      </c>
      <c r="H621">
        <v>0.96792109466666598</v>
      </c>
      <c r="I621" t="e">
        <f xml:space="preserve"> VLOOKUP(B621, [1]Sheet1!$L$2:$V$1631,2,FALSE)</f>
        <v>#N/A</v>
      </c>
      <c r="J621" t="e">
        <f xml:space="preserve"> VLOOKUP(B621, [1]Sheet1!$L$2:$V$1631,3,FALSE)</f>
        <v>#N/A</v>
      </c>
      <c r="K621" t="e">
        <f xml:space="preserve"> VLOOKUP(B621, [1]Sheet1!$L$2:$V$1631,4,FALSE)</f>
        <v>#N/A</v>
      </c>
      <c r="L621" t="e">
        <f xml:space="preserve"> VLOOKUP(B621, [1]Sheet1!$L$2:$V$1631,5,FALSE)</f>
        <v>#N/A</v>
      </c>
      <c r="M621" t="e">
        <f xml:space="preserve"> VLOOKUP(B621, [1]Sheet1!$L$2:$V$1631,6,FALSE)</f>
        <v>#N/A</v>
      </c>
      <c r="N621" t="e">
        <f xml:space="preserve"> VLOOKUP(B621, [1]Sheet1!$L$2:$V$1631,7,FALSE)</f>
        <v>#N/A</v>
      </c>
      <c r="O621" t="e">
        <f xml:space="preserve"> VLOOKUP(B621, [1]Sheet1!$L$2:$V$1631,8,FALSE)</f>
        <v>#N/A</v>
      </c>
      <c r="P621" t="e">
        <f xml:space="preserve"> VLOOKUP(B621, [1]Sheet1!$L$2:$V$1631,9,FALSE)</f>
        <v>#N/A</v>
      </c>
      <c r="Q621" t="e">
        <f xml:space="preserve"> VLOOKUP(B621, [1]Sheet1!$L$2:$V$1631,10,FALSE)</f>
        <v>#N/A</v>
      </c>
    </row>
    <row r="622" spans="1:17" x14ac:dyDescent="0.3">
      <c r="A622" s="1">
        <v>43972.479166666664</v>
      </c>
      <c r="B622" s="1" t="str">
        <f t="shared" si="18"/>
        <v>5/21/2020 11:30</v>
      </c>
      <c r="C622">
        <v>4136001</v>
      </c>
      <c r="D622" t="s">
        <v>16</v>
      </c>
      <c r="E622">
        <v>32.089810066666601</v>
      </c>
      <c r="F622">
        <v>54.795097866666602</v>
      </c>
      <c r="G622">
        <f t="shared" si="19"/>
        <v>130.63117615999988</v>
      </c>
      <c r="H622">
        <v>0.91912372266666598</v>
      </c>
      <c r="I622" t="str">
        <f xml:space="preserve"> VLOOKUP(B622, [1]Sheet1!$L$2:$V$1631,2,FALSE)</f>
        <v>90 °F</v>
      </c>
      <c r="J622" t="str">
        <f xml:space="preserve"> VLOOKUP(B622, [1]Sheet1!$L$2:$V$1631,3,FALSE)</f>
        <v>77 °F</v>
      </c>
      <c r="K622" t="str">
        <f xml:space="preserve"> VLOOKUP(B622, [1]Sheet1!$L$2:$V$1631,4,FALSE)</f>
        <v>66 %</v>
      </c>
      <c r="L622" t="str">
        <f xml:space="preserve"> VLOOKUP(B622, [1]Sheet1!$L$2:$V$1631,5,FALSE)</f>
        <v>W</v>
      </c>
      <c r="M622" t="str">
        <f xml:space="preserve"> VLOOKUP(B622, [1]Sheet1!$L$2:$V$1631,6,FALSE)</f>
        <v>13 mph</v>
      </c>
      <c r="N622" t="str">
        <f xml:space="preserve"> VLOOKUP(B622, [1]Sheet1!$L$2:$V$1631,7,FALSE)</f>
        <v>0 mph</v>
      </c>
      <c r="O622" t="str">
        <f xml:space="preserve"> VLOOKUP(B622, [1]Sheet1!$L$2:$V$1631,8,FALSE)</f>
        <v>29.61 in</v>
      </c>
      <c r="P622" t="str">
        <f xml:space="preserve"> VLOOKUP(B622, [1]Sheet1!$L$2:$V$1631,9,FALSE)</f>
        <v>0.0 in</v>
      </c>
      <c r="Q622" t="str">
        <f xml:space="preserve"> VLOOKUP(B622, [1]Sheet1!$L$2:$V$1631,10,FALSE)</f>
        <v>Partly Cloudy</v>
      </c>
    </row>
    <row r="623" spans="1:17" x14ac:dyDescent="0.3">
      <c r="A623" s="1">
        <v>43972.489583333336</v>
      </c>
      <c r="B623" s="1" t="str">
        <f t="shared" si="18"/>
        <v>5/21/2020 11:45</v>
      </c>
      <c r="C623">
        <v>4136001</v>
      </c>
      <c r="D623" t="s">
        <v>16</v>
      </c>
      <c r="E623">
        <v>32.471466241379296</v>
      </c>
      <c r="F623">
        <v>54.038198655172401</v>
      </c>
      <c r="G623">
        <f t="shared" si="19"/>
        <v>129.26875757931032</v>
      </c>
      <c r="H623">
        <v>0.90891511931034397</v>
      </c>
      <c r="I623" t="e">
        <f xml:space="preserve"> VLOOKUP(B623, [1]Sheet1!$L$2:$V$1631,2,FALSE)</f>
        <v>#N/A</v>
      </c>
      <c r="J623" t="e">
        <f xml:space="preserve"> VLOOKUP(B623, [1]Sheet1!$L$2:$V$1631,3,FALSE)</f>
        <v>#N/A</v>
      </c>
      <c r="K623" t="e">
        <f xml:space="preserve"> VLOOKUP(B623, [1]Sheet1!$L$2:$V$1631,4,FALSE)</f>
        <v>#N/A</v>
      </c>
      <c r="L623" t="e">
        <f xml:space="preserve"> VLOOKUP(B623, [1]Sheet1!$L$2:$V$1631,5,FALSE)</f>
        <v>#N/A</v>
      </c>
      <c r="M623" t="e">
        <f xml:space="preserve"> VLOOKUP(B623, [1]Sheet1!$L$2:$V$1631,6,FALSE)</f>
        <v>#N/A</v>
      </c>
      <c r="N623" t="e">
        <f xml:space="preserve"> VLOOKUP(B623, [1]Sheet1!$L$2:$V$1631,7,FALSE)</f>
        <v>#N/A</v>
      </c>
      <c r="O623" t="e">
        <f xml:space="preserve"> VLOOKUP(B623, [1]Sheet1!$L$2:$V$1631,8,FALSE)</f>
        <v>#N/A</v>
      </c>
      <c r="P623" t="e">
        <f xml:space="preserve"> VLOOKUP(B623, [1]Sheet1!$L$2:$V$1631,9,FALSE)</f>
        <v>#N/A</v>
      </c>
      <c r="Q623" t="e">
        <f xml:space="preserve"> VLOOKUP(B623, [1]Sheet1!$L$2:$V$1631,10,FALSE)</f>
        <v>#N/A</v>
      </c>
    </row>
    <row r="624" spans="1:17" x14ac:dyDescent="0.3">
      <c r="A624" s="1">
        <v>43972.5</v>
      </c>
      <c r="B624" s="1" t="str">
        <f t="shared" si="18"/>
        <v>5/21/2020 12:00</v>
      </c>
      <c r="C624">
        <v>4136001</v>
      </c>
      <c r="D624" t="s">
        <v>16</v>
      </c>
      <c r="E624">
        <v>32.873609399999999</v>
      </c>
      <c r="F624">
        <v>54.709886666666598</v>
      </c>
      <c r="G624">
        <f t="shared" si="19"/>
        <v>130.47779599999987</v>
      </c>
      <c r="H624">
        <v>0.92568555699999899</v>
      </c>
      <c r="I624" t="str">
        <f xml:space="preserve"> VLOOKUP(B624, [1]Sheet1!$L$2:$V$1631,2,FALSE)</f>
        <v>90 °F</v>
      </c>
      <c r="J624" t="str">
        <f xml:space="preserve"> VLOOKUP(B624, [1]Sheet1!$L$2:$V$1631,3,FALSE)</f>
        <v>77 °F</v>
      </c>
      <c r="K624" t="str">
        <f xml:space="preserve"> VLOOKUP(B624, [1]Sheet1!$L$2:$V$1631,4,FALSE)</f>
        <v>66 %</v>
      </c>
      <c r="L624" t="str">
        <f xml:space="preserve"> VLOOKUP(B624, [1]Sheet1!$L$2:$V$1631,5,FALSE)</f>
        <v>W</v>
      </c>
      <c r="M624" t="str">
        <f xml:space="preserve"> VLOOKUP(B624, [1]Sheet1!$L$2:$V$1631,6,FALSE)</f>
        <v>15 mph</v>
      </c>
      <c r="N624" t="str">
        <f xml:space="preserve"> VLOOKUP(B624, [1]Sheet1!$L$2:$V$1631,7,FALSE)</f>
        <v>0 mph</v>
      </c>
      <c r="O624" t="str">
        <f xml:space="preserve"> VLOOKUP(B624, [1]Sheet1!$L$2:$V$1631,8,FALSE)</f>
        <v>29.61 in</v>
      </c>
      <c r="P624" t="str">
        <f xml:space="preserve"> VLOOKUP(B624, [1]Sheet1!$L$2:$V$1631,9,FALSE)</f>
        <v>0.0 in</v>
      </c>
      <c r="Q624" t="str">
        <f xml:space="preserve"> VLOOKUP(B624, [1]Sheet1!$L$2:$V$1631,10,FALSE)</f>
        <v>Partly Cloudy</v>
      </c>
    </row>
    <row r="625" spans="1:17" x14ac:dyDescent="0.3">
      <c r="A625" s="1">
        <v>43972.510416666664</v>
      </c>
      <c r="B625" s="1" t="str">
        <f t="shared" si="18"/>
        <v>5/21/2020 12:15</v>
      </c>
      <c r="C625">
        <v>4136001</v>
      </c>
      <c r="D625" t="s">
        <v>16</v>
      </c>
      <c r="E625">
        <v>33.464136310344799</v>
      </c>
      <c r="F625">
        <v>57.893448413793003</v>
      </c>
      <c r="G625">
        <f t="shared" si="19"/>
        <v>136.20820714482741</v>
      </c>
      <c r="H625">
        <v>0.93733862241379295</v>
      </c>
      <c r="I625" t="e">
        <f xml:space="preserve"> VLOOKUP(B625, [1]Sheet1!$L$2:$V$1631,2,FALSE)</f>
        <v>#N/A</v>
      </c>
      <c r="J625" t="e">
        <f xml:space="preserve"> VLOOKUP(B625, [1]Sheet1!$L$2:$V$1631,3,FALSE)</f>
        <v>#N/A</v>
      </c>
      <c r="K625" t="e">
        <f xml:space="preserve"> VLOOKUP(B625, [1]Sheet1!$L$2:$V$1631,4,FALSE)</f>
        <v>#N/A</v>
      </c>
      <c r="L625" t="e">
        <f xml:space="preserve"> VLOOKUP(B625, [1]Sheet1!$L$2:$V$1631,5,FALSE)</f>
        <v>#N/A</v>
      </c>
      <c r="M625" t="e">
        <f xml:space="preserve"> VLOOKUP(B625, [1]Sheet1!$L$2:$V$1631,6,FALSE)</f>
        <v>#N/A</v>
      </c>
      <c r="N625" t="e">
        <f xml:space="preserve"> VLOOKUP(B625, [1]Sheet1!$L$2:$V$1631,7,FALSE)</f>
        <v>#N/A</v>
      </c>
      <c r="O625" t="e">
        <f xml:space="preserve"> VLOOKUP(B625, [1]Sheet1!$L$2:$V$1631,8,FALSE)</f>
        <v>#N/A</v>
      </c>
      <c r="P625" t="e">
        <f xml:space="preserve"> VLOOKUP(B625, [1]Sheet1!$L$2:$V$1631,9,FALSE)</f>
        <v>#N/A</v>
      </c>
      <c r="Q625" t="e">
        <f xml:space="preserve"> VLOOKUP(B625, [1]Sheet1!$L$2:$V$1631,10,FALSE)</f>
        <v>#N/A</v>
      </c>
    </row>
    <row r="626" spans="1:17" x14ac:dyDescent="0.3">
      <c r="A626" s="1">
        <v>43972.520833333336</v>
      </c>
      <c r="B626" s="1" t="str">
        <f t="shared" si="18"/>
        <v>5/21/2020 12:30</v>
      </c>
      <c r="C626">
        <v>4136001</v>
      </c>
      <c r="D626" t="s">
        <v>16</v>
      </c>
      <c r="E626">
        <v>33.841558799999902</v>
      </c>
      <c r="F626">
        <v>57.901819833333299</v>
      </c>
      <c r="G626">
        <f t="shared" si="19"/>
        <v>136.22327569999993</v>
      </c>
      <c r="H626">
        <v>0.92314447566666602</v>
      </c>
      <c r="I626" t="str">
        <f xml:space="preserve"> VLOOKUP(B626, [1]Sheet1!$L$2:$V$1631,2,FALSE)</f>
        <v>88 °F</v>
      </c>
      <c r="J626" t="str">
        <f xml:space="preserve"> VLOOKUP(B626, [1]Sheet1!$L$2:$V$1631,3,FALSE)</f>
        <v>77 °F</v>
      </c>
      <c r="K626" t="str">
        <f xml:space="preserve"> VLOOKUP(B626, [1]Sheet1!$L$2:$V$1631,4,FALSE)</f>
        <v>70 %</v>
      </c>
      <c r="L626" t="str">
        <f xml:space="preserve"> VLOOKUP(B626, [1]Sheet1!$L$2:$V$1631,5,FALSE)</f>
        <v>W</v>
      </c>
      <c r="M626" t="str">
        <f xml:space="preserve"> VLOOKUP(B626, [1]Sheet1!$L$2:$V$1631,6,FALSE)</f>
        <v>12 mph</v>
      </c>
      <c r="N626" t="str">
        <f xml:space="preserve"> VLOOKUP(B626, [1]Sheet1!$L$2:$V$1631,7,FALSE)</f>
        <v>0 mph</v>
      </c>
      <c r="O626" t="str">
        <f xml:space="preserve"> VLOOKUP(B626, [1]Sheet1!$L$2:$V$1631,8,FALSE)</f>
        <v>29.64 in</v>
      </c>
      <c r="P626" t="str">
        <f xml:space="preserve"> VLOOKUP(B626, [1]Sheet1!$L$2:$V$1631,9,FALSE)</f>
        <v>0.0 in</v>
      </c>
      <c r="Q626" t="str">
        <f xml:space="preserve"> VLOOKUP(B626, [1]Sheet1!$L$2:$V$1631,10,FALSE)</f>
        <v>Partly Cloudy</v>
      </c>
    </row>
    <row r="627" spans="1:17" x14ac:dyDescent="0.3">
      <c r="A627" s="1">
        <v>43972.53125</v>
      </c>
      <c r="B627" s="1" t="str">
        <f t="shared" si="18"/>
        <v>5/21/2020 12:45</v>
      </c>
      <c r="C627">
        <v>4136001</v>
      </c>
      <c r="D627" t="s">
        <v>16</v>
      </c>
      <c r="E627">
        <v>34.148776482758599</v>
      </c>
      <c r="F627">
        <v>57.341468551724098</v>
      </c>
      <c r="G627">
        <f t="shared" si="19"/>
        <v>135.21464339310336</v>
      </c>
      <c r="H627">
        <v>0.91490183310344797</v>
      </c>
      <c r="I627" t="e">
        <f xml:space="preserve"> VLOOKUP(B627, [1]Sheet1!$L$2:$V$1631,2,FALSE)</f>
        <v>#N/A</v>
      </c>
      <c r="J627" t="e">
        <f xml:space="preserve"> VLOOKUP(B627, [1]Sheet1!$L$2:$V$1631,3,FALSE)</f>
        <v>#N/A</v>
      </c>
      <c r="K627" t="e">
        <f xml:space="preserve"> VLOOKUP(B627, [1]Sheet1!$L$2:$V$1631,4,FALSE)</f>
        <v>#N/A</v>
      </c>
      <c r="L627" t="e">
        <f xml:space="preserve"> VLOOKUP(B627, [1]Sheet1!$L$2:$V$1631,5,FALSE)</f>
        <v>#N/A</v>
      </c>
      <c r="M627" t="e">
        <f xml:space="preserve"> VLOOKUP(B627, [1]Sheet1!$L$2:$V$1631,6,FALSE)</f>
        <v>#N/A</v>
      </c>
      <c r="N627" t="e">
        <f xml:space="preserve"> VLOOKUP(B627, [1]Sheet1!$L$2:$V$1631,7,FALSE)</f>
        <v>#N/A</v>
      </c>
      <c r="O627" t="e">
        <f xml:space="preserve"> VLOOKUP(B627, [1]Sheet1!$L$2:$V$1631,8,FALSE)</f>
        <v>#N/A</v>
      </c>
      <c r="P627" t="e">
        <f xml:space="preserve"> VLOOKUP(B627, [1]Sheet1!$L$2:$V$1631,9,FALSE)</f>
        <v>#N/A</v>
      </c>
      <c r="Q627" t="e">
        <f xml:space="preserve"> VLOOKUP(B627, [1]Sheet1!$L$2:$V$1631,10,FALSE)</f>
        <v>#N/A</v>
      </c>
    </row>
    <row r="628" spans="1:17" x14ac:dyDescent="0.3">
      <c r="A628" s="1">
        <v>43972.541666666664</v>
      </c>
      <c r="B628" s="1" t="str">
        <f t="shared" si="18"/>
        <v>5/21/2020 13:00</v>
      </c>
      <c r="C628">
        <v>4136001</v>
      </c>
      <c r="D628" t="s">
        <v>16</v>
      </c>
      <c r="E628">
        <v>34.036662833333303</v>
      </c>
      <c r="F628">
        <v>57.125239166666603</v>
      </c>
      <c r="G628">
        <f t="shared" si="19"/>
        <v>134.82543049999987</v>
      </c>
      <c r="H628">
        <v>0.904509487</v>
      </c>
      <c r="I628" t="str">
        <f xml:space="preserve"> VLOOKUP(B628, [1]Sheet1!$L$2:$V$1631,2,FALSE)</f>
        <v>88 °F</v>
      </c>
      <c r="J628" t="str">
        <f xml:space="preserve"> VLOOKUP(B628, [1]Sheet1!$L$2:$V$1631,3,FALSE)</f>
        <v>77 °F</v>
      </c>
      <c r="K628" t="str">
        <f xml:space="preserve"> VLOOKUP(B628, [1]Sheet1!$L$2:$V$1631,4,FALSE)</f>
        <v>70 %</v>
      </c>
      <c r="L628" t="str">
        <f xml:space="preserve"> VLOOKUP(B628, [1]Sheet1!$L$2:$V$1631,5,FALSE)</f>
        <v>W</v>
      </c>
      <c r="M628" t="str">
        <f xml:space="preserve"> VLOOKUP(B628, [1]Sheet1!$L$2:$V$1631,6,FALSE)</f>
        <v>10 mph</v>
      </c>
      <c r="N628" t="str">
        <f xml:space="preserve"> VLOOKUP(B628, [1]Sheet1!$L$2:$V$1631,7,FALSE)</f>
        <v>0 mph</v>
      </c>
      <c r="O628" t="str">
        <f xml:space="preserve"> VLOOKUP(B628, [1]Sheet1!$L$2:$V$1631,8,FALSE)</f>
        <v>29.64 in</v>
      </c>
      <c r="P628" t="str">
        <f xml:space="preserve"> VLOOKUP(B628, [1]Sheet1!$L$2:$V$1631,9,FALSE)</f>
        <v>0.0 in</v>
      </c>
      <c r="Q628" t="str">
        <f xml:space="preserve"> VLOOKUP(B628, [1]Sheet1!$L$2:$V$1631,10,FALSE)</f>
        <v>Partly Cloudy</v>
      </c>
    </row>
    <row r="629" spans="1:17" x14ac:dyDescent="0.3">
      <c r="A629" s="1">
        <v>43972.552083333336</v>
      </c>
      <c r="B629" s="1" t="str">
        <f t="shared" si="18"/>
        <v>5/21/2020 13:15</v>
      </c>
      <c r="C629">
        <v>4136001</v>
      </c>
      <c r="D629" t="s">
        <v>16</v>
      </c>
      <c r="E629">
        <v>34.203536766666602</v>
      </c>
      <c r="F629">
        <v>55.519519899999999</v>
      </c>
      <c r="G629">
        <f t="shared" si="19"/>
        <v>131.93513582</v>
      </c>
      <c r="H629">
        <v>0.87046501233333295</v>
      </c>
      <c r="I629" t="e">
        <f xml:space="preserve"> VLOOKUP(B629, [1]Sheet1!$L$2:$V$1631,2,FALSE)</f>
        <v>#N/A</v>
      </c>
      <c r="J629" t="e">
        <f xml:space="preserve"> VLOOKUP(B629, [1]Sheet1!$L$2:$V$1631,3,FALSE)</f>
        <v>#N/A</v>
      </c>
      <c r="K629" t="e">
        <f xml:space="preserve"> VLOOKUP(B629, [1]Sheet1!$L$2:$V$1631,4,FALSE)</f>
        <v>#N/A</v>
      </c>
      <c r="L629" t="e">
        <f xml:space="preserve"> VLOOKUP(B629, [1]Sheet1!$L$2:$V$1631,5,FALSE)</f>
        <v>#N/A</v>
      </c>
      <c r="M629" t="e">
        <f xml:space="preserve"> VLOOKUP(B629, [1]Sheet1!$L$2:$V$1631,6,FALSE)</f>
        <v>#N/A</v>
      </c>
      <c r="N629" t="e">
        <f xml:space="preserve"> VLOOKUP(B629, [1]Sheet1!$L$2:$V$1631,7,FALSE)</f>
        <v>#N/A</v>
      </c>
      <c r="O629" t="e">
        <f xml:space="preserve"> VLOOKUP(B629, [1]Sheet1!$L$2:$V$1631,8,FALSE)</f>
        <v>#N/A</v>
      </c>
      <c r="P629" t="e">
        <f xml:space="preserve"> VLOOKUP(B629, [1]Sheet1!$L$2:$V$1631,9,FALSE)</f>
        <v>#N/A</v>
      </c>
      <c r="Q629" t="e">
        <f xml:space="preserve"> VLOOKUP(B629, [1]Sheet1!$L$2:$V$1631,10,FALSE)</f>
        <v>#N/A</v>
      </c>
    </row>
    <row r="630" spans="1:17" x14ac:dyDescent="0.3">
      <c r="A630" s="1">
        <v>43972.5625</v>
      </c>
      <c r="B630" s="1" t="str">
        <f t="shared" si="18"/>
        <v>5/21/2020 13:30</v>
      </c>
      <c r="C630">
        <v>4136001</v>
      </c>
      <c r="D630" t="s">
        <v>16</v>
      </c>
      <c r="E630">
        <v>34.340442413793099</v>
      </c>
      <c r="F630">
        <v>55.405979689655098</v>
      </c>
      <c r="G630">
        <f t="shared" si="19"/>
        <v>131.73076344137917</v>
      </c>
      <c r="H630">
        <v>0.87830419827586104</v>
      </c>
      <c r="I630" t="str">
        <f xml:space="preserve"> VLOOKUP(B630, [1]Sheet1!$L$2:$V$1631,2,FALSE)</f>
        <v>88 °F</v>
      </c>
      <c r="J630" t="str">
        <f xml:space="preserve"> VLOOKUP(B630, [1]Sheet1!$L$2:$V$1631,3,FALSE)</f>
        <v>79 °F</v>
      </c>
      <c r="K630" t="str">
        <f xml:space="preserve"> VLOOKUP(B630, [1]Sheet1!$L$2:$V$1631,4,FALSE)</f>
        <v>75 %</v>
      </c>
      <c r="L630" t="str">
        <f xml:space="preserve"> VLOOKUP(B630, [1]Sheet1!$L$2:$V$1631,5,FALSE)</f>
        <v>W</v>
      </c>
      <c r="M630" t="str">
        <f xml:space="preserve"> VLOOKUP(B630, [1]Sheet1!$L$2:$V$1631,6,FALSE)</f>
        <v>10 mph</v>
      </c>
      <c r="N630" t="str">
        <f xml:space="preserve"> VLOOKUP(B630, [1]Sheet1!$L$2:$V$1631,7,FALSE)</f>
        <v>0 mph</v>
      </c>
      <c r="O630" t="str">
        <f xml:space="preserve"> VLOOKUP(B630, [1]Sheet1!$L$2:$V$1631,8,FALSE)</f>
        <v>29.64 in</v>
      </c>
      <c r="P630" t="str">
        <f xml:space="preserve"> VLOOKUP(B630, [1]Sheet1!$L$2:$V$1631,9,FALSE)</f>
        <v>0.0 in</v>
      </c>
      <c r="Q630" t="str">
        <f xml:space="preserve"> VLOOKUP(B630, [1]Sheet1!$L$2:$V$1631,10,FALSE)</f>
        <v>Haze</v>
      </c>
    </row>
    <row r="631" spans="1:17" x14ac:dyDescent="0.3">
      <c r="A631" s="1">
        <v>43972.572916666664</v>
      </c>
      <c r="B631" s="1" t="str">
        <f t="shared" si="18"/>
        <v>5/21/2020 13:45</v>
      </c>
      <c r="C631">
        <v>4136001</v>
      </c>
      <c r="D631" t="s">
        <v>16</v>
      </c>
      <c r="E631">
        <v>34.9413250333333</v>
      </c>
      <c r="F631">
        <v>57.358294699999902</v>
      </c>
      <c r="G631">
        <f t="shared" si="19"/>
        <v>135.24493045999981</v>
      </c>
      <c r="H631">
        <v>0.82354975866666602</v>
      </c>
      <c r="I631" t="e">
        <f xml:space="preserve"> VLOOKUP(B631, [1]Sheet1!$L$2:$V$1631,2,FALSE)</f>
        <v>#N/A</v>
      </c>
      <c r="J631" t="e">
        <f xml:space="preserve"> VLOOKUP(B631, [1]Sheet1!$L$2:$V$1631,3,FALSE)</f>
        <v>#N/A</v>
      </c>
      <c r="K631" t="e">
        <f xml:space="preserve"> VLOOKUP(B631, [1]Sheet1!$L$2:$V$1631,4,FALSE)</f>
        <v>#N/A</v>
      </c>
      <c r="L631" t="e">
        <f xml:space="preserve"> VLOOKUP(B631, [1]Sheet1!$L$2:$V$1631,5,FALSE)</f>
        <v>#N/A</v>
      </c>
      <c r="M631" t="e">
        <f xml:space="preserve"> VLOOKUP(B631, [1]Sheet1!$L$2:$V$1631,6,FALSE)</f>
        <v>#N/A</v>
      </c>
      <c r="N631" t="e">
        <f xml:space="preserve"> VLOOKUP(B631, [1]Sheet1!$L$2:$V$1631,7,FALSE)</f>
        <v>#N/A</v>
      </c>
      <c r="O631" t="e">
        <f xml:space="preserve"> VLOOKUP(B631, [1]Sheet1!$L$2:$V$1631,8,FALSE)</f>
        <v>#N/A</v>
      </c>
      <c r="P631" t="e">
        <f xml:space="preserve"> VLOOKUP(B631, [1]Sheet1!$L$2:$V$1631,9,FALSE)</f>
        <v>#N/A</v>
      </c>
      <c r="Q631" t="e">
        <f xml:space="preserve"> VLOOKUP(B631, [1]Sheet1!$L$2:$V$1631,10,FALSE)</f>
        <v>#N/A</v>
      </c>
    </row>
    <row r="632" spans="1:17" x14ac:dyDescent="0.3">
      <c r="A632" s="1">
        <v>43972.583333333336</v>
      </c>
      <c r="B632" s="1" t="str">
        <f t="shared" si="18"/>
        <v>5/21/2020 14:00</v>
      </c>
      <c r="C632">
        <v>4136001</v>
      </c>
      <c r="D632" t="s">
        <v>16</v>
      </c>
      <c r="E632">
        <v>34.928457413793097</v>
      </c>
      <c r="F632">
        <v>55.5387318620689</v>
      </c>
      <c r="G632">
        <f t="shared" si="19"/>
        <v>131.96971735172403</v>
      </c>
      <c r="H632">
        <v>0.79242976862068903</v>
      </c>
      <c r="I632" t="str">
        <f xml:space="preserve"> VLOOKUP(B632, [1]Sheet1!$L$2:$V$1631,2,FALSE)</f>
        <v>86 °F</v>
      </c>
      <c r="J632" t="str">
        <f xml:space="preserve"> VLOOKUP(B632, [1]Sheet1!$L$2:$V$1631,3,FALSE)</f>
        <v>79 °F</v>
      </c>
      <c r="K632" t="str">
        <f xml:space="preserve"> VLOOKUP(B632, [1]Sheet1!$L$2:$V$1631,4,FALSE)</f>
        <v>79 %</v>
      </c>
      <c r="L632" t="str">
        <f xml:space="preserve"> VLOOKUP(B632, [1]Sheet1!$L$2:$V$1631,5,FALSE)</f>
        <v>W</v>
      </c>
      <c r="M632" t="str">
        <f xml:space="preserve"> VLOOKUP(B632, [1]Sheet1!$L$2:$V$1631,6,FALSE)</f>
        <v>12 mph</v>
      </c>
      <c r="N632" t="str">
        <f xml:space="preserve"> VLOOKUP(B632, [1]Sheet1!$L$2:$V$1631,7,FALSE)</f>
        <v>0 mph</v>
      </c>
      <c r="O632" t="str">
        <f xml:space="preserve"> VLOOKUP(B632, [1]Sheet1!$L$2:$V$1631,8,FALSE)</f>
        <v>29.67 in</v>
      </c>
      <c r="P632" t="str">
        <f xml:space="preserve"> VLOOKUP(B632, [1]Sheet1!$L$2:$V$1631,9,FALSE)</f>
        <v>0.0 in</v>
      </c>
      <c r="Q632" t="str">
        <f xml:space="preserve"> VLOOKUP(B632, [1]Sheet1!$L$2:$V$1631,10,FALSE)</f>
        <v>Haze</v>
      </c>
    </row>
    <row r="633" spans="1:17" x14ac:dyDescent="0.3">
      <c r="A633" s="1">
        <v>43972.59375</v>
      </c>
      <c r="B633" s="1" t="str">
        <f t="shared" si="18"/>
        <v>5/21/2020 14:15</v>
      </c>
      <c r="C633">
        <v>4136001</v>
      </c>
      <c r="D633" t="s">
        <v>16</v>
      </c>
      <c r="E633">
        <v>35.2493803666666</v>
      </c>
      <c r="F633">
        <v>56.173416133333298</v>
      </c>
      <c r="G633">
        <f t="shared" si="19"/>
        <v>133.11214903999993</v>
      </c>
      <c r="H633">
        <v>0.77622093133333303</v>
      </c>
      <c r="I633" t="e">
        <f xml:space="preserve"> VLOOKUP(B633, [1]Sheet1!$L$2:$V$1631,2,FALSE)</f>
        <v>#N/A</v>
      </c>
      <c r="J633" t="e">
        <f xml:space="preserve"> VLOOKUP(B633, [1]Sheet1!$L$2:$V$1631,3,FALSE)</f>
        <v>#N/A</v>
      </c>
      <c r="K633" t="e">
        <f xml:space="preserve"> VLOOKUP(B633, [1]Sheet1!$L$2:$V$1631,4,FALSE)</f>
        <v>#N/A</v>
      </c>
      <c r="L633" t="e">
        <f xml:space="preserve"> VLOOKUP(B633, [1]Sheet1!$L$2:$V$1631,5,FALSE)</f>
        <v>#N/A</v>
      </c>
      <c r="M633" t="e">
        <f xml:space="preserve"> VLOOKUP(B633, [1]Sheet1!$L$2:$V$1631,6,FALSE)</f>
        <v>#N/A</v>
      </c>
      <c r="N633" t="e">
        <f xml:space="preserve"> VLOOKUP(B633, [1]Sheet1!$L$2:$V$1631,7,FALSE)</f>
        <v>#N/A</v>
      </c>
      <c r="O633" t="e">
        <f xml:space="preserve"> VLOOKUP(B633, [1]Sheet1!$L$2:$V$1631,8,FALSE)</f>
        <v>#N/A</v>
      </c>
      <c r="P633" t="e">
        <f xml:space="preserve"> VLOOKUP(B633, [1]Sheet1!$L$2:$V$1631,9,FALSE)</f>
        <v>#N/A</v>
      </c>
      <c r="Q633" t="e">
        <f xml:space="preserve"> VLOOKUP(B633, [1]Sheet1!$L$2:$V$1631,10,FALSE)</f>
        <v>#N/A</v>
      </c>
    </row>
    <row r="634" spans="1:17" x14ac:dyDescent="0.3">
      <c r="A634" s="1">
        <v>43972.604166666664</v>
      </c>
      <c r="B634" s="1" t="str">
        <f t="shared" si="18"/>
        <v>5/21/2020 14:30</v>
      </c>
      <c r="C634">
        <v>4136001</v>
      </c>
      <c r="D634" t="s">
        <v>16</v>
      </c>
      <c r="E634">
        <v>35.477745533333298</v>
      </c>
      <c r="F634">
        <v>55.604655100000002</v>
      </c>
      <c r="G634">
        <f t="shared" si="19"/>
        <v>132.08837918</v>
      </c>
      <c r="H634">
        <v>0.76147402599999903</v>
      </c>
      <c r="I634" t="str">
        <f xml:space="preserve"> VLOOKUP(B634, [1]Sheet1!$L$2:$V$1631,2,FALSE)</f>
        <v>86 °F</v>
      </c>
      <c r="J634" t="str">
        <f xml:space="preserve"> VLOOKUP(B634, [1]Sheet1!$L$2:$V$1631,3,FALSE)</f>
        <v>79 °F</v>
      </c>
      <c r="K634" t="str">
        <f xml:space="preserve"> VLOOKUP(B634, [1]Sheet1!$L$2:$V$1631,4,FALSE)</f>
        <v>79 %</v>
      </c>
      <c r="L634" t="str">
        <f xml:space="preserve"> VLOOKUP(B634, [1]Sheet1!$L$2:$V$1631,5,FALSE)</f>
        <v>W</v>
      </c>
      <c r="M634" t="str">
        <f xml:space="preserve"> VLOOKUP(B634, [1]Sheet1!$L$2:$V$1631,6,FALSE)</f>
        <v>12 mph</v>
      </c>
      <c r="N634" t="str">
        <f xml:space="preserve"> VLOOKUP(B634, [1]Sheet1!$L$2:$V$1631,7,FALSE)</f>
        <v>0 mph</v>
      </c>
      <c r="O634" t="str">
        <f xml:space="preserve"> VLOOKUP(B634, [1]Sheet1!$L$2:$V$1631,8,FALSE)</f>
        <v>29.67 in</v>
      </c>
      <c r="P634" t="str">
        <f xml:space="preserve"> VLOOKUP(B634, [1]Sheet1!$L$2:$V$1631,9,FALSE)</f>
        <v>0.0 in</v>
      </c>
      <c r="Q634" t="str">
        <f xml:space="preserve"> VLOOKUP(B634, [1]Sheet1!$L$2:$V$1631,10,FALSE)</f>
        <v>Haze</v>
      </c>
    </row>
    <row r="635" spans="1:17" x14ac:dyDescent="0.3">
      <c r="A635" s="1">
        <v>43972.614583333336</v>
      </c>
      <c r="B635" s="1" t="str">
        <f t="shared" si="18"/>
        <v>5/21/2020 14:45</v>
      </c>
      <c r="C635">
        <v>4136001</v>
      </c>
      <c r="D635" t="s">
        <v>16</v>
      </c>
      <c r="E635">
        <v>35.623127931034396</v>
      </c>
      <c r="F635">
        <v>52.903071862068899</v>
      </c>
      <c r="G635">
        <f t="shared" si="19"/>
        <v>127.22552935172402</v>
      </c>
      <c r="H635">
        <v>0.69758254620689597</v>
      </c>
      <c r="I635" t="e">
        <f xml:space="preserve"> VLOOKUP(B635, [1]Sheet1!$L$2:$V$1631,2,FALSE)</f>
        <v>#N/A</v>
      </c>
      <c r="J635" t="e">
        <f xml:space="preserve"> VLOOKUP(B635, [1]Sheet1!$L$2:$V$1631,3,FALSE)</f>
        <v>#N/A</v>
      </c>
      <c r="K635" t="e">
        <f xml:space="preserve"> VLOOKUP(B635, [1]Sheet1!$L$2:$V$1631,4,FALSE)</f>
        <v>#N/A</v>
      </c>
      <c r="L635" t="e">
        <f xml:space="preserve"> VLOOKUP(B635, [1]Sheet1!$L$2:$V$1631,5,FALSE)</f>
        <v>#N/A</v>
      </c>
      <c r="M635" t="e">
        <f xml:space="preserve"> VLOOKUP(B635, [1]Sheet1!$L$2:$V$1631,6,FALSE)</f>
        <v>#N/A</v>
      </c>
      <c r="N635" t="e">
        <f xml:space="preserve"> VLOOKUP(B635, [1]Sheet1!$L$2:$V$1631,7,FALSE)</f>
        <v>#N/A</v>
      </c>
      <c r="O635" t="e">
        <f xml:space="preserve"> VLOOKUP(B635, [1]Sheet1!$L$2:$V$1631,8,FALSE)</f>
        <v>#N/A</v>
      </c>
      <c r="P635" t="e">
        <f xml:space="preserve"> VLOOKUP(B635, [1]Sheet1!$L$2:$V$1631,9,FALSE)</f>
        <v>#N/A</v>
      </c>
      <c r="Q635" t="e">
        <f xml:space="preserve"> VLOOKUP(B635, [1]Sheet1!$L$2:$V$1631,10,FALSE)</f>
        <v>#N/A</v>
      </c>
    </row>
    <row r="636" spans="1:17" x14ac:dyDescent="0.3">
      <c r="A636" s="1">
        <v>43972.625</v>
      </c>
      <c r="B636" s="1" t="str">
        <f t="shared" si="18"/>
        <v>5/21/2020 15:00</v>
      </c>
      <c r="C636">
        <v>4136001</v>
      </c>
      <c r="D636" t="s">
        <v>16</v>
      </c>
      <c r="E636">
        <v>35.559214499999896</v>
      </c>
      <c r="F636">
        <v>51.371613699999997</v>
      </c>
      <c r="G636">
        <f t="shared" si="19"/>
        <v>124.46890465999999</v>
      </c>
      <c r="H636">
        <v>0.66345133033333303</v>
      </c>
      <c r="I636" t="str">
        <f xml:space="preserve"> VLOOKUP(B636, [1]Sheet1!$L$2:$V$1631,2,FALSE)</f>
        <v>86 °F</v>
      </c>
      <c r="J636" t="str">
        <f xml:space="preserve"> VLOOKUP(B636, [1]Sheet1!$L$2:$V$1631,3,FALSE)</f>
        <v>77 °F</v>
      </c>
      <c r="K636" t="str">
        <f xml:space="preserve"> VLOOKUP(B636, [1]Sheet1!$L$2:$V$1631,4,FALSE)</f>
        <v>74 %</v>
      </c>
      <c r="L636" t="str">
        <f xml:space="preserve"> VLOOKUP(B636, [1]Sheet1!$L$2:$V$1631,5,FALSE)</f>
        <v>WSW</v>
      </c>
      <c r="M636" t="str">
        <f xml:space="preserve"> VLOOKUP(B636, [1]Sheet1!$L$2:$V$1631,6,FALSE)</f>
        <v>9 mph</v>
      </c>
      <c r="N636" t="str">
        <f xml:space="preserve"> VLOOKUP(B636, [1]Sheet1!$L$2:$V$1631,7,FALSE)</f>
        <v>0 mph</v>
      </c>
      <c r="O636" t="str">
        <f xml:space="preserve"> VLOOKUP(B636, [1]Sheet1!$L$2:$V$1631,8,FALSE)</f>
        <v>29.70 in</v>
      </c>
      <c r="P636" t="str">
        <f xml:space="preserve"> VLOOKUP(B636, [1]Sheet1!$L$2:$V$1631,9,FALSE)</f>
        <v>0.0 in</v>
      </c>
      <c r="Q636" t="str">
        <f xml:space="preserve"> VLOOKUP(B636, [1]Sheet1!$L$2:$V$1631,10,FALSE)</f>
        <v>Haze</v>
      </c>
    </row>
    <row r="637" spans="1:17" x14ac:dyDescent="0.3">
      <c r="A637" s="1">
        <v>43972.635416666664</v>
      </c>
      <c r="B637" s="1" t="str">
        <f t="shared" si="18"/>
        <v>5/21/2020 15:15</v>
      </c>
      <c r="C637">
        <v>4136001</v>
      </c>
      <c r="D637" t="s">
        <v>16</v>
      </c>
      <c r="E637">
        <v>35.808413896551698</v>
      </c>
      <c r="F637">
        <v>51.320304103448201</v>
      </c>
      <c r="G637">
        <f t="shared" si="19"/>
        <v>124.37654738620677</v>
      </c>
      <c r="H637">
        <v>0.605066193793103</v>
      </c>
      <c r="I637" t="e">
        <f xml:space="preserve"> VLOOKUP(B637, [1]Sheet1!$L$2:$V$1631,2,FALSE)</f>
        <v>#N/A</v>
      </c>
      <c r="J637" t="e">
        <f xml:space="preserve"> VLOOKUP(B637, [1]Sheet1!$L$2:$V$1631,3,FALSE)</f>
        <v>#N/A</v>
      </c>
      <c r="K637" t="e">
        <f xml:space="preserve"> VLOOKUP(B637, [1]Sheet1!$L$2:$V$1631,4,FALSE)</f>
        <v>#N/A</v>
      </c>
      <c r="L637" t="e">
        <f xml:space="preserve"> VLOOKUP(B637, [1]Sheet1!$L$2:$V$1631,5,FALSE)</f>
        <v>#N/A</v>
      </c>
      <c r="M637" t="e">
        <f xml:space="preserve"> VLOOKUP(B637, [1]Sheet1!$L$2:$V$1631,6,FALSE)</f>
        <v>#N/A</v>
      </c>
      <c r="N637" t="e">
        <f xml:space="preserve"> VLOOKUP(B637, [1]Sheet1!$L$2:$V$1631,7,FALSE)</f>
        <v>#N/A</v>
      </c>
      <c r="O637" t="e">
        <f xml:space="preserve"> VLOOKUP(B637, [1]Sheet1!$L$2:$V$1631,8,FALSE)</f>
        <v>#N/A</v>
      </c>
      <c r="P637" t="e">
        <f xml:space="preserve"> VLOOKUP(B637, [1]Sheet1!$L$2:$V$1631,9,FALSE)</f>
        <v>#N/A</v>
      </c>
      <c r="Q637" t="e">
        <f xml:space="preserve"> VLOOKUP(B637, [1]Sheet1!$L$2:$V$1631,10,FALSE)</f>
        <v>#N/A</v>
      </c>
    </row>
    <row r="638" spans="1:17" x14ac:dyDescent="0.3">
      <c r="A638" s="1">
        <v>43972.645833333336</v>
      </c>
      <c r="B638" s="1" t="str">
        <f t="shared" si="18"/>
        <v>5/21/2020 15:30</v>
      </c>
      <c r="C638">
        <v>4136001</v>
      </c>
      <c r="D638" t="s">
        <v>16</v>
      </c>
      <c r="E638">
        <v>35.614079733333298</v>
      </c>
      <c r="F638">
        <v>48.278683333333298</v>
      </c>
      <c r="G638">
        <f t="shared" si="19"/>
        <v>118.90162999999993</v>
      </c>
      <c r="H638">
        <v>0.44354669766666599</v>
      </c>
      <c r="I638" t="str">
        <f xml:space="preserve"> VLOOKUP(B638, [1]Sheet1!$L$2:$V$1631,2,FALSE)</f>
        <v>86 °F</v>
      </c>
      <c r="J638" t="str">
        <f xml:space="preserve"> VLOOKUP(B638, [1]Sheet1!$L$2:$V$1631,3,FALSE)</f>
        <v>77 °F</v>
      </c>
      <c r="K638" t="str">
        <f xml:space="preserve"> VLOOKUP(B638, [1]Sheet1!$L$2:$V$1631,4,FALSE)</f>
        <v>74 %</v>
      </c>
      <c r="L638" t="str">
        <f xml:space="preserve"> VLOOKUP(B638, [1]Sheet1!$L$2:$V$1631,5,FALSE)</f>
        <v>WSW</v>
      </c>
      <c r="M638" t="str">
        <f xml:space="preserve"> VLOOKUP(B638, [1]Sheet1!$L$2:$V$1631,6,FALSE)</f>
        <v>10 mph</v>
      </c>
      <c r="N638" t="str">
        <f xml:space="preserve"> VLOOKUP(B638, [1]Sheet1!$L$2:$V$1631,7,FALSE)</f>
        <v>0 mph</v>
      </c>
      <c r="O638" t="str">
        <f xml:space="preserve"> VLOOKUP(B638, [1]Sheet1!$L$2:$V$1631,8,FALSE)</f>
        <v>29.70 in</v>
      </c>
      <c r="P638" t="str">
        <f xml:space="preserve"> VLOOKUP(B638, [1]Sheet1!$L$2:$V$1631,9,FALSE)</f>
        <v>0.0 in</v>
      </c>
      <c r="Q638" t="str">
        <f xml:space="preserve"> VLOOKUP(B638, [1]Sheet1!$L$2:$V$1631,10,FALSE)</f>
        <v>Haze</v>
      </c>
    </row>
    <row r="639" spans="1:17" x14ac:dyDescent="0.3">
      <c r="A639" s="1">
        <v>43972.65625</v>
      </c>
      <c r="B639" s="1" t="str">
        <f t="shared" si="18"/>
        <v>5/21/2020 15:45</v>
      </c>
      <c r="C639">
        <v>4136001</v>
      </c>
      <c r="D639" t="s">
        <v>16</v>
      </c>
      <c r="E639">
        <v>35.530679655172399</v>
      </c>
      <c r="F639">
        <v>46.372654275861997</v>
      </c>
      <c r="G639">
        <f t="shared" si="19"/>
        <v>115.47077769655159</v>
      </c>
      <c r="H639">
        <v>0.44027197551724101</v>
      </c>
      <c r="I639" t="e">
        <f xml:space="preserve"> VLOOKUP(B639, [1]Sheet1!$L$2:$V$1631,2,FALSE)</f>
        <v>#N/A</v>
      </c>
      <c r="J639" t="e">
        <f xml:space="preserve"> VLOOKUP(B639, [1]Sheet1!$L$2:$V$1631,3,FALSE)</f>
        <v>#N/A</v>
      </c>
      <c r="K639" t="e">
        <f xml:space="preserve"> VLOOKUP(B639, [1]Sheet1!$L$2:$V$1631,4,FALSE)</f>
        <v>#N/A</v>
      </c>
      <c r="L639" t="e">
        <f xml:space="preserve"> VLOOKUP(B639, [1]Sheet1!$L$2:$V$1631,5,FALSE)</f>
        <v>#N/A</v>
      </c>
      <c r="M639" t="e">
        <f xml:space="preserve"> VLOOKUP(B639, [1]Sheet1!$L$2:$V$1631,6,FALSE)</f>
        <v>#N/A</v>
      </c>
      <c r="N639" t="e">
        <f xml:space="preserve"> VLOOKUP(B639, [1]Sheet1!$L$2:$V$1631,7,FALSE)</f>
        <v>#N/A</v>
      </c>
      <c r="O639" t="e">
        <f xml:space="preserve"> VLOOKUP(B639, [1]Sheet1!$L$2:$V$1631,8,FALSE)</f>
        <v>#N/A</v>
      </c>
      <c r="P639" t="e">
        <f xml:space="preserve"> VLOOKUP(B639, [1]Sheet1!$L$2:$V$1631,9,FALSE)</f>
        <v>#N/A</v>
      </c>
      <c r="Q639" t="e">
        <f xml:space="preserve"> VLOOKUP(B639, [1]Sheet1!$L$2:$V$1631,10,FALSE)</f>
        <v>#N/A</v>
      </c>
    </row>
    <row r="640" spans="1:17" x14ac:dyDescent="0.3">
      <c r="A640" s="1">
        <v>43972.666666666664</v>
      </c>
      <c r="B640" s="1" t="str">
        <f t="shared" si="18"/>
        <v>5/21/2020 16:00</v>
      </c>
      <c r="C640">
        <v>4136001</v>
      </c>
      <c r="D640" t="s">
        <v>16</v>
      </c>
      <c r="E640">
        <v>35.641633033333299</v>
      </c>
      <c r="F640">
        <v>45.982372033333299</v>
      </c>
      <c r="G640">
        <f t="shared" si="19"/>
        <v>114.76826965999994</v>
      </c>
      <c r="H640">
        <v>0.43218536333333302</v>
      </c>
      <c r="I640" t="str">
        <f xml:space="preserve"> VLOOKUP(B640, [1]Sheet1!$L$2:$V$1631,2,FALSE)</f>
        <v>86 °F</v>
      </c>
      <c r="J640" t="str">
        <f xml:space="preserve"> VLOOKUP(B640, [1]Sheet1!$L$2:$V$1631,3,FALSE)</f>
        <v>77 °F</v>
      </c>
      <c r="K640" t="str">
        <f xml:space="preserve"> VLOOKUP(B640, [1]Sheet1!$L$2:$V$1631,4,FALSE)</f>
        <v>74 %</v>
      </c>
      <c r="L640" t="str">
        <f xml:space="preserve"> VLOOKUP(B640, [1]Sheet1!$L$2:$V$1631,5,FALSE)</f>
        <v>WSW</v>
      </c>
      <c r="M640" t="str">
        <f xml:space="preserve"> VLOOKUP(B640, [1]Sheet1!$L$2:$V$1631,6,FALSE)</f>
        <v>8 mph</v>
      </c>
      <c r="N640" t="str">
        <f xml:space="preserve"> VLOOKUP(B640, [1]Sheet1!$L$2:$V$1631,7,FALSE)</f>
        <v>0 mph</v>
      </c>
      <c r="O640" t="str">
        <f xml:space="preserve"> VLOOKUP(B640, [1]Sheet1!$L$2:$V$1631,8,FALSE)</f>
        <v>29.70 in</v>
      </c>
      <c r="P640" t="str">
        <f xml:space="preserve"> VLOOKUP(B640, [1]Sheet1!$L$2:$V$1631,9,FALSE)</f>
        <v>0.0 in</v>
      </c>
      <c r="Q640" t="str">
        <f xml:space="preserve"> VLOOKUP(B640, [1]Sheet1!$L$2:$V$1631,10,FALSE)</f>
        <v>Haze</v>
      </c>
    </row>
    <row r="641" spans="1:17" x14ac:dyDescent="0.3">
      <c r="A641" s="1">
        <v>43972.677083333336</v>
      </c>
      <c r="B641" s="1" t="str">
        <f t="shared" si="18"/>
        <v>5/21/2020 16:15</v>
      </c>
      <c r="C641">
        <v>4136001</v>
      </c>
      <c r="D641" t="s">
        <v>16</v>
      </c>
      <c r="E641">
        <v>35.7947511666666</v>
      </c>
      <c r="F641">
        <v>45.0015157666666</v>
      </c>
      <c r="G641">
        <f t="shared" si="19"/>
        <v>113.00272837999988</v>
      </c>
      <c r="H641">
        <v>0.36049905433333301</v>
      </c>
      <c r="I641" t="e">
        <f xml:space="preserve"> VLOOKUP(B641, [1]Sheet1!$L$2:$V$1631,2,FALSE)</f>
        <v>#N/A</v>
      </c>
      <c r="J641" t="e">
        <f xml:space="preserve"> VLOOKUP(B641, [1]Sheet1!$L$2:$V$1631,3,FALSE)</f>
        <v>#N/A</v>
      </c>
      <c r="K641" t="e">
        <f xml:space="preserve"> VLOOKUP(B641, [1]Sheet1!$L$2:$V$1631,4,FALSE)</f>
        <v>#N/A</v>
      </c>
      <c r="L641" t="e">
        <f xml:space="preserve"> VLOOKUP(B641, [1]Sheet1!$L$2:$V$1631,5,FALSE)</f>
        <v>#N/A</v>
      </c>
      <c r="M641" t="e">
        <f xml:space="preserve"> VLOOKUP(B641, [1]Sheet1!$L$2:$V$1631,6,FALSE)</f>
        <v>#N/A</v>
      </c>
      <c r="N641" t="e">
        <f xml:space="preserve"> VLOOKUP(B641, [1]Sheet1!$L$2:$V$1631,7,FALSE)</f>
        <v>#N/A</v>
      </c>
      <c r="O641" t="e">
        <f xml:space="preserve"> VLOOKUP(B641, [1]Sheet1!$L$2:$V$1631,8,FALSE)</f>
        <v>#N/A</v>
      </c>
      <c r="P641" t="e">
        <f xml:space="preserve"> VLOOKUP(B641, [1]Sheet1!$L$2:$V$1631,9,FALSE)</f>
        <v>#N/A</v>
      </c>
      <c r="Q641" t="e">
        <f xml:space="preserve"> VLOOKUP(B641, [1]Sheet1!$L$2:$V$1631,10,FALSE)</f>
        <v>#N/A</v>
      </c>
    </row>
    <row r="642" spans="1:17" x14ac:dyDescent="0.3">
      <c r="A642" s="1">
        <v>43972.6875</v>
      </c>
      <c r="B642" s="1" t="str">
        <f t="shared" si="18"/>
        <v>5/21/2020 16:30</v>
      </c>
      <c r="C642">
        <v>4136001</v>
      </c>
      <c r="D642" t="s">
        <v>16</v>
      </c>
      <c r="E642">
        <v>35.9301442068965</v>
      </c>
      <c r="F642">
        <v>43.898960586206897</v>
      </c>
      <c r="G642">
        <f t="shared" si="19"/>
        <v>111.01812905517241</v>
      </c>
      <c r="H642">
        <v>0.35151342206896502</v>
      </c>
      <c r="I642" t="str">
        <f xml:space="preserve"> VLOOKUP(B642, [1]Sheet1!$L$2:$V$1631,2,FALSE)</f>
        <v>86 °F</v>
      </c>
      <c r="J642" t="str">
        <f xml:space="preserve"> VLOOKUP(B642, [1]Sheet1!$L$2:$V$1631,3,FALSE)</f>
        <v>77 °F</v>
      </c>
      <c r="K642" t="str">
        <f xml:space="preserve"> VLOOKUP(B642, [1]Sheet1!$L$2:$V$1631,4,FALSE)</f>
        <v>74 %</v>
      </c>
      <c r="L642" t="str">
        <f xml:space="preserve"> VLOOKUP(B642, [1]Sheet1!$L$2:$V$1631,5,FALSE)</f>
        <v>WSW</v>
      </c>
      <c r="M642" t="str">
        <f xml:space="preserve"> VLOOKUP(B642, [1]Sheet1!$L$2:$V$1631,6,FALSE)</f>
        <v>8 mph</v>
      </c>
      <c r="N642" t="str">
        <f xml:space="preserve"> VLOOKUP(B642, [1]Sheet1!$L$2:$V$1631,7,FALSE)</f>
        <v>0 mph</v>
      </c>
      <c r="O642" t="str">
        <f xml:space="preserve"> VLOOKUP(B642, [1]Sheet1!$L$2:$V$1631,8,FALSE)</f>
        <v>29.70 in</v>
      </c>
      <c r="P642" t="str">
        <f xml:space="preserve"> VLOOKUP(B642, [1]Sheet1!$L$2:$V$1631,9,FALSE)</f>
        <v>0.0 in</v>
      </c>
      <c r="Q642" t="str">
        <f xml:space="preserve"> VLOOKUP(B642, [1]Sheet1!$L$2:$V$1631,10,FALSE)</f>
        <v>Haze</v>
      </c>
    </row>
    <row r="643" spans="1:17" x14ac:dyDescent="0.3">
      <c r="A643" s="1">
        <v>43972.697916666664</v>
      </c>
      <c r="B643" s="1" t="str">
        <f t="shared" ref="B643:B706" si="20" xml:space="preserve"> TEXT(A643, "m/dd/yyyy hh:mm")</f>
        <v>5/21/2020 16:45</v>
      </c>
      <c r="C643">
        <v>4136001</v>
      </c>
      <c r="D643" t="s">
        <v>16</v>
      </c>
      <c r="E643">
        <v>35.8559815666666</v>
      </c>
      <c r="F643">
        <v>42.702622266666602</v>
      </c>
      <c r="G643">
        <f t="shared" ref="G643:G706" si="21" xml:space="preserve"> (F643*9/5)+32</f>
        <v>108.86472007999988</v>
      </c>
      <c r="H643">
        <v>0.27845606966666597</v>
      </c>
      <c r="I643" t="e">
        <f xml:space="preserve"> VLOOKUP(B643, [1]Sheet1!$L$2:$V$1631,2,FALSE)</f>
        <v>#N/A</v>
      </c>
      <c r="J643" t="e">
        <f xml:space="preserve"> VLOOKUP(B643, [1]Sheet1!$L$2:$V$1631,3,FALSE)</f>
        <v>#N/A</v>
      </c>
      <c r="K643" t="e">
        <f xml:space="preserve"> VLOOKUP(B643, [1]Sheet1!$L$2:$V$1631,4,FALSE)</f>
        <v>#N/A</v>
      </c>
      <c r="L643" t="e">
        <f xml:space="preserve"> VLOOKUP(B643, [1]Sheet1!$L$2:$V$1631,5,FALSE)</f>
        <v>#N/A</v>
      </c>
      <c r="M643" t="e">
        <f xml:space="preserve"> VLOOKUP(B643, [1]Sheet1!$L$2:$V$1631,6,FALSE)</f>
        <v>#N/A</v>
      </c>
      <c r="N643" t="e">
        <f xml:space="preserve"> VLOOKUP(B643, [1]Sheet1!$L$2:$V$1631,7,FALSE)</f>
        <v>#N/A</v>
      </c>
      <c r="O643" t="e">
        <f xml:space="preserve"> VLOOKUP(B643, [1]Sheet1!$L$2:$V$1631,8,FALSE)</f>
        <v>#N/A</v>
      </c>
      <c r="P643" t="e">
        <f xml:space="preserve"> VLOOKUP(B643, [1]Sheet1!$L$2:$V$1631,9,FALSE)</f>
        <v>#N/A</v>
      </c>
      <c r="Q643" t="e">
        <f xml:space="preserve"> VLOOKUP(B643, [1]Sheet1!$L$2:$V$1631,10,FALSE)</f>
        <v>#N/A</v>
      </c>
    </row>
    <row r="644" spans="1:17" x14ac:dyDescent="0.3">
      <c r="A644" s="1">
        <v>43972.708333333336</v>
      </c>
      <c r="B644" s="1" t="str">
        <f t="shared" si="20"/>
        <v>5/21/2020 17:00</v>
      </c>
      <c r="C644">
        <v>4136001</v>
      </c>
      <c r="D644" t="s">
        <v>16</v>
      </c>
      <c r="E644">
        <v>35.7584787931034</v>
      </c>
      <c r="F644">
        <v>41.0093584827586</v>
      </c>
      <c r="G644">
        <f t="shared" si="21"/>
        <v>105.81684526896548</v>
      </c>
      <c r="H644">
        <v>0.238109928620689</v>
      </c>
      <c r="I644" t="str">
        <f xml:space="preserve"> VLOOKUP(B644, [1]Sheet1!$L$2:$V$1631,2,FALSE)</f>
        <v>86 °F</v>
      </c>
      <c r="J644" t="str">
        <f xml:space="preserve"> VLOOKUP(B644, [1]Sheet1!$L$2:$V$1631,3,FALSE)</f>
        <v>77 °F</v>
      </c>
      <c r="K644" t="str">
        <f xml:space="preserve"> VLOOKUP(B644, [1]Sheet1!$L$2:$V$1631,4,FALSE)</f>
        <v>74 %</v>
      </c>
      <c r="L644" t="str">
        <f xml:space="preserve"> VLOOKUP(B644, [1]Sheet1!$L$2:$V$1631,5,FALSE)</f>
        <v>WSW</v>
      </c>
      <c r="M644" t="str">
        <f xml:space="preserve"> VLOOKUP(B644, [1]Sheet1!$L$2:$V$1631,6,FALSE)</f>
        <v>7 mph</v>
      </c>
      <c r="N644" t="str">
        <f xml:space="preserve"> VLOOKUP(B644, [1]Sheet1!$L$2:$V$1631,7,FALSE)</f>
        <v>0 mph</v>
      </c>
      <c r="O644" t="str">
        <f xml:space="preserve"> VLOOKUP(B644, [1]Sheet1!$L$2:$V$1631,8,FALSE)</f>
        <v>29.73 in</v>
      </c>
      <c r="P644" t="str">
        <f xml:space="preserve"> VLOOKUP(B644, [1]Sheet1!$L$2:$V$1631,9,FALSE)</f>
        <v>0.0 in</v>
      </c>
      <c r="Q644" t="str">
        <f xml:space="preserve"> VLOOKUP(B644, [1]Sheet1!$L$2:$V$1631,10,FALSE)</f>
        <v>Haze</v>
      </c>
    </row>
    <row r="645" spans="1:17" x14ac:dyDescent="0.3">
      <c r="A645" s="1">
        <v>43972.71875</v>
      </c>
      <c r="B645" s="1" t="str">
        <f t="shared" si="20"/>
        <v>5/21/2020 17:15</v>
      </c>
      <c r="C645">
        <v>4136001</v>
      </c>
      <c r="D645" t="s">
        <v>16</v>
      </c>
      <c r="E645">
        <v>35.113757266666603</v>
      </c>
      <c r="F645">
        <v>39.076770099999997</v>
      </c>
      <c r="G645">
        <f t="shared" si="21"/>
        <v>102.33818617999999</v>
      </c>
      <c r="H645">
        <v>0.187592076666666</v>
      </c>
      <c r="I645" t="e">
        <f xml:space="preserve"> VLOOKUP(B645, [1]Sheet1!$L$2:$V$1631,2,FALSE)</f>
        <v>#N/A</v>
      </c>
      <c r="J645" t="e">
        <f xml:space="preserve"> VLOOKUP(B645, [1]Sheet1!$L$2:$V$1631,3,FALSE)</f>
        <v>#N/A</v>
      </c>
      <c r="K645" t="e">
        <f xml:space="preserve"> VLOOKUP(B645, [1]Sheet1!$L$2:$V$1631,4,FALSE)</f>
        <v>#N/A</v>
      </c>
      <c r="L645" t="e">
        <f xml:space="preserve"> VLOOKUP(B645, [1]Sheet1!$L$2:$V$1631,5,FALSE)</f>
        <v>#N/A</v>
      </c>
      <c r="M645" t="e">
        <f xml:space="preserve"> VLOOKUP(B645, [1]Sheet1!$L$2:$V$1631,6,FALSE)</f>
        <v>#N/A</v>
      </c>
      <c r="N645" t="e">
        <f xml:space="preserve"> VLOOKUP(B645, [1]Sheet1!$L$2:$V$1631,7,FALSE)</f>
        <v>#N/A</v>
      </c>
      <c r="O645" t="e">
        <f xml:space="preserve"> VLOOKUP(B645, [1]Sheet1!$L$2:$V$1631,8,FALSE)</f>
        <v>#N/A</v>
      </c>
      <c r="P645" t="e">
        <f xml:space="preserve"> VLOOKUP(B645, [1]Sheet1!$L$2:$V$1631,9,FALSE)</f>
        <v>#N/A</v>
      </c>
      <c r="Q645" t="e">
        <f xml:space="preserve"> VLOOKUP(B645, [1]Sheet1!$L$2:$V$1631,10,FALSE)</f>
        <v>#N/A</v>
      </c>
    </row>
    <row r="646" spans="1:17" x14ac:dyDescent="0.3">
      <c r="A646" s="1">
        <v>43972.729166666664</v>
      </c>
      <c r="B646" s="1" t="str">
        <f t="shared" si="20"/>
        <v>5/21/2020 17:30</v>
      </c>
      <c r="C646">
        <v>4136001</v>
      </c>
      <c r="D646" t="s">
        <v>16</v>
      </c>
      <c r="E646">
        <v>34.842693551724103</v>
      </c>
      <c r="F646">
        <v>37.109377103448203</v>
      </c>
      <c r="G646">
        <f t="shared" si="21"/>
        <v>98.796878786206761</v>
      </c>
      <c r="H646">
        <v>0.135820422793103</v>
      </c>
      <c r="I646" t="str">
        <f xml:space="preserve"> VLOOKUP(B646, [1]Sheet1!$L$2:$V$1631,2,FALSE)</f>
        <v>86 °F</v>
      </c>
      <c r="J646" t="str">
        <f xml:space="preserve"> VLOOKUP(B646, [1]Sheet1!$L$2:$V$1631,3,FALSE)</f>
        <v>77 °F</v>
      </c>
      <c r="K646" t="str">
        <f xml:space="preserve"> VLOOKUP(B646, [1]Sheet1!$L$2:$V$1631,4,FALSE)</f>
        <v>74 %</v>
      </c>
      <c r="L646" t="str">
        <f xml:space="preserve"> VLOOKUP(B646, [1]Sheet1!$L$2:$V$1631,5,FALSE)</f>
        <v>SW</v>
      </c>
      <c r="M646" t="str">
        <f xml:space="preserve"> VLOOKUP(B646, [1]Sheet1!$L$2:$V$1631,6,FALSE)</f>
        <v>6 mph</v>
      </c>
      <c r="N646" t="str">
        <f xml:space="preserve"> VLOOKUP(B646, [1]Sheet1!$L$2:$V$1631,7,FALSE)</f>
        <v>0 mph</v>
      </c>
      <c r="O646" t="str">
        <f xml:space="preserve"> VLOOKUP(B646, [1]Sheet1!$L$2:$V$1631,8,FALSE)</f>
        <v>29.73 in</v>
      </c>
      <c r="P646" t="str">
        <f xml:space="preserve"> VLOOKUP(B646, [1]Sheet1!$L$2:$V$1631,9,FALSE)</f>
        <v>0.0 in</v>
      </c>
      <c r="Q646" t="str">
        <f xml:space="preserve"> VLOOKUP(B646, [1]Sheet1!$L$2:$V$1631,10,FALSE)</f>
        <v>Haze</v>
      </c>
    </row>
    <row r="647" spans="1:17" x14ac:dyDescent="0.3">
      <c r="A647" s="1">
        <v>43972.739583333336</v>
      </c>
      <c r="B647" s="1" t="str">
        <f t="shared" si="20"/>
        <v>5/21/2020 17:45</v>
      </c>
      <c r="C647">
        <v>4136001</v>
      </c>
      <c r="D647" t="s">
        <v>16</v>
      </c>
      <c r="E647">
        <v>34.464115399999997</v>
      </c>
      <c r="F647">
        <v>35.105866399999996</v>
      </c>
      <c r="G647">
        <f t="shared" si="21"/>
        <v>95.190559519999994</v>
      </c>
      <c r="H647">
        <v>8.8667989200000005E-2</v>
      </c>
      <c r="I647" t="e">
        <f xml:space="preserve"> VLOOKUP(B647, [1]Sheet1!$L$2:$V$1631,2,FALSE)</f>
        <v>#N/A</v>
      </c>
      <c r="J647" t="e">
        <f xml:space="preserve"> VLOOKUP(B647, [1]Sheet1!$L$2:$V$1631,3,FALSE)</f>
        <v>#N/A</v>
      </c>
      <c r="K647" t="e">
        <f xml:space="preserve"> VLOOKUP(B647, [1]Sheet1!$L$2:$V$1631,4,FALSE)</f>
        <v>#N/A</v>
      </c>
      <c r="L647" t="e">
        <f xml:space="preserve"> VLOOKUP(B647, [1]Sheet1!$L$2:$V$1631,5,FALSE)</f>
        <v>#N/A</v>
      </c>
      <c r="M647" t="e">
        <f xml:space="preserve"> VLOOKUP(B647, [1]Sheet1!$L$2:$V$1631,6,FALSE)</f>
        <v>#N/A</v>
      </c>
      <c r="N647" t="e">
        <f xml:space="preserve"> VLOOKUP(B647, [1]Sheet1!$L$2:$V$1631,7,FALSE)</f>
        <v>#N/A</v>
      </c>
      <c r="O647" t="e">
        <f xml:space="preserve"> VLOOKUP(B647, [1]Sheet1!$L$2:$V$1631,8,FALSE)</f>
        <v>#N/A</v>
      </c>
      <c r="P647" t="e">
        <f xml:space="preserve"> VLOOKUP(B647, [1]Sheet1!$L$2:$V$1631,9,FALSE)</f>
        <v>#N/A</v>
      </c>
      <c r="Q647" t="e">
        <f xml:space="preserve"> VLOOKUP(B647, [1]Sheet1!$L$2:$V$1631,10,FALSE)</f>
        <v>#N/A</v>
      </c>
    </row>
    <row r="648" spans="1:17" x14ac:dyDescent="0.3">
      <c r="A648" s="1">
        <v>43972.75</v>
      </c>
      <c r="B648" s="1" t="str">
        <f t="shared" si="20"/>
        <v>5/21/2020 18:00</v>
      </c>
      <c r="C648">
        <v>4136001</v>
      </c>
      <c r="D648" t="s">
        <v>16</v>
      </c>
      <c r="E648">
        <v>33.808826799999999</v>
      </c>
      <c r="F648">
        <v>33.255522733333301</v>
      </c>
      <c r="G648">
        <f t="shared" si="21"/>
        <v>91.859940919999943</v>
      </c>
      <c r="H648">
        <v>5.29919840333333E-2</v>
      </c>
      <c r="I648" t="str">
        <f xml:space="preserve"> VLOOKUP(B648, [1]Sheet1!$L$2:$V$1631,2,FALSE)</f>
        <v>86 °F</v>
      </c>
      <c r="J648" t="str">
        <f xml:space="preserve"> VLOOKUP(B648, [1]Sheet1!$L$2:$V$1631,3,FALSE)</f>
        <v>77 °F</v>
      </c>
      <c r="K648" t="str">
        <f xml:space="preserve"> VLOOKUP(B648, [1]Sheet1!$L$2:$V$1631,4,FALSE)</f>
        <v>74 %</v>
      </c>
      <c r="L648" t="str">
        <f xml:space="preserve"> VLOOKUP(B648, [1]Sheet1!$L$2:$V$1631,5,FALSE)</f>
        <v>WSW</v>
      </c>
      <c r="M648" t="str">
        <f xml:space="preserve"> VLOOKUP(B648, [1]Sheet1!$L$2:$V$1631,6,FALSE)</f>
        <v>6 mph</v>
      </c>
      <c r="N648" t="str">
        <f xml:space="preserve"> VLOOKUP(B648, [1]Sheet1!$L$2:$V$1631,7,FALSE)</f>
        <v>0 mph</v>
      </c>
      <c r="O648" t="str">
        <f xml:space="preserve"> VLOOKUP(B648, [1]Sheet1!$L$2:$V$1631,8,FALSE)</f>
        <v>29.73 in</v>
      </c>
      <c r="P648" t="str">
        <f xml:space="preserve"> VLOOKUP(B648, [1]Sheet1!$L$2:$V$1631,9,FALSE)</f>
        <v>0.0 in</v>
      </c>
      <c r="Q648" t="str">
        <f xml:space="preserve"> VLOOKUP(B648, [1]Sheet1!$L$2:$V$1631,10,FALSE)</f>
        <v>Haze</v>
      </c>
    </row>
    <row r="649" spans="1:17" x14ac:dyDescent="0.3">
      <c r="A649" s="1">
        <v>43972.760416666664</v>
      </c>
      <c r="B649" s="1" t="str">
        <f t="shared" si="20"/>
        <v>5/21/2020 18:15</v>
      </c>
      <c r="C649">
        <v>4136001</v>
      </c>
      <c r="D649" t="s">
        <v>16</v>
      </c>
      <c r="E649">
        <v>33.116413931034401</v>
      </c>
      <c r="F649">
        <v>31.822437999999998</v>
      </c>
      <c r="G649">
        <f t="shared" si="21"/>
        <v>89.280388399999993</v>
      </c>
      <c r="H649">
        <v>2.7545850241379299E-2</v>
      </c>
      <c r="I649" t="e">
        <f xml:space="preserve"> VLOOKUP(B649, [1]Sheet1!$L$2:$V$1631,2,FALSE)</f>
        <v>#N/A</v>
      </c>
      <c r="J649" t="e">
        <f xml:space="preserve"> VLOOKUP(B649, [1]Sheet1!$L$2:$V$1631,3,FALSE)</f>
        <v>#N/A</v>
      </c>
      <c r="K649" t="e">
        <f xml:space="preserve"> VLOOKUP(B649, [1]Sheet1!$L$2:$V$1631,4,FALSE)</f>
        <v>#N/A</v>
      </c>
      <c r="L649" t="e">
        <f xml:space="preserve"> VLOOKUP(B649, [1]Sheet1!$L$2:$V$1631,5,FALSE)</f>
        <v>#N/A</v>
      </c>
      <c r="M649" t="e">
        <f xml:space="preserve"> VLOOKUP(B649, [1]Sheet1!$L$2:$V$1631,6,FALSE)</f>
        <v>#N/A</v>
      </c>
      <c r="N649" t="e">
        <f xml:space="preserve"> VLOOKUP(B649, [1]Sheet1!$L$2:$V$1631,7,FALSE)</f>
        <v>#N/A</v>
      </c>
      <c r="O649" t="e">
        <f xml:space="preserve"> VLOOKUP(B649, [1]Sheet1!$L$2:$V$1631,8,FALSE)</f>
        <v>#N/A</v>
      </c>
      <c r="P649" t="e">
        <f xml:space="preserve"> VLOOKUP(B649, [1]Sheet1!$L$2:$V$1631,9,FALSE)</f>
        <v>#N/A</v>
      </c>
      <c r="Q649" t="e">
        <f xml:space="preserve"> VLOOKUP(B649, [1]Sheet1!$L$2:$V$1631,10,FALSE)</f>
        <v>#N/A</v>
      </c>
    </row>
    <row r="650" spans="1:17" x14ac:dyDescent="0.3">
      <c r="A650" s="1">
        <v>43972.770833333336</v>
      </c>
      <c r="B650" s="1" t="str">
        <f t="shared" si="20"/>
        <v>5/21/2020 18:30</v>
      </c>
      <c r="C650">
        <v>4136001</v>
      </c>
      <c r="D650" t="s">
        <v>16</v>
      </c>
      <c r="E650">
        <v>32.4825041</v>
      </c>
      <c r="F650">
        <v>30.666963733333301</v>
      </c>
      <c r="G650">
        <f t="shared" si="21"/>
        <v>87.200534719999936</v>
      </c>
      <c r="H650">
        <v>8.2810005100000007E-3</v>
      </c>
      <c r="I650" t="str">
        <f xml:space="preserve"> VLOOKUP(B650, [1]Sheet1!$L$2:$V$1631,2,FALSE)</f>
        <v>86 °F</v>
      </c>
      <c r="J650" t="str">
        <f xml:space="preserve"> VLOOKUP(B650, [1]Sheet1!$L$2:$V$1631,3,FALSE)</f>
        <v>77 °F</v>
      </c>
      <c r="K650" t="str">
        <f xml:space="preserve"> VLOOKUP(B650, [1]Sheet1!$L$2:$V$1631,4,FALSE)</f>
        <v>74 %</v>
      </c>
      <c r="L650" t="str">
        <f xml:space="preserve"> VLOOKUP(B650, [1]Sheet1!$L$2:$V$1631,5,FALSE)</f>
        <v>W</v>
      </c>
      <c r="M650" t="str">
        <f xml:space="preserve"> VLOOKUP(B650, [1]Sheet1!$L$2:$V$1631,6,FALSE)</f>
        <v>7 mph</v>
      </c>
      <c r="N650" t="str">
        <f xml:space="preserve"> VLOOKUP(B650, [1]Sheet1!$L$2:$V$1631,7,FALSE)</f>
        <v>0 mph</v>
      </c>
      <c r="O650" t="str">
        <f xml:space="preserve"> VLOOKUP(B650, [1]Sheet1!$L$2:$V$1631,8,FALSE)</f>
        <v>29.70 in</v>
      </c>
      <c r="P650" t="str">
        <f xml:space="preserve"> VLOOKUP(B650, [1]Sheet1!$L$2:$V$1631,9,FALSE)</f>
        <v>0.0 in</v>
      </c>
      <c r="Q650" t="str">
        <f xml:space="preserve"> VLOOKUP(B650, [1]Sheet1!$L$2:$V$1631,10,FALSE)</f>
        <v>Haze</v>
      </c>
    </row>
    <row r="651" spans="1:17" x14ac:dyDescent="0.3">
      <c r="A651" s="1">
        <v>43972.78125</v>
      </c>
      <c r="B651" s="1" t="str">
        <f t="shared" si="20"/>
        <v>5/21/2020 18:45</v>
      </c>
      <c r="C651">
        <v>4136001</v>
      </c>
      <c r="D651" t="s">
        <v>16</v>
      </c>
      <c r="E651">
        <v>32.057482166666603</v>
      </c>
      <c r="F651">
        <v>29.994093700000001</v>
      </c>
      <c r="G651">
        <f t="shared" si="21"/>
        <v>85.989368659999997</v>
      </c>
      <c r="H651">
        <v>2.7629790300000002E-4</v>
      </c>
      <c r="I651" t="e">
        <f xml:space="preserve"> VLOOKUP(B651, [1]Sheet1!$L$2:$V$1631,2,FALSE)</f>
        <v>#N/A</v>
      </c>
      <c r="J651" t="e">
        <f xml:space="preserve"> VLOOKUP(B651, [1]Sheet1!$L$2:$V$1631,3,FALSE)</f>
        <v>#N/A</v>
      </c>
      <c r="K651" t="e">
        <f xml:space="preserve"> VLOOKUP(B651, [1]Sheet1!$L$2:$V$1631,4,FALSE)</f>
        <v>#N/A</v>
      </c>
      <c r="L651" t="e">
        <f xml:space="preserve"> VLOOKUP(B651, [1]Sheet1!$L$2:$V$1631,5,FALSE)</f>
        <v>#N/A</v>
      </c>
      <c r="M651" t="e">
        <f xml:space="preserve"> VLOOKUP(B651, [1]Sheet1!$L$2:$V$1631,6,FALSE)</f>
        <v>#N/A</v>
      </c>
      <c r="N651" t="e">
        <f xml:space="preserve"> VLOOKUP(B651, [1]Sheet1!$L$2:$V$1631,7,FALSE)</f>
        <v>#N/A</v>
      </c>
      <c r="O651" t="e">
        <f xml:space="preserve"> VLOOKUP(B651, [1]Sheet1!$L$2:$V$1631,8,FALSE)</f>
        <v>#N/A</v>
      </c>
      <c r="P651" t="e">
        <f xml:space="preserve"> VLOOKUP(B651, [1]Sheet1!$L$2:$V$1631,9,FALSE)</f>
        <v>#N/A</v>
      </c>
      <c r="Q651" t="e">
        <f xml:space="preserve"> VLOOKUP(B651, [1]Sheet1!$L$2:$V$1631,10,FALSE)</f>
        <v>#N/A</v>
      </c>
    </row>
    <row r="652" spans="1:17" x14ac:dyDescent="0.3">
      <c r="A652" s="1">
        <v>43972.791666666664</v>
      </c>
      <c r="B652" s="1" t="str">
        <f t="shared" si="20"/>
        <v>5/21/2020 19:00</v>
      </c>
      <c r="C652">
        <v>4136001</v>
      </c>
      <c r="D652" t="s">
        <v>16</v>
      </c>
      <c r="E652">
        <v>31.576728689655098</v>
      </c>
      <c r="F652">
        <v>29.450248999999999</v>
      </c>
      <c r="G652">
        <f t="shared" si="21"/>
        <v>85.010448199999999</v>
      </c>
      <c r="H652">
        <v>0</v>
      </c>
      <c r="I652" t="str">
        <f xml:space="preserve"> VLOOKUP(B652, [1]Sheet1!$L$2:$V$1631,2,FALSE)</f>
        <v>86 °F</v>
      </c>
      <c r="J652" t="str">
        <f xml:space="preserve"> VLOOKUP(B652, [1]Sheet1!$L$2:$V$1631,3,FALSE)</f>
        <v>77 °F</v>
      </c>
      <c r="K652" t="str">
        <f xml:space="preserve"> VLOOKUP(B652, [1]Sheet1!$L$2:$V$1631,4,FALSE)</f>
        <v>74 %</v>
      </c>
      <c r="L652" t="str">
        <f xml:space="preserve"> VLOOKUP(B652, [1]Sheet1!$L$2:$V$1631,5,FALSE)</f>
        <v>WSW</v>
      </c>
      <c r="M652" t="str">
        <f xml:space="preserve"> VLOOKUP(B652, [1]Sheet1!$L$2:$V$1631,6,FALSE)</f>
        <v>6 mph</v>
      </c>
      <c r="N652" t="str">
        <f xml:space="preserve"> VLOOKUP(B652, [1]Sheet1!$L$2:$V$1631,7,FALSE)</f>
        <v>0 mph</v>
      </c>
      <c r="O652" t="str">
        <f xml:space="preserve"> VLOOKUP(B652, [1]Sheet1!$L$2:$V$1631,8,FALSE)</f>
        <v>29.67 in</v>
      </c>
      <c r="P652" t="str">
        <f xml:space="preserve"> VLOOKUP(B652, [1]Sheet1!$L$2:$V$1631,9,FALSE)</f>
        <v>0.0 in</v>
      </c>
      <c r="Q652" t="str">
        <f xml:space="preserve"> VLOOKUP(B652, [1]Sheet1!$L$2:$V$1631,10,FALSE)</f>
        <v>Haze</v>
      </c>
    </row>
    <row r="653" spans="1:17" x14ac:dyDescent="0.3">
      <c r="A653" s="1">
        <v>43972.802083333336</v>
      </c>
      <c r="B653" s="1" t="str">
        <f t="shared" si="20"/>
        <v>5/21/2020 19:15</v>
      </c>
      <c r="C653">
        <v>4136001</v>
      </c>
      <c r="D653" t="s">
        <v>16</v>
      </c>
      <c r="E653">
        <v>31.255919333333299</v>
      </c>
      <c r="F653">
        <v>29.043948433333298</v>
      </c>
      <c r="G653">
        <f t="shared" si="21"/>
        <v>84.27910717999994</v>
      </c>
      <c r="H653">
        <v>0</v>
      </c>
      <c r="I653" t="e">
        <f xml:space="preserve"> VLOOKUP(B653, [1]Sheet1!$L$2:$V$1631,2,FALSE)</f>
        <v>#N/A</v>
      </c>
      <c r="J653" t="e">
        <f xml:space="preserve"> VLOOKUP(B653, [1]Sheet1!$L$2:$V$1631,3,FALSE)</f>
        <v>#N/A</v>
      </c>
      <c r="K653" t="e">
        <f xml:space="preserve"> VLOOKUP(B653, [1]Sheet1!$L$2:$V$1631,4,FALSE)</f>
        <v>#N/A</v>
      </c>
      <c r="L653" t="e">
        <f xml:space="preserve"> VLOOKUP(B653, [1]Sheet1!$L$2:$V$1631,5,FALSE)</f>
        <v>#N/A</v>
      </c>
      <c r="M653" t="e">
        <f xml:space="preserve"> VLOOKUP(B653, [1]Sheet1!$L$2:$V$1631,6,FALSE)</f>
        <v>#N/A</v>
      </c>
      <c r="N653" t="e">
        <f xml:space="preserve"> VLOOKUP(B653, [1]Sheet1!$L$2:$V$1631,7,FALSE)</f>
        <v>#N/A</v>
      </c>
      <c r="O653" t="e">
        <f xml:space="preserve"> VLOOKUP(B653, [1]Sheet1!$L$2:$V$1631,8,FALSE)</f>
        <v>#N/A</v>
      </c>
      <c r="P653" t="e">
        <f xml:space="preserve"> VLOOKUP(B653, [1]Sheet1!$L$2:$V$1631,9,FALSE)</f>
        <v>#N/A</v>
      </c>
      <c r="Q653" t="e">
        <f xml:space="preserve"> VLOOKUP(B653, [1]Sheet1!$L$2:$V$1631,10,FALSE)</f>
        <v>#N/A</v>
      </c>
    </row>
    <row r="654" spans="1:17" x14ac:dyDescent="0.3">
      <c r="A654" s="1">
        <v>43972.8125</v>
      </c>
      <c r="B654" s="1" t="str">
        <f t="shared" si="20"/>
        <v>5/21/2020 19:30</v>
      </c>
      <c r="C654">
        <v>4136001</v>
      </c>
      <c r="D654" t="s">
        <v>16</v>
      </c>
      <c r="E654">
        <v>30.977107482758601</v>
      </c>
      <c r="F654">
        <v>28.795829172413701</v>
      </c>
      <c r="G654">
        <f t="shared" si="21"/>
        <v>83.832492510344665</v>
      </c>
      <c r="H654">
        <v>0</v>
      </c>
      <c r="I654" t="str">
        <f xml:space="preserve"> VLOOKUP(B654, [1]Sheet1!$L$2:$V$1631,2,FALSE)</f>
        <v>86 °F</v>
      </c>
      <c r="J654" t="str">
        <f xml:space="preserve"> VLOOKUP(B654, [1]Sheet1!$L$2:$V$1631,3,FALSE)</f>
        <v>77 °F</v>
      </c>
      <c r="K654" t="str">
        <f xml:space="preserve"> VLOOKUP(B654, [1]Sheet1!$L$2:$V$1631,4,FALSE)</f>
        <v>74 %</v>
      </c>
      <c r="L654" t="str">
        <f xml:space="preserve"> VLOOKUP(B654, [1]Sheet1!$L$2:$V$1631,5,FALSE)</f>
        <v>SW</v>
      </c>
      <c r="M654" t="str">
        <f xml:space="preserve"> VLOOKUP(B654, [1]Sheet1!$L$2:$V$1631,6,FALSE)</f>
        <v>7 mph</v>
      </c>
      <c r="N654" t="str">
        <f xml:space="preserve"> VLOOKUP(B654, [1]Sheet1!$L$2:$V$1631,7,FALSE)</f>
        <v>0 mph</v>
      </c>
      <c r="O654" t="str">
        <f xml:space="preserve"> VLOOKUP(B654, [1]Sheet1!$L$2:$V$1631,8,FALSE)</f>
        <v>29.67 in</v>
      </c>
      <c r="P654" t="str">
        <f xml:space="preserve"> VLOOKUP(B654, [1]Sheet1!$L$2:$V$1631,9,FALSE)</f>
        <v>0.0 in</v>
      </c>
      <c r="Q654" t="str">
        <f xml:space="preserve"> VLOOKUP(B654, [1]Sheet1!$L$2:$V$1631,10,FALSE)</f>
        <v>Haze</v>
      </c>
    </row>
    <row r="655" spans="1:17" x14ac:dyDescent="0.3">
      <c r="A655" s="1">
        <v>43972.822916666664</v>
      </c>
      <c r="B655" s="1" t="str">
        <f t="shared" si="20"/>
        <v>5/21/2020 19:45</v>
      </c>
      <c r="C655">
        <v>4136001</v>
      </c>
      <c r="D655" t="s">
        <v>16</v>
      </c>
      <c r="E655">
        <v>30.5502921</v>
      </c>
      <c r="F655">
        <v>28.455880799999999</v>
      </c>
      <c r="G655">
        <f t="shared" si="21"/>
        <v>83.220585440000008</v>
      </c>
      <c r="H655">
        <v>0</v>
      </c>
      <c r="I655" t="e">
        <f xml:space="preserve"> VLOOKUP(B655, [1]Sheet1!$L$2:$V$1631,2,FALSE)</f>
        <v>#N/A</v>
      </c>
      <c r="J655" t="e">
        <f xml:space="preserve"> VLOOKUP(B655, [1]Sheet1!$L$2:$V$1631,3,FALSE)</f>
        <v>#N/A</v>
      </c>
      <c r="K655" t="e">
        <f xml:space="preserve"> VLOOKUP(B655, [1]Sheet1!$L$2:$V$1631,4,FALSE)</f>
        <v>#N/A</v>
      </c>
      <c r="L655" t="e">
        <f xml:space="preserve"> VLOOKUP(B655, [1]Sheet1!$L$2:$V$1631,5,FALSE)</f>
        <v>#N/A</v>
      </c>
      <c r="M655" t="e">
        <f xml:space="preserve"> VLOOKUP(B655, [1]Sheet1!$L$2:$V$1631,6,FALSE)</f>
        <v>#N/A</v>
      </c>
      <c r="N655" t="e">
        <f xml:space="preserve"> VLOOKUP(B655, [1]Sheet1!$L$2:$V$1631,7,FALSE)</f>
        <v>#N/A</v>
      </c>
      <c r="O655" t="e">
        <f xml:space="preserve"> VLOOKUP(B655, [1]Sheet1!$L$2:$V$1631,8,FALSE)</f>
        <v>#N/A</v>
      </c>
      <c r="P655" t="e">
        <f xml:space="preserve"> VLOOKUP(B655, [1]Sheet1!$L$2:$V$1631,9,FALSE)</f>
        <v>#N/A</v>
      </c>
      <c r="Q655" t="e">
        <f xml:space="preserve"> VLOOKUP(B655, [1]Sheet1!$L$2:$V$1631,10,FALSE)</f>
        <v>#N/A</v>
      </c>
    </row>
    <row r="656" spans="1:17" x14ac:dyDescent="0.3">
      <c r="A656" s="1">
        <v>43972.833333333336</v>
      </c>
      <c r="B656" s="1" t="str">
        <f t="shared" si="20"/>
        <v>5/21/2020 20:00</v>
      </c>
      <c r="C656">
        <v>4136001</v>
      </c>
      <c r="D656" t="s">
        <v>16</v>
      </c>
      <c r="E656">
        <v>30.0034596666666</v>
      </c>
      <c r="F656">
        <v>28.121979833333299</v>
      </c>
      <c r="G656">
        <f t="shared" si="21"/>
        <v>82.619563699999929</v>
      </c>
      <c r="H656">
        <v>0</v>
      </c>
      <c r="I656" t="str">
        <f xml:space="preserve"> VLOOKUP(B656, [1]Sheet1!$L$2:$V$1631,2,FALSE)</f>
        <v>86 °F</v>
      </c>
      <c r="J656" t="str">
        <f xml:space="preserve"> VLOOKUP(B656, [1]Sheet1!$L$2:$V$1631,3,FALSE)</f>
        <v>77 °F</v>
      </c>
      <c r="K656" t="str">
        <f xml:space="preserve"> VLOOKUP(B656, [1]Sheet1!$L$2:$V$1631,4,FALSE)</f>
        <v>74 %</v>
      </c>
      <c r="L656" t="str">
        <f xml:space="preserve"> VLOOKUP(B656, [1]Sheet1!$L$2:$V$1631,5,FALSE)</f>
        <v>WSW</v>
      </c>
      <c r="M656" t="str">
        <f xml:space="preserve"> VLOOKUP(B656, [1]Sheet1!$L$2:$V$1631,6,FALSE)</f>
        <v>6 mph</v>
      </c>
      <c r="N656" t="str">
        <f xml:space="preserve"> VLOOKUP(B656, [1]Sheet1!$L$2:$V$1631,7,FALSE)</f>
        <v>0 mph</v>
      </c>
      <c r="O656" t="str">
        <f xml:space="preserve"> VLOOKUP(B656, [1]Sheet1!$L$2:$V$1631,8,FALSE)</f>
        <v>29.67 in</v>
      </c>
      <c r="P656" t="str">
        <f xml:space="preserve"> VLOOKUP(B656, [1]Sheet1!$L$2:$V$1631,9,FALSE)</f>
        <v>0.0 in</v>
      </c>
      <c r="Q656" t="str">
        <f xml:space="preserve"> VLOOKUP(B656, [1]Sheet1!$L$2:$V$1631,10,FALSE)</f>
        <v>Haze</v>
      </c>
    </row>
    <row r="657" spans="1:17" x14ac:dyDescent="0.3">
      <c r="A657" s="1">
        <v>43972.84375</v>
      </c>
      <c r="B657" s="1" t="str">
        <f t="shared" si="20"/>
        <v>5/21/2020 20:15</v>
      </c>
      <c r="C657">
        <v>4136001</v>
      </c>
      <c r="D657" t="s">
        <v>16</v>
      </c>
      <c r="E657">
        <v>29.514387275861999</v>
      </c>
      <c r="F657">
        <v>27.675499137930998</v>
      </c>
      <c r="G657">
        <f t="shared" si="21"/>
        <v>81.815898448275803</v>
      </c>
      <c r="H657">
        <v>0</v>
      </c>
      <c r="I657" t="e">
        <f xml:space="preserve"> VLOOKUP(B657, [1]Sheet1!$L$2:$V$1631,2,FALSE)</f>
        <v>#N/A</v>
      </c>
      <c r="J657" t="e">
        <f xml:space="preserve"> VLOOKUP(B657, [1]Sheet1!$L$2:$V$1631,3,FALSE)</f>
        <v>#N/A</v>
      </c>
      <c r="K657" t="e">
        <f xml:space="preserve"> VLOOKUP(B657, [1]Sheet1!$L$2:$V$1631,4,FALSE)</f>
        <v>#N/A</v>
      </c>
      <c r="L657" t="e">
        <f xml:space="preserve"> VLOOKUP(B657, [1]Sheet1!$L$2:$V$1631,5,FALSE)</f>
        <v>#N/A</v>
      </c>
      <c r="M657" t="e">
        <f xml:space="preserve"> VLOOKUP(B657, [1]Sheet1!$L$2:$V$1631,6,FALSE)</f>
        <v>#N/A</v>
      </c>
      <c r="N657" t="e">
        <f xml:space="preserve"> VLOOKUP(B657, [1]Sheet1!$L$2:$V$1631,7,FALSE)</f>
        <v>#N/A</v>
      </c>
      <c r="O657" t="e">
        <f xml:space="preserve"> VLOOKUP(B657, [1]Sheet1!$L$2:$V$1631,8,FALSE)</f>
        <v>#N/A</v>
      </c>
      <c r="P657" t="e">
        <f xml:space="preserve"> VLOOKUP(B657, [1]Sheet1!$L$2:$V$1631,9,FALSE)</f>
        <v>#N/A</v>
      </c>
      <c r="Q657" t="e">
        <f xml:space="preserve"> VLOOKUP(B657, [1]Sheet1!$L$2:$V$1631,10,FALSE)</f>
        <v>#N/A</v>
      </c>
    </row>
    <row r="658" spans="1:17" x14ac:dyDescent="0.3">
      <c r="A658" s="1">
        <v>43972.854166666664</v>
      </c>
      <c r="B658" s="1" t="str">
        <f t="shared" si="20"/>
        <v>5/21/2020 20:30</v>
      </c>
      <c r="C658">
        <v>4136001</v>
      </c>
      <c r="D658" t="s">
        <v>16</v>
      </c>
      <c r="E658">
        <v>29.050989866666601</v>
      </c>
      <c r="F658">
        <v>27.2937734666666</v>
      </c>
      <c r="G658">
        <f t="shared" si="21"/>
        <v>81.128792239999882</v>
      </c>
      <c r="H658">
        <v>0</v>
      </c>
      <c r="I658" t="str">
        <f xml:space="preserve"> VLOOKUP(B658, [1]Sheet1!$L$2:$V$1631,2,FALSE)</f>
        <v>86 °F</v>
      </c>
      <c r="J658" t="str">
        <f xml:space="preserve"> VLOOKUP(B658, [1]Sheet1!$L$2:$V$1631,3,FALSE)</f>
        <v>77 °F</v>
      </c>
      <c r="K658" t="str">
        <f xml:space="preserve"> VLOOKUP(B658, [1]Sheet1!$L$2:$V$1631,4,FALSE)</f>
        <v>74 %</v>
      </c>
      <c r="L658" t="str">
        <f xml:space="preserve"> VLOOKUP(B658, [1]Sheet1!$L$2:$V$1631,5,FALSE)</f>
        <v>WSW</v>
      </c>
      <c r="M658" t="str">
        <f xml:space="preserve"> VLOOKUP(B658, [1]Sheet1!$L$2:$V$1631,6,FALSE)</f>
        <v>7 mph</v>
      </c>
      <c r="N658" t="str">
        <f xml:space="preserve"> VLOOKUP(B658, [1]Sheet1!$L$2:$V$1631,7,FALSE)</f>
        <v>0 mph</v>
      </c>
      <c r="O658" t="str">
        <f xml:space="preserve"> VLOOKUP(B658, [1]Sheet1!$L$2:$V$1631,8,FALSE)</f>
        <v>29.67 in</v>
      </c>
      <c r="P658" t="str">
        <f xml:space="preserve"> VLOOKUP(B658, [1]Sheet1!$L$2:$V$1631,9,FALSE)</f>
        <v>0.0 in</v>
      </c>
      <c r="Q658" t="str">
        <f xml:space="preserve"> VLOOKUP(B658, [1]Sheet1!$L$2:$V$1631,10,FALSE)</f>
        <v>Haze</v>
      </c>
    </row>
    <row r="659" spans="1:17" x14ac:dyDescent="0.3">
      <c r="A659" s="1">
        <v>43972.864583333336</v>
      </c>
      <c r="B659" s="1" t="str">
        <f t="shared" si="20"/>
        <v>5/21/2020 20:45</v>
      </c>
      <c r="C659">
        <v>4136001</v>
      </c>
      <c r="D659" t="s">
        <v>16</v>
      </c>
      <c r="E659">
        <v>28.7588310344827</v>
      </c>
      <c r="F659">
        <v>26.9777968275862</v>
      </c>
      <c r="G659">
        <f t="shared" si="21"/>
        <v>80.560034289655164</v>
      </c>
      <c r="H659">
        <v>0</v>
      </c>
      <c r="I659" t="e">
        <f xml:space="preserve"> VLOOKUP(B659, [1]Sheet1!$L$2:$V$1631,2,FALSE)</f>
        <v>#N/A</v>
      </c>
      <c r="J659" t="e">
        <f xml:space="preserve"> VLOOKUP(B659, [1]Sheet1!$L$2:$V$1631,3,FALSE)</f>
        <v>#N/A</v>
      </c>
      <c r="K659" t="e">
        <f xml:space="preserve"> VLOOKUP(B659, [1]Sheet1!$L$2:$V$1631,4,FALSE)</f>
        <v>#N/A</v>
      </c>
      <c r="L659" t="e">
        <f xml:space="preserve"> VLOOKUP(B659, [1]Sheet1!$L$2:$V$1631,5,FALSE)</f>
        <v>#N/A</v>
      </c>
      <c r="M659" t="e">
        <f xml:space="preserve"> VLOOKUP(B659, [1]Sheet1!$L$2:$V$1631,6,FALSE)</f>
        <v>#N/A</v>
      </c>
      <c r="N659" t="e">
        <f xml:space="preserve"> VLOOKUP(B659, [1]Sheet1!$L$2:$V$1631,7,FALSE)</f>
        <v>#N/A</v>
      </c>
      <c r="O659" t="e">
        <f xml:space="preserve"> VLOOKUP(B659, [1]Sheet1!$L$2:$V$1631,8,FALSE)</f>
        <v>#N/A</v>
      </c>
      <c r="P659" t="e">
        <f xml:space="preserve"> VLOOKUP(B659, [1]Sheet1!$L$2:$V$1631,9,FALSE)</f>
        <v>#N/A</v>
      </c>
      <c r="Q659" t="e">
        <f xml:space="preserve"> VLOOKUP(B659, [1]Sheet1!$L$2:$V$1631,10,FALSE)</f>
        <v>#N/A</v>
      </c>
    </row>
    <row r="660" spans="1:17" x14ac:dyDescent="0.3">
      <c r="A660" s="1">
        <v>43972.875</v>
      </c>
      <c r="B660" s="1" t="str">
        <f t="shared" si="20"/>
        <v>5/21/2020 21:00</v>
      </c>
      <c r="C660">
        <v>4136001</v>
      </c>
      <c r="D660" t="s">
        <v>16</v>
      </c>
      <c r="E660">
        <v>28.3369394999999</v>
      </c>
      <c r="F660">
        <v>26.6307382</v>
      </c>
      <c r="G660">
        <f t="shared" si="21"/>
        <v>79.935328760000004</v>
      </c>
      <c r="H660">
        <v>0</v>
      </c>
      <c r="I660" t="str">
        <f xml:space="preserve"> VLOOKUP(B660, [1]Sheet1!$L$2:$V$1631,2,FALSE)</f>
        <v>86 °F</v>
      </c>
      <c r="J660" t="str">
        <f xml:space="preserve"> VLOOKUP(B660, [1]Sheet1!$L$2:$V$1631,3,FALSE)</f>
        <v>77 °F</v>
      </c>
      <c r="K660" t="str">
        <f xml:space="preserve"> VLOOKUP(B660, [1]Sheet1!$L$2:$V$1631,4,FALSE)</f>
        <v>74 %</v>
      </c>
      <c r="L660" t="str">
        <f xml:space="preserve"> VLOOKUP(B660, [1]Sheet1!$L$2:$V$1631,5,FALSE)</f>
        <v>WSW</v>
      </c>
      <c r="M660" t="str">
        <f xml:space="preserve"> VLOOKUP(B660, [1]Sheet1!$L$2:$V$1631,6,FALSE)</f>
        <v>6 mph</v>
      </c>
      <c r="N660" t="str">
        <f xml:space="preserve"> VLOOKUP(B660, [1]Sheet1!$L$2:$V$1631,7,FALSE)</f>
        <v>0 mph</v>
      </c>
      <c r="O660" t="str">
        <f xml:space="preserve"> VLOOKUP(B660, [1]Sheet1!$L$2:$V$1631,8,FALSE)</f>
        <v>29.64 in</v>
      </c>
      <c r="P660" t="str">
        <f xml:space="preserve"> VLOOKUP(B660, [1]Sheet1!$L$2:$V$1631,9,FALSE)</f>
        <v>0.0 in</v>
      </c>
      <c r="Q660" t="str">
        <f xml:space="preserve"> VLOOKUP(B660, [1]Sheet1!$L$2:$V$1631,10,FALSE)</f>
        <v>Haze</v>
      </c>
    </row>
    <row r="661" spans="1:17" x14ac:dyDescent="0.3">
      <c r="A661" s="1">
        <v>43972.885416666664</v>
      </c>
      <c r="B661" s="1" t="str">
        <f t="shared" si="20"/>
        <v>5/21/2020 21:15</v>
      </c>
      <c r="C661">
        <v>4136001</v>
      </c>
      <c r="D661" t="s">
        <v>16</v>
      </c>
      <c r="E661">
        <v>28.0853619666666</v>
      </c>
      <c r="F661">
        <v>26.3725991999999</v>
      </c>
      <c r="G661">
        <f t="shared" si="21"/>
        <v>79.470678559999826</v>
      </c>
      <c r="H661">
        <v>0</v>
      </c>
      <c r="I661" t="e">
        <f xml:space="preserve"> VLOOKUP(B661, [1]Sheet1!$L$2:$V$1631,2,FALSE)</f>
        <v>#N/A</v>
      </c>
      <c r="J661" t="e">
        <f xml:space="preserve"> VLOOKUP(B661, [1]Sheet1!$L$2:$V$1631,3,FALSE)</f>
        <v>#N/A</v>
      </c>
      <c r="K661" t="e">
        <f xml:space="preserve"> VLOOKUP(B661, [1]Sheet1!$L$2:$V$1631,4,FALSE)</f>
        <v>#N/A</v>
      </c>
      <c r="L661" t="e">
        <f xml:space="preserve"> VLOOKUP(B661, [1]Sheet1!$L$2:$V$1631,5,FALSE)</f>
        <v>#N/A</v>
      </c>
      <c r="M661" t="e">
        <f xml:space="preserve"> VLOOKUP(B661, [1]Sheet1!$L$2:$V$1631,6,FALSE)</f>
        <v>#N/A</v>
      </c>
      <c r="N661" t="e">
        <f xml:space="preserve"> VLOOKUP(B661, [1]Sheet1!$L$2:$V$1631,7,FALSE)</f>
        <v>#N/A</v>
      </c>
      <c r="O661" t="e">
        <f xml:space="preserve"> VLOOKUP(B661, [1]Sheet1!$L$2:$V$1631,8,FALSE)</f>
        <v>#N/A</v>
      </c>
      <c r="P661" t="e">
        <f xml:space="preserve"> VLOOKUP(B661, [1]Sheet1!$L$2:$V$1631,9,FALSE)</f>
        <v>#N/A</v>
      </c>
      <c r="Q661" t="e">
        <f xml:space="preserve"> VLOOKUP(B661, [1]Sheet1!$L$2:$V$1631,10,FALSE)</f>
        <v>#N/A</v>
      </c>
    </row>
    <row r="662" spans="1:17" x14ac:dyDescent="0.3">
      <c r="A662" s="1">
        <v>43972.895833333336</v>
      </c>
      <c r="B662" s="1" t="str">
        <f t="shared" si="20"/>
        <v>5/21/2020 21:30</v>
      </c>
      <c r="C662">
        <v>4136001</v>
      </c>
      <c r="D662" t="s">
        <v>16</v>
      </c>
      <c r="E662">
        <v>27.949096758620598</v>
      </c>
      <c r="F662">
        <v>26.246206344827499</v>
      </c>
      <c r="G662">
        <f t="shared" si="21"/>
        <v>79.243171420689492</v>
      </c>
      <c r="H662">
        <v>0</v>
      </c>
      <c r="I662" t="str">
        <f xml:space="preserve"> VLOOKUP(B662, [1]Sheet1!$L$2:$V$1631,2,FALSE)</f>
        <v>86 °F</v>
      </c>
      <c r="J662" t="str">
        <f xml:space="preserve"> VLOOKUP(B662, [1]Sheet1!$L$2:$V$1631,3,FALSE)</f>
        <v>77 °F</v>
      </c>
      <c r="K662" t="str">
        <f xml:space="preserve"> VLOOKUP(B662, [1]Sheet1!$L$2:$V$1631,4,FALSE)</f>
        <v>74 %</v>
      </c>
      <c r="L662" t="str">
        <f xml:space="preserve"> VLOOKUP(B662, [1]Sheet1!$L$2:$V$1631,5,FALSE)</f>
        <v>WSW</v>
      </c>
      <c r="M662" t="str">
        <f xml:space="preserve"> VLOOKUP(B662, [1]Sheet1!$L$2:$V$1631,6,FALSE)</f>
        <v>7 mph</v>
      </c>
      <c r="N662" t="str">
        <f xml:space="preserve"> VLOOKUP(B662, [1]Sheet1!$L$2:$V$1631,7,FALSE)</f>
        <v>0 mph</v>
      </c>
      <c r="O662" t="str">
        <f xml:space="preserve"> VLOOKUP(B662, [1]Sheet1!$L$2:$V$1631,8,FALSE)</f>
        <v>29.64 in</v>
      </c>
      <c r="P662" t="str">
        <f xml:space="preserve"> VLOOKUP(B662, [1]Sheet1!$L$2:$V$1631,9,FALSE)</f>
        <v>0.0 in</v>
      </c>
      <c r="Q662" t="str">
        <f xml:space="preserve"> VLOOKUP(B662, [1]Sheet1!$L$2:$V$1631,10,FALSE)</f>
        <v>Haze</v>
      </c>
    </row>
    <row r="663" spans="1:17" x14ac:dyDescent="0.3">
      <c r="A663" s="1">
        <v>43972.90625</v>
      </c>
      <c r="B663" s="1" t="str">
        <f t="shared" si="20"/>
        <v>5/21/2020 21:45</v>
      </c>
      <c r="C663">
        <v>4136001</v>
      </c>
      <c r="D663" t="s">
        <v>16</v>
      </c>
      <c r="E663">
        <v>27.6322761666666</v>
      </c>
      <c r="F663">
        <v>25.8783404666666</v>
      </c>
      <c r="G663">
        <f t="shared" si="21"/>
        <v>78.581012839999886</v>
      </c>
      <c r="H663">
        <v>0</v>
      </c>
      <c r="I663" t="e">
        <f xml:space="preserve"> VLOOKUP(B663, [1]Sheet1!$L$2:$V$1631,2,FALSE)</f>
        <v>#N/A</v>
      </c>
      <c r="J663" t="e">
        <f xml:space="preserve"> VLOOKUP(B663, [1]Sheet1!$L$2:$V$1631,3,FALSE)</f>
        <v>#N/A</v>
      </c>
      <c r="K663" t="e">
        <f xml:space="preserve"> VLOOKUP(B663, [1]Sheet1!$L$2:$V$1631,4,FALSE)</f>
        <v>#N/A</v>
      </c>
      <c r="L663" t="e">
        <f xml:space="preserve"> VLOOKUP(B663, [1]Sheet1!$L$2:$V$1631,5,FALSE)</f>
        <v>#N/A</v>
      </c>
      <c r="M663" t="e">
        <f xml:space="preserve"> VLOOKUP(B663, [1]Sheet1!$L$2:$V$1631,6,FALSE)</f>
        <v>#N/A</v>
      </c>
      <c r="N663" t="e">
        <f xml:space="preserve"> VLOOKUP(B663, [1]Sheet1!$L$2:$V$1631,7,FALSE)</f>
        <v>#N/A</v>
      </c>
      <c r="O663" t="e">
        <f xml:space="preserve"> VLOOKUP(B663, [1]Sheet1!$L$2:$V$1631,8,FALSE)</f>
        <v>#N/A</v>
      </c>
      <c r="P663" t="e">
        <f xml:space="preserve"> VLOOKUP(B663, [1]Sheet1!$L$2:$V$1631,9,FALSE)</f>
        <v>#N/A</v>
      </c>
      <c r="Q663" t="e">
        <f xml:space="preserve"> VLOOKUP(B663, [1]Sheet1!$L$2:$V$1631,10,FALSE)</f>
        <v>#N/A</v>
      </c>
    </row>
    <row r="664" spans="1:17" x14ac:dyDescent="0.3">
      <c r="A664" s="1">
        <v>43972.916666666664</v>
      </c>
      <c r="B664" s="1" t="str">
        <f t="shared" si="20"/>
        <v>5/21/2020 22:00</v>
      </c>
      <c r="C664">
        <v>4136001</v>
      </c>
      <c r="D664" t="s">
        <v>16</v>
      </c>
      <c r="E664">
        <v>27.514004666666601</v>
      </c>
      <c r="F664">
        <v>25.730857066666601</v>
      </c>
      <c r="G664">
        <f t="shared" si="21"/>
        <v>78.315542719999883</v>
      </c>
      <c r="H664">
        <v>0</v>
      </c>
      <c r="I664" t="str">
        <f xml:space="preserve"> VLOOKUP(B664, [1]Sheet1!$L$2:$V$1631,2,FALSE)</f>
        <v>86 °F</v>
      </c>
      <c r="J664" t="str">
        <f xml:space="preserve"> VLOOKUP(B664, [1]Sheet1!$L$2:$V$1631,3,FALSE)</f>
        <v>75 °F</v>
      </c>
      <c r="K664" t="str">
        <f xml:space="preserve"> VLOOKUP(B664, [1]Sheet1!$L$2:$V$1631,4,FALSE)</f>
        <v>70 %</v>
      </c>
      <c r="L664" t="str">
        <f xml:space="preserve"> VLOOKUP(B664, [1]Sheet1!$L$2:$V$1631,5,FALSE)</f>
        <v>WSW</v>
      </c>
      <c r="M664" t="str">
        <f xml:space="preserve"> VLOOKUP(B664, [1]Sheet1!$L$2:$V$1631,6,FALSE)</f>
        <v>5 mph</v>
      </c>
      <c r="N664" t="str">
        <f xml:space="preserve"> VLOOKUP(B664, [1]Sheet1!$L$2:$V$1631,7,FALSE)</f>
        <v>0 mph</v>
      </c>
      <c r="O664" t="str">
        <f xml:space="preserve"> VLOOKUP(B664, [1]Sheet1!$L$2:$V$1631,8,FALSE)</f>
        <v>29.64 in</v>
      </c>
      <c r="P664" t="str">
        <f xml:space="preserve"> VLOOKUP(B664, [1]Sheet1!$L$2:$V$1631,9,FALSE)</f>
        <v>0.0 in</v>
      </c>
      <c r="Q664" t="str">
        <f xml:space="preserve"> VLOOKUP(B664, [1]Sheet1!$L$2:$V$1631,10,FALSE)</f>
        <v>Haze</v>
      </c>
    </row>
    <row r="665" spans="1:17" x14ac:dyDescent="0.3">
      <c r="A665" s="1">
        <v>43972.927083333336</v>
      </c>
      <c r="B665" s="1" t="str">
        <f t="shared" si="20"/>
        <v>5/21/2020 22:15</v>
      </c>
      <c r="C665">
        <v>4136001</v>
      </c>
      <c r="D665" t="s">
        <v>16</v>
      </c>
      <c r="E665">
        <v>27.290168379310298</v>
      </c>
      <c r="F665">
        <v>25.481784103448199</v>
      </c>
      <c r="G665">
        <f t="shared" si="21"/>
        <v>77.867211386206762</v>
      </c>
      <c r="H665">
        <v>0</v>
      </c>
      <c r="I665" t="e">
        <f xml:space="preserve"> VLOOKUP(B665, [1]Sheet1!$L$2:$V$1631,2,FALSE)</f>
        <v>#N/A</v>
      </c>
      <c r="J665" t="e">
        <f xml:space="preserve"> VLOOKUP(B665, [1]Sheet1!$L$2:$V$1631,3,FALSE)</f>
        <v>#N/A</v>
      </c>
      <c r="K665" t="e">
        <f xml:space="preserve"> VLOOKUP(B665, [1]Sheet1!$L$2:$V$1631,4,FALSE)</f>
        <v>#N/A</v>
      </c>
      <c r="L665" t="e">
        <f xml:space="preserve"> VLOOKUP(B665, [1]Sheet1!$L$2:$V$1631,5,FALSE)</f>
        <v>#N/A</v>
      </c>
      <c r="M665" t="e">
        <f xml:space="preserve"> VLOOKUP(B665, [1]Sheet1!$L$2:$V$1631,6,FALSE)</f>
        <v>#N/A</v>
      </c>
      <c r="N665" t="e">
        <f xml:space="preserve"> VLOOKUP(B665, [1]Sheet1!$L$2:$V$1631,7,FALSE)</f>
        <v>#N/A</v>
      </c>
      <c r="O665" t="e">
        <f xml:space="preserve"> VLOOKUP(B665, [1]Sheet1!$L$2:$V$1631,8,FALSE)</f>
        <v>#N/A</v>
      </c>
      <c r="P665" t="e">
        <f xml:space="preserve"> VLOOKUP(B665, [1]Sheet1!$L$2:$V$1631,9,FALSE)</f>
        <v>#N/A</v>
      </c>
      <c r="Q665" t="e">
        <f xml:space="preserve"> VLOOKUP(B665, [1]Sheet1!$L$2:$V$1631,10,FALSE)</f>
        <v>#N/A</v>
      </c>
    </row>
    <row r="666" spans="1:17" x14ac:dyDescent="0.3">
      <c r="A666" s="1">
        <v>43972.9375</v>
      </c>
      <c r="B666" s="1" t="str">
        <f t="shared" si="20"/>
        <v>5/21/2020 22:30</v>
      </c>
      <c r="C666">
        <v>4136001</v>
      </c>
      <c r="D666" t="s">
        <v>16</v>
      </c>
      <c r="E666">
        <v>26.981263033333299</v>
      </c>
      <c r="F666">
        <v>25.0083861333333</v>
      </c>
      <c r="G666">
        <f t="shared" si="21"/>
        <v>77.015095039999935</v>
      </c>
      <c r="H666">
        <v>0</v>
      </c>
      <c r="I666" t="str">
        <f xml:space="preserve"> VLOOKUP(B666, [1]Sheet1!$L$2:$V$1631,2,FALSE)</f>
        <v>86 °F</v>
      </c>
      <c r="J666" t="str">
        <f xml:space="preserve"> VLOOKUP(B666, [1]Sheet1!$L$2:$V$1631,3,FALSE)</f>
        <v>75 °F</v>
      </c>
      <c r="K666" t="str">
        <f xml:space="preserve"> VLOOKUP(B666, [1]Sheet1!$L$2:$V$1631,4,FALSE)</f>
        <v>70 %</v>
      </c>
      <c r="L666" t="str">
        <f xml:space="preserve"> VLOOKUP(B666, [1]Sheet1!$L$2:$V$1631,5,FALSE)</f>
        <v>SSW</v>
      </c>
      <c r="M666" t="str">
        <f xml:space="preserve"> VLOOKUP(B666, [1]Sheet1!$L$2:$V$1631,6,FALSE)</f>
        <v>3 mph</v>
      </c>
      <c r="N666" t="str">
        <f xml:space="preserve"> VLOOKUP(B666, [1]Sheet1!$L$2:$V$1631,7,FALSE)</f>
        <v>0 mph</v>
      </c>
      <c r="O666" t="str">
        <f xml:space="preserve"> VLOOKUP(B666, [1]Sheet1!$L$2:$V$1631,8,FALSE)</f>
        <v>29.64 in</v>
      </c>
      <c r="P666" t="str">
        <f xml:space="preserve"> VLOOKUP(B666, [1]Sheet1!$L$2:$V$1631,9,FALSE)</f>
        <v>0.0 in</v>
      </c>
      <c r="Q666" t="str">
        <f xml:space="preserve"> VLOOKUP(B666, [1]Sheet1!$L$2:$V$1631,10,FALSE)</f>
        <v>Haze</v>
      </c>
    </row>
    <row r="667" spans="1:17" x14ac:dyDescent="0.3">
      <c r="A667" s="1">
        <v>43972.947916666664</v>
      </c>
      <c r="B667" s="1" t="str">
        <f t="shared" si="20"/>
        <v>5/21/2020 22:45</v>
      </c>
      <c r="C667">
        <v>4136001</v>
      </c>
      <c r="D667" t="s">
        <v>16</v>
      </c>
      <c r="E667">
        <v>26.7715719655172</v>
      </c>
      <c r="F667">
        <v>24.670349103448199</v>
      </c>
      <c r="G667">
        <f t="shared" si="21"/>
        <v>76.406628386206762</v>
      </c>
      <c r="H667">
        <v>0</v>
      </c>
      <c r="I667" t="e">
        <f xml:space="preserve"> VLOOKUP(B667, [1]Sheet1!$L$2:$V$1631,2,FALSE)</f>
        <v>#N/A</v>
      </c>
      <c r="J667" t="e">
        <f xml:space="preserve"> VLOOKUP(B667, [1]Sheet1!$L$2:$V$1631,3,FALSE)</f>
        <v>#N/A</v>
      </c>
      <c r="K667" t="e">
        <f xml:space="preserve"> VLOOKUP(B667, [1]Sheet1!$L$2:$V$1631,4,FALSE)</f>
        <v>#N/A</v>
      </c>
      <c r="L667" t="e">
        <f xml:space="preserve"> VLOOKUP(B667, [1]Sheet1!$L$2:$V$1631,5,FALSE)</f>
        <v>#N/A</v>
      </c>
      <c r="M667" t="e">
        <f xml:space="preserve"> VLOOKUP(B667, [1]Sheet1!$L$2:$V$1631,6,FALSE)</f>
        <v>#N/A</v>
      </c>
      <c r="N667" t="e">
        <f xml:space="preserve"> VLOOKUP(B667, [1]Sheet1!$L$2:$V$1631,7,FALSE)</f>
        <v>#N/A</v>
      </c>
      <c r="O667" t="e">
        <f xml:space="preserve"> VLOOKUP(B667, [1]Sheet1!$L$2:$V$1631,8,FALSE)</f>
        <v>#N/A</v>
      </c>
      <c r="P667" t="e">
        <f xml:space="preserve"> VLOOKUP(B667, [1]Sheet1!$L$2:$V$1631,9,FALSE)</f>
        <v>#N/A</v>
      </c>
      <c r="Q667" t="e">
        <f xml:space="preserve"> VLOOKUP(B667, [1]Sheet1!$L$2:$V$1631,10,FALSE)</f>
        <v>#N/A</v>
      </c>
    </row>
    <row r="668" spans="1:17" x14ac:dyDescent="0.3">
      <c r="A668" s="1">
        <v>43972.958333333336</v>
      </c>
      <c r="B668" s="1" t="str">
        <f t="shared" si="20"/>
        <v>5/21/2020 23:00</v>
      </c>
      <c r="C668">
        <v>4136001</v>
      </c>
      <c r="D668" t="s">
        <v>16</v>
      </c>
      <c r="E668">
        <v>26.5749419666666</v>
      </c>
      <c r="F668">
        <v>24.570593333333299</v>
      </c>
      <c r="G668">
        <f t="shared" si="21"/>
        <v>76.227067999999946</v>
      </c>
      <c r="H668">
        <v>0</v>
      </c>
      <c r="I668" t="str">
        <f xml:space="preserve"> VLOOKUP(B668, [1]Sheet1!$L$2:$V$1631,2,FALSE)</f>
        <v>86 °F</v>
      </c>
      <c r="J668" t="str">
        <f xml:space="preserve"> VLOOKUP(B668, [1]Sheet1!$L$2:$V$1631,3,FALSE)</f>
        <v>75 °F</v>
      </c>
      <c r="K668" t="str">
        <f xml:space="preserve"> VLOOKUP(B668, [1]Sheet1!$L$2:$V$1631,4,FALSE)</f>
        <v>70 %</v>
      </c>
      <c r="L668" t="str">
        <f xml:space="preserve"> VLOOKUP(B668, [1]Sheet1!$L$2:$V$1631,5,FALSE)</f>
        <v>SW</v>
      </c>
      <c r="M668" t="str">
        <f xml:space="preserve"> VLOOKUP(B668, [1]Sheet1!$L$2:$V$1631,6,FALSE)</f>
        <v>5 mph</v>
      </c>
      <c r="N668" t="str">
        <f xml:space="preserve"> VLOOKUP(B668, [1]Sheet1!$L$2:$V$1631,7,FALSE)</f>
        <v>0 mph</v>
      </c>
      <c r="O668" t="str">
        <f xml:space="preserve"> VLOOKUP(B668, [1]Sheet1!$L$2:$V$1631,8,FALSE)</f>
        <v>29.64 in</v>
      </c>
      <c r="P668" t="str">
        <f xml:space="preserve"> VLOOKUP(B668, [1]Sheet1!$L$2:$V$1631,9,FALSE)</f>
        <v>0.0 in</v>
      </c>
      <c r="Q668" t="str">
        <f xml:space="preserve"> VLOOKUP(B668, [1]Sheet1!$L$2:$V$1631,10,FALSE)</f>
        <v>Haze</v>
      </c>
    </row>
    <row r="669" spans="1:17" x14ac:dyDescent="0.3">
      <c r="A669" s="1">
        <v>43972.96875</v>
      </c>
      <c r="B669" s="1" t="str">
        <f t="shared" si="20"/>
        <v>5/21/2020 23:15</v>
      </c>
      <c r="C669">
        <v>4136001</v>
      </c>
      <c r="D669" t="s">
        <v>16</v>
      </c>
      <c r="E669">
        <v>26.4024708333333</v>
      </c>
      <c r="F669">
        <v>24.377121899999999</v>
      </c>
      <c r="G669">
        <f t="shared" si="21"/>
        <v>75.878819419999999</v>
      </c>
      <c r="H669">
        <v>0</v>
      </c>
      <c r="I669" t="e">
        <f xml:space="preserve"> VLOOKUP(B669, [1]Sheet1!$L$2:$V$1631,2,FALSE)</f>
        <v>#N/A</v>
      </c>
      <c r="J669" t="e">
        <f xml:space="preserve"> VLOOKUP(B669, [1]Sheet1!$L$2:$V$1631,3,FALSE)</f>
        <v>#N/A</v>
      </c>
      <c r="K669" t="e">
        <f xml:space="preserve"> VLOOKUP(B669, [1]Sheet1!$L$2:$V$1631,4,FALSE)</f>
        <v>#N/A</v>
      </c>
      <c r="L669" t="e">
        <f xml:space="preserve"> VLOOKUP(B669, [1]Sheet1!$L$2:$V$1631,5,FALSE)</f>
        <v>#N/A</v>
      </c>
      <c r="M669" t="e">
        <f xml:space="preserve"> VLOOKUP(B669, [1]Sheet1!$L$2:$V$1631,6,FALSE)</f>
        <v>#N/A</v>
      </c>
      <c r="N669" t="e">
        <f xml:space="preserve"> VLOOKUP(B669, [1]Sheet1!$L$2:$V$1631,7,FALSE)</f>
        <v>#N/A</v>
      </c>
      <c r="O669" t="e">
        <f xml:space="preserve"> VLOOKUP(B669, [1]Sheet1!$L$2:$V$1631,8,FALSE)</f>
        <v>#N/A</v>
      </c>
      <c r="P669" t="e">
        <f xml:space="preserve"> VLOOKUP(B669, [1]Sheet1!$L$2:$V$1631,9,FALSE)</f>
        <v>#N/A</v>
      </c>
      <c r="Q669" t="e">
        <f xml:space="preserve"> VLOOKUP(B669, [1]Sheet1!$L$2:$V$1631,10,FALSE)</f>
        <v>#N/A</v>
      </c>
    </row>
    <row r="670" spans="1:17" x14ac:dyDescent="0.3">
      <c r="A670" s="1">
        <v>43972.979166666664</v>
      </c>
      <c r="B670" s="1" t="str">
        <f t="shared" si="20"/>
        <v>5/21/2020 23:30</v>
      </c>
      <c r="C670">
        <v>4136001</v>
      </c>
      <c r="D670" t="s">
        <v>16</v>
      </c>
      <c r="E670">
        <v>26.296492000000001</v>
      </c>
      <c r="F670">
        <v>24.223027758620599</v>
      </c>
      <c r="G670">
        <f t="shared" si="21"/>
        <v>75.601449965517077</v>
      </c>
      <c r="H670">
        <v>0</v>
      </c>
      <c r="I670" t="str">
        <f xml:space="preserve"> VLOOKUP(B670, [1]Sheet1!$L$2:$V$1631,2,FALSE)</f>
        <v>86 °F</v>
      </c>
      <c r="J670" t="str">
        <f xml:space="preserve"> VLOOKUP(B670, [1]Sheet1!$L$2:$V$1631,3,FALSE)</f>
        <v>75 °F</v>
      </c>
      <c r="K670" t="str">
        <f xml:space="preserve"> VLOOKUP(B670, [1]Sheet1!$L$2:$V$1631,4,FALSE)</f>
        <v>70 %</v>
      </c>
      <c r="L670" t="str">
        <f xml:space="preserve"> VLOOKUP(B670, [1]Sheet1!$L$2:$V$1631,5,FALSE)</f>
        <v>CALM</v>
      </c>
      <c r="M670" t="str">
        <f xml:space="preserve"> VLOOKUP(B670, [1]Sheet1!$L$2:$V$1631,6,FALSE)</f>
        <v>0 mph</v>
      </c>
      <c r="N670" t="str">
        <f xml:space="preserve"> VLOOKUP(B670, [1]Sheet1!$L$2:$V$1631,7,FALSE)</f>
        <v>0 mph</v>
      </c>
      <c r="O670" t="str">
        <f xml:space="preserve"> VLOOKUP(B670, [1]Sheet1!$L$2:$V$1631,8,FALSE)</f>
        <v>29.64 in</v>
      </c>
      <c r="P670" t="str">
        <f xml:space="preserve"> VLOOKUP(B670, [1]Sheet1!$L$2:$V$1631,9,FALSE)</f>
        <v>0.0 in</v>
      </c>
      <c r="Q670" t="str">
        <f xml:space="preserve"> VLOOKUP(B670, [1]Sheet1!$L$2:$V$1631,10,FALSE)</f>
        <v>Haze</v>
      </c>
    </row>
    <row r="671" spans="1:17" x14ac:dyDescent="0.3">
      <c r="A671" s="1">
        <v>43972.989583333336</v>
      </c>
      <c r="B671" s="1" t="str">
        <f t="shared" si="20"/>
        <v>5/21/2020 23:45</v>
      </c>
      <c r="C671">
        <v>4136001</v>
      </c>
      <c r="D671" t="s">
        <v>16</v>
      </c>
      <c r="E671">
        <v>26.206535933333299</v>
      </c>
      <c r="F671">
        <v>24.350091533333298</v>
      </c>
      <c r="G671">
        <f t="shared" si="21"/>
        <v>75.830164759999931</v>
      </c>
      <c r="H671">
        <v>0</v>
      </c>
      <c r="I671" t="e">
        <f xml:space="preserve"> VLOOKUP(B671, [1]Sheet1!$L$2:$V$1631,2,FALSE)</f>
        <v>#N/A</v>
      </c>
      <c r="J671" t="e">
        <f xml:space="preserve"> VLOOKUP(B671, [1]Sheet1!$L$2:$V$1631,3,FALSE)</f>
        <v>#N/A</v>
      </c>
      <c r="K671" t="e">
        <f xml:space="preserve"> VLOOKUP(B671, [1]Sheet1!$L$2:$V$1631,4,FALSE)</f>
        <v>#N/A</v>
      </c>
      <c r="L671" t="e">
        <f xml:space="preserve"> VLOOKUP(B671, [1]Sheet1!$L$2:$V$1631,5,FALSE)</f>
        <v>#N/A</v>
      </c>
      <c r="M671" t="e">
        <f xml:space="preserve"> VLOOKUP(B671, [1]Sheet1!$L$2:$V$1631,6,FALSE)</f>
        <v>#N/A</v>
      </c>
      <c r="N671" t="e">
        <f xml:space="preserve"> VLOOKUP(B671, [1]Sheet1!$L$2:$V$1631,7,FALSE)</f>
        <v>#N/A</v>
      </c>
      <c r="O671" t="e">
        <f xml:space="preserve"> VLOOKUP(B671, [1]Sheet1!$L$2:$V$1631,8,FALSE)</f>
        <v>#N/A</v>
      </c>
      <c r="P671" t="e">
        <f xml:space="preserve"> VLOOKUP(B671, [1]Sheet1!$L$2:$V$1631,9,FALSE)</f>
        <v>#N/A</v>
      </c>
      <c r="Q671" t="e">
        <f xml:space="preserve"> VLOOKUP(B671, [1]Sheet1!$L$2:$V$1631,10,FALSE)</f>
        <v>#N/A</v>
      </c>
    </row>
    <row r="672" spans="1:17" x14ac:dyDescent="0.3">
      <c r="A672" s="1">
        <v>43973</v>
      </c>
      <c r="B672" s="1" t="str">
        <f t="shared" si="20"/>
        <v>5/22/2020 00:00</v>
      </c>
      <c r="C672">
        <v>4136001</v>
      </c>
      <c r="D672" t="s">
        <v>16</v>
      </c>
      <c r="E672">
        <v>25.994852137931002</v>
      </c>
      <c r="F672">
        <v>24.166761793103401</v>
      </c>
      <c r="G672">
        <f t="shared" si="21"/>
        <v>75.500171227586122</v>
      </c>
      <c r="H672">
        <v>0</v>
      </c>
      <c r="I672" t="str">
        <f xml:space="preserve"> VLOOKUP(B672, [1]Sheet1!$L$2:$V$1631,2,FALSE)</f>
        <v>86 °F</v>
      </c>
      <c r="J672" t="str">
        <f xml:space="preserve"> VLOOKUP(B672, [1]Sheet1!$L$2:$V$1631,3,FALSE)</f>
        <v>77 °F</v>
      </c>
      <c r="K672" t="str">
        <f xml:space="preserve"> VLOOKUP(B672, [1]Sheet1!$L$2:$V$1631,4,FALSE)</f>
        <v>74 %</v>
      </c>
      <c r="L672" t="str">
        <f xml:space="preserve"> VLOOKUP(B672, [1]Sheet1!$L$2:$V$1631,5,FALSE)</f>
        <v>W</v>
      </c>
      <c r="M672" t="str">
        <f xml:space="preserve"> VLOOKUP(B672, [1]Sheet1!$L$2:$V$1631,6,FALSE)</f>
        <v>3 mph</v>
      </c>
      <c r="N672" t="str">
        <f xml:space="preserve"> VLOOKUP(B672, [1]Sheet1!$L$2:$V$1631,7,FALSE)</f>
        <v>0 mph</v>
      </c>
      <c r="O672" t="str">
        <f xml:space="preserve"> VLOOKUP(B672, [1]Sheet1!$L$2:$V$1631,8,FALSE)</f>
        <v>29.67 in</v>
      </c>
      <c r="P672" t="str">
        <f xml:space="preserve"> VLOOKUP(B672, [1]Sheet1!$L$2:$V$1631,9,FALSE)</f>
        <v>0.0 in</v>
      </c>
      <c r="Q672" t="str">
        <f xml:space="preserve"> VLOOKUP(B672, [1]Sheet1!$L$2:$V$1631,10,FALSE)</f>
        <v>Haze</v>
      </c>
    </row>
    <row r="673" spans="1:17" x14ac:dyDescent="0.3">
      <c r="A673" s="1">
        <v>43973.010416666664</v>
      </c>
      <c r="B673" s="1" t="str">
        <f t="shared" si="20"/>
        <v>5/22/2020 00:15</v>
      </c>
      <c r="C673">
        <v>4136001</v>
      </c>
      <c r="D673" t="s">
        <v>16</v>
      </c>
      <c r="E673">
        <v>25.8382814333333</v>
      </c>
      <c r="F673">
        <v>23.994546499999998</v>
      </c>
      <c r="G673">
        <f t="shared" si="21"/>
        <v>75.190183700000006</v>
      </c>
      <c r="H673">
        <v>0</v>
      </c>
      <c r="I673" t="e">
        <f xml:space="preserve"> VLOOKUP(B673, [1]Sheet1!$L$2:$V$1631,2,FALSE)</f>
        <v>#N/A</v>
      </c>
      <c r="J673" t="e">
        <f xml:space="preserve"> VLOOKUP(B673, [1]Sheet1!$L$2:$V$1631,3,FALSE)</f>
        <v>#N/A</v>
      </c>
      <c r="K673" t="e">
        <f xml:space="preserve"> VLOOKUP(B673, [1]Sheet1!$L$2:$V$1631,4,FALSE)</f>
        <v>#N/A</v>
      </c>
      <c r="L673" t="e">
        <f xml:space="preserve"> VLOOKUP(B673, [1]Sheet1!$L$2:$V$1631,5,FALSE)</f>
        <v>#N/A</v>
      </c>
      <c r="M673" t="e">
        <f xml:space="preserve"> VLOOKUP(B673, [1]Sheet1!$L$2:$V$1631,6,FALSE)</f>
        <v>#N/A</v>
      </c>
      <c r="N673" t="e">
        <f xml:space="preserve"> VLOOKUP(B673, [1]Sheet1!$L$2:$V$1631,7,FALSE)</f>
        <v>#N/A</v>
      </c>
      <c r="O673" t="e">
        <f xml:space="preserve"> VLOOKUP(B673, [1]Sheet1!$L$2:$V$1631,8,FALSE)</f>
        <v>#N/A</v>
      </c>
      <c r="P673" t="e">
        <f xml:space="preserve"> VLOOKUP(B673, [1]Sheet1!$L$2:$V$1631,9,FALSE)</f>
        <v>#N/A</v>
      </c>
      <c r="Q673" t="e">
        <f xml:space="preserve"> VLOOKUP(B673, [1]Sheet1!$L$2:$V$1631,10,FALSE)</f>
        <v>#N/A</v>
      </c>
    </row>
    <row r="674" spans="1:17" x14ac:dyDescent="0.3">
      <c r="A674" s="1">
        <v>43973.020833333336</v>
      </c>
      <c r="B674" s="1" t="str">
        <f t="shared" si="20"/>
        <v>5/22/2020 00:30</v>
      </c>
      <c r="C674">
        <v>4136001</v>
      </c>
      <c r="D674" t="s">
        <v>16</v>
      </c>
      <c r="E674">
        <v>25.670603366666601</v>
      </c>
      <c r="F674">
        <v>24.014672933333301</v>
      </c>
      <c r="G674">
        <f t="shared" si="21"/>
        <v>75.226411279999951</v>
      </c>
      <c r="H674">
        <v>0</v>
      </c>
      <c r="I674" t="str">
        <f xml:space="preserve"> VLOOKUP(B674, [1]Sheet1!$L$2:$V$1631,2,FALSE)</f>
        <v>86 °F</v>
      </c>
      <c r="J674" t="str">
        <f xml:space="preserve"> VLOOKUP(B674, [1]Sheet1!$L$2:$V$1631,3,FALSE)</f>
        <v>77 °F</v>
      </c>
      <c r="K674" t="str">
        <f xml:space="preserve"> VLOOKUP(B674, [1]Sheet1!$L$2:$V$1631,4,FALSE)</f>
        <v>74 %</v>
      </c>
      <c r="L674" t="str">
        <f xml:space="preserve"> VLOOKUP(B674, [1]Sheet1!$L$2:$V$1631,5,FALSE)</f>
        <v>WSW</v>
      </c>
      <c r="M674" t="str">
        <f xml:space="preserve"> VLOOKUP(B674, [1]Sheet1!$L$2:$V$1631,6,FALSE)</f>
        <v>6 mph</v>
      </c>
      <c r="N674" t="str">
        <f xml:space="preserve"> VLOOKUP(B674, [1]Sheet1!$L$2:$V$1631,7,FALSE)</f>
        <v>0 mph</v>
      </c>
      <c r="O674" t="str">
        <f xml:space="preserve"> VLOOKUP(B674, [1]Sheet1!$L$2:$V$1631,8,FALSE)</f>
        <v>29.70 in</v>
      </c>
      <c r="P674" t="str">
        <f xml:space="preserve"> VLOOKUP(B674, [1]Sheet1!$L$2:$V$1631,9,FALSE)</f>
        <v>0.0 in</v>
      </c>
      <c r="Q674" t="str">
        <f xml:space="preserve"> VLOOKUP(B674, [1]Sheet1!$L$2:$V$1631,10,FALSE)</f>
        <v>Haze</v>
      </c>
    </row>
    <row r="675" spans="1:17" x14ac:dyDescent="0.3">
      <c r="A675" s="1">
        <v>43973.03125</v>
      </c>
      <c r="B675" s="1" t="str">
        <f t="shared" si="20"/>
        <v>5/22/2020 00:45</v>
      </c>
      <c r="C675">
        <v>4136001</v>
      </c>
      <c r="D675" t="s">
        <v>16</v>
      </c>
      <c r="E675">
        <v>25.4467792413793</v>
      </c>
      <c r="F675">
        <v>23.895893931034401</v>
      </c>
      <c r="G675">
        <f t="shared" si="21"/>
        <v>75.012609075861917</v>
      </c>
      <c r="H675">
        <v>0</v>
      </c>
      <c r="I675" t="e">
        <f xml:space="preserve"> VLOOKUP(B675, [1]Sheet1!$L$2:$V$1631,2,FALSE)</f>
        <v>#N/A</v>
      </c>
      <c r="J675" t="e">
        <f xml:space="preserve"> VLOOKUP(B675, [1]Sheet1!$L$2:$V$1631,3,FALSE)</f>
        <v>#N/A</v>
      </c>
      <c r="K675" t="e">
        <f xml:space="preserve"> VLOOKUP(B675, [1]Sheet1!$L$2:$V$1631,4,FALSE)</f>
        <v>#N/A</v>
      </c>
      <c r="L675" t="e">
        <f xml:space="preserve"> VLOOKUP(B675, [1]Sheet1!$L$2:$V$1631,5,FALSE)</f>
        <v>#N/A</v>
      </c>
      <c r="M675" t="e">
        <f xml:space="preserve"> VLOOKUP(B675, [1]Sheet1!$L$2:$V$1631,6,FALSE)</f>
        <v>#N/A</v>
      </c>
      <c r="N675" t="e">
        <f xml:space="preserve"> VLOOKUP(B675, [1]Sheet1!$L$2:$V$1631,7,FALSE)</f>
        <v>#N/A</v>
      </c>
      <c r="O675" t="e">
        <f xml:space="preserve"> VLOOKUP(B675, [1]Sheet1!$L$2:$V$1631,8,FALSE)</f>
        <v>#N/A</v>
      </c>
      <c r="P675" t="e">
        <f xml:space="preserve"> VLOOKUP(B675, [1]Sheet1!$L$2:$V$1631,9,FALSE)</f>
        <v>#N/A</v>
      </c>
      <c r="Q675" t="e">
        <f xml:space="preserve"> VLOOKUP(B675, [1]Sheet1!$L$2:$V$1631,10,FALSE)</f>
        <v>#N/A</v>
      </c>
    </row>
    <row r="676" spans="1:17" x14ac:dyDescent="0.3">
      <c r="A676" s="1">
        <v>43973.041666666664</v>
      </c>
      <c r="B676" s="1" t="str">
        <f t="shared" si="20"/>
        <v>5/22/2020 01:00</v>
      </c>
      <c r="C676">
        <v>4136001</v>
      </c>
      <c r="D676" t="s">
        <v>16</v>
      </c>
      <c r="E676">
        <v>25.227821766666601</v>
      </c>
      <c r="F676">
        <v>23.6558076333333</v>
      </c>
      <c r="G676">
        <f t="shared" si="21"/>
        <v>74.580453739999939</v>
      </c>
      <c r="H676">
        <v>0</v>
      </c>
      <c r="I676" t="str">
        <f xml:space="preserve"> VLOOKUP(B676, [1]Sheet1!$L$2:$V$1631,2,FALSE)</f>
        <v>86 °F</v>
      </c>
      <c r="J676" t="str">
        <f xml:space="preserve"> VLOOKUP(B676, [1]Sheet1!$L$2:$V$1631,3,FALSE)</f>
        <v>77 °F</v>
      </c>
      <c r="K676" t="str">
        <f xml:space="preserve"> VLOOKUP(B676, [1]Sheet1!$L$2:$V$1631,4,FALSE)</f>
        <v>74 %</v>
      </c>
      <c r="L676" t="str">
        <f xml:space="preserve"> VLOOKUP(B676, [1]Sheet1!$L$2:$V$1631,5,FALSE)</f>
        <v>W</v>
      </c>
      <c r="M676" t="str">
        <f xml:space="preserve"> VLOOKUP(B676, [1]Sheet1!$L$2:$V$1631,6,FALSE)</f>
        <v>5 mph</v>
      </c>
      <c r="N676" t="str">
        <f xml:space="preserve"> VLOOKUP(B676, [1]Sheet1!$L$2:$V$1631,7,FALSE)</f>
        <v>0 mph</v>
      </c>
      <c r="O676" t="str">
        <f xml:space="preserve"> VLOOKUP(B676, [1]Sheet1!$L$2:$V$1631,8,FALSE)</f>
        <v>29.70 in</v>
      </c>
      <c r="P676" t="str">
        <f xml:space="preserve"> VLOOKUP(B676, [1]Sheet1!$L$2:$V$1631,9,FALSE)</f>
        <v>0.0 in</v>
      </c>
      <c r="Q676" t="str">
        <f xml:space="preserve"> VLOOKUP(B676, [1]Sheet1!$L$2:$V$1631,10,FALSE)</f>
        <v>Haze</v>
      </c>
    </row>
    <row r="677" spans="1:17" x14ac:dyDescent="0.3">
      <c r="A677" s="1">
        <v>43973.052083333336</v>
      </c>
      <c r="B677" s="1" t="str">
        <f t="shared" si="20"/>
        <v>5/22/2020 01:15</v>
      </c>
      <c r="C677">
        <v>4136001</v>
      </c>
      <c r="D677" t="s">
        <v>16</v>
      </c>
      <c r="E677">
        <v>25.062640366666599</v>
      </c>
      <c r="F677">
        <v>23.2972891</v>
      </c>
      <c r="G677">
        <f t="shared" si="21"/>
        <v>73.935120380000001</v>
      </c>
      <c r="H677">
        <v>0</v>
      </c>
      <c r="I677" t="e">
        <f xml:space="preserve"> VLOOKUP(B677, [1]Sheet1!$L$2:$V$1631,2,FALSE)</f>
        <v>#N/A</v>
      </c>
      <c r="J677" t="e">
        <f xml:space="preserve"> VLOOKUP(B677, [1]Sheet1!$L$2:$V$1631,3,FALSE)</f>
        <v>#N/A</v>
      </c>
      <c r="K677" t="e">
        <f xml:space="preserve"> VLOOKUP(B677, [1]Sheet1!$L$2:$V$1631,4,FALSE)</f>
        <v>#N/A</v>
      </c>
      <c r="L677" t="e">
        <f xml:space="preserve"> VLOOKUP(B677, [1]Sheet1!$L$2:$V$1631,5,FALSE)</f>
        <v>#N/A</v>
      </c>
      <c r="M677" t="e">
        <f xml:space="preserve"> VLOOKUP(B677, [1]Sheet1!$L$2:$V$1631,6,FALSE)</f>
        <v>#N/A</v>
      </c>
      <c r="N677" t="e">
        <f xml:space="preserve"> VLOOKUP(B677, [1]Sheet1!$L$2:$V$1631,7,FALSE)</f>
        <v>#N/A</v>
      </c>
      <c r="O677" t="e">
        <f xml:space="preserve"> VLOOKUP(B677, [1]Sheet1!$L$2:$V$1631,8,FALSE)</f>
        <v>#N/A</v>
      </c>
      <c r="P677" t="e">
        <f xml:space="preserve"> VLOOKUP(B677, [1]Sheet1!$L$2:$V$1631,9,FALSE)</f>
        <v>#N/A</v>
      </c>
      <c r="Q677" t="e">
        <f xml:space="preserve"> VLOOKUP(B677, [1]Sheet1!$L$2:$V$1631,10,FALSE)</f>
        <v>#N/A</v>
      </c>
    </row>
    <row r="678" spans="1:17" x14ac:dyDescent="0.3">
      <c r="A678" s="1">
        <v>43973.0625</v>
      </c>
      <c r="B678" s="1" t="str">
        <f t="shared" si="20"/>
        <v>5/22/2020 01:30</v>
      </c>
      <c r="C678">
        <v>4136001</v>
      </c>
      <c r="D678" t="s">
        <v>16</v>
      </c>
      <c r="E678">
        <v>24.878540999999998</v>
      </c>
      <c r="F678">
        <v>22.9714060689655</v>
      </c>
      <c r="G678">
        <f t="shared" si="21"/>
        <v>73.348530924137904</v>
      </c>
      <c r="H678">
        <v>0</v>
      </c>
      <c r="I678" t="str">
        <f xml:space="preserve"> VLOOKUP(B678, [1]Sheet1!$L$2:$V$1631,2,FALSE)</f>
        <v>86 °F</v>
      </c>
      <c r="J678" t="str">
        <f xml:space="preserve"> VLOOKUP(B678, [1]Sheet1!$L$2:$V$1631,3,FALSE)</f>
        <v>77 °F</v>
      </c>
      <c r="K678" t="str">
        <f xml:space="preserve"> VLOOKUP(B678, [1]Sheet1!$L$2:$V$1631,4,FALSE)</f>
        <v>74 %</v>
      </c>
      <c r="L678" t="str">
        <f xml:space="preserve"> VLOOKUP(B678, [1]Sheet1!$L$2:$V$1631,5,FALSE)</f>
        <v>W</v>
      </c>
      <c r="M678" t="str">
        <f xml:space="preserve"> VLOOKUP(B678, [1]Sheet1!$L$2:$V$1631,6,FALSE)</f>
        <v>6 mph</v>
      </c>
      <c r="N678" t="str">
        <f xml:space="preserve"> VLOOKUP(B678, [1]Sheet1!$L$2:$V$1631,7,FALSE)</f>
        <v>0 mph</v>
      </c>
      <c r="O678" t="str">
        <f xml:space="preserve"> VLOOKUP(B678, [1]Sheet1!$L$2:$V$1631,8,FALSE)</f>
        <v>29.70 in</v>
      </c>
      <c r="P678" t="str">
        <f xml:space="preserve"> VLOOKUP(B678, [1]Sheet1!$L$2:$V$1631,9,FALSE)</f>
        <v>0.0 in</v>
      </c>
      <c r="Q678" t="str">
        <f xml:space="preserve"> VLOOKUP(B678, [1]Sheet1!$L$2:$V$1631,10,FALSE)</f>
        <v>Haze</v>
      </c>
    </row>
    <row r="679" spans="1:17" x14ac:dyDescent="0.3">
      <c r="A679" s="1">
        <v>43973.072916666664</v>
      </c>
      <c r="B679" s="1" t="str">
        <f t="shared" si="20"/>
        <v>5/22/2020 01:45</v>
      </c>
      <c r="C679">
        <v>4136001</v>
      </c>
      <c r="D679" t="s">
        <v>16</v>
      </c>
      <c r="E679">
        <v>24.8218820666666</v>
      </c>
      <c r="F679">
        <v>22.9358775</v>
      </c>
      <c r="G679">
        <f t="shared" si="21"/>
        <v>73.284579500000007</v>
      </c>
      <c r="H679">
        <v>0</v>
      </c>
      <c r="I679" t="e">
        <f xml:space="preserve"> VLOOKUP(B679, [1]Sheet1!$L$2:$V$1631,2,FALSE)</f>
        <v>#N/A</v>
      </c>
      <c r="J679" t="e">
        <f xml:space="preserve"> VLOOKUP(B679, [1]Sheet1!$L$2:$V$1631,3,FALSE)</f>
        <v>#N/A</v>
      </c>
      <c r="K679" t="e">
        <f xml:space="preserve"> VLOOKUP(B679, [1]Sheet1!$L$2:$V$1631,4,FALSE)</f>
        <v>#N/A</v>
      </c>
      <c r="L679" t="e">
        <f xml:space="preserve"> VLOOKUP(B679, [1]Sheet1!$L$2:$V$1631,5,FALSE)</f>
        <v>#N/A</v>
      </c>
      <c r="M679" t="e">
        <f xml:space="preserve"> VLOOKUP(B679, [1]Sheet1!$L$2:$V$1631,6,FALSE)</f>
        <v>#N/A</v>
      </c>
      <c r="N679" t="e">
        <f xml:space="preserve"> VLOOKUP(B679, [1]Sheet1!$L$2:$V$1631,7,FALSE)</f>
        <v>#N/A</v>
      </c>
      <c r="O679" t="e">
        <f xml:space="preserve"> VLOOKUP(B679, [1]Sheet1!$L$2:$V$1631,8,FALSE)</f>
        <v>#N/A</v>
      </c>
      <c r="P679" t="e">
        <f xml:space="preserve"> VLOOKUP(B679, [1]Sheet1!$L$2:$V$1631,9,FALSE)</f>
        <v>#N/A</v>
      </c>
      <c r="Q679" t="e">
        <f xml:space="preserve"> VLOOKUP(B679, [1]Sheet1!$L$2:$V$1631,10,FALSE)</f>
        <v>#N/A</v>
      </c>
    </row>
    <row r="680" spans="1:17" x14ac:dyDescent="0.3">
      <c r="A680" s="1">
        <v>43973.083333333336</v>
      </c>
      <c r="B680" s="1" t="str">
        <f t="shared" si="20"/>
        <v>5/22/2020 02:00</v>
      </c>
      <c r="C680">
        <v>4136001</v>
      </c>
      <c r="D680" t="s">
        <v>16</v>
      </c>
      <c r="E680">
        <v>24.7696320689655</v>
      </c>
      <c r="F680">
        <v>22.937171724137901</v>
      </c>
      <c r="G680">
        <f t="shared" si="21"/>
        <v>73.286909103448224</v>
      </c>
      <c r="H680">
        <v>0</v>
      </c>
      <c r="I680" t="str">
        <f xml:space="preserve"> VLOOKUP(B680, [1]Sheet1!$L$2:$V$1631,2,FALSE)</f>
        <v>86 °F</v>
      </c>
      <c r="J680" t="str">
        <f xml:space="preserve"> VLOOKUP(B680, [1]Sheet1!$L$2:$V$1631,3,FALSE)</f>
        <v>77 °F</v>
      </c>
      <c r="K680" t="str">
        <f xml:space="preserve"> VLOOKUP(B680, [1]Sheet1!$L$2:$V$1631,4,FALSE)</f>
        <v>74 %</v>
      </c>
      <c r="L680" t="str">
        <f xml:space="preserve"> VLOOKUP(B680, [1]Sheet1!$L$2:$V$1631,5,FALSE)</f>
        <v>WNW</v>
      </c>
      <c r="M680" t="str">
        <f xml:space="preserve"> VLOOKUP(B680, [1]Sheet1!$L$2:$V$1631,6,FALSE)</f>
        <v>6 mph</v>
      </c>
      <c r="N680" t="str">
        <f xml:space="preserve"> VLOOKUP(B680, [1]Sheet1!$L$2:$V$1631,7,FALSE)</f>
        <v>0 mph</v>
      </c>
      <c r="O680" t="str">
        <f xml:space="preserve"> VLOOKUP(B680, [1]Sheet1!$L$2:$V$1631,8,FALSE)</f>
        <v>29.73 in</v>
      </c>
      <c r="P680" t="str">
        <f xml:space="preserve"> VLOOKUP(B680, [1]Sheet1!$L$2:$V$1631,9,FALSE)</f>
        <v>0.0 in</v>
      </c>
      <c r="Q680" t="str">
        <f xml:space="preserve"> VLOOKUP(B680, [1]Sheet1!$L$2:$V$1631,10,FALSE)</f>
        <v>Haze</v>
      </c>
    </row>
    <row r="681" spans="1:17" x14ac:dyDescent="0.3">
      <c r="A681" s="1">
        <v>43973.09375</v>
      </c>
      <c r="B681" s="1" t="str">
        <f t="shared" si="20"/>
        <v>5/22/2020 02:15</v>
      </c>
      <c r="C681">
        <v>4136001</v>
      </c>
      <c r="D681" t="s">
        <v>16</v>
      </c>
      <c r="E681">
        <v>24.5955312333333</v>
      </c>
      <c r="F681">
        <v>22.713109299999999</v>
      </c>
      <c r="G681">
        <f t="shared" si="21"/>
        <v>72.883596740000002</v>
      </c>
      <c r="H681">
        <v>0</v>
      </c>
      <c r="I681" t="e">
        <f xml:space="preserve"> VLOOKUP(B681, [1]Sheet1!$L$2:$V$1631,2,FALSE)</f>
        <v>#N/A</v>
      </c>
      <c r="J681" t="e">
        <f xml:space="preserve"> VLOOKUP(B681, [1]Sheet1!$L$2:$V$1631,3,FALSE)</f>
        <v>#N/A</v>
      </c>
      <c r="K681" t="e">
        <f xml:space="preserve"> VLOOKUP(B681, [1]Sheet1!$L$2:$V$1631,4,FALSE)</f>
        <v>#N/A</v>
      </c>
      <c r="L681" t="e">
        <f xml:space="preserve"> VLOOKUP(B681, [1]Sheet1!$L$2:$V$1631,5,FALSE)</f>
        <v>#N/A</v>
      </c>
      <c r="M681" t="e">
        <f xml:space="preserve"> VLOOKUP(B681, [1]Sheet1!$L$2:$V$1631,6,FALSE)</f>
        <v>#N/A</v>
      </c>
      <c r="N681" t="e">
        <f xml:space="preserve"> VLOOKUP(B681, [1]Sheet1!$L$2:$V$1631,7,FALSE)</f>
        <v>#N/A</v>
      </c>
      <c r="O681" t="e">
        <f xml:space="preserve"> VLOOKUP(B681, [1]Sheet1!$L$2:$V$1631,8,FALSE)</f>
        <v>#N/A</v>
      </c>
      <c r="P681" t="e">
        <f xml:space="preserve"> VLOOKUP(B681, [1]Sheet1!$L$2:$V$1631,9,FALSE)</f>
        <v>#N/A</v>
      </c>
      <c r="Q681" t="e">
        <f xml:space="preserve"> VLOOKUP(B681, [1]Sheet1!$L$2:$V$1631,10,FALSE)</f>
        <v>#N/A</v>
      </c>
    </row>
    <row r="682" spans="1:17" x14ac:dyDescent="0.3">
      <c r="A682" s="1">
        <v>43973.104166666664</v>
      </c>
      <c r="B682" s="1" t="str">
        <f t="shared" si="20"/>
        <v>5/22/2020 02:30</v>
      </c>
      <c r="C682">
        <v>4136001</v>
      </c>
      <c r="D682" t="s">
        <v>16</v>
      </c>
      <c r="E682">
        <v>24.563629033333299</v>
      </c>
      <c r="F682">
        <v>22.7385129333333</v>
      </c>
      <c r="G682">
        <f t="shared" si="21"/>
        <v>72.929323279999949</v>
      </c>
      <c r="H682">
        <v>0</v>
      </c>
      <c r="I682" t="str">
        <f xml:space="preserve"> VLOOKUP(B682, [1]Sheet1!$L$2:$V$1631,2,FALSE)</f>
        <v>86 °F</v>
      </c>
      <c r="J682" t="str">
        <f xml:space="preserve"> VLOOKUP(B682, [1]Sheet1!$L$2:$V$1631,3,FALSE)</f>
        <v>77 °F</v>
      </c>
      <c r="K682" t="str">
        <f xml:space="preserve"> VLOOKUP(B682, [1]Sheet1!$L$2:$V$1631,4,FALSE)</f>
        <v>74 %</v>
      </c>
      <c r="L682" t="str">
        <f xml:space="preserve"> VLOOKUP(B682, [1]Sheet1!$L$2:$V$1631,5,FALSE)</f>
        <v>W</v>
      </c>
      <c r="M682" t="str">
        <f xml:space="preserve"> VLOOKUP(B682, [1]Sheet1!$L$2:$V$1631,6,FALSE)</f>
        <v>9 mph</v>
      </c>
      <c r="N682" t="str">
        <f xml:space="preserve"> VLOOKUP(B682, [1]Sheet1!$L$2:$V$1631,7,FALSE)</f>
        <v>0 mph</v>
      </c>
      <c r="O682" t="str">
        <f xml:space="preserve"> VLOOKUP(B682, [1]Sheet1!$L$2:$V$1631,8,FALSE)</f>
        <v>29.73 in</v>
      </c>
      <c r="P682" t="str">
        <f xml:space="preserve"> VLOOKUP(B682, [1]Sheet1!$L$2:$V$1631,9,FALSE)</f>
        <v>0.0 in</v>
      </c>
      <c r="Q682" t="str">
        <f xml:space="preserve"> VLOOKUP(B682, [1]Sheet1!$L$2:$V$1631,10,FALSE)</f>
        <v>Haze</v>
      </c>
    </row>
    <row r="683" spans="1:17" x14ac:dyDescent="0.3">
      <c r="A683" s="1">
        <v>43973.114583333336</v>
      </c>
      <c r="B683" s="1" t="str">
        <f t="shared" si="20"/>
        <v>5/22/2020 02:45</v>
      </c>
      <c r="C683">
        <v>4136001</v>
      </c>
      <c r="D683" t="s">
        <v>16</v>
      </c>
      <c r="E683">
        <v>24.409309206896499</v>
      </c>
      <c r="F683">
        <v>22.607190448275801</v>
      </c>
      <c r="G683">
        <f t="shared" si="21"/>
        <v>72.69294280689644</v>
      </c>
      <c r="H683">
        <v>0</v>
      </c>
      <c r="I683" t="e">
        <f xml:space="preserve"> VLOOKUP(B683, [1]Sheet1!$L$2:$V$1631,2,FALSE)</f>
        <v>#N/A</v>
      </c>
      <c r="J683" t="e">
        <f xml:space="preserve"> VLOOKUP(B683, [1]Sheet1!$L$2:$V$1631,3,FALSE)</f>
        <v>#N/A</v>
      </c>
      <c r="K683" t="e">
        <f xml:space="preserve"> VLOOKUP(B683, [1]Sheet1!$L$2:$V$1631,4,FALSE)</f>
        <v>#N/A</v>
      </c>
      <c r="L683" t="e">
        <f xml:space="preserve"> VLOOKUP(B683, [1]Sheet1!$L$2:$V$1631,5,FALSE)</f>
        <v>#N/A</v>
      </c>
      <c r="M683" t="e">
        <f xml:space="preserve"> VLOOKUP(B683, [1]Sheet1!$L$2:$V$1631,6,FALSE)</f>
        <v>#N/A</v>
      </c>
      <c r="N683" t="e">
        <f xml:space="preserve"> VLOOKUP(B683, [1]Sheet1!$L$2:$V$1631,7,FALSE)</f>
        <v>#N/A</v>
      </c>
      <c r="O683" t="e">
        <f xml:space="preserve"> VLOOKUP(B683, [1]Sheet1!$L$2:$V$1631,8,FALSE)</f>
        <v>#N/A</v>
      </c>
      <c r="P683" t="e">
        <f xml:space="preserve"> VLOOKUP(B683, [1]Sheet1!$L$2:$V$1631,9,FALSE)</f>
        <v>#N/A</v>
      </c>
      <c r="Q683" t="e">
        <f xml:space="preserve"> VLOOKUP(B683, [1]Sheet1!$L$2:$V$1631,10,FALSE)</f>
        <v>#N/A</v>
      </c>
    </row>
    <row r="684" spans="1:17" x14ac:dyDescent="0.3">
      <c r="A684" s="1">
        <v>43973.125</v>
      </c>
      <c r="B684" s="1" t="str">
        <f t="shared" si="20"/>
        <v>5/22/2020 03:00</v>
      </c>
      <c r="C684">
        <v>4136001</v>
      </c>
      <c r="D684" t="s">
        <v>16</v>
      </c>
      <c r="E684">
        <v>24.281303000000001</v>
      </c>
      <c r="F684">
        <v>22.438980066666598</v>
      </c>
      <c r="G684">
        <f t="shared" si="21"/>
        <v>72.390164119999881</v>
      </c>
      <c r="H684">
        <v>0</v>
      </c>
      <c r="I684" t="str">
        <f xml:space="preserve"> VLOOKUP(B684, [1]Sheet1!$L$2:$V$1631,2,FALSE)</f>
        <v>88 °F</v>
      </c>
      <c r="J684" t="str">
        <f xml:space="preserve"> VLOOKUP(B684, [1]Sheet1!$L$2:$V$1631,3,FALSE)</f>
        <v>75 °F</v>
      </c>
      <c r="K684" t="str">
        <f xml:space="preserve"> VLOOKUP(B684, [1]Sheet1!$L$2:$V$1631,4,FALSE)</f>
        <v>66 %</v>
      </c>
      <c r="L684" t="str">
        <f xml:space="preserve"> VLOOKUP(B684, [1]Sheet1!$L$2:$V$1631,5,FALSE)</f>
        <v>W</v>
      </c>
      <c r="M684" t="str">
        <f xml:space="preserve"> VLOOKUP(B684, [1]Sheet1!$L$2:$V$1631,6,FALSE)</f>
        <v>8 mph</v>
      </c>
      <c r="N684" t="str">
        <f xml:space="preserve"> VLOOKUP(B684, [1]Sheet1!$L$2:$V$1631,7,FALSE)</f>
        <v>0 mph</v>
      </c>
      <c r="O684" t="str">
        <f xml:space="preserve"> VLOOKUP(B684, [1]Sheet1!$L$2:$V$1631,8,FALSE)</f>
        <v>29.73 in</v>
      </c>
      <c r="P684" t="str">
        <f xml:space="preserve"> VLOOKUP(B684, [1]Sheet1!$L$2:$V$1631,9,FALSE)</f>
        <v>0.0 in</v>
      </c>
      <c r="Q684" t="str">
        <f xml:space="preserve"> VLOOKUP(B684, [1]Sheet1!$L$2:$V$1631,10,FALSE)</f>
        <v>Haze</v>
      </c>
    </row>
    <row r="685" spans="1:17" x14ac:dyDescent="0.3">
      <c r="A685" s="1">
        <v>43973.135416666664</v>
      </c>
      <c r="B685" s="1" t="str">
        <f t="shared" si="20"/>
        <v>5/22/2020 03:15</v>
      </c>
      <c r="C685">
        <v>4136001</v>
      </c>
      <c r="D685" t="s">
        <v>16</v>
      </c>
      <c r="E685">
        <v>24.1422802413793</v>
      </c>
      <c r="F685">
        <v>22.202558965517198</v>
      </c>
      <c r="G685">
        <f t="shared" si="21"/>
        <v>71.964606137930957</v>
      </c>
      <c r="H685">
        <v>0</v>
      </c>
      <c r="I685" t="e">
        <f xml:space="preserve"> VLOOKUP(B685, [1]Sheet1!$L$2:$V$1631,2,FALSE)</f>
        <v>#N/A</v>
      </c>
      <c r="J685" t="e">
        <f xml:space="preserve"> VLOOKUP(B685, [1]Sheet1!$L$2:$V$1631,3,FALSE)</f>
        <v>#N/A</v>
      </c>
      <c r="K685" t="e">
        <f xml:space="preserve"> VLOOKUP(B685, [1]Sheet1!$L$2:$V$1631,4,FALSE)</f>
        <v>#N/A</v>
      </c>
      <c r="L685" t="e">
        <f xml:space="preserve"> VLOOKUP(B685, [1]Sheet1!$L$2:$V$1631,5,FALSE)</f>
        <v>#N/A</v>
      </c>
      <c r="M685" t="e">
        <f xml:space="preserve"> VLOOKUP(B685, [1]Sheet1!$L$2:$V$1631,6,FALSE)</f>
        <v>#N/A</v>
      </c>
      <c r="N685" t="e">
        <f xml:space="preserve"> VLOOKUP(B685, [1]Sheet1!$L$2:$V$1631,7,FALSE)</f>
        <v>#N/A</v>
      </c>
      <c r="O685" t="e">
        <f xml:space="preserve"> VLOOKUP(B685, [1]Sheet1!$L$2:$V$1631,8,FALSE)</f>
        <v>#N/A</v>
      </c>
      <c r="P685" t="e">
        <f xml:space="preserve"> VLOOKUP(B685, [1]Sheet1!$L$2:$V$1631,9,FALSE)</f>
        <v>#N/A</v>
      </c>
      <c r="Q685" t="e">
        <f xml:space="preserve"> VLOOKUP(B685, [1]Sheet1!$L$2:$V$1631,10,FALSE)</f>
        <v>#N/A</v>
      </c>
    </row>
    <row r="686" spans="1:17" x14ac:dyDescent="0.3">
      <c r="A686" s="1">
        <v>43973.145833333336</v>
      </c>
      <c r="B686" s="1" t="str">
        <f t="shared" si="20"/>
        <v>5/22/2020 03:30</v>
      </c>
      <c r="C686">
        <v>4136001</v>
      </c>
      <c r="D686" t="s">
        <v>16</v>
      </c>
      <c r="E686">
        <v>24.049448899999899</v>
      </c>
      <c r="F686">
        <v>22.2195659333333</v>
      </c>
      <c r="G686">
        <f t="shared" si="21"/>
        <v>71.995218679999937</v>
      </c>
      <c r="H686">
        <v>0</v>
      </c>
      <c r="I686" t="str">
        <f xml:space="preserve"> VLOOKUP(B686, [1]Sheet1!$L$2:$V$1631,2,FALSE)</f>
        <v>88 °F</v>
      </c>
      <c r="J686" t="str">
        <f xml:space="preserve"> VLOOKUP(B686, [1]Sheet1!$L$2:$V$1631,3,FALSE)</f>
        <v>77 °F</v>
      </c>
      <c r="K686" t="str">
        <f xml:space="preserve"> VLOOKUP(B686, [1]Sheet1!$L$2:$V$1631,4,FALSE)</f>
        <v>70 %</v>
      </c>
      <c r="L686" t="str">
        <f xml:space="preserve"> VLOOKUP(B686, [1]Sheet1!$L$2:$V$1631,5,FALSE)</f>
        <v>WSW</v>
      </c>
      <c r="M686" t="str">
        <f xml:space="preserve"> VLOOKUP(B686, [1]Sheet1!$L$2:$V$1631,6,FALSE)</f>
        <v>8 mph</v>
      </c>
      <c r="N686" t="str">
        <f xml:space="preserve"> VLOOKUP(B686, [1]Sheet1!$L$2:$V$1631,7,FALSE)</f>
        <v>0 mph</v>
      </c>
      <c r="O686" t="str">
        <f xml:space="preserve"> VLOOKUP(B686, [1]Sheet1!$L$2:$V$1631,8,FALSE)</f>
        <v>29.76 in</v>
      </c>
      <c r="P686" t="str">
        <f xml:space="preserve"> VLOOKUP(B686, [1]Sheet1!$L$2:$V$1631,9,FALSE)</f>
        <v>0.0 in</v>
      </c>
      <c r="Q686" t="str">
        <f xml:space="preserve"> VLOOKUP(B686, [1]Sheet1!$L$2:$V$1631,10,FALSE)</f>
        <v>Partly Cloudy</v>
      </c>
    </row>
    <row r="687" spans="1:17" x14ac:dyDescent="0.3">
      <c r="A687" s="1">
        <v>43973.15625</v>
      </c>
      <c r="B687" s="1" t="str">
        <f t="shared" si="20"/>
        <v>5/22/2020 03:45</v>
      </c>
      <c r="C687">
        <v>4136001</v>
      </c>
      <c r="D687" t="s">
        <v>16</v>
      </c>
      <c r="E687">
        <v>23.9644673666666</v>
      </c>
      <c r="F687">
        <v>22.411711633333301</v>
      </c>
      <c r="G687">
        <f t="shared" si="21"/>
        <v>72.341080939999941</v>
      </c>
      <c r="H687">
        <v>0</v>
      </c>
      <c r="I687" t="e">
        <f xml:space="preserve"> VLOOKUP(B687, [1]Sheet1!$L$2:$V$1631,2,FALSE)</f>
        <v>#N/A</v>
      </c>
      <c r="J687" t="e">
        <f xml:space="preserve"> VLOOKUP(B687, [1]Sheet1!$L$2:$V$1631,3,FALSE)</f>
        <v>#N/A</v>
      </c>
      <c r="K687" t="e">
        <f xml:space="preserve"> VLOOKUP(B687, [1]Sheet1!$L$2:$V$1631,4,FALSE)</f>
        <v>#N/A</v>
      </c>
      <c r="L687" t="e">
        <f xml:space="preserve"> VLOOKUP(B687, [1]Sheet1!$L$2:$V$1631,5,FALSE)</f>
        <v>#N/A</v>
      </c>
      <c r="M687" t="e">
        <f xml:space="preserve"> VLOOKUP(B687, [1]Sheet1!$L$2:$V$1631,6,FALSE)</f>
        <v>#N/A</v>
      </c>
      <c r="N687" t="e">
        <f xml:space="preserve"> VLOOKUP(B687, [1]Sheet1!$L$2:$V$1631,7,FALSE)</f>
        <v>#N/A</v>
      </c>
      <c r="O687" t="e">
        <f xml:space="preserve"> VLOOKUP(B687, [1]Sheet1!$L$2:$V$1631,8,FALSE)</f>
        <v>#N/A</v>
      </c>
      <c r="P687" t="e">
        <f xml:space="preserve"> VLOOKUP(B687, [1]Sheet1!$L$2:$V$1631,9,FALSE)</f>
        <v>#N/A</v>
      </c>
      <c r="Q687" t="e">
        <f xml:space="preserve"> VLOOKUP(B687, [1]Sheet1!$L$2:$V$1631,10,FALSE)</f>
        <v>#N/A</v>
      </c>
    </row>
    <row r="688" spans="1:17" x14ac:dyDescent="0.3">
      <c r="A688" s="1">
        <v>43973.166666666664</v>
      </c>
      <c r="B688" s="1" t="str">
        <f t="shared" si="20"/>
        <v>5/22/2020 04:00</v>
      </c>
      <c r="C688">
        <v>4136001</v>
      </c>
      <c r="D688" t="s">
        <v>16</v>
      </c>
      <c r="E688">
        <v>23.787369999999999</v>
      </c>
      <c r="F688">
        <v>22.202289482758601</v>
      </c>
      <c r="G688">
        <f t="shared" si="21"/>
        <v>71.964121068965483</v>
      </c>
      <c r="H688">
        <v>0</v>
      </c>
      <c r="I688" t="str">
        <f xml:space="preserve"> VLOOKUP(B688, [1]Sheet1!$L$2:$V$1631,2,FALSE)</f>
        <v>88 °F</v>
      </c>
      <c r="J688" t="str">
        <f xml:space="preserve"> VLOOKUP(B688, [1]Sheet1!$L$2:$V$1631,3,FALSE)</f>
        <v>77 °F</v>
      </c>
      <c r="K688" t="str">
        <f xml:space="preserve"> VLOOKUP(B688, [1]Sheet1!$L$2:$V$1631,4,FALSE)</f>
        <v>70 %</v>
      </c>
      <c r="L688" t="str">
        <f xml:space="preserve"> VLOOKUP(B688, [1]Sheet1!$L$2:$V$1631,5,FALSE)</f>
        <v>W</v>
      </c>
      <c r="M688" t="str">
        <f xml:space="preserve"> VLOOKUP(B688, [1]Sheet1!$L$2:$V$1631,6,FALSE)</f>
        <v>10 mph</v>
      </c>
      <c r="N688" t="str">
        <f xml:space="preserve"> VLOOKUP(B688, [1]Sheet1!$L$2:$V$1631,7,FALSE)</f>
        <v>0 mph</v>
      </c>
      <c r="O688" t="str">
        <f xml:space="preserve"> VLOOKUP(B688, [1]Sheet1!$L$2:$V$1631,8,FALSE)</f>
        <v>29.76 in</v>
      </c>
      <c r="P688" t="str">
        <f xml:space="preserve"> VLOOKUP(B688, [1]Sheet1!$L$2:$V$1631,9,FALSE)</f>
        <v>0.0 in</v>
      </c>
      <c r="Q688" t="str">
        <f xml:space="preserve"> VLOOKUP(B688, [1]Sheet1!$L$2:$V$1631,10,FALSE)</f>
        <v>Partly Cloudy</v>
      </c>
    </row>
    <row r="689" spans="1:17" x14ac:dyDescent="0.3">
      <c r="A689" s="1">
        <v>43973.177083333336</v>
      </c>
      <c r="B689" s="1" t="str">
        <f t="shared" si="20"/>
        <v>5/22/2020 04:15</v>
      </c>
      <c r="C689">
        <v>4136001</v>
      </c>
      <c r="D689" t="s">
        <v>16</v>
      </c>
      <c r="E689">
        <v>23.6154612666666</v>
      </c>
      <c r="F689">
        <v>21.958758733333301</v>
      </c>
      <c r="G689">
        <f t="shared" si="21"/>
        <v>71.525765719999939</v>
      </c>
      <c r="H689">
        <v>0</v>
      </c>
      <c r="I689" t="e">
        <f xml:space="preserve"> VLOOKUP(B689, [1]Sheet1!$L$2:$V$1631,2,FALSE)</f>
        <v>#N/A</v>
      </c>
      <c r="J689" t="e">
        <f xml:space="preserve"> VLOOKUP(B689, [1]Sheet1!$L$2:$V$1631,3,FALSE)</f>
        <v>#N/A</v>
      </c>
      <c r="K689" t="e">
        <f xml:space="preserve"> VLOOKUP(B689, [1]Sheet1!$L$2:$V$1631,4,FALSE)</f>
        <v>#N/A</v>
      </c>
      <c r="L689" t="e">
        <f xml:space="preserve"> VLOOKUP(B689, [1]Sheet1!$L$2:$V$1631,5,FALSE)</f>
        <v>#N/A</v>
      </c>
      <c r="M689" t="e">
        <f xml:space="preserve"> VLOOKUP(B689, [1]Sheet1!$L$2:$V$1631,6,FALSE)</f>
        <v>#N/A</v>
      </c>
      <c r="N689" t="e">
        <f xml:space="preserve"> VLOOKUP(B689, [1]Sheet1!$L$2:$V$1631,7,FALSE)</f>
        <v>#N/A</v>
      </c>
      <c r="O689" t="e">
        <f xml:space="preserve"> VLOOKUP(B689, [1]Sheet1!$L$2:$V$1631,8,FALSE)</f>
        <v>#N/A</v>
      </c>
      <c r="P689" t="e">
        <f xml:space="preserve"> VLOOKUP(B689, [1]Sheet1!$L$2:$V$1631,9,FALSE)</f>
        <v>#N/A</v>
      </c>
      <c r="Q689" t="e">
        <f xml:space="preserve"> VLOOKUP(B689, [1]Sheet1!$L$2:$V$1631,10,FALSE)</f>
        <v>#N/A</v>
      </c>
    </row>
    <row r="690" spans="1:17" x14ac:dyDescent="0.3">
      <c r="A690" s="1">
        <v>43973.1875</v>
      </c>
      <c r="B690" s="1" t="str">
        <f t="shared" si="20"/>
        <v>5/22/2020 04:30</v>
      </c>
      <c r="C690">
        <v>4136001</v>
      </c>
      <c r="D690" t="s">
        <v>16</v>
      </c>
      <c r="E690">
        <v>23.491022999999998</v>
      </c>
      <c r="F690">
        <v>21.728594866666601</v>
      </c>
      <c r="G690">
        <f t="shared" si="21"/>
        <v>71.111470759999889</v>
      </c>
      <c r="H690">
        <v>0</v>
      </c>
      <c r="I690" t="str">
        <f xml:space="preserve"> VLOOKUP(B690, [1]Sheet1!$L$2:$V$1631,2,FALSE)</f>
        <v>90 °F</v>
      </c>
      <c r="J690" t="str">
        <f xml:space="preserve"> VLOOKUP(B690, [1]Sheet1!$L$2:$V$1631,3,FALSE)</f>
        <v>77 °F</v>
      </c>
      <c r="K690" t="str">
        <f xml:space="preserve"> VLOOKUP(B690, [1]Sheet1!$L$2:$V$1631,4,FALSE)</f>
        <v>66 %</v>
      </c>
      <c r="L690" t="str">
        <f xml:space="preserve"> VLOOKUP(B690, [1]Sheet1!$L$2:$V$1631,5,FALSE)</f>
        <v>W</v>
      </c>
      <c r="M690" t="str">
        <f xml:space="preserve"> VLOOKUP(B690, [1]Sheet1!$L$2:$V$1631,6,FALSE)</f>
        <v>10 mph</v>
      </c>
      <c r="N690" t="str">
        <f xml:space="preserve"> VLOOKUP(B690, [1]Sheet1!$L$2:$V$1631,7,FALSE)</f>
        <v>0 mph</v>
      </c>
      <c r="O690" t="str">
        <f xml:space="preserve"> VLOOKUP(B690, [1]Sheet1!$L$2:$V$1631,8,FALSE)</f>
        <v>29.76 in</v>
      </c>
      <c r="P690" t="str">
        <f xml:space="preserve"> VLOOKUP(B690, [1]Sheet1!$L$2:$V$1631,9,FALSE)</f>
        <v>0.0 in</v>
      </c>
      <c r="Q690" t="str">
        <f xml:space="preserve"> VLOOKUP(B690, [1]Sheet1!$L$2:$V$1631,10,FALSE)</f>
        <v>Partly Cloudy</v>
      </c>
    </row>
    <row r="691" spans="1:17" x14ac:dyDescent="0.3">
      <c r="A691" s="1">
        <v>43973.197916666664</v>
      </c>
      <c r="B691" s="1" t="str">
        <f t="shared" si="20"/>
        <v>5/22/2020 04:45</v>
      </c>
      <c r="C691">
        <v>4136001</v>
      </c>
      <c r="D691" t="s">
        <v>16</v>
      </c>
      <c r="E691">
        <v>23.501643689655101</v>
      </c>
      <c r="F691">
        <v>21.6733504827586</v>
      </c>
      <c r="G691">
        <f t="shared" si="21"/>
        <v>71.012030868965482</v>
      </c>
      <c r="H691">
        <v>0</v>
      </c>
      <c r="I691" t="e">
        <f xml:space="preserve"> VLOOKUP(B691, [1]Sheet1!$L$2:$V$1631,2,FALSE)</f>
        <v>#N/A</v>
      </c>
      <c r="J691" t="e">
        <f xml:space="preserve"> VLOOKUP(B691, [1]Sheet1!$L$2:$V$1631,3,FALSE)</f>
        <v>#N/A</v>
      </c>
      <c r="K691" t="e">
        <f xml:space="preserve"> VLOOKUP(B691, [1]Sheet1!$L$2:$V$1631,4,FALSE)</f>
        <v>#N/A</v>
      </c>
      <c r="L691" t="e">
        <f xml:space="preserve"> VLOOKUP(B691, [1]Sheet1!$L$2:$V$1631,5,FALSE)</f>
        <v>#N/A</v>
      </c>
      <c r="M691" t="e">
        <f xml:space="preserve"> VLOOKUP(B691, [1]Sheet1!$L$2:$V$1631,6,FALSE)</f>
        <v>#N/A</v>
      </c>
      <c r="N691" t="e">
        <f xml:space="preserve"> VLOOKUP(B691, [1]Sheet1!$L$2:$V$1631,7,FALSE)</f>
        <v>#N/A</v>
      </c>
      <c r="O691" t="e">
        <f xml:space="preserve"> VLOOKUP(B691, [1]Sheet1!$L$2:$V$1631,8,FALSE)</f>
        <v>#N/A</v>
      </c>
      <c r="P691" t="e">
        <f xml:space="preserve"> VLOOKUP(B691, [1]Sheet1!$L$2:$V$1631,9,FALSE)</f>
        <v>#N/A</v>
      </c>
      <c r="Q691" t="e">
        <f xml:space="preserve"> VLOOKUP(B691, [1]Sheet1!$L$2:$V$1631,10,FALSE)</f>
        <v>#N/A</v>
      </c>
    </row>
    <row r="692" spans="1:17" x14ac:dyDescent="0.3">
      <c r="A692" s="1">
        <v>43973.208333333336</v>
      </c>
      <c r="B692" s="1" t="str">
        <f t="shared" si="20"/>
        <v>5/22/2020 05:00</v>
      </c>
      <c r="C692">
        <v>4136001</v>
      </c>
      <c r="D692" t="s">
        <v>16</v>
      </c>
      <c r="E692">
        <v>23.441046433333302</v>
      </c>
      <c r="F692">
        <v>21.604836033333299</v>
      </c>
      <c r="G692">
        <f t="shared" si="21"/>
        <v>70.888704859999933</v>
      </c>
      <c r="H692">
        <v>0</v>
      </c>
      <c r="I692" t="str">
        <f xml:space="preserve"> VLOOKUP(B692, [1]Sheet1!$L$2:$V$1631,2,FALSE)</f>
        <v>91 °F</v>
      </c>
      <c r="J692" t="str">
        <f xml:space="preserve"> VLOOKUP(B692, [1]Sheet1!$L$2:$V$1631,3,FALSE)</f>
        <v>77 °F</v>
      </c>
      <c r="K692" t="str">
        <f xml:space="preserve"> VLOOKUP(B692, [1]Sheet1!$L$2:$V$1631,4,FALSE)</f>
        <v>63 %</v>
      </c>
      <c r="L692" t="str">
        <f xml:space="preserve"> VLOOKUP(B692, [1]Sheet1!$L$2:$V$1631,5,FALSE)</f>
        <v>W</v>
      </c>
      <c r="M692" t="str">
        <f xml:space="preserve"> VLOOKUP(B692, [1]Sheet1!$L$2:$V$1631,6,FALSE)</f>
        <v>10 mph</v>
      </c>
      <c r="N692" t="str">
        <f xml:space="preserve"> VLOOKUP(B692, [1]Sheet1!$L$2:$V$1631,7,FALSE)</f>
        <v>0 mph</v>
      </c>
      <c r="O692" t="str">
        <f xml:space="preserve"> VLOOKUP(B692, [1]Sheet1!$L$2:$V$1631,8,FALSE)</f>
        <v>29.76 in</v>
      </c>
      <c r="P692" t="str">
        <f xml:space="preserve"> VLOOKUP(B692, [1]Sheet1!$L$2:$V$1631,9,FALSE)</f>
        <v>0.0 in</v>
      </c>
      <c r="Q692" t="str">
        <f xml:space="preserve"> VLOOKUP(B692, [1]Sheet1!$L$2:$V$1631,10,FALSE)</f>
        <v>Partly Cloudy</v>
      </c>
    </row>
    <row r="693" spans="1:17" x14ac:dyDescent="0.3">
      <c r="A693" s="1">
        <v>43973.21875</v>
      </c>
      <c r="B693" s="1" t="str">
        <f t="shared" si="20"/>
        <v>5/22/2020 05:15</v>
      </c>
      <c r="C693">
        <v>4136001</v>
      </c>
      <c r="D693" t="s">
        <v>16</v>
      </c>
      <c r="E693">
        <v>23.344786689655098</v>
      </c>
      <c r="F693">
        <v>21.351205724137898</v>
      </c>
      <c r="G693">
        <f t="shared" si="21"/>
        <v>70.432170303448217</v>
      </c>
      <c r="H693">
        <v>0</v>
      </c>
      <c r="I693" t="e">
        <f xml:space="preserve"> VLOOKUP(B693, [1]Sheet1!$L$2:$V$1631,2,FALSE)</f>
        <v>#N/A</v>
      </c>
      <c r="J693" t="e">
        <f xml:space="preserve"> VLOOKUP(B693, [1]Sheet1!$L$2:$V$1631,3,FALSE)</f>
        <v>#N/A</v>
      </c>
      <c r="K693" t="e">
        <f xml:space="preserve"> VLOOKUP(B693, [1]Sheet1!$L$2:$V$1631,4,FALSE)</f>
        <v>#N/A</v>
      </c>
      <c r="L693" t="e">
        <f xml:space="preserve"> VLOOKUP(B693, [1]Sheet1!$L$2:$V$1631,5,FALSE)</f>
        <v>#N/A</v>
      </c>
      <c r="M693" t="e">
        <f xml:space="preserve"> VLOOKUP(B693, [1]Sheet1!$L$2:$V$1631,6,FALSE)</f>
        <v>#N/A</v>
      </c>
      <c r="N693" t="e">
        <f xml:space="preserve"> VLOOKUP(B693, [1]Sheet1!$L$2:$V$1631,7,FALSE)</f>
        <v>#N/A</v>
      </c>
      <c r="O693" t="e">
        <f xml:space="preserve"> VLOOKUP(B693, [1]Sheet1!$L$2:$V$1631,8,FALSE)</f>
        <v>#N/A</v>
      </c>
      <c r="P693" t="e">
        <f xml:space="preserve"> VLOOKUP(B693, [1]Sheet1!$L$2:$V$1631,9,FALSE)</f>
        <v>#N/A</v>
      </c>
      <c r="Q693" t="e">
        <f xml:space="preserve"> VLOOKUP(B693, [1]Sheet1!$L$2:$V$1631,10,FALSE)</f>
        <v>#N/A</v>
      </c>
    </row>
    <row r="694" spans="1:17" x14ac:dyDescent="0.3">
      <c r="A694" s="1">
        <v>43973.229166666664</v>
      </c>
      <c r="B694" s="1" t="str">
        <f t="shared" si="20"/>
        <v>5/22/2020 05:30</v>
      </c>
      <c r="C694">
        <v>4136001</v>
      </c>
      <c r="D694" t="s">
        <v>16</v>
      </c>
      <c r="E694">
        <v>23.216699333333299</v>
      </c>
      <c r="F694">
        <v>21.191993233333299</v>
      </c>
      <c r="G694">
        <f t="shared" si="21"/>
        <v>70.145587819999946</v>
      </c>
      <c r="H694">
        <v>0</v>
      </c>
      <c r="I694" t="str">
        <f xml:space="preserve"> VLOOKUP(B694, [1]Sheet1!$L$2:$V$1631,2,FALSE)</f>
        <v>91 °F</v>
      </c>
      <c r="J694" t="str">
        <f xml:space="preserve"> VLOOKUP(B694, [1]Sheet1!$L$2:$V$1631,3,FALSE)</f>
        <v>77 °F</v>
      </c>
      <c r="K694" t="str">
        <f xml:space="preserve"> VLOOKUP(B694, [1]Sheet1!$L$2:$V$1631,4,FALSE)</f>
        <v>63 %</v>
      </c>
      <c r="L694" t="str">
        <f xml:space="preserve"> VLOOKUP(B694, [1]Sheet1!$L$2:$V$1631,5,FALSE)</f>
        <v>W</v>
      </c>
      <c r="M694" t="str">
        <f xml:space="preserve"> VLOOKUP(B694, [1]Sheet1!$L$2:$V$1631,6,FALSE)</f>
        <v>10 mph</v>
      </c>
      <c r="N694" t="str">
        <f xml:space="preserve"> VLOOKUP(B694, [1]Sheet1!$L$2:$V$1631,7,FALSE)</f>
        <v>0 mph</v>
      </c>
      <c r="O694" t="str">
        <f xml:space="preserve"> VLOOKUP(B694, [1]Sheet1!$L$2:$V$1631,8,FALSE)</f>
        <v>29.76 in</v>
      </c>
      <c r="P694" t="str">
        <f xml:space="preserve"> VLOOKUP(B694, [1]Sheet1!$L$2:$V$1631,9,FALSE)</f>
        <v>0.0 in</v>
      </c>
      <c r="Q694" t="str">
        <f xml:space="preserve"> VLOOKUP(B694, [1]Sheet1!$L$2:$V$1631,10,FALSE)</f>
        <v>Partly Cloudy</v>
      </c>
    </row>
    <row r="695" spans="1:17" x14ac:dyDescent="0.3">
      <c r="A695" s="1">
        <v>43973.239583333336</v>
      </c>
      <c r="B695" s="1" t="str">
        <f t="shared" si="20"/>
        <v>5/22/2020 05:45</v>
      </c>
      <c r="C695">
        <v>4136001</v>
      </c>
      <c r="D695" t="s">
        <v>16</v>
      </c>
      <c r="E695">
        <v>23.207561233333301</v>
      </c>
      <c r="F695">
        <v>21.1541331666666</v>
      </c>
      <c r="G695">
        <f t="shared" si="21"/>
        <v>70.077439699999886</v>
      </c>
      <c r="H695">
        <v>1.85041922899999E-3</v>
      </c>
      <c r="I695" t="e">
        <f xml:space="preserve"> VLOOKUP(B695, [1]Sheet1!$L$2:$V$1631,2,FALSE)</f>
        <v>#N/A</v>
      </c>
      <c r="J695" t="e">
        <f xml:space="preserve"> VLOOKUP(B695, [1]Sheet1!$L$2:$V$1631,3,FALSE)</f>
        <v>#N/A</v>
      </c>
      <c r="K695" t="e">
        <f xml:space="preserve"> VLOOKUP(B695, [1]Sheet1!$L$2:$V$1631,4,FALSE)</f>
        <v>#N/A</v>
      </c>
      <c r="L695" t="e">
        <f xml:space="preserve"> VLOOKUP(B695, [1]Sheet1!$L$2:$V$1631,5,FALSE)</f>
        <v>#N/A</v>
      </c>
      <c r="M695" t="e">
        <f xml:space="preserve"> VLOOKUP(B695, [1]Sheet1!$L$2:$V$1631,6,FALSE)</f>
        <v>#N/A</v>
      </c>
      <c r="N695" t="e">
        <f xml:space="preserve"> VLOOKUP(B695, [1]Sheet1!$L$2:$V$1631,7,FALSE)</f>
        <v>#N/A</v>
      </c>
      <c r="O695" t="e">
        <f xml:space="preserve"> VLOOKUP(B695, [1]Sheet1!$L$2:$V$1631,8,FALSE)</f>
        <v>#N/A</v>
      </c>
      <c r="P695" t="e">
        <f xml:space="preserve"> VLOOKUP(B695, [1]Sheet1!$L$2:$V$1631,9,FALSE)</f>
        <v>#N/A</v>
      </c>
      <c r="Q695" t="e">
        <f xml:space="preserve"> VLOOKUP(B695, [1]Sheet1!$L$2:$V$1631,10,FALSE)</f>
        <v>#N/A</v>
      </c>
    </row>
    <row r="696" spans="1:17" x14ac:dyDescent="0.3">
      <c r="A696" s="1">
        <v>43973.25</v>
      </c>
      <c r="B696" s="1" t="str">
        <f t="shared" si="20"/>
        <v>5/22/2020 06:00</v>
      </c>
      <c r="C696">
        <v>4136001</v>
      </c>
      <c r="D696" t="s">
        <v>16</v>
      </c>
      <c r="E696">
        <v>23.224341172413698</v>
      </c>
      <c r="F696">
        <v>21.2300898965517</v>
      </c>
      <c r="G696">
        <f t="shared" si="21"/>
        <v>70.214161813793055</v>
      </c>
      <c r="H696">
        <v>1.5046418741379301E-2</v>
      </c>
      <c r="I696" t="str">
        <f xml:space="preserve"> VLOOKUP(B696, [1]Sheet1!$L$2:$V$1631,2,FALSE)</f>
        <v>91 °F</v>
      </c>
      <c r="J696" t="str">
        <f xml:space="preserve"> VLOOKUP(B696, [1]Sheet1!$L$2:$V$1631,3,FALSE)</f>
        <v>77 °F</v>
      </c>
      <c r="K696" t="str">
        <f xml:space="preserve"> VLOOKUP(B696, [1]Sheet1!$L$2:$V$1631,4,FALSE)</f>
        <v>63 %</v>
      </c>
      <c r="L696" t="str">
        <f xml:space="preserve"> VLOOKUP(B696, [1]Sheet1!$L$2:$V$1631,5,FALSE)</f>
        <v>W</v>
      </c>
      <c r="M696" t="str">
        <f xml:space="preserve"> VLOOKUP(B696, [1]Sheet1!$L$2:$V$1631,6,FALSE)</f>
        <v>10 mph</v>
      </c>
      <c r="N696" t="str">
        <f xml:space="preserve"> VLOOKUP(B696, [1]Sheet1!$L$2:$V$1631,7,FALSE)</f>
        <v>0 mph</v>
      </c>
      <c r="O696" t="str">
        <f xml:space="preserve"> VLOOKUP(B696, [1]Sheet1!$L$2:$V$1631,8,FALSE)</f>
        <v>29.76 in</v>
      </c>
      <c r="P696" t="str">
        <f xml:space="preserve"> VLOOKUP(B696, [1]Sheet1!$L$2:$V$1631,9,FALSE)</f>
        <v>0.0 in</v>
      </c>
      <c r="Q696" t="str">
        <f xml:space="preserve"> VLOOKUP(B696, [1]Sheet1!$L$2:$V$1631,10,FALSE)</f>
        <v>Partly Cloudy</v>
      </c>
    </row>
    <row r="697" spans="1:17" x14ac:dyDescent="0.3">
      <c r="A697" s="1">
        <v>43973.260416666664</v>
      </c>
      <c r="B697" s="1" t="str">
        <f t="shared" si="20"/>
        <v>5/22/2020 06:15</v>
      </c>
      <c r="C697">
        <v>4136001</v>
      </c>
      <c r="D697" t="s">
        <v>16</v>
      </c>
      <c r="E697">
        <v>23.412565133333299</v>
      </c>
      <c r="F697">
        <v>21.642832499999901</v>
      </c>
      <c r="G697">
        <f t="shared" si="21"/>
        <v>70.95709849999983</v>
      </c>
      <c r="H697">
        <v>3.6444082933333302E-2</v>
      </c>
      <c r="I697" t="e">
        <f xml:space="preserve"> VLOOKUP(B697, [1]Sheet1!$L$2:$V$1631,2,FALSE)</f>
        <v>#N/A</v>
      </c>
      <c r="J697" t="e">
        <f xml:space="preserve"> VLOOKUP(B697, [1]Sheet1!$L$2:$V$1631,3,FALSE)</f>
        <v>#N/A</v>
      </c>
      <c r="K697" t="e">
        <f xml:space="preserve"> VLOOKUP(B697, [1]Sheet1!$L$2:$V$1631,4,FALSE)</f>
        <v>#N/A</v>
      </c>
      <c r="L697" t="e">
        <f xml:space="preserve"> VLOOKUP(B697, [1]Sheet1!$L$2:$V$1631,5,FALSE)</f>
        <v>#N/A</v>
      </c>
      <c r="M697" t="e">
        <f xml:space="preserve"> VLOOKUP(B697, [1]Sheet1!$L$2:$V$1631,6,FALSE)</f>
        <v>#N/A</v>
      </c>
      <c r="N697" t="e">
        <f xml:space="preserve"> VLOOKUP(B697, [1]Sheet1!$L$2:$V$1631,7,FALSE)</f>
        <v>#N/A</v>
      </c>
      <c r="O697" t="e">
        <f xml:space="preserve"> VLOOKUP(B697, [1]Sheet1!$L$2:$V$1631,8,FALSE)</f>
        <v>#N/A</v>
      </c>
      <c r="P697" t="e">
        <f xml:space="preserve"> VLOOKUP(B697, [1]Sheet1!$L$2:$V$1631,9,FALSE)</f>
        <v>#N/A</v>
      </c>
      <c r="Q697" t="e">
        <f xml:space="preserve"> VLOOKUP(B697, [1]Sheet1!$L$2:$V$1631,10,FALSE)</f>
        <v>#N/A</v>
      </c>
    </row>
    <row r="698" spans="1:17" x14ac:dyDescent="0.3">
      <c r="A698" s="1">
        <v>43973.270833333336</v>
      </c>
      <c r="B698" s="1" t="str">
        <f t="shared" si="20"/>
        <v>5/22/2020 06:30</v>
      </c>
      <c r="C698">
        <v>4136001</v>
      </c>
      <c r="D698" t="s">
        <v>16</v>
      </c>
      <c r="E698">
        <v>23.731374896551699</v>
      </c>
      <c r="F698">
        <v>22.332524862068901</v>
      </c>
      <c r="G698">
        <f t="shared" si="21"/>
        <v>72.198544751724029</v>
      </c>
      <c r="H698">
        <v>6.8203996827586197E-2</v>
      </c>
      <c r="I698" t="str">
        <f xml:space="preserve"> VLOOKUP(B698, [1]Sheet1!$L$2:$V$1631,2,FALSE)</f>
        <v>91 °F</v>
      </c>
      <c r="J698" t="str">
        <f xml:space="preserve"> VLOOKUP(B698, [1]Sheet1!$L$2:$V$1631,3,FALSE)</f>
        <v>75 °F</v>
      </c>
      <c r="K698" t="str">
        <f xml:space="preserve"> VLOOKUP(B698, [1]Sheet1!$L$2:$V$1631,4,FALSE)</f>
        <v>59 %</v>
      </c>
      <c r="L698" t="str">
        <f xml:space="preserve"> VLOOKUP(B698, [1]Sheet1!$L$2:$V$1631,5,FALSE)</f>
        <v>W</v>
      </c>
      <c r="M698" t="str">
        <f xml:space="preserve"> VLOOKUP(B698, [1]Sheet1!$L$2:$V$1631,6,FALSE)</f>
        <v>13 mph</v>
      </c>
      <c r="N698" t="str">
        <f xml:space="preserve"> VLOOKUP(B698, [1]Sheet1!$L$2:$V$1631,7,FALSE)</f>
        <v>0 mph</v>
      </c>
      <c r="O698" t="str">
        <f xml:space="preserve"> VLOOKUP(B698, [1]Sheet1!$L$2:$V$1631,8,FALSE)</f>
        <v>29.73 in</v>
      </c>
      <c r="P698" t="str">
        <f xml:space="preserve"> VLOOKUP(B698, [1]Sheet1!$L$2:$V$1631,9,FALSE)</f>
        <v>0.0 in</v>
      </c>
      <c r="Q698" t="str">
        <f xml:space="preserve"> VLOOKUP(B698, [1]Sheet1!$L$2:$V$1631,10,FALSE)</f>
        <v>Fair</v>
      </c>
    </row>
    <row r="699" spans="1:17" x14ac:dyDescent="0.3">
      <c r="A699" s="1">
        <v>43973.28125</v>
      </c>
      <c r="B699" s="1" t="str">
        <f t="shared" si="20"/>
        <v>5/22/2020 06:45</v>
      </c>
      <c r="C699">
        <v>4136001</v>
      </c>
      <c r="D699" t="s">
        <v>16</v>
      </c>
      <c r="E699">
        <v>24.292602599999999</v>
      </c>
      <c r="F699">
        <v>23.7948202</v>
      </c>
      <c r="G699">
        <f t="shared" si="21"/>
        <v>74.830676359999998</v>
      </c>
      <c r="H699">
        <v>0.104329910666666</v>
      </c>
      <c r="I699" t="e">
        <f xml:space="preserve"> VLOOKUP(B699, [1]Sheet1!$L$2:$V$1631,2,FALSE)</f>
        <v>#N/A</v>
      </c>
      <c r="J699" t="e">
        <f xml:space="preserve"> VLOOKUP(B699, [1]Sheet1!$L$2:$V$1631,3,FALSE)</f>
        <v>#N/A</v>
      </c>
      <c r="K699" t="e">
        <f xml:space="preserve"> VLOOKUP(B699, [1]Sheet1!$L$2:$V$1631,4,FALSE)</f>
        <v>#N/A</v>
      </c>
      <c r="L699" t="e">
        <f xml:space="preserve"> VLOOKUP(B699, [1]Sheet1!$L$2:$V$1631,5,FALSE)</f>
        <v>#N/A</v>
      </c>
      <c r="M699" t="e">
        <f xml:space="preserve"> VLOOKUP(B699, [1]Sheet1!$L$2:$V$1631,6,FALSE)</f>
        <v>#N/A</v>
      </c>
      <c r="N699" t="e">
        <f xml:space="preserve"> VLOOKUP(B699, [1]Sheet1!$L$2:$V$1631,7,FALSE)</f>
        <v>#N/A</v>
      </c>
      <c r="O699" t="e">
        <f xml:space="preserve"> VLOOKUP(B699, [1]Sheet1!$L$2:$V$1631,8,FALSE)</f>
        <v>#N/A</v>
      </c>
      <c r="P699" t="e">
        <f xml:space="preserve"> VLOOKUP(B699, [1]Sheet1!$L$2:$V$1631,9,FALSE)</f>
        <v>#N/A</v>
      </c>
      <c r="Q699" t="e">
        <f xml:space="preserve"> VLOOKUP(B699, [1]Sheet1!$L$2:$V$1631,10,FALSE)</f>
        <v>#N/A</v>
      </c>
    </row>
    <row r="700" spans="1:17" x14ac:dyDescent="0.3">
      <c r="A700" s="1">
        <v>43973.291666666664</v>
      </c>
      <c r="B700" s="1" t="str">
        <f t="shared" si="20"/>
        <v>5/22/2020 07:00</v>
      </c>
      <c r="C700">
        <v>4136001</v>
      </c>
      <c r="D700" t="s">
        <v>16</v>
      </c>
      <c r="E700">
        <v>24.837042199999999</v>
      </c>
      <c r="F700">
        <v>26.701679566666598</v>
      </c>
      <c r="G700">
        <f t="shared" si="21"/>
        <v>80.063023219999877</v>
      </c>
      <c r="H700">
        <v>0.15223404033333299</v>
      </c>
      <c r="I700" t="str">
        <f xml:space="preserve"> VLOOKUP(B700, [1]Sheet1!$L$2:$V$1631,2,FALSE)</f>
        <v>91 °F</v>
      </c>
      <c r="J700" t="str">
        <f xml:space="preserve"> VLOOKUP(B700, [1]Sheet1!$L$2:$V$1631,3,FALSE)</f>
        <v>75 °F</v>
      </c>
      <c r="K700" t="str">
        <f xml:space="preserve"> VLOOKUP(B700, [1]Sheet1!$L$2:$V$1631,4,FALSE)</f>
        <v>59 %</v>
      </c>
      <c r="L700" t="str">
        <f xml:space="preserve"> VLOOKUP(B700, [1]Sheet1!$L$2:$V$1631,5,FALSE)</f>
        <v>W</v>
      </c>
      <c r="M700" t="str">
        <f xml:space="preserve"> VLOOKUP(B700, [1]Sheet1!$L$2:$V$1631,6,FALSE)</f>
        <v>14 mph</v>
      </c>
      <c r="N700" t="str">
        <f xml:space="preserve"> VLOOKUP(B700, [1]Sheet1!$L$2:$V$1631,7,FALSE)</f>
        <v>0 mph</v>
      </c>
      <c r="O700" t="str">
        <f xml:space="preserve"> VLOOKUP(B700, [1]Sheet1!$L$2:$V$1631,8,FALSE)</f>
        <v>29.73 in</v>
      </c>
      <c r="P700" t="str">
        <f xml:space="preserve"> VLOOKUP(B700, [1]Sheet1!$L$2:$V$1631,9,FALSE)</f>
        <v>0.0 in</v>
      </c>
      <c r="Q700" t="str">
        <f xml:space="preserve"> VLOOKUP(B700, [1]Sheet1!$L$2:$V$1631,10,FALSE)</f>
        <v>Fair</v>
      </c>
    </row>
    <row r="701" spans="1:17" x14ac:dyDescent="0.3">
      <c r="A701" s="1">
        <v>43973.302083333336</v>
      </c>
      <c r="B701" s="1" t="str">
        <f t="shared" si="20"/>
        <v>5/22/2020 07:15</v>
      </c>
      <c r="C701">
        <v>4136001</v>
      </c>
      <c r="D701" t="s">
        <v>16</v>
      </c>
      <c r="E701">
        <v>25.161568413793098</v>
      </c>
      <c r="F701">
        <v>28.027381655172402</v>
      </c>
      <c r="G701">
        <f t="shared" si="21"/>
        <v>82.44928697931033</v>
      </c>
      <c r="H701">
        <v>0.223516452413793</v>
      </c>
      <c r="I701" t="e">
        <f xml:space="preserve"> VLOOKUP(B701, [1]Sheet1!$L$2:$V$1631,2,FALSE)</f>
        <v>#N/A</v>
      </c>
      <c r="J701" t="e">
        <f xml:space="preserve"> VLOOKUP(B701, [1]Sheet1!$L$2:$V$1631,3,FALSE)</f>
        <v>#N/A</v>
      </c>
      <c r="K701" t="e">
        <f xml:space="preserve"> VLOOKUP(B701, [1]Sheet1!$L$2:$V$1631,4,FALSE)</f>
        <v>#N/A</v>
      </c>
      <c r="L701" t="e">
        <f xml:space="preserve"> VLOOKUP(B701, [1]Sheet1!$L$2:$V$1631,5,FALSE)</f>
        <v>#N/A</v>
      </c>
      <c r="M701" t="e">
        <f xml:space="preserve"> VLOOKUP(B701, [1]Sheet1!$L$2:$V$1631,6,FALSE)</f>
        <v>#N/A</v>
      </c>
      <c r="N701" t="e">
        <f xml:space="preserve"> VLOOKUP(B701, [1]Sheet1!$L$2:$V$1631,7,FALSE)</f>
        <v>#N/A</v>
      </c>
      <c r="O701" t="e">
        <f xml:space="preserve"> VLOOKUP(B701, [1]Sheet1!$L$2:$V$1631,8,FALSE)</f>
        <v>#N/A</v>
      </c>
      <c r="P701" t="e">
        <f xml:space="preserve"> VLOOKUP(B701, [1]Sheet1!$L$2:$V$1631,9,FALSE)</f>
        <v>#N/A</v>
      </c>
      <c r="Q701" t="e">
        <f xml:space="preserve"> VLOOKUP(B701, [1]Sheet1!$L$2:$V$1631,10,FALSE)</f>
        <v>#N/A</v>
      </c>
    </row>
    <row r="702" spans="1:17" x14ac:dyDescent="0.3">
      <c r="A702" s="1">
        <v>43973.3125</v>
      </c>
      <c r="B702" s="1" t="str">
        <f t="shared" si="20"/>
        <v>5/22/2020 07:30</v>
      </c>
      <c r="C702">
        <v>4136001</v>
      </c>
      <c r="D702" t="s">
        <v>16</v>
      </c>
      <c r="E702">
        <v>25.862896766666601</v>
      </c>
      <c r="F702">
        <v>31.228511600000001</v>
      </c>
      <c r="G702">
        <f t="shared" si="21"/>
        <v>88.211320880000002</v>
      </c>
      <c r="H702">
        <v>0.33157098633333298</v>
      </c>
      <c r="I702" t="str">
        <f xml:space="preserve"> VLOOKUP(B702, [1]Sheet1!$L$2:$V$1631,2,FALSE)</f>
        <v>91 °F</v>
      </c>
      <c r="J702" t="str">
        <f xml:space="preserve"> VLOOKUP(B702, [1]Sheet1!$L$2:$V$1631,3,FALSE)</f>
        <v>75 °F</v>
      </c>
      <c r="K702" t="str">
        <f xml:space="preserve"> VLOOKUP(B702, [1]Sheet1!$L$2:$V$1631,4,FALSE)</f>
        <v>59 %</v>
      </c>
      <c r="L702" t="str">
        <f xml:space="preserve"> VLOOKUP(B702, [1]Sheet1!$L$2:$V$1631,5,FALSE)</f>
        <v>WSW</v>
      </c>
      <c r="M702" t="str">
        <f xml:space="preserve"> VLOOKUP(B702, [1]Sheet1!$L$2:$V$1631,6,FALSE)</f>
        <v>12 mph</v>
      </c>
      <c r="N702" t="str">
        <f xml:space="preserve"> VLOOKUP(B702, [1]Sheet1!$L$2:$V$1631,7,FALSE)</f>
        <v>0 mph</v>
      </c>
      <c r="O702" t="str">
        <f xml:space="preserve"> VLOOKUP(B702, [1]Sheet1!$L$2:$V$1631,8,FALSE)</f>
        <v>29.73 in</v>
      </c>
      <c r="P702" t="str">
        <f xml:space="preserve"> VLOOKUP(B702, [1]Sheet1!$L$2:$V$1631,9,FALSE)</f>
        <v>0.0 in</v>
      </c>
      <c r="Q702" t="str">
        <f xml:space="preserve"> VLOOKUP(B702, [1]Sheet1!$L$2:$V$1631,10,FALSE)</f>
        <v>Fair</v>
      </c>
    </row>
    <row r="703" spans="1:17" x14ac:dyDescent="0.3">
      <c r="A703" s="1">
        <v>43973.322916666664</v>
      </c>
      <c r="B703" s="1" t="str">
        <f t="shared" si="20"/>
        <v>5/22/2020 07:45</v>
      </c>
      <c r="C703">
        <v>4136001</v>
      </c>
      <c r="D703" t="s">
        <v>16</v>
      </c>
      <c r="E703">
        <v>26.552562793103402</v>
      </c>
      <c r="F703">
        <v>34.1418181724137</v>
      </c>
      <c r="G703">
        <f t="shared" si="21"/>
        <v>93.455272710344659</v>
      </c>
      <c r="H703">
        <v>0.38691124793103399</v>
      </c>
      <c r="I703" t="e">
        <f xml:space="preserve"> VLOOKUP(B703, [1]Sheet1!$L$2:$V$1631,2,FALSE)</f>
        <v>#N/A</v>
      </c>
      <c r="J703" t="e">
        <f xml:space="preserve"> VLOOKUP(B703, [1]Sheet1!$L$2:$V$1631,3,FALSE)</f>
        <v>#N/A</v>
      </c>
      <c r="K703" t="e">
        <f xml:space="preserve"> VLOOKUP(B703, [1]Sheet1!$L$2:$V$1631,4,FALSE)</f>
        <v>#N/A</v>
      </c>
      <c r="L703" t="e">
        <f xml:space="preserve"> VLOOKUP(B703, [1]Sheet1!$L$2:$V$1631,5,FALSE)</f>
        <v>#N/A</v>
      </c>
      <c r="M703" t="e">
        <f xml:space="preserve"> VLOOKUP(B703, [1]Sheet1!$L$2:$V$1631,6,FALSE)</f>
        <v>#N/A</v>
      </c>
      <c r="N703" t="e">
        <f xml:space="preserve"> VLOOKUP(B703, [1]Sheet1!$L$2:$V$1631,7,FALSE)</f>
        <v>#N/A</v>
      </c>
      <c r="O703" t="e">
        <f xml:space="preserve"> VLOOKUP(B703, [1]Sheet1!$L$2:$V$1631,8,FALSE)</f>
        <v>#N/A</v>
      </c>
      <c r="P703" t="e">
        <f xml:space="preserve"> VLOOKUP(B703, [1]Sheet1!$L$2:$V$1631,9,FALSE)</f>
        <v>#N/A</v>
      </c>
      <c r="Q703" t="e">
        <f xml:space="preserve"> VLOOKUP(B703, [1]Sheet1!$L$2:$V$1631,10,FALSE)</f>
        <v>#N/A</v>
      </c>
    </row>
    <row r="704" spans="1:17" x14ac:dyDescent="0.3">
      <c r="A704" s="1">
        <v>43973.333333333336</v>
      </c>
      <c r="B704" s="1" t="str">
        <f t="shared" si="20"/>
        <v>5/22/2020 08:00</v>
      </c>
      <c r="C704">
        <v>4136001</v>
      </c>
      <c r="D704" t="s">
        <v>16</v>
      </c>
      <c r="E704">
        <v>27.161824433333301</v>
      </c>
      <c r="F704">
        <v>35.932538899999898</v>
      </c>
      <c r="G704">
        <f t="shared" si="21"/>
        <v>96.67857001999981</v>
      </c>
      <c r="H704">
        <v>0.424425202666666</v>
      </c>
      <c r="I704" t="str">
        <f xml:space="preserve"> VLOOKUP(B704, [1]Sheet1!$L$2:$V$1631,2,FALSE)</f>
        <v>91 °F</v>
      </c>
      <c r="J704" t="str">
        <f xml:space="preserve"> VLOOKUP(B704, [1]Sheet1!$L$2:$V$1631,3,FALSE)</f>
        <v>75 °F</v>
      </c>
      <c r="K704" t="str">
        <f xml:space="preserve"> VLOOKUP(B704, [1]Sheet1!$L$2:$V$1631,4,FALSE)</f>
        <v>59 %</v>
      </c>
      <c r="L704" t="str">
        <f xml:space="preserve"> VLOOKUP(B704, [1]Sheet1!$L$2:$V$1631,5,FALSE)</f>
        <v>W</v>
      </c>
      <c r="M704" t="str">
        <f xml:space="preserve"> VLOOKUP(B704, [1]Sheet1!$L$2:$V$1631,6,FALSE)</f>
        <v>13 mph</v>
      </c>
      <c r="N704" t="str">
        <f xml:space="preserve"> VLOOKUP(B704, [1]Sheet1!$L$2:$V$1631,7,FALSE)</f>
        <v>0 mph</v>
      </c>
      <c r="O704" t="str">
        <f xml:space="preserve"> VLOOKUP(B704, [1]Sheet1!$L$2:$V$1631,8,FALSE)</f>
        <v>29.70 in</v>
      </c>
      <c r="P704" t="str">
        <f xml:space="preserve"> VLOOKUP(B704, [1]Sheet1!$L$2:$V$1631,9,FALSE)</f>
        <v>0.0 in</v>
      </c>
      <c r="Q704" t="str">
        <f xml:space="preserve"> VLOOKUP(B704, [1]Sheet1!$L$2:$V$1631,10,FALSE)</f>
        <v>Fair</v>
      </c>
    </row>
    <row r="705" spans="1:17" x14ac:dyDescent="0.3">
      <c r="A705" s="1">
        <v>43973.34375</v>
      </c>
      <c r="B705" s="1" t="str">
        <f t="shared" si="20"/>
        <v>5/22/2020 08:15</v>
      </c>
      <c r="C705">
        <v>4136001</v>
      </c>
      <c r="D705" t="s">
        <v>16</v>
      </c>
      <c r="E705">
        <v>27.541916000000001</v>
      </c>
      <c r="F705">
        <v>36.8019186</v>
      </c>
      <c r="G705">
        <f t="shared" si="21"/>
        <v>98.243453479999999</v>
      </c>
      <c r="H705">
        <v>0.46748109966666601</v>
      </c>
      <c r="I705" t="e">
        <f xml:space="preserve"> VLOOKUP(B705, [1]Sheet1!$L$2:$V$1631,2,FALSE)</f>
        <v>#N/A</v>
      </c>
      <c r="J705" t="e">
        <f xml:space="preserve"> VLOOKUP(B705, [1]Sheet1!$L$2:$V$1631,3,FALSE)</f>
        <v>#N/A</v>
      </c>
      <c r="K705" t="e">
        <f xml:space="preserve"> VLOOKUP(B705, [1]Sheet1!$L$2:$V$1631,4,FALSE)</f>
        <v>#N/A</v>
      </c>
      <c r="L705" t="e">
        <f xml:space="preserve"> VLOOKUP(B705, [1]Sheet1!$L$2:$V$1631,5,FALSE)</f>
        <v>#N/A</v>
      </c>
      <c r="M705" t="e">
        <f xml:space="preserve"> VLOOKUP(B705, [1]Sheet1!$L$2:$V$1631,6,FALSE)</f>
        <v>#N/A</v>
      </c>
      <c r="N705" t="e">
        <f xml:space="preserve"> VLOOKUP(B705, [1]Sheet1!$L$2:$V$1631,7,FALSE)</f>
        <v>#N/A</v>
      </c>
      <c r="O705" t="e">
        <f xml:space="preserve"> VLOOKUP(B705, [1]Sheet1!$L$2:$V$1631,8,FALSE)</f>
        <v>#N/A</v>
      </c>
      <c r="P705" t="e">
        <f xml:space="preserve"> VLOOKUP(B705, [1]Sheet1!$L$2:$V$1631,9,FALSE)</f>
        <v>#N/A</v>
      </c>
      <c r="Q705" t="e">
        <f xml:space="preserve"> VLOOKUP(B705, [1]Sheet1!$L$2:$V$1631,10,FALSE)</f>
        <v>#N/A</v>
      </c>
    </row>
    <row r="706" spans="1:17" x14ac:dyDescent="0.3">
      <c r="A706" s="1">
        <v>43973.354166666664</v>
      </c>
      <c r="B706" s="1" t="str">
        <f t="shared" si="20"/>
        <v>5/22/2020 08:30</v>
      </c>
      <c r="C706">
        <v>4136001</v>
      </c>
      <c r="D706" t="s">
        <v>16</v>
      </c>
      <c r="E706">
        <v>27.826928448275801</v>
      </c>
      <c r="F706">
        <v>38.308498275862</v>
      </c>
      <c r="G706">
        <f t="shared" si="21"/>
        <v>100.9552968965516</v>
      </c>
      <c r="H706">
        <v>0.52504207310344797</v>
      </c>
      <c r="I706" t="str">
        <f xml:space="preserve"> VLOOKUP(B706, [1]Sheet1!$L$2:$V$1631,2,FALSE)</f>
        <v>93 °F</v>
      </c>
      <c r="J706" t="str">
        <f xml:space="preserve"> VLOOKUP(B706, [1]Sheet1!$L$2:$V$1631,3,FALSE)</f>
        <v>75 °F</v>
      </c>
      <c r="K706" t="str">
        <f xml:space="preserve"> VLOOKUP(B706, [1]Sheet1!$L$2:$V$1631,4,FALSE)</f>
        <v>56 %</v>
      </c>
      <c r="L706" t="str">
        <f xml:space="preserve"> VLOOKUP(B706, [1]Sheet1!$L$2:$V$1631,5,FALSE)</f>
        <v>W</v>
      </c>
      <c r="M706" t="str">
        <f xml:space="preserve"> VLOOKUP(B706, [1]Sheet1!$L$2:$V$1631,6,FALSE)</f>
        <v>13 mph</v>
      </c>
      <c r="N706" t="str">
        <f xml:space="preserve"> VLOOKUP(B706, [1]Sheet1!$L$2:$V$1631,7,FALSE)</f>
        <v>0 mph</v>
      </c>
      <c r="O706" t="str">
        <f xml:space="preserve"> VLOOKUP(B706, [1]Sheet1!$L$2:$V$1631,8,FALSE)</f>
        <v>29.70 in</v>
      </c>
      <c r="P706" t="str">
        <f xml:space="preserve"> VLOOKUP(B706, [1]Sheet1!$L$2:$V$1631,9,FALSE)</f>
        <v>0.0 in</v>
      </c>
      <c r="Q706" t="str">
        <f xml:space="preserve"> VLOOKUP(B706, [1]Sheet1!$L$2:$V$1631,10,FALSE)</f>
        <v>Fair</v>
      </c>
    </row>
    <row r="707" spans="1:17" x14ac:dyDescent="0.3">
      <c r="A707" s="1">
        <v>43973.364583333336</v>
      </c>
      <c r="B707" s="1" t="str">
        <f t="shared" ref="B707:B770" si="22" xml:space="preserve"> TEXT(A707, "m/dd/yyyy hh:mm")</f>
        <v>5/22/2020 08:45</v>
      </c>
      <c r="C707">
        <v>4136001</v>
      </c>
      <c r="D707" t="s">
        <v>16</v>
      </c>
      <c r="E707">
        <v>28.181958033333299</v>
      </c>
      <c r="F707">
        <v>40.664267033333303</v>
      </c>
      <c r="G707">
        <f t="shared" ref="G707:G770" si="23" xml:space="preserve"> (F707*9/5)+32</f>
        <v>105.19568065999995</v>
      </c>
      <c r="H707">
        <v>0.58984008133333299</v>
      </c>
      <c r="I707" t="e">
        <f xml:space="preserve"> VLOOKUP(B707, [1]Sheet1!$L$2:$V$1631,2,FALSE)</f>
        <v>#N/A</v>
      </c>
      <c r="J707" t="e">
        <f xml:space="preserve"> VLOOKUP(B707, [1]Sheet1!$L$2:$V$1631,3,FALSE)</f>
        <v>#N/A</v>
      </c>
      <c r="K707" t="e">
        <f xml:space="preserve"> VLOOKUP(B707, [1]Sheet1!$L$2:$V$1631,4,FALSE)</f>
        <v>#N/A</v>
      </c>
      <c r="L707" t="e">
        <f xml:space="preserve"> VLOOKUP(B707, [1]Sheet1!$L$2:$V$1631,5,FALSE)</f>
        <v>#N/A</v>
      </c>
      <c r="M707" t="e">
        <f xml:space="preserve"> VLOOKUP(B707, [1]Sheet1!$L$2:$V$1631,6,FALSE)</f>
        <v>#N/A</v>
      </c>
      <c r="N707" t="e">
        <f xml:space="preserve"> VLOOKUP(B707, [1]Sheet1!$L$2:$V$1631,7,FALSE)</f>
        <v>#N/A</v>
      </c>
      <c r="O707" t="e">
        <f xml:space="preserve"> VLOOKUP(B707, [1]Sheet1!$L$2:$V$1631,8,FALSE)</f>
        <v>#N/A</v>
      </c>
      <c r="P707" t="e">
        <f xml:space="preserve"> VLOOKUP(B707, [1]Sheet1!$L$2:$V$1631,9,FALSE)</f>
        <v>#N/A</v>
      </c>
      <c r="Q707" t="e">
        <f xml:space="preserve"> VLOOKUP(B707, [1]Sheet1!$L$2:$V$1631,10,FALSE)</f>
        <v>#N/A</v>
      </c>
    </row>
    <row r="708" spans="1:17" x14ac:dyDescent="0.3">
      <c r="A708" s="1">
        <v>43973.375</v>
      </c>
      <c r="B708" s="1" t="str">
        <f t="shared" si="22"/>
        <v>5/22/2020 09:00</v>
      </c>
      <c r="C708">
        <v>4136001</v>
      </c>
      <c r="D708" t="s">
        <v>16</v>
      </c>
      <c r="E708">
        <v>28.849683068965501</v>
      </c>
      <c r="F708">
        <v>43.654425413793</v>
      </c>
      <c r="G708">
        <f t="shared" si="23"/>
        <v>110.5779657448274</v>
      </c>
      <c r="H708">
        <v>0.65015077965517198</v>
      </c>
      <c r="I708" t="str">
        <f xml:space="preserve"> VLOOKUP(B708, [1]Sheet1!$L$2:$V$1631,2,FALSE)</f>
        <v>91 °F</v>
      </c>
      <c r="J708" t="str">
        <f xml:space="preserve"> VLOOKUP(B708, [1]Sheet1!$L$2:$V$1631,3,FALSE)</f>
        <v>77 °F</v>
      </c>
      <c r="K708" t="str">
        <f xml:space="preserve"> VLOOKUP(B708, [1]Sheet1!$L$2:$V$1631,4,FALSE)</f>
        <v>63 %</v>
      </c>
      <c r="L708" t="str">
        <f xml:space="preserve"> VLOOKUP(B708, [1]Sheet1!$L$2:$V$1631,5,FALSE)</f>
        <v>W</v>
      </c>
      <c r="M708" t="str">
        <f xml:space="preserve"> VLOOKUP(B708, [1]Sheet1!$L$2:$V$1631,6,FALSE)</f>
        <v>9 mph</v>
      </c>
      <c r="N708" t="str">
        <f xml:space="preserve"> VLOOKUP(B708, [1]Sheet1!$L$2:$V$1631,7,FALSE)</f>
        <v>21 mph</v>
      </c>
      <c r="O708" t="str">
        <f xml:space="preserve"> VLOOKUP(B708, [1]Sheet1!$L$2:$V$1631,8,FALSE)</f>
        <v>29.70 in</v>
      </c>
      <c r="P708" t="str">
        <f xml:space="preserve"> VLOOKUP(B708, [1]Sheet1!$L$2:$V$1631,9,FALSE)</f>
        <v>0.0 in</v>
      </c>
      <c r="Q708" t="str">
        <f xml:space="preserve"> VLOOKUP(B708, [1]Sheet1!$L$2:$V$1631,10,FALSE)</f>
        <v>Fair</v>
      </c>
    </row>
    <row r="709" spans="1:17" x14ac:dyDescent="0.3">
      <c r="A709" s="1">
        <v>43973.385416666664</v>
      </c>
      <c r="B709" s="1" t="str">
        <f t="shared" si="22"/>
        <v>5/22/2020 09:15</v>
      </c>
      <c r="C709">
        <v>4136001</v>
      </c>
      <c r="D709" t="s">
        <v>16</v>
      </c>
      <c r="E709">
        <v>29.2417327</v>
      </c>
      <c r="F709">
        <v>47.507954666666599</v>
      </c>
      <c r="G709">
        <f t="shared" si="23"/>
        <v>117.51431839999988</v>
      </c>
      <c r="H709">
        <v>0.71391031799999904</v>
      </c>
      <c r="I709" t="e">
        <f xml:space="preserve"> VLOOKUP(B709, [1]Sheet1!$L$2:$V$1631,2,FALSE)</f>
        <v>#N/A</v>
      </c>
      <c r="J709" t="e">
        <f xml:space="preserve"> VLOOKUP(B709, [1]Sheet1!$L$2:$V$1631,3,FALSE)</f>
        <v>#N/A</v>
      </c>
      <c r="K709" t="e">
        <f xml:space="preserve"> VLOOKUP(B709, [1]Sheet1!$L$2:$V$1631,4,FALSE)</f>
        <v>#N/A</v>
      </c>
      <c r="L709" t="e">
        <f xml:space="preserve"> VLOOKUP(B709, [1]Sheet1!$L$2:$V$1631,5,FALSE)</f>
        <v>#N/A</v>
      </c>
      <c r="M709" t="e">
        <f xml:space="preserve"> VLOOKUP(B709, [1]Sheet1!$L$2:$V$1631,6,FALSE)</f>
        <v>#N/A</v>
      </c>
      <c r="N709" t="e">
        <f xml:space="preserve"> VLOOKUP(B709, [1]Sheet1!$L$2:$V$1631,7,FALSE)</f>
        <v>#N/A</v>
      </c>
      <c r="O709" t="e">
        <f xml:space="preserve"> VLOOKUP(B709, [1]Sheet1!$L$2:$V$1631,8,FALSE)</f>
        <v>#N/A</v>
      </c>
      <c r="P709" t="e">
        <f xml:space="preserve"> VLOOKUP(B709, [1]Sheet1!$L$2:$V$1631,9,FALSE)</f>
        <v>#N/A</v>
      </c>
      <c r="Q709" t="e">
        <f xml:space="preserve"> VLOOKUP(B709, [1]Sheet1!$L$2:$V$1631,10,FALSE)</f>
        <v>#N/A</v>
      </c>
    </row>
    <row r="710" spans="1:17" x14ac:dyDescent="0.3">
      <c r="A710" s="1">
        <v>43973.395833333336</v>
      </c>
      <c r="B710" s="1" t="str">
        <f t="shared" si="22"/>
        <v>5/22/2020 09:30</v>
      </c>
      <c r="C710">
        <v>4136001</v>
      </c>
      <c r="D710" t="s">
        <v>16</v>
      </c>
      <c r="E710">
        <v>29.783513433333301</v>
      </c>
      <c r="F710">
        <v>49.504854399999999</v>
      </c>
      <c r="G710">
        <f t="shared" si="23"/>
        <v>121.10873792</v>
      </c>
      <c r="H710">
        <v>0.76079334200000004</v>
      </c>
      <c r="I710" t="str">
        <f xml:space="preserve"> VLOOKUP(B710, [1]Sheet1!$L$2:$V$1631,2,FALSE)</f>
        <v>91 °F</v>
      </c>
      <c r="J710" t="str">
        <f xml:space="preserve"> VLOOKUP(B710, [1]Sheet1!$L$2:$V$1631,3,FALSE)</f>
        <v>77 °F</v>
      </c>
      <c r="K710" t="str">
        <f xml:space="preserve"> VLOOKUP(B710, [1]Sheet1!$L$2:$V$1631,4,FALSE)</f>
        <v>63 %</v>
      </c>
      <c r="L710" t="str">
        <f xml:space="preserve"> VLOOKUP(B710, [1]Sheet1!$L$2:$V$1631,5,FALSE)</f>
        <v>W</v>
      </c>
      <c r="M710" t="str">
        <f xml:space="preserve"> VLOOKUP(B710, [1]Sheet1!$L$2:$V$1631,6,FALSE)</f>
        <v>9 mph</v>
      </c>
      <c r="N710" t="str">
        <f xml:space="preserve"> VLOOKUP(B710, [1]Sheet1!$L$2:$V$1631,7,FALSE)</f>
        <v>21 mph</v>
      </c>
      <c r="O710" t="str">
        <f xml:space="preserve"> VLOOKUP(B710, [1]Sheet1!$L$2:$V$1631,8,FALSE)</f>
        <v>29.67 in</v>
      </c>
      <c r="P710" t="str">
        <f xml:space="preserve"> VLOOKUP(B710, [1]Sheet1!$L$2:$V$1631,9,FALSE)</f>
        <v>0.0 in</v>
      </c>
      <c r="Q710" t="str">
        <f xml:space="preserve"> VLOOKUP(B710, [1]Sheet1!$L$2:$V$1631,10,FALSE)</f>
        <v>Fair</v>
      </c>
    </row>
    <row r="711" spans="1:17" x14ac:dyDescent="0.3">
      <c r="A711" s="1">
        <v>43973.40625</v>
      </c>
      <c r="B711" s="1" t="str">
        <f t="shared" si="22"/>
        <v>5/22/2020 09:45</v>
      </c>
      <c r="C711">
        <v>4136001</v>
      </c>
      <c r="D711" t="s">
        <v>16</v>
      </c>
      <c r="E711">
        <v>30.145207965517201</v>
      </c>
      <c r="F711">
        <v>51.5369084137931</v>
      </c>
      <c r="G711">
        <f t="shared" si="23"/>
        <v>124.76643514482757</v>
      </c>
      <c r="H711">
        <v>0.80296410827586195</v>
      </c>
      <c r="I711" t="e">
        <f xml:space="preserve"> VLOOKUP(B711, [1]Sheet1!$L$2:$V$1631,2,FALSE)</f>
        <v>#N/A</v>
      </c>
      <c r="J711" t="e">
        <f xml:space="preserve"> VLOOKUP(B711, [1]Sheet1!$L$2:$V$1631,3,FALSE)</f>
        <v>#N/A</v>
      </c>
      <c r="K711" t="e">
        <f xml:space="preserve"> VLOOKUP(B711, [1]Sheet1!$L$2:$V$1631,4,FALSE)</f>
        <v>#N/A</v>
      </c>
      <c r="L711" t="e">
        <f xml:space="preserve"> VLOOKUP(B711, [1]Sheet1!$L$2:$V$1631,5,FALSE)</f>
        <v>#N/A</v>
      </c>
      <c r="M711" t="e">
        <f xml:space="preserve"> VLOOKUP(B711, [1]Sheet1!$L$2:$V$1631,6,FALSE)</f>
        <v>#N/A</v>
      </c>
      <c r="N711" t="e">
        <f xml:space="preserve"> VLOOKUP(B711, [1]Sheet1!$L$2:$V$1631,7,FALSE)</f>
        <v>#N/A</v>
      </c>
      <c r="O711" t="e">
        <f xml:space="preserve"> VLOOKUP(B711, [1]Sheet1!$L$2:$V$1631,8,FALSE)</f>
        <v>#N/A</v>
      </c>
      <c r="P711" t="e">
        <f xml:space="preserve"> VLOOKUP(B711, [1]Sheet1!$L$2:$V$1631,9,FALSE)</f>
        <v>#N/A</v>
      </c>
      <c r="Q711" t="e">
        <f xml:space="preserve"> VLOOKUP(B711, [1]Sheet1!$L$2:$V$1631,10,FALSE)</f>
        <v>#N/A</v>
      </c>
    </row>
    <row r="712" spans="1:17" x14ac:dyDescent="0.3">
      <c r="A712" s="1">
        <v>43973.416666666664</v>
      </c>
      <c r="B712" s="1" t="str">
        <f t="shared" si="22"/>
        <v>5/22/2020 10:00</v>
      </c>
      <c r="C712">
        <v>4136001</v>
      </c>
      <c r="D712" t="s">
        <v>16</v>
      </c>
      <c r="E712">
        <v>30.6321452</v>
      </c>
      <c r="F712">
        <v>54.147844533333299</v>
      </c>
      <c r="G712">
        <f t="shared" si="23"/>
        <v>129.46612015999995</v>
      </c>
      <c r="H712">
        <v>0.843450477333333</v>
      </c>
      <c r="I712" t="str">
        <f xml:space="preserve"> VLOOKUP(B712, [1]Sheet1!$L$2:$V$1631,2,FALSE)</f>
        <v>91 °F</v>
      </c>
      <c r="J712" t="str">
        <f xml:space="preserve"> VLOOKUP(B712, [1]Sheet1!$L$2:$V$1631,3,FALSE)</f>
        <v>77 °F</v>
      </c>
      <c r="K712" t="str">
        <f xml:space="preserve"> VLOOKUP(B712, [1]Sheet1!$L$2:$V$1631,4,FALSE)</f>
        <v>63 %</v>
      </c>
      <c r="L712" t="str">
        <f xml:space="preserve"> VLOOKUP(B712, [1]Sheet1!$L$2:$V$1631,5,FALSE)</f>
        <v>W</v>
      </c>
      <c r="M712" t="str">
        <f xml:space="preserve"> VLOOKUP(B712, [1]Sheet1!$L$2:$V$1631,6,FALSE)</f>
        <v>8 mph</v>
      </c>
      <c r="N712" t="str">
        <f xml:space="preserve"> VLOOKUP(B712, [1]Sheet1!$L$2:$V$1631,7,FALSE)</f>
        <v>20 mph</v>
      </c>
      <c r="O712" t="str">
        <f xml:space="preserve"> VLOOKUP(B712, [1]Sheet1!$L$2:$V$1631,8,FALSE)</f>
        <v>29.67 in</v>
      </c>
      <c r="P712" t="str">
        <f xml:space="preserve"> VLOOKUP(B712, [1]Sheet1!$L$2:$V$1631,9,FALSE)</f>
        <v>0.0 in</v>
      </c>
      <c r="Q712" t="str">
        <f xml:space="preserve"> VLOOKUP(B712, [1]Sheet1!$L$2:$V$1631,10,FALSE)</f>
        <v>Fair</v>
      </c>
    </row>
    <row r="713" spans="1:17" x14ac:dyDescent="0.3">
      <c r="A713" s="1">
        <v>43973.427083333336</v>
      </c>
      <c r="B713" s="1" t="str">
        <f t="shared" si="22"/>
        <v>5/22/2020 10:15</v>
      </c>
      <c r="C713">
        <v>4136001</v>
      </c>
      <c r="D713" t="s">
        <v>16</v>
      </c>
      <c r="E713">
        <v>31.0101003103448</v>
      </c>
      <c r="F713">
        <v>55.509167999999903</v>
      </c>
      <c r="G713">
        <f t="shared" si="23"/>
        <v>131.91650239999984</v>
      </c>
      <c r="H713">
        <v>0.87870977344827494</v>
      </c>
      <c r="I713" t="e">
        <f xml:space="preserve"> VLOOKUP(B713, [1]Sheet1!$L$2:$V$1631,2,FALSE)</f>
        <v>#N/A</v>
      </c>
      <c r="J713" t="e">
        <f xml:space="preserve"> VLOOKUP(B713, [1]Sheet1!$L$2:$V$1631,3,FALSE)</f>
        <v>#N/A</v>
      </c>
      <c r="K713" t="e">
        <f xml:space="preserve"> VLOOKUP(B713, [1]Sheet1!$L$2:$V$1631,4,FALSE)</f>
        <v>#N/A</v>
      </c>
      <c r="L713" t="e">
        <f xml:space="preserve"> VLOOKUP(B713, [1]Sheet1!$L$2:$V$1631,5,FALSE)</f>
        <v>#N/A</v>
      </c>
      <c r="M713" t="e">
        <f xml:space="preserve"> VLOOKUP(B713, [1]Sheet1!$L$2:$V$1631,6,FALSE)</f>
        <v>#N/A</v>
      </c>
      <c r="N713" t="e">
        <f xml:space="preserve"> VLOOKUP(B713, [1]Sheet1!$L$2:$V$1631,7,FALSE)</f>
        <v>#N/A</v>
      </c>
      <c r="O713" t="e">
        <f xml:space="preserve"> VLOOKUP(B713, [1]Sheet1!$L$2:$V$1631,8,FALSE)</f>
        <v>#N/A</v>
      </c>
      <c r="P713" t="e">
        <f xml:space="preserve"> VLOOKUP(B713, [1]Sheet1!$L$2:$V$1631,9,FALSE)</f>
        <v>#N/A</v>
      </c>
      <c r="Q713" t="e">
        <f xml:space="preserve"> VLOOKUP(B713, [1]Sheet1!$L$2:$V$1631,10,FALSE)</f>
        <v>#N/A</v>
      </c>
    </row>
    <row r="714" spans="1:17" x14ac:dyDescent="0.3">
      <c r="A714" s="1">
        <v>43973.4375</v>
      </c>
      <c r="B714" s="1" t="str">
        <f t="shared" si="22"/>
        <v>5/22/2020 10:30</v>
      </c>
      <c r="C714">
        <v>4136001</v>
      </c>
      <c r="D714" t="s">
        <v>16</v>
      </c>
      <c r="E714">
        <v>31.450413966666598</v>
      </c>
      <c r="F714">
        <v>56.608565366666603</v>
      </c>
      <c r="G714">
        <f t="shared" si="23"/>
        <v>133.89541765999988</v>
      </c>
      <c r="H714">
        <v>0.90444739333333302</v>
      </c>
      <c r="I714" t="str">
        <f xml:space="preserve"> VLOOKUP(B714, [1]Sheet1!$L$2:$V$1631,2,FALSE)</f>
        <v>91 °F</v>
      </c>
      <c r="J714" t="str">
        <f xml:space="preserve"> VLOOKUP(B714, [1]Sheet1!$L$2:$V$1631,3,FALSE)</f>
        <v>77 °F</v>
      </c>
      <c r="K714" t="str">
        <f xml:space="preserve"> VLOOKUP(B714, [1]Sheet1!$L$2:$V$1631,4,FALSE)</f>
        <v>63 %</v>
      </c>
      <c r="L714" t="str">
        <f xml:space="preserve"> VLOOKUP(B714, [1]Sheet1!$L$2:$V$1631,5,FALSE)</f>
        <v>W</v>
      </c>
      <c r="M714" t="str">
        <f xml:space="preserve"> VLOOKUP(B714, [1]Sheet1!$L$2:$V$1631,6,FALSE)</f>
        <v>12 mph</v>
      </c>
      <c r="N714" t="str">
        <f xml:space="preserve"> VLOOKUP(B714, [1]Sheet1!$L$2:$V$1631,7,FALSE)</f>
        <v>0 mph</v>
      </c>
      <c r="O714" t="str">
        <f xml:space="preserve"> VLOOKUP(B714, [1]Sheet1!$L$2:$V$1631,8,FALSE)</f>
        <v>29.67 in</v>
      </c>
      <c r="P714" t="str">
        <f xml:space="preserve"> VLOOKUP(B714, [1]Sheet1!$L$2:$V$1631,9,FALSE)</f>
        <v>0.0 in</v>
      </c>
      <c r="Q714" t="str">
        <f xml:space="preserve"> VLOOKUP(B714, [1]Sheet1!$L$2:$V$1631,10,FALSE)</f>
        <v>Fair</v>
      </c>
    </row>
    <row r="715" spans="1:17" x14ac:dyDescent="0.3">
      <c r="A715" s="1">
        <v>43973.447916666664</v>
      </c>
      <c r="B715" s="1" t="str">
        <f t="shared" si="22"/>
        <v>5/22/2020 10:45</v>
      </c>
      <c r="C715">
        <v>4136001</v>
      </c>
      <c r="D715" t="s">
        <v>16</v>
      </c>
      <c r="E715">
        <v>31.712303448275801</v>
      </c>
      <c r="F715">
        <v>56.495716172413701</v>
      </c>
      <c r="G715">
        <f t="shared" si="23"/>
        <v>133.69228911034466</v>
      </c>
      <c r="H715">
        <v>0.93104198793103399</v>
      </c>
      <c r="I715" t="e">
        <f xml:space="preserve"> VLOOKUP(B715, [1]Sheet1!$L$2:$V$1631,2,FALSE)</f>
        <v>#N/A</v>
      </c>
      <c r="J715" t="e">
        <f xml:space="preserve"> VLOOKUP(B715, [1]Sheet1!$L$2:$V$1631,3,FALSE)</f>
        <v>#N/A</v>
      </c>
      <c r="K715" t="e">
        <f xml:space="preserve"> VLOOKUP(B715, [1]Sheet1!$L$2:$V$1631,4,FALSE)</f>
        <v>#N/A</v>
      </c>
      <c r="L715" t="e">
        <f xml:space="preserve"> VLOOKUP(B715, [1]Sheet1!$L$2:$V$1631,5,FALSE)</f>
        <v>#N/A</v>
      </c>
      <c r="M715" t="e">
        <f xml:space="preserve"> VLOOKUP(B715, [1]Sheet1!$L$2:$V$1631,6,FALSE)</f>
        <v>#N/A</v>
      </c>
      <c r="N715" t="e">
        <f xml:space="preserve"> VLOOKUP(B715, [1]Sheet1!$L$2:$V$1631,7,FALSE)</f>
        <v>#N/A</v>
      </c>
      <c r="O715" t="e">
        <f xml:space="preserve"> VLOOKUP(B715, [1]Sheet1!$L$2:$V$1631,8,FALSE)</f>
        <v>#N/A</v>
      </c>
      <c r="P715" t="e">
        <f xml:space="preserve"> VLOOKUP(B715, [1]Sheet1!$L$2:$V$1631,9,FALSE)</f>
        <v>#N/A</v>
      </c>
      <c r="Q715" t="e">
        <f xml:space="preserve"> VLOOKUP(B715, [1]Sheet1!$L$2:$V$1631,10,FALSE)</f>
        <v>#N/A</v>
      </c>
    </row>
    <row r="716" spans="1:17" x14ac:dyDescent="0.3">
      <c r="A716" s="1">
        <v>43973.458333333336</v>
      </c>
      <c r="B716" s="1" t="str">
        <f t="shared" si="22"/>
        <v>5/22/2020 11:00</v>
      </c>
      <c r="C716">
        <v>4136001</v>
      </c>
      <c r="D716" t="s">
        <v>16</v>
      </c>
      <c r="E716">
        <v>31.7086832333333</v>
      </c>
      <c r="F716">
        <v>56.6572805666666</v>
      </c>
      <c r="G716">
        <f t="shared" si="23"/>
        <v>133.98310501999987</v>
      </c>
      <c r="H716">
        <v>0.93893632666666604</v>
      </c>
      <c r="I716" t="str">
        <f xml:space="preserve"> VLOOKUP(B716, [1]Sheet1!$L$2:$V$1631,2,FALSE)</f>
        <v>91 °F</v>
      </c>
      <c r="J716" t="str">
        <f xml:space="preserve"> VLOOKUP(B716, [1]Sheet1!$L$2:$V$1631,3,FALSE)</f>
        <v>77 °F</v>
      </c>
      <c r="K716" t="str">
        <f xml:space="preserve"> VLOOKUP(B716, [1]Sheet1!$L$2:$V$1631,4,FALSE)</f>
        <v>63 %</v>
      </c>
      <c r="L716" t="str">
        <f xml:space="preserve"> VLOOKUP(B716, [1]Sheet1!$L$2:$V$1631,5,FALSE)</f>
        <v>W</v>
      </c>
      <c r="M716" t="str">
        <f xml:space="preserve"> VLOOKUP(B716, [1]Sheet1!$L$2:$V$1631,6,FALSE)</f>
        <v>8 mph</v>
      </c>
      <c r="N716" t="str">
        <f xml:space="preserve"> VLOOKUP(B716, [1]Sheet1!$L$2:$V$1631,7,FALSE)</f>
        <v>20 mph</v>
      </c>
      <c r="O716" t="str">
        <f xml:space="preserve"> VLOOKUP(B716, [1]Sheet1!$L$2:$V$1631,8,FALSE)</f>
        <v>29.67 in</v>
      </c>
      <c r="P716" t="str">
        <f xml:space="preserve"> VLOOKUP(B716, [1]Sheet1!$L$2:$V$1631,9,FALSE)</f>
        <v>0.0 in</v>
      </c>
      <c r="Q716" t="str">
        <f xml:space="preserve"> VLOOKUP(B716, [1]Sheet1!$L$2:$V$1631,10,FALSE)</f>
        <v>Fair</v>
      </c>
    </row>
    <row r="717" spans="1:17" x14ac:dyDescent="0.3">
      <c r="A717" s="1">
        <v>43973.46875</v>
      </c>
      <c r="B717" s="1" t="str">
        <f t="shared" si="22"/>
        <v>5/22/2020 11:15</v>
      </c>
      <c r="C717">
        <v>4136001</v>
      </c>
      <c r="D717" t="s">
        <v>16</v>
      </c>
      <c r="E717">
        <v>32.242335166666599</v>
      </c>
      <c r="F717">
        <v>57.719789333333303</v>
      </c>
      <c r="G717">
        <f t="shared" si="23"/>
        <v>135.89562079999993</v>
      </c>
      <c r="H717">
        <v>0.94861988500000005</v>
      </c>
      <c r="I717" t="e">
        <f xml:space="preserve"> VLOOKUP(B717, [1]Sheet1!$L$2:$V$1631,2,FALSE)</f>
        <v>#N/A</v>
      </c>
      <c r="J717" t="e">
        <f xml:space="preserve"> VLOOKUP(B717, [1]Sheet1!$L$2:$V$1631,3,FALSE)</f>
        <v>#N/A</v>
      </c>
      <c r="K717" t="e">
        <f xml:space="preserve"> VLOOKUP(B717, [1]Sheet1!$L$2:$V$1631,4,FALSE)</f>
        <v>#N/A</v>
      </c>
      <c r="L717" t="e">
        <f xml:space="preserve"> VLOOKUP(B717, [1]Sheet1!$L$2:$V$1631,5,FALSE)</f>
        <v>#N/A</v>
      </c>
      <c r="M717" t="e">
        <f xml:space="preserve"> VLOOKUP(B717, [1]Sheet1!$L$2:$V$1631,6,FALSE)</f>
        <v>#N/A</v>
      </c>
      <c r="N717" t="e">
        <f xml:space="preserve"> VLOOKUP(B717, [1]Sheet1!$L$2:$V$1631,7,FALSE)</f>
        <v>#N/A</v>
      </c>
      <c r="O717" t="e">
        <f xml:space="preserve"> VLOOKUP(B717, [1]Sheet1!$L$2:$V$1631,8,FALSE)</f>
        <v>#N/A</v>
      </c>
      <c r="P717" t="e">
        <f xml:space="preserve"> VLOOKUP(B717, [1]Sheet1!$L$2:$V$1631,9,FALSE)</f>
        <v>#N/A</v>
      </c>
      <c r="Q717" t="e">
        <f xml:space="preserve"> VLOOKUP(B717, [1]Sheet1!$L$2:$V$1631,10,FALSE)</f>
        <v>#N/A</v>
      </c>
    </row>
    <row r="718" spans="1:17" x14ac:dyDescent="0.3">
      <c r="A718" s="1">
        <v>43973.479166666664</v>
      </c>
      <c r="B718" s="1" t="str">
        <f t="shared" si="22"/>
        <v>5/22/2020 11:30</v>
      </c>
      <c r="C718">
        <v>4136001</v>
      </c>
      <c r="D718" t="s">
        <v>16</v>
      </c>
      <c r="E718">
        <v>32.779251517241299</v>
      </c>
      <c r="F718">
        <v>59.3370080344827</v>
      </c>
      <c r="G718">
        <f t="shared" si="23"/>
        <v>138.80661446206886</v>
      </c>
      <c r="H718">
        <v>0.95524984310344796</v>
      </c>
      <c r="I718" t="str">
        <f xml:space="preserve"> VLOOKUP(B718, [1]Sheet1!$L$2:$V$1631,2,FALSE)</f>
        <v>91 °F</v>
      </c>
      <c r="J718" t="str">
        <f xml:space="preserve"> VLOOKUP(B718, [1]Sheet1!$L$2:$V$1631,3,FALSE)</f>
        <v>77 °F</v>
      </c>
      <c r="K718" t="str">
        <f xml:space="preserve"> VLOOKUP(B718, [1]Sheet1!$L$2:$V$1631,4,FALSE)</f>
        <v>63 %</v>
      </c>
      <c r="L718" t="str">
        <f xml:space="preserve"> VLOOKUP(B718, [1]Sheet1!$L$2:$V$1631,5,FALSE)</f>
        <v>WNW</v>
      </c>
      <c r="M718" t="str">
        <f xml:space="preserve"> VLOOKUP(B718, [1]Sheet1!$L$2:$V$1631,6,FALSE)</f>
        <v>10 mph</v>
      </c>
      <c r="N718" t="str">
        <f xml:space="preserve"> VLOOKUP(B718, [1]Sheet1!$L$2:$V$1631,7,FALSE)</f>
        <v>0 mph</v>
      </c>
      <c r="O718" t="str">
        <f xml:space="preserve"> VLOOKUP(B718, [1]Sheet1!$L$2:$V$1631,8,FALSE)</f>
        <v>29.67 in</v>
      </c>
      <c r="P718" t="str">
        <f xml:space="preserve"> VLOOKUP(B718, [1]Sheet1!$L$2:$V$1631,9,FALSE)</f>
        <v>0.0 in</v>
      </c>
      <c r="Q718" t="str">
        <f xml:space="preserve"> VLOOKUP(B718, [1]Sheet1!$L$2:$V$1631,10,FALSE)</f>
        <v>Fair</v>
      </c>
    </row>
    <row r="719" spans="1:17" x14ac:dyDescent="0.3">
      <c r="A719" s="1">
        <v>43973.489583333336</v>
      </c>
      <c r="B719" s="1" t="str">
        <f t="shared" si="22"/>
        <v>5/22/2020 11:45</v>
      </c>
      <c r="C719">
        <v>4136001</v>
      </c>
      <c r="D719" t="s">
        <v>16</v>
      </c>
      <c r="E719">
        <v>33.200482299999898</v>
      </c>
      <c r="F719">
        <v>60.913221100000001</v>
      </c>
      <c r="G719">
        <f t="shared" si="23"/>
        <v>141.64379797999999</v>
      </c>
      <c r="H719">
        <v>0.95280123133333305</v>
      </c>
      <c r="I719" t="e">
        <f xml:space="preserve"> VLOOKUP(B719, [1]Sheet1!$L$2:$V$1631,2,FALSE)</f>
        <v>#N/A</v>
      </c>
      <c r="J719" t="e">
        <f xml:space="preserve"> VLOOKUP(B719, [1]Sheet1!$L$2:$V$1631,3,FALSE)</f>
        <v>#N/A</v>
      </c>
      <c r="K719" t="e">
        <f xml:space="preserve"> VLOOKUP(B719, [1]Sheet1!$L$2:$V$1631,4,FALSE)</f>
        <v>#N/A</v>
      </c>
      <c r="L719" t="e">
        <f xml:space="preserve"> VLOOKUP(B719, [1]Sheet1!$L$2:$V$1631,5,FALSE)</f>
        <v>#N/A</v>
      </c>
      <c r="M719" t="e">
        <f xml:space="preserve"> VLOOKUP(B719, [1]Sheet1!$L$2:$V$1631,6,FALSE)</f>
        <v>#N/A</v>
      </c>
      <c r="N719" t="e">
        <f xml:space="preserve"> VLOOKUP(B719, [1]Sheet1!$L$2:$V$1631,7,FALSE)</f>
        <v>#N/A</v>
      </c>
      <c r="O719" t="e">
        <f xml:space="preserve"> VLOOKUP(B719, [1]Sheet1!$L$2:$V$1631,8,FALSE)</f>
        <v>#N/A</v>
      </c>
      <c r="P719" t="e">
        <f xml:space="preserve"> VLOOKUP(B719, [1]Sheet1!$L$2:$V$1631,9,FALSE)</f>
        <v>#N/A</v>
      </c>
      <c r="Q719" t="e">
        <f xml:space="preserve"> VLOOKUP(B719, [1]Sheet1!$L$2:$V$1631,10,FALSE)</f>
        <v>#N/A</v>
      </c>
    </row>
    <row r="720" spans="1:17" x14ac:dyDescent="0.3">
      <c r="A720" s="1">
        <v>43973.5</v>
      </c>
      <c r="B720" s="1" t="str">
        <f t="shared" si="22"/>
        <v>5/22/2020 12:00</v>
      </c>
      <c r="C720">
        <v>4136001</v>
      </c>
      <c r="D720" t="s">
        <v>16</v>
      </c>
      <c r="E720">
        <v>33.580392689655099</v>
      </c>
      <c r="F720">
        <v>61.880938172413799</v>
      </c>
      <c r="G720">
        <f t="shared" si="23"/>
        <v>143.38568871034482</v>
      </c>
      <c r="H720">
        <v>0.94409810241379299</v>
      </c>
      <c r="I720" t="str">
        <f xml:space="preserve"> VLOOKUP(B720, [1]Sheet1!$L$2:$V$1631,2,FALSE)</f>
        <v>90 °F</v>
      </c>
      <c r="J720" t="str">
        <f xml:space="preserve"> VLOOKUP(B720, [1]Sheet1!$L$2:$V$1631,3,FALSE)</f>
        <v>77 °F</v>
      </c>
      <c r="K720" t="str">
        <f xml:space="preserve"> VLOOKUP(B720, [1]Sheet1!$L$2:$V$1631,4,FALSE)</f>
        <v>66 %</v>
      </c>
      <c r="L720" t="str">
        <f xml:space="preserve"> VLOOKUP(B720, [1]Sheet1!$L$2:$V$1631,5,FALSE)</f>
        <v>W</v>
      </c>
      <c r="M720" t="str">
        <f xml:space="preserve"> VLOOKUP(B720, [1]Sheet1!$L$2:$V$1631,6,FALSE)</f>
        <v>10 mph</v>
      </c>
      <c r="N720" t="str">
        <f xml:space="preserve"> VLOOKUP(B720, [1]Sheet1!$L$2:$V$1631,7,FALSE)</f>
        <v>0 mph</v>
      </c>
      <c r="O720" t="str">
        <f xml:space="preserve"> VLOOKUP(B720, [1]Sheet1!$L$2:$V$1631,8,FALSE)</f>
        <v>29.67 in</v>
      </c>
      <c r="P720" t="str">
        <f xml:space="preserve"> VLOOKUP(B720, [1]Sheet1!$L$2:$V$1631,9,FALSE)</f>
        <v>0.0 in</v>
      </c>
      <c r="Q720" t="str">
        <f xml:space="preserve"> VLOOKUP(B720, [1]Sheet1!$L$2:$V$1631,10,FALSE)</f>
        <v>Fair</v>
      </c>
    </row>
    <row r="721" spans="1:17" x14ac:dyDescent="0.3">
      <c r="A721" s="1">
        <v>43973.510416666664</v>
      </c>
      <c r="B721" s="1" t="str">
        <f t="shared" si="22"/>
        <v>5/22/2020 12:15</v>
      </c>
      <c r="C721">
        <v>4136001</v>
      </c>
      <c r="D721" t="s">
        <v>16</v>
      </c>
      <c r="E721">
        <v>34.013348133333302</v>
      </c>
      <c r="F721">
        <v>62.709366866666599</v>
      </c>
      <c r="G721">
        <f t="shared" si="23"/>
        <v>144.87686035999988</v>
      </c>
      <c r="H721">
        <v>0.93782800499999996</v>
      </c>
      <c r="I721" t="e">
        <f xml:space="preserve"> VLOOKUP(B721, [1]Sheet1!$L$2:$V$1631,2,FALSE)</f>
        <v>#N/A</v>
      </c>
      <c r="J721" t="e">
        <f xml:space="preserve"> VLOOKUP(B721, [1]Sheet1!$L$2:$V$1631,3,FALSE)</f>
        <v>#N/A</v>
      </c>
      <c r="K721" t="e">
        <f xml:space="preserve"> VLOOKUP(B721, [1]Sheet1!$L$2:$V$1631,4,FALSE)</f>
        <v>#N/A</v>
      </c>
      <c r="L721" t="e">
        <f xml:space="preserve"> VLOOKUP(B721, [1]Sheet1!$L$2:$V$1631,5,FALSE)</f>
        <v>#N/A</v>
      </c>
      <c r="M721" t="e">
        <f xml:space="preserve"> VLOOKUP(B721, [1]Sheet1!$L$2:$V$1631,6,FALSE)</f>
        <v>#N/A</v>
      </c>
      <c r="N721" t="e">
        <f xml:space="preserve"> VLOOKUP(B721, [1]Sheet1!$L$2:$V$1631,7,FALSE)</f>
        <v>#N/A</v>
      </c>
      <c r="O721" t="e">
        <f xml:space="preserve"> VLOOKUP(B721, [1]Sheet1!$L$2:$V$1631,8,FALSE)</f>
        <v>#N/A</v>
      </c>
      <c r="P721" t="e">
        <f xml:space="preserve"> VLOOKUP(B721, [1]Sheet1!$L$2:$V$1631,9,FALSE)</f>
        <v>#N/A</v>
      </c>
      <c r="Q721" t="e">
        <f xml:space="preserve"> VLOOKUP(B721, [1]Sheet1!$L$2:$V$1631,10,FALSE)</f>
        <v>#N/A</v>
      </c>
    </row>
    <row r="722" spans="1:17" x14ac:dyDescent="0.3">
      <c r="A722" s="1">
        <v>43973.520833333336</v>
      </c>
      <c r="B722" s="1" t="str">
        <f t="shared" si="22"/>
        <v>5/22/2020 12:30</v>
      </c>
      <c r="C722">
        <v>4136001</v>
      </c>
      <c r="D722" t="s">
        <v>16</v>
      </c>
      <c r="E722">
        <v>33.950823833333303</v>
      </c>
      <c r="F722">
        <v>60.745528999999998</v>
      </c>
      <c r="G722">
        <f t="shared" si="23"/>
        <v>141.34195219999998</v>
      </c>
      <c r="H722">
        <v>0.92932067900000004</v>
      </c>
      <c r="I722" t="str">
        <f xml:space="preserve"> VLOOKUP(B722, [1]Sheet1!$L$2:$V$1631,2,FALSE)</f>
        <v>90 °F</v>
      </c>
      <c r="J722" t="str">
        <f xml:space="preserve"> VLOOKUP(B722, [1]Sheet1!$L$2:$V$1631,3,FALSE)</f>
        <v>77 °F</v>
      </c>
      <c r="K722" t="str">
        <f xml:space="preserve"> VLOOKUP(B722, [1]Sheet1!$L$2:$V$1631,4,FALSE)</f>
        <v>66 %</v>
      </c>
      <c r="L722" t="str">
        <f xml:space="preserve"> VLOOKUP(B722, [1]Sheet1!$L$2:$V$1631,5,FALSE)</f>
        <v>W</v>
      </c>
      <c r="M722" t="str">
        <f xml:space="preserve"> VLOOKUP(B722, [1]Sheet1!$L$2:$V$1631,6,FALSE)</f>
        <v>12 mph</v>
      </c>
      <c r="N722" t="str">
        <f xml:space="preserve"> VLOOKUP(B722, [1]Sheet1!$L$2:$V$1631,7,FALSE)</f>
        <v>0 mph</v>
      </c>
      <c r="O722" t="str">
        <f xml:space="preserve"> VLOOKUP(B722, [1]Sheet1!$L$2:$V$1631,8,FALSE)</f>
        <v>29.67 in</v>
      </c>
      <c r="P722" t="str">
        <f xml:space="preserve"> VLOOKUP(B722, [1]Sheet1!$L$2:$V$1631,9,FALSE)</f>
        <v>0.0 in</v>
      </c>
      <c r="Q722" t="str">
        <f xml:space="preserve"> VLOOKUP(B722, [1]Sheet1!$L$2:$V$1631,10,FALSE)</f>
        <v>Fair</v>
      </c>
    </row>
    <row r="723" spans="1:17" x14ac:dyDescent="0.3">
      <c r="A723" s="1">
        <v>43973.53125</v>
      </c>
      <c r="B723" s="1" t="str">
        <f t="shared" si="22"/>
        <v>5/22/2020 12:45</v>
      </c>
      <c r="C723">
        <v>4136001</v>
      </c>
      <c r="D723" t="s">
        <v>16</v>
      </c>
      <c r="E723">
        <v>34.401813310344799</v>
      </c>
      <c r="F723">
        <v>61.7693461034482</v>
      </c>
      <c r="G723">
        <f t="shared" si="23"/>
        <v>143.18482298620677</v>
      </c>
      <c r="H723">
        <v>0.91968860724137902</v>
      </c>
      <c r="I723" t="e">
        <f xml:space="preserve"> VLOOKUP(B723, [1]Sheet1!$L$2:$V$1631,2,FALSE)</f>
        <v>#N/A</v>
      </c>
      <c r="J723" t="e">
        <f xml:space="preserve"> VLOOKUP(B723, [1]Sheet1!$L$2:$V$1631,3,FALSE)</f>
        <v>#N/A</v>
      </c>
      <c r="K723" t="e">
        <f xml:space="preserve"> VLOOKUP(B723, [1]Sheet1!$L$2:$V$1631,4,FALSE)</f>
        <v>#N/A</v>
      </c>
      <c r="L723" t="e">
        <f xml:space="preserve"> VLOOKUP(B723, [1]Sheet1!$L$2:$V$1631,5,FALSE)</f>
        <v>#N/A</v>
      </c>
      <c r="M723" t="e">
        <f xml:space="preserve"> VLOOKUP(B723, [1]Sheet1!$L$2:$V$1631,6,FALSE)</f>
        <v>#N/A</v>
      </c>
      <c r="N723" t="e">
        <f xml:space="preserve"> VLOOKUP(B723, [1]Sheet1!$L$2:$V$1631,7,FALSE)</f>
        <v>#N/A</v>
      </c>
      <c r="O723" t="e">
        <f xml:space="preserve"> VLOOKUP(B723, [1]Sheet1!$L$2:$V$1631,8,FALSE)</f>
        <v>#N/A</v>
      </c>
      <c r="P723" t="e">
        <f xml:space="preserve"> VLOOKUP(B723, [1]Sheet1!$L$2:$V$1631,9,FALSE)</f>
        <v>#N/A</v>
      </c>
      <c r="Q723" t="e">
        <f xml:space="preserve"> VLOOKUP(B723, [1]Sheet1!$L$2:$V$1631,10,FALSE)</f>
        <v>#N/A</v>
      </c>
    </row>
    <row r="724" spans="1:17" x14ac:dyDescent="0.3">
      <c r="A724" s="1">
        <v>43973.541666666664</v>
      </c>
      <c r="B724" s="1" t="str">
        <f t="shared" si="22"/>
        <v>5/22/2020 13:00</v>
      </c>
      <c r="C724">
        <v>4136001</v>
      </c>
      <c r="D724" t="s">
        <v>16</v>
      </c>
      <c r="E724">
        <v>34.976118482758601</v>
      </c>
      <c r="F724">
        <v>63.804563275862002</v>
      </c>
      <c r="G724">
        <f t="shared" si="23"/>
        <v>146.84821389655161</v>
      </c>
      <c r="H724">
        <v>0.90721827275861999</v>
      </c>
      <c r="I724" t="str">
        <f xml:space="preserve"> VLOOKUP(B724, [1]Sheet1!$L$2:$V$1631,2,FALSE)</f>
        <v>88 °F</v>
      </c>
      <c r="J724" t="str">
        <f xml:space="preserve"> VLOOKUP(B724, [1]Sheet1!$L$2:$V$1631,3,FALSE)</f>
        <v>77 °F</v>
      </c>
      <c r="K724" t="str">
        <f xml:space="preserve"> VLOOKUP(B724, [1]Sheet1!$L$2:$V$1631,4,FALSE)</f>
        <v>70 %</v>
      </c>
      <c r="L724" t="str">
        <f xml:space="preserve"> VLOOKUP(B724, [1]Sheet1!$L$2:$V$1631,5,FALSE)</f>
        <v>WNW</v>
      </c>
      <c r="M724" t="str">
        <f xml:space="preserve"> VLOOKUP(B724, [1]Sheet1!$L$2:$V$1631,6,FALSE)</f>
        <v>10 mph</v>
      </c>
      <c r="N724" t="str">
        <f xml:space="preserve"> VLOOKUP(B724, [1]Sheet1!$L$2:$V$1631,7,FALSE)</f>
        <v>0 mph</v>
      </c>
      <c r="O724" t="str">
        <f xml:space="preserve"> VLOOKUP(B724, [1]Sheet1!$L$2:$V$1631,8,FALSE)</f>
        <v>29.67 in</v>
      </c>
      <c r="P724" t="str">
        <f xml:space="preserve"> VLOOKUP(B724, [1]Sheet1!$L$2:$V$1631,9,FALSE)</f>
        <v>0.0 in</v>
      </c>
      <c r="Q724" t="str">
        <f xml:space="preserve"> VLOOKUP(B724, [1]Sheet1!$L$2:$V$1631,10,FALSE)</f>
        <v>Fair</v>
      </c>
    </row>
    <row r="725" spans="1:17" x14ac:dyDescent="0.3">
      <c r="A725" s="1">
        <v>43973.552083333336</v>
      </c>
      <c r="B725" s="1" t="str">
        <f t="shared" si="22"/>
        <v>5/22/2020 13:15</v>
      </c>
      <c r="C725">
        <v>4136001</v>
      </c>
      <c r="D725" t="s">
        <v>16</v>
      </c>
      <c r="E725">
        <v>34.830373931034401</v>
      </c>
      <c r="F725">
        <v>61.954941275861998</v>
      </c>
      <c r="G725">
        <f t="shared" si="23"/>
        <v>143.51889429655159</v>
      </c>
      <c r="H725">
        <v>0.89385365620689605</v>
      </c>
      <c r="I725" t="e">
        <f xml:space="preserve"> VLOOKUP(B725, [1]Sheet1!$L$2:$V$1631,2,FALSE)</f>
        <v>#N/A</v>
      </c>
      <c r="J725" t="e">
        <f xml:space="preserve"> VLOOKUP(B725, [1]Sheet1!$L$2:$V$1631,3,FALSE)</f>
        <v>#N/A</v>
      </c>
      <c r="K725" t="e">
        <f xml:space="preserve"> VLOOKUP(B725, [1]Sheet1!$L$2:$V$1631,4,FALSE)</f>
        <v>#N/A</v>
      </c>
      <c r="L725" t="e">
        <f xml:space="preserve"> VLOOKUP(B725, [1]Sheet1!$L$2:$V$1631,5,FALSE)</f>
        <v>#N/A</v>
      </c>
      <c r="M725" t="e">
        <f xml:space="preserve"> VLOOKUP(B725, [1]Sheet1!$L$2:$V$1631,6,FALSE)</f>
        <v>#N/A</v>
      </c>
      <c r="N725" t="e">
        <f xml:space="preserve"> VLOOKUP(B725, [1]Sheet1!$L$2:$V$1631,7,FALSE)</f>
        <v>#N/A</v>
      </c>
      <c r="O725" t="e">
        <f xml:space="preserve"> VLOOKUP(B725, [1]Sheet1!$L$2:$V$1631,8,FALSE)</f>
        <v>#N/A</v>
      </c>
      <c r="P725" t="e">
        <f xml:space="preserve"> VLOOKUP(B725, [1]Sheet1!$L$2:$V$1631,9,FALSE)</f>
        <v>#N/A</v>
      </c>
      <c r="Q725" t="e">
        <f xml:space="preserve"> VLOOKUP(B725, [1]Sheet1!$L$2:$V$1631,10,FALSE)</f>
        <v>#N/A</v>
      </c>
    </row>
    <row r="726" spans="1:17" x14ac:dyDescent="0.3">
      <c r="A726" s="1">
        <v>43973.5625</v>
      </c>
      <c r="B726" s="1" t="str">
        <f t="shared" si="22"/>
        <v>5/22/2020 13:30</v>
      </c>
      <c r="C726">
        <v>4136001</v>
      </c>
      <c r="D726" t="s">
        <v>16</v>
      </c>
      <c r="E726">
        <v>34.964687966666602</v>
      </c>
      <c r="F726">
        <v>62.981750666666599</v>
      </c>
      <c r="G726">
        <f t="shared" si="23"/>
        <v>145.36715119999988</v>
      </c>
      <c r="H726">
        <v>0.87570995566666598</v>
      </c>
      <c r="I726" t="str">
        <f xml:space="preserve"> VLOOKUP(B726, [1]Sheet1!$L$2:$V$1631,2,FALSE)</f>
        <v>88 °F</v>
      </c>
      <c r="J726" t="str">
        <f xml:space="preserve"> VLOOKUP(B726, [1]Sheet1!$L$2:$V$1631,3,FALSE)</f>
        <v>77 °F</v>
      </c>
      <c r="K726" t="str">
        <f xml:space="preserve"> VLOOKUP(B726, [1]Sheet1!$L$2:$V$1631,4,FALSE)</f>
        <v>70 %</v>
      </c>
      <c r="L726" t="str">
        <f xml:space="preserve"> VLOOKUP(B726, [1]Sheet1!$L$2:$V$1631,5,FALSE)</f>
        <v>W</v>
      </c>
      <c r="M726" t="str">
        <f xml:space="preserve"> VLOOKUP(B726, [1]Sheet1!$L$2:$V$1631,6,FALSE)</f>
        <v>13 mph</v>
      </c>
      <c r="N726" t="str">
        <f xml:space="preserve"> VLOOKUP(B726, [1]Sheet1!$L$2:$V$1631,7,FALSE)</f>
        <v>0 mph</v>
      </c>
      <c r="O726" t="str">
        <f xml:space="preserve"> VLOOKUP(B726, [1]Sheet1!$L$2:$V$1631,8,FALSE)</f>
        <v>29.70 in</v>
      </c>
      <c r="P726" t="str">
        <f xml:space="preserve"> VLOOKUP(B726, [1]Sheet1!$L$2:$V$1631,9,FALSE)</f>
        <v>0.0 in</v>
      </c>
      <c r="Q726" t="str">
        <f xml:space="preserve"> VLOOKUP(B726, [1]Sheet1!$L$2:$V$1631,10,FALSE)</f>
        <v>Fair</v>
      </c>
    </row>
    <row r="727" spans="1:17" x14ac:dyDescent="0.3">
      <c r="A727" s="1">
        <v>43973.572916666664</v>
      </c>
      <c r="B727" s="1" t="str">
        <f t="shared" si="22"/>
        <v>5/22/2020 13:45</v>
      </c>
      <c r="C727">
        <v>4136001</v>
      </c>
      <c r="D727" t="s">
        <v>16</v>
      </c>
      <c r="E727">
        <v>35.293674633333303</v>
      </c>
      <c r="F727">
        <v>63.429100433333303</v>
      </c>
      <c r="G727">
        <f t="shared" si="23"/>
        <v>146.17238077999997</v>
      </c>
      <c r="H727">
        <v>0.85734491466666596</v>
      </c>
      <c r="I727" t="e">
        <f xml:space="preserve"> VLOOKUP(B727, [1]Sheet1!$L$2:$V$1631,2,FALSE)</f>
        <v>#N/A</v>
      </c>
      <c r="J727" t="e">
        <f xml:space="preserve"> VLOOKUP(B727, [1]Sheet1!$L$2:$V$1631,3,FALSE)</f>
        <v>#N/A</v>
      </c>
      <c r="K727" t="e">
        <f xml:space="preserve"> VLOOKUP(B727, [1]Sheet1!$L$2:$V$1631,4,FALSE)</f>
        <v>#N/A</v>
      </c>
      <c r="L727" t="e">
        <f xml:space="preserve"> VLOOKUP(B727, [1]Sheet1!$L$2:$V$1631,5,FALSE)</f>
        <v>#N/A</v>
      </c>
      <c r="M727" t="e">
        <f xml:space="preserve"> VLOOKUP(B727, [1]Sheet1!$L$2:$V$1631,6,FALSE)</f>
        <v>#N/A</v>
      </c>
      <c r="N727" t="e">
        <f xml:space="preserve"> VLOOKUP(B727, [1]Sheet1!$L$2:$V$1631,7,FALSE)</f>
        <v>#N/A</v>
      </c>
      <c r="O727" t="e">
        <f xml:space="preserve"> VLOOKUP(B727, [1]Sheet1!$L$2:$V$1631,8,FALSE)</f>
        <v>#N/A</v>
      </c>
      <c r="P727" t="e">
        <f xml:space="preserve"> VLOOKUP(B727, [1]Sheet1!$L$2:$V$1631,9,FALSE)</f>
        <v>#N/A</v>
      </c>
      <c r="Q727" t="e">
        <f xml:space="preserve"> VLOOKUP(B727, [1]Sheet1!$L$2:$V$1631,10,FALSE)</f>
        <v>#N/A</v>
      </c>
    </row>
    <row r="728" spans="1:17" x14ac:dyDescent="0.3">
      <c r="A728" s="1">
        <v>43973.583333333336</v>
      </c>
      <c r="B728" s="1" t="str">
        <f t="shared" si="22"/>
        <v>5/22/2020 14:00</v>
      </c>
      <c r="C728">
        <v>4136001</v>
      </c>
      <c r="D728" t="s">
        <v>16</v>
      </c>
      <c r="E728">
        <v>35.300129999999903</v>
      </c>
      <c r="F728">
        <v>60.322807482758598</v>
      </c>
      <c r="G728">
        <f t="shared" si="23"/>
        <v>140.58105346896548</v>
      </c>
      <c r="H728">
        <v>0.83192793931034403</v>
      </c>
      <c r="I728" t="str">
        <f xml:space="preserve"> VLOOKUP(B728, [1]Sheet1!$L$2:$V$1631,2,FALSE)</f>
        <v>88 °F</v>
      </c>
      <c r="J728" t="str">
        <f xml:space="preserve"> VLOOKUP(B728, [1]Sheet1!$L$2:$V$1631,3,FALSE)</f>
        <v>79 °F</v>
      </c>
      <c r="K728" t="str">
        <f xml:space="preserve"> VLOOKUP(B728, [1]Sheet1!$L$2:$V$1631,4,FALSE)</f>
        <v>75 %</v>
      </c>
      <c r="L728" t="str">
        <f xml:space="preserve"> VLOOKUP(B728, [1]Sheet1!$L$2:$V$1631,5,FALSE)</f>
        <v>WNW</v>
      </c>
      <c r="M728" t="str">
        <f xml:space="preserve"> VLOOKUP(B728, [1]Sheet1!$L$2:$V$1631,6,FALSE)</f>
        <v>10 mph</v>
      </c>
      <c r="N728" t="str">
        <f xml:space="preserve"> VLOOKUP(B728, [1]Sheet1!$L$2:$V$1631,7,FALSE)</f>
        <v>0 mph</v>
      </c>
      <c r="O728" t="str">
        <f xml:space="preserve"> VLOOKUP(B728, [1]Sheet1!$L$2:$V$1631,8,FALSE)</f>
        <v>29.70 in</v>
      </c>
      <c r="P728" t="str">
        <f xml:space="preserve"> VLOOKUP(B728, [1]Sheet1!$L$2:$V$1631,9,FALSE)</f>
        <v>0.0 in</v>
      </c>
      <c r="Q728" t="str">
        <f xml:space="preserve"> VLOOKUP(B728, [1]Sheet1!$L$2:$V$1631,10,FALSE)</f>
        <v>Haze</v>
      </c>
    </row>
    <row r="729" spans="1:17" x14ac:dyDescent="0.3">
      <c r="A729" s="1">
        <v>43973.59375</v>
      </c>
      <c r="B729" s="1" t="str">
        <f t="shared" si="22"/>
        <v>5/22/2020 14:15</v>
      </c>
      <c r="C729">
        <v>4136001</v>
      </c>
      <c r="D729" t="s">
        <v>16</v>
      </c>
      <c r="E729">
        <v>35.976929666666599</v>
      </c>
      <c r="F729">
        <v>62.595028599999999</v>
      </c>
      <c r="G729">
        <f t="shared" si="23"/>
        <v>144.67105148000002</v>
      </c>
      <c r="H729">
        <v>0.79889148766666596</v>
      </c>
      <c r="I729" t="e">
        <f xml:space="preserve"> VLOOKUP(B729, [1]Sheet1!$L$2:$V$1631,2,FALSE)</f>
        <v>#N/A</v>
      </c>
      <c r="J729" t="e">
        <f xml:space="preserve"> VLOOKUP(B729, [1]Sheet1!$L$2:$V$1631,3,FALSE)</f>
        <v>#N/A</v>
      </c>
      <c r="K729" t="e">
        <f xml:space="preserve"> VLOOKUP(B729, [1]Sheet1!$L$2:$V$1631,4,FALSE)</f>
        <v>#N/A</v>
      </c>
      <c r="L729" t="e">
        <f xml:space="preserve"> VLOOKUP(B729, [1]Sheet1!$L$2:$V$1631,5,FALSE)</f>
        <v>#N/A</v>
      </c>
      <c r="M729" t="e">
        <f xml:space="preserve"> VLOOKUP(B729, [1]Sheet1!$L$2:$V$1631,6,FALSE)</f>
        <v>#N/A</v>
      </c>
      <c r="N729" t="e">
        <f xml:space="preserve"> VLOOKUP(B729, [1]Sheet1!$L$2:$V$1631,7,FALSE)</f>
        <v>#N/A</v>
      </c>
      <c r="O729" t="e">
        <f xml:space="preserve"> VLOOKUP(B729, [1]Sheet1!$L$2:$V$1631,8,FALSE)</f>
        <v>#N/A</v>
      </c>
      <c r="P729" t="e">
        <f xml:space="preserve"> VLOOKUP(B729, [1]Sheet1!$L$2:$V$1631,9,FALSE)</f>
        <v>#N/A</v>
      </c>
      <c r="Q729" t="e">
        <f xml:space="preserve"> VLOOKUP(B729, [1]Sheet1!$L$2:$V$1631,10,FALSE)</f>
        <v>#N/A</v>
      </c>
    </row>
    <row r="730" spans="1:17" x14ac:dyDescent="0.3">
      <c r="A730" s="1">
        <v>43973.604166666664</v>
      </c>
      <c r="B730" s="1" t="str">
        <f t="shared" si="22"/>
        <v>5/22/2020 14:30</v>
      </c>
      <c r="C730">
        <v>4136001</v>
      </c>
      <c r="D730" t="s">
        <v>16</v>
      </c>
      <c r="E730">
        <v>35.955546379310299</v>
      </c>
      <c r="F730">
        <v>60.323425413793103</v>
      </c>
      <c r="G730">
        <f t="shared" si="23"/>
        <v>140.58216574482759</v>
      </c>
      <c r="H730">
        <v>0.75796296344827596</v>
      </c>
      <c r="I730" t="str">
        <f xml:space="preserve"> VLOOKUP(B730, [1]Sheet1!$L$2:$V$1631,2,FALSE)</f>
        <v>88 °F</v>
      </c>
      <c r="J730" t="str">
        <f xml:space="preserve"> VLOOKUP(B730, [1]Sheet1!$L$2:$V$1631,3,FALSE)</f>
        <v>79 °F</v>
      </c>
      <c r="K730" t="str">
        <f xml:space="preserve"> VLOOKUP(B730, [1]Sheet1!$L$2:$V$1631,4,FALSE)</f>
        <v>75 %</v>
      </c>
      <c r="L730" t="str">
        <f xml:space="preserve"> VLOOKUP(B730, [1]Sheet1!$L$2:$V$1631,5,FALSE)</f>
        <v>WNW</v>
      </c>
      <c r="M730" t="str">
        <f xml:space="preserve"> VLOOKUP(B730, [1]Sheet1!$L$2:$V$1631,6,FALSE)</f>
        <v>10 mph</v>
      </c>
      <c r="N730" t="str">
        <f xml:space="preserve"> VLOOKUP(B730, [1]Sheet1!$L$2:$V$1631,7,FALSE)</f>
        <v>0 mph</v>
      </c>
      <c r="O730" t="str">
        <f xml:space="preserve"> VLOOKUP(B730, [1]Sheet1!$L$2:$V$1631,8,FALSE)</f>
        <v>29.73 in</v>
      </c>
      <c r="P730" t="str">
        <f xml:space="preserve"> VLOOKUP(B730, [1]Sheet1!$L$2:$V$1631,9,FALSE)</f>
        <v>0.0 in</v>
      </c>
      <c r="Q730" t="str">
        <f xml:space="preserve"> VLOOKUP(B730, [1]Sheet1!$L$2:$V$1631,10,FALSE)</f>
        <v>Haze</v>
      </c>
    </row>
    <row r="731" spans="1:17" x14ac:dyDescent="0.3">
      <c r="A731" s="1">
        <v>43973.614583333336</v>
      </c>
      <c r="B731" s="1" t="str">
        <f t="shared" si="22"/>
        <v>5/22/2020 14:45</v>
      </c>
      <c r="C731">
        <v>4136001</v>
      </c>
      <c r="D731" t="s">
        <v>16</v>
      </c>
      <c r="E731">
        <v>36.155179733333298</v>
      </c>
      <c r="F731">
        <v>59.440700233333303</v>
      </c>
      <c r="G731">
        <f t="shared" si="23"/>
        <v>138.99326041999993</v>
      </c>
      <c r="H731">
        <v>0.71289235399999995</v>
      </c>
      <c r="I731" t="e">
        <f xml:space="preserve"> VLOOKUP(B731, [1]Sheet1!$L$2:$V$1631,2,FALSE)</f>
        <v>#N/A</v>
      </c>
      <c r="J731" t="e">
        <f xml:space="preserve"> VLOOKUP(B731, [1]Sheet1!$L$2:$V$1631,3,FALSE)</f>
        <v>#N/A</v>
      </c>
      <c r="K731" t="e">
        <f xml:space="preserve"> VLOOKUP(B731, [1]Sheet1!$L$2:$V$1631,4,FALSE)</f>
        <v>#N/A</v>
      </c>
      <c r="L731" t="e">
        <f xml:space="preserve"> VLOOKUP(B731, [1]Sheet1!$L$2:$V$1631,5,FALSE)</f>
        <v>#N/A</v>
      </c>
      <c r="M731" t="e">
        <f xml:space="preserve"> VLOOKUP(B731, [1]Sheet1!$L$2:$V$1631,6,FALSE)</f>
        <v>#N/A</v>
      </c>
      <c r="N731" t="e">
        <f xml:space="preserve"> VLOOKUP(B731, [1]Sheet1!$L$2:$V$1631,7,FALSE)</f>
        <v>#N/A</v>
      </c>
      <c r="O731" t="e">
        <f xml:space="preserve"> VLOOKUP(B731, [1]Sheet1!$L$2:$V$1631,8,FALSE)</f>
        <v>#N/A</v>
      </c>
      <c r="P731" t="e">
        <f xml:space="preserve"> VLOOKUP(B731, [1]Sheet1!$L$2:$V$1631,9,FALSE)</f>
        <v>#N/A</v>
      </c>
      <c r="Q731" t="e">
        <f xml:space="preserve"> VLOOKUP(B731, [1]Sheet1!$L$2:$V$1631,10,FALSE)</f>
        <v>#N/A</v>
      </c>
    </row>
    <row r="732" spans="1:17" x14ac:dyDescent="0.3">
      <c r="A732" s="1">
        <v>43973.625</v>
      </c>
      <c r="B732" s="1" t="str">
        <f t="shared" si="22"/>
        <v>5/22/2020 15:00</v>
      </c>
      <c r="C732">
        <v>4136001</v>
      </c>
      <c r="D732" t="s">
        <v>16</v>
      </c>
      <c r="E732">
        <v>36.203579833333301</v>
      </c>
      <c r="F732">
        <v>57.102826133333302</v>
      </c>
      <c r="G732">
        <f t="shared" si="23"/>
        <v>134.78508703999995</v>
      </c>
      <c r="H732">
        <v>0.66390364666666601</v>
      </c>
      <c r="I732" t="str">
        <f xml:space="preserve"> VLOOKUP(B732, [1]Sheet1!$L$2:$V$1631,2,FALSE)</f>
        <v>86 °F</v>
      </c>
      <c r="J732" t="str">
        <f xml:space="preserve"> VLOOKUP(B732, [1]Sheet1!$L$2:$V$1631,3,FALSE)</f>
        <v>79 °F</v>
      </c>
      <c r="K732" t="str">
        <f xml:space="preserve"> VLOOKUP(B732, [1]Sheet1!$L$2:$V$1631,4,FALSE)</f>
        <v>79 %</v>
      </c>
      <c r="L732" t="str">
        <f xml:space="preserve"> VLOOKUP(B732, [1]Sheet1!$L$2:$V$1631,5,FALSE)</f>
        <v>WNW</v>
      </c>
      <c r="M732" t="str">
        <f xml:space="preserve"> VLOOKUP(B732, [1]Sheet1!$L$2:$V$1631,6,FALSE)</f>
        <v>12 mph</v>
      </c>
      <c r="N732" t="str">
        <f xml:space="preserve"> VLOOKUP(B732, [1]Sheet1!$L$2:$V$1631,7,FALSE)</f>
        <v>0 mph</v>
      </c>
      <c r="O732" t="str">
        <f xml:space="preserve"> VLOOKUP(B732, [1]Sheet1!$L$2:$V$1631,8,FALSE)</f>
        <v>29.73 in</v>
      </c>
      <c r="P732" t="str">
        <f xml:space="preserve"> VLOOKUP(B732, [1]Sheet1!$L$2:$V$1631,9,FALSE)</f>
        <v>0.0 in</v>
      </c>
      <c r="Q732" t="str">
        <f xml:space="preserve"> VLOOKUP(B732, [1]Sheet1!$L$2:$V$1631,10,FALSE)</f>
        <v>Haze</v>
      </c>
    </row>
    <row r="733" spans="1:17" x14ac:dyDescent="0.3">
      <c r="A733" s="1">
        <v>43973.635416666664</v>
      </c>
      <c r="B733" s="1" t="str">
        <f t="shared" si="22"/>
        <v>5/22/2020 15:15</v>
      </c>
      <c r="C733">
        <v>4136001</v>
      </c>
      <c r="D733" t="s">
        <v>16</v>
      </c>
      <c r="E733">
        <v>36.536008551724102</v>
      </c>
      <c r="F733">
        <v>54.9200616896551</v>
      </c>
      <c r="G733">
        <f t="shared" si="23"/>
        <v>130.85611104137917</v>
      </c>
      <c r="H733">
        <v>0.61360214137931002</v>
      </c>
      <c r="I733" t="e">
        <f xml:space="preserve"> VLOOKUP(B733, [1]Sheet1!$L$2:$V$1631,2,FALSE)</f>
        <v>#N/A</v>
      </c>
      <c r="J733" t="e">
        <f xml:space="preserve"> VLOOKUP(B733, [1]Sheet1!$L$2:$V$1631,3,FALSE)</f>
        <v>#N/A</v>
      </c>
      <c r="K733" t="e">
        <f xml:space="preserve"> VLOOKUP(B733, [1]Sheet1!$L$2:$V$1631,4,FALSE)</f>
        <v>#N/A</v>
      </c>
      <c r="L733" t="e">
        <f xml:space="preserve"> VLOOKUP(B733, [1]Sheet1!$L$2:$V$1631,5,FALSE)</f>
        <v>#N/A</v>
      </c>
      <c r="M733" t="e">
        <f xml:space="preserve"> VLOOKUP(B733, [1]Sheet1!$L$2:$V$1631,6,FALSE)</f>
        <v>#N/A</v>
      </c>
      <c r="N733" t="e">
        <f xml:space="preserve"> VLOOKUP(B733, [1]Sheet1!$L$2:$V$1631,7,FALSE)</f>
        <v>#N/A</v>
      </c>
      <c r="O733" t="e">
        <f xml:space="preserve"> VLOOKUP(B733, [1]Sheet1!$L$2:$V$1631,8,FALSE)</f>
        <v>#N/A</v>
      </c>
      <c r="P733" t="e">
        <f xml:space="preserve"> VLOOKUP(B733, [1]Sheet1!$L$2:$V$1631,9,FALSE)</f>
        <v>#N/A</v>
      </c>
      <c r="Q733" t="e">
        <f xml:space="preserve"> VLOOKUP(B733, [1]Sheet1!$L$2:$V$1631,10,FALSE)</f>
        <v>#N/A</v>
      </c>
    </row>
    <row r="734" spans="1:17" x14ac:dyDescent="0.3">
      <c r="A734" s="1">
        <v>43973.645833333336</v>
      </c>
      <c r="B734" s="1" t="str">
        <f t="shared" si="22"/>
        <v>5/22/2020 15:30</v>
      </c>
      <c r="C734">
        <v>4136001</v>
      </c>
      <c r="D734" t="s">
        <v>16</v>
      </c>
      <c r="E734">
        <v>36.482900899999997</v>
      </c>
      <c r="F734">
        <v>53.358576233333302</v>
      </c>
      <c r="G734">
        <f t="shared" si="23"/>
        <v>128.04543721999994</v>
      </c>
      <c r="H734">
        <v>0.56623579700000004</v>
      </c>
      <c r="I734" t="str">
        <f xml:space="preserve"> VLOOKUP(B734, [1]Sheet1!$L$2:$V$1631,2,FALSE)</f>
        <v>86 °F</v>
      </c>
      <c r="J734" t="str">
        <f xml:space="preserve"> VLOOKUP(B734, [1]Sheet1!$L$2:$V$1631,3,FALSE)</f>
        <v>79 °F</v>
      </c>
      <c r="K734" t="str">
        <f xml:space="preserve"> VLOOKUP(B734, [1]Sheet1!$L$2:$V$1631,4,FALSE)</f>
        <v>79 %</v>
      </c>
      <c r="L734" t="str">
        <f xml:space="preserve"> VLOOKUP(B734, [1]Sheet1!$L$2:$V$1631,5,FALSE)</f>
        <v>WNW</v>
      </c>
      <c r="M734" t="str">
        <f xml:space="preserve"> VLOOKUP(B734, [1]Sheet1!$L$2:$V$1631,6,FALSE)</f>
        <v>10 mph</v>
      </c>
      <c r="N734" t="str">
        <f xml:space="preserve"> VLOOKUP(B734, [1]Sheet1!$L$2:$V$1631,7,FALSE)</f>
        <v>0 mph</v>
      </c>
      <c r="O734" t="str">
        <f xml:space="preserve"> VLOOKUP(B734, [1]Sheet1!$L$2:$V$1631,8,FALSE)</f>
        <v>29.73 in</v>
      </c>
      <c r="P734" t="str">
        <f xml:space="preserve"> VLOOKUP(B734, [1]Sheet1!$L$2:$V$1631,9,FALSE)</f>
        <v>0.0 in</v>
      </c>
      <c r="Q734" t="str">
        <f xml:space="preserve"> VLOOKUP(B734, [1]Sheet1!$L$2:$V$1631,10,FALSE)</f>
        <v>Haze</v>
      </c>
    </row>
    <row r="735" spans="1:17" x14ac:dyDescent="0.3">
      <c r="A735" s="1">
        <v>43973.65625</v>
      </c>
      <c r="B735" s="1" t="str">
        <f t="shared" si="22"/>
        <v>5/22/2020 15:45</v>
      </c>
      <c r="C735">
        <v>4136001</v>
      </c>
      <c r="D735" t="s">
        <v>16</v>
      </c>
      <c r="E735">
        <v>36.516237724137902</v>
      </c>
      <c r="F735">
        <v>50.825680793103402</v>
      </c>
      <c r="G735">
        <f t="shared" si="23"/>
        <v>123.48622542758612</v>
      </c>
      <c r="H735">
        <v>0.51376326689655105</v>
      </c>
      <c r="I735" t="e">
        <f xml:space="preserve"> VLOOKUP(B735, [1]Sheet1!$L$2:$V$1631,2,FALSE)</f>
        <v>#N/A</v>
      </c>
      <c r="J735" t="e">
        <f xml:space="preserve"> VLOOKUP(B735, [1]Sheet1!$L$2:$V$1631,3,FALSE)</f>
        <v>#N/A</v>
      </c>
      <c r="K735" t="e">
        <f xml:space="preserve"> VLOOKUP(B735, [1]Sheet1!$L$2:$V$1631,4,FALSE)</f>
        <v>#N/A</v>
      </c>
      <c r="L735" t="e">
        <f xml:space="preserve"> VLOOKUP(B735, [1]Sheet1!$L$2:$V$1631,5,FALSE)</f>
        <v>#N/A</v>
      </c>
      <c r="M735" t="e">
        <f xml:space="preserve"> VLOOKUP(B735, [1]Sheet1!$L$2:$V$1631,6,FALSE)</f>
        <v>#N/A</v>
      </c>
      <c r="N735" t="e">
        <f xml:space="preserve"> VLOOKUP(B735, [1]Sheet1!$L$2:$V$1631,7,FALSE)</f>
        <v>#N/A</v>
      </c>
      <c r="O735" t="e">
        <f xml:space="preserve"> VLOOKUP(B735, [1]Sheet1!$L$2:$V$1631,8,FALSE)</f>
        <v>#N/A</v>
      </c>
      <c r="P735" t="e">
        <f xml:space="preserve"> VLOOKUP(B735, [1]Sheet1!$L$2:$V$1631,9,FALSE)</f>
        <v>#N/A</v>
      </c>
      <c r="Q735" t="e">
        <f xml:space="preserve"> VLOOKUP(B735, [1]Sheet1!$L$2:$V$1631,10,FALSE)</f>
        <v>#N/A</v>
      </c>
    </row>
    <row r="736" spans="1:17" x14ac:dyDescent="0.3">
      <c r="A736" s="1">
        <v>43973.666666666664</v>
      </c>
      <c r="B736" s="1" t="str">
        <f t="shared" si="22"/>
        <v>5/22/2020 16:00</v>
      </c>
      <c r="C736">
        <v>4136001</v>
      </c>
      <c r="D736" t="s">
        <v>16</v>
      </c>
      <c r="E736">
        <v>36.495479266666599</v>
      </c>
      <c r="F736">
        <v>48.636615899999903</v>
      </c>
      <c r="G736">
        <f t="shared" si="23"/>
        <v>119.54590861999984</v>
      </c>
      <c r="H736">
        <v>0.46191806466666602</v>
      </c>
      <c r="I736" t="str">
        <f xml:space="preserve"> VLOOKUP(B736, [1]Sheet1!$L$2:$V$1631,2,FALSE)</f>
        <v>86 °F</v>
      </c>
      <c r="J736" t="str">
        <f xml:space="preserve"> VLOOKUP(B736, [1]Sheet1!$L$2:$V$1631,3,FALSE)</f>
        <v>79 °F</v>
      </c>
      <c r="K736" t="str">
        <f xml:space="preserve"> VLOOKUP(B736, [1]Sheet1!$L$2:$V$1631,4,FALSE)</f>
        <v>79 %</v>
      </c>
      <c r="L736" t="str">
        <f xml:space="preserve"> VLOOKUP(B736, [1]Sheet1!$L$2:$V$1631,5,FALSE)</f>
        <v>WNW</v>
      </c>
      <c r="M736" t="str">
        <f xml:space="preserve"> VLOOKUP(B736, [1]Sheet1!$L$2:$V$1631,6,FALSE)</f>
        <v>7 mph</v>
      </c>
      <c r="N736" t="str">
        <f xml:space="preserve"> VLOOKUP(B736, [1]Sheet1!$L$2:$V$1631,7,FALSE)</f>
        <v>0 mph</v>
      </c>
      <c r="O736" t="str">
        <f xml:space="preserve"> VLOOKUP(B736, [1]Sheet1!$L$2:$V$1631,8,FALSE)</f>
        <v>29.73 in</v>
      </c>
      <c r="P736" t="str">
        <f xml:space="preserve"> VLOOKUP(B736, [1]Sheet1!$L$2:$V$1631,9,FALSE)</f>
        <v>0.0 in</v>
      </c>
      <c r="Q736" t="str">
        <f xml:space="preserve"> VLOOKUP(B736, [1]Sheet1!$L$2:$V$1631,10,FALSE)</f>
        <v>Haze</v>
      </c>
    </row>
    <row r="737" spans="1:17" x14ac:dyDescent="0.3">
      <c r="A737" s="1">
        <v>43973.677083333336</v>
      </c>
      <c r="B737" s="1" t="str">
        <f t="shared" si="22"/>
        <v>5/22/2020 16:15</v>
      </c>
      <c r="C737">
        <v>4136001</v>
      </c>
      <c r="D737" t="s">
        <v>16</v>
      </c>
      <c r="E737">
        <v>36.906764758620596</v>
      </c>
      <c r="F737">
        <v>48.010775827586201</v>
      </c>
      <c r="G737">
        <f t="shared" si="23"/>
        <v>118.41939648965516</v>
      </c>
      <c r="H737">
        <v>0.407201603793103</v>
      </c>
      <c r="I737" t="e">
        <f xml:space="preserve"> VLOOKUP(B737, [1]Sheet1!$L$2:$V$1631,2,FALSE)</f>
        <v>#N/A</v>
      </c>
      <c r="J737" t="e">
        <f xml:space="preserve"> VLOOKUP(B737, [1]Sheet1!$L$2:$V$1631,3,FALSE)</f>
        <v>#N/A</v>
      </c>
      <c r="K737" t="e">
        <f xml:space="preserve"> VLOOKUP(B737, [1]Sheet1!$L$2:$V$1631,4,FALSE)</f>
        <v>#N/A</v>
      </c>
      <c r="L737" t="e">
        <f xml:space="preserve"> VLOOKUP(B737, [1]Sheet1!$L$2:$V$1631,5,FALSE)</f>
        <v>#N/A</v>
      </c>
      <c r="M737" t="e">
        <f xml:space="preserve"> VLOOKUP(B737, [1]Sheet1!$L$2:$V$1631,6,FALSE)</f>
        <v>#N/A</v>
      </c>
      <c r="N737" t="e">
        <f xml:space="preserve"> VLOOKUP(B737, [1]Sheet1!$L$2:$V$1631,7,FALSE)</f>
        <v>#N/A</v>
      </c>
      <c r="O737" t="e">
        <f xml:space="preserve"> VLOOKUP(B737, [1]Sheet1!$L$2:$V$1631,8,FALSE)</f>
        <v>#N/A</v>
      </c>
      <c r="P737" t="e">
        <f xml:space="preserve"> VLOOKUP(B737, [1]Sheet1!$L$2:$V$1631,9,FALSE)</f>
        <v>#N/A</v>
      </c>
      <c r="Q737" t="e">
        <f xml:space="preserve"> VLOOKUP(B737, [1]Sheet1!$L$2:$V$1631,10,FALSE)</f>
        <v>#N/A</v>
      </c>
    </row>
    <row r="738" spans="1:17" x14ac:dyDescent="0.3">
      <c r="A738" s="1">
        <v>43973.6875</v>
      </c>
      <c r="B738" s="1" t="str">
        <f t="shared" si="22"/>
        <v>5/22/2020 16:30</v>
      </c>
      <c r="C738">
        <v>4136001</v>
      </c>
      <c r="D738" t="s">
        <v>16</v>
      </c>
      <c r="E738">
        <v>36.864106233333302</v>
      </c>
      <c r="F738">
        <v>46.253892899999997</v>
      </c>
      <c r="G738">
        <f t="shared" si="23"/>
        <v>115.25700721999999</v>
      </c>
      <c r="H738">
        <v>0.35102938099999997</v>
      </c>
      <c r="I738" t="str">
        <f xml:space="preserve"> VLOOKUP(B738, [1]Sheet1!$L$2:$V$1631,2,FALSE)</f>
        <v>86 °F</v>
      </c>
      <c r="J738" t="str">
        <f xml:space="preserve"> VLOOKUP(B738, [1]Sheet1!$L$2:$V$1631,3,FALSE)</f>
        <v>79 °F</v>
      </c>
      <c r="K738" t="str">
        <f xml:space="preserve"> VLOOKUP(B738, [1]Sheet1!$L$2:$V$1631,4,FALSE)</f>
        <v>79 %</v>
      </c>
      <c r="L738" t="str">
        <f xml:space="preserve"> VLOOKUP(B738, [1]Sheet1!$L$2:$V$1631,5,FALSE)</f>
        <v>NNW</v>
      </c>
      <c r="M738" t="str">
        <f xml:space="preserve"> VLOOKUP(B738, [1]Sheet1!$L$2:$V$1631,6,FALSE)</f>
        <v>3 mph</v>
      </c>
      <c r="N738" t="str">
        <f xml:space="preserve"> VLOOKUP(B738, [1]Sheet1!$L$2:$V$1631,7,FALSE)</f>
        <v>0 mph</v>
      </c>
      <c r="O738" t="str">
        <f xml:space="preserve"> VLOOKUP(B738, [1]Sheet1!$L$2:$V$1631,8,FALSE)</f>
        <v>29.73 in</v>
      </c>
      <c r="P738" t="str">
        <f xml:space="preserve"> VLOOKUP(B738, [1]Sheet1!$L$2:$V$1631,9,FALSE)</f>
        <v>0.0 in</v>
      </c>
      <c r="Q738" t="str">
        <f xml:space="preserve"> VLOOKUP(B738, [1]Sheet1!$L$2:$V$1631,10,FALSE)</f>
        <v>Haze</v>
      </c>
    </row>
    <row r="739" spans="1:17" x14ac:dyDescent="0.3">
      <c r="A739" s="1">
        <v>43973.697916666664</v>
      </c>
      <c r="B739" s="1" t="str">
        <f t="shared" si="22"/>
        <v>5/22/2020 16:45</v>
      </c>
      <c r="C739">
        <v>4136001</v>
      </c>
      <c r="D739" t="s">
        <v>16</v>
      </c>
      <c r="E739">
        <v>36.906026896551701</v>
      </c>
      <c r="F739">
        <v>44.565303310344802</v>
      </c>
      <c r="G739">
        <f t="shared" si="23"/>
        <v>112.21754595862065</v>
      </c>
      <c r="H739">
        <v>0.29166273241379298</v>
      </c>
      <c r="I739" t="e">
        <f xml:space="preserve"> VLOOKUP(B739, [1]Sheet1!$L$2:$V$1631,2,FALSE)</f>
        <v>#N/A</v>
      </c>
      <c r="J739" t="e">
        <f xml:space="preserve"> VLOOKUP(B739, [1]Sheet1!$L$2:$V$1631,3,FALSE)</f>
        <v>#N/A</v>
      </c>
      <c r="K739" t="e">
        <f xml:space="preserve"> VLOOKUP(B739, [1]Sheet1!$L$2:$V$1631,4,FALSE)</f>
        <v>#N/A</v>
      </c>
      <c r="L739" t="e">
        <f xml:space="preserve"> VLOOKUP(B739, [1]Sheet1!$L$2:$V$1631,5,FALSE)</f>
        <v>#N/A</v>
      </c>
      <c r="M739" t="e">
        <f xml:space="preserve"> VLOOKUP(B739, [1]Sheet1!$L$2:$V$1631,6,FALSE)</f>
        <v>#N/A</v>
      </c>
      <c r="N739" t="e">
        <f xml:space="preserve"> VLOOKUP(B739, [1]Sheet1!$L$2:$V$1631,7,FALSE)</f>
        <v>#N/A</v>
      </c>
      <c r="O739" t="e">
        <f xml:space="preserve"> VLOOKUP(B739, [1]Sheet1!$L$2:$V$1631,8,FALSE)</f>
        <v>#N/A</v>
      </c>
      <c r="P739" t="e">
        <f xml:space="preserve"> VLOOKUP(B739, [1]Sheet1!$L$2:$V$1631,9,FALSE)</f>
        <v>#N/A</v>
      </c>
      <c r="Q739" t="e">
        <f xml:space="preserve"> VLOOKUP(B739, [1]Sheet1!$L$2:$V$1631,10,FALSE)</f>
        <v>#N/A</v>
      </c>
    </row>
    <row r="740" spans="1:17" x14ac:dyDescent="0.3">
      <c r="A740" s="1">
        <v>43973.708333333336</v>
      </c>
      <c r="B740" s="1" t="str">
        <f t="shared" si="22"/>
        <v>5/22/2020 17:00</v>
      </c>
      <c r="C740">
        <v>4136001</v>
      </c>
      <c r="D740" t="s">
        <v>16</v>
      </c>
      <c r="E740">
        <v>36.889153933333297</v>
      </c>
      <c r="F740">
        <v>43.038152899999901</v>
      </c>
      <c r="G740">
        <f t="shared" si="23"/>
        <v>109.46867521999982</v>
      </c>
      <c r="H740">
        <v>0.23759929900000001</v>
      </c>
      <c r="I740" t="str">
        <f xml:space="preserve"> VLOOKUP(B740, [1]Sheet1!$L$2:$V$1631,2,FALSE)</f>
        <v>86 °F</v>
      </c>
      <c r="J740" t="str">
        <f xml:space="preserve"> VLOOKUP(B740, [1]Sheet1!$L$2:$V$1631,3,FALSE)</f>
        <v>79 °F</v>
      </c>
      <c r="K740" t="str">
        <f xml:space="preserve"> VLOOKUP(B740, [1]Sheet1!$L$2:$V$1631,4,FALSE)</f>
        <v>79 %</v>
      </c>
      <c r="L740" t="str">
        <f xml:space="preserve"> VLOOKUP(B740, [1]Sheet1!$L$2:$V$1631,5,FALSE)</f>
        <v>WNW</v>
      </c>
      <c r="M740" t="str">
        <f xml:space="preserve"> VLOOKUP(B740, [1]Sheet1!$L$2:$V$1631,6,FALSE)</f>
        <v>6 mph</v>
      </c>
      <c r="N740" t="str">
        <f xml:space="preserve"> VLOOKUP(B740, [1]Sheet1!$L$2:$V$1631,7,FALSE)</f>
        <v>0 mph</v>
      </c>
      <c r="O740" t="str">
        <f xml:space="preserve"> VLOOKUP(B740, [1]Sheet1!$L$2:$V$1631,8,FALSE)</f>
        <v>29.73 in</v>
      </c>
      <c r="P740" t="str">
        <f xml:space="preserve"> VLOOKUP(B740, [1]Sheet1!$L$2:$V$1631,9,FALSE)</f>
        <v>0.0 in</v>
      </c>
      <c r="Q740" t="str">
        <f xml:space="preserve"> VLOOKUP(B740, [1]Sheet1!$L$2:$V$1631,10,FALSE)</f>
        <v>Haze</v>
      </c>
    </row>
    <row r="741" spans="1:17" x14ac:dyDescent="0.3">
      <c r="A741" s="1">
        <v>43973.71875</v>
      </c>
      <c r="B741" s="1" t="str">
        <f t="shared" si="22"/>
        <v>5/22/2020 17:15</v>
      </c>
      <c r="C741">
        <v>4136001</v>
      </c>
      <c r="D741" t="s">
        <v>16</v>
      </c>
      <c r="E741">
        <v>36.578305366666598</v>
      </c>
      <c r="F741">
        <v>40.4408508333333</v>
      </c>
      <c r="G741">
        <f t="shared" si="23"/>
        <v>104.79353149999994</v>
      </c>
      <c r="H741">
        <v>0.18547027933333299</v>
      </c>
      <c r="I741" t="e">
        <f xml:space="preserve"> VLOOKUP(B741, [1]Sheet1!$L$2:$V$1631,2,FALSE)</f>
        <v>#N/A</v>
      </c>
      <c r="J741" t="e">
        <f xml:space="preserve"> VLOOKUP(B741, [1]Sheet1!$L$2:$V$1631,3,FALSE)</f>
        <v>#N/A</v>
      </c>
      <c r="K741" t="e">
        <f xml:space="preserve"> VLOOKUP(B741, [1]Sheet1!$L$2:$V$1631,4,FALSE)</f>
        <v>#N/A</v>
      </c>
      <c r="L741" t="e">
        <f xml:space="preserve"> VLOOKUP(B741, [1]Sheet1!$L$2:$V$1631,5,FALSE)</f>
        <v>#N/A</v>
      </c>
      <c r="M741" t="e">
        <f xml:space="preserve"> VLOOKUP(B741, [1]Sheet1!$L$2:$V$1631,6,FALSE)</f>
        <v>#N/A</v>
      </c>
      <c r="N741" t="e">
        <f xml:space="preserve"> VLOOKUP(B741, [1]Sheet1!$L$2:$V$1631,7,FALSE)</f>
        <v>#N/A</v>
      </c>
      <c r="O741" t="e">
        <f xml:space="preserve"> VLOOKUP(B741, [1]Sheet1!$L$2:$V$1631,8,FALSE)</f>
        <v>#N/A</v>
      </c>
      <c r="P741" t="e">
        <f xml:space="preserve"> VLOOKUP(B741, [1]Sheet1!$L$2:$V$1631,9,FALSE)</f>
        <v>#N/A</v>
      </c>
      <c r="Q741" t="e">
        <f xml:space="preserve"> VLOOKUP(B741, [1]Sheet1!$L$2:$V$1631,10,FALSE)</f>
        <v>#N/A</v>
      </c>
    </row>
    <row r="742" spans="1:17" x14ac:dyDescent="0.3">
      <c r="A742" s="1">
        <v>43973.729166666664</v>
      </c>
      <c r="B742" s="1" t="str">
        <f t="shared" si="22"/>
        <v>5/22/2020 17:30</v>
      </c>
      <c r="C742">
        <v>4136001</v>
      </c>
      <c r="D742" t="s">
        <v>16</v>
      </c>
      <c r="E742">
        <v>36.530987172413703</v>
      </c>
      <c r="F742">
        <v>38.562177896551702</v>
      </c>
      <c r="G742">
        <f t="shared" si="23"/>
        <v>101.41192021379307</v>
      </c>
      <c r="H742">
        <v>0.13599763520689601</v>
      </c>
      <c r="I742" t="str">
        <f xml:space="preserve"> VLOOKUP(B742, [1]Sheet1!$L$2:$V$1631,2,FALSE)</f>
        <v>86 °F</v>
      </c>
      <c r="J742" t="str">
        <f xml:space="preserve"> VLOOKUP(B742, [1]Sheet1!$L$2:$V$1631,3,FALSE)</f>
        <v>79 °F</v>
      </c>
      <c r="K742" t="str">
        <f xml:space="preserve"> VLOOKUP(B742, [1]Sheet1!$L$2:$V$1631,4,FALSE)</f>
        <v>79 %</v>
      </c>
      <c r="L742" t="str">
        <f xml:space="preserve"> VLOOKUP(B742, [1]Sheet1!$L$2:$V$1631,5,FALSE)</f>
        <v>NW</v>
      </c>
      <c r="M742" t="str">
        <f xml:space="preserve"> VLOOKUP(B742, [1]Sheet1!$L$2:$V$1631,6,FALSE)</f>
        <v>3 mph</v>
      </c>
      <c r="N742" t="str">
        <f xml:space="preserve"> VLOOKUP(B742, [1]Sheet1!$L$2:$V$1631,7,FALSE)</f>
        <v>0 mph</v>
      </c>
      <c r="O742" t="str">
        <f xml:space="preserve"> VLOOKUP(B742, [1]Sheet1!$L$2:$V$1631,8,FALSE)</f>
        <v>29.73 in</v>
      </c>
      <c r="P742" t="str">
        <f xml:space="preserve"> VLOOKUP(B742, [1]Sheet1!$L$2:$V$1631,9,FALSE)</f>
        <v>0.0 in</v>
      </c>
      <c r="Q742" t="str">
        <f xml:space="preserve"> VLOOKUP(B742, [1]Sheet1!$L$2:$V$1631,10,FALSE)</f>
        <v>Haze</v>
      </c>
    </row>
    <row r="743" spans="1:17" x14ac:dyDescent="0.3">
      <c r="A743" s="1">
        <v>43973.739583333336</v>
      </c>
      <c r="B743" s="1" t="str">
        <f t="shared" si="22"/>
        <v>5/22/2020 17:45</v>
      </c>
      <c r="C743">
        <v>4136001</v>
      </c>
      <c r="D743" t="s">
        <v>16</v>
      </c>
      <c r="E743">
        <v>36.0125926999999</v>
      </c>
      <c r="F743">
        <v>36.6524066333333</v>
      </c>
      <c r="G743">
        <f t="shared" si="23"/>
        <v>97.974331939999928</v>
      </c>
      <c r="H743">
        <v>9.1365782466666601E-2</v>
      </c>
      <c r="I743" t="e">
        <f xml:space="preserve"> VLOOKUP(B743, [1]Sheet1!$L$2:$V$1631,2,FALSE)</f>
        <v>#N/A</v>
      </c>
      <c r="J743" t="e">
        <f xml:space="preserve"> VLOOKUP(B743, [1]Sheet1!$L$2:$V$1631,3,FALSE)</f>
        <v>#N/A</v>
      </c>
      <c r="K743" t="e">
        <f xml:space="preserve"> VLOOKUP(B743, [1]Sheet1!$L$2:$V$1631,4,FALSE)</f>
        <v>#N/A</v>
      </c>
      <c r="L743" t="e">
        <f xml:space="preserve"> VLOOKUP(B743, [1]Sheet1!$L$2:$V$1631,5,FALSE)</f>
        <v>#N/A</v>
      </c>
      <c r="M743" t="e">
        <f xml:space="preserve"> VLOOKUP(B743, [1]Sheet1!$L$2:$V$1631,6,FALSE)</f>
        <v>#N/A</v>
      </c>
      <c r="N743" t="e">
        <f xml:space="preserve"> VLOOKUP(B743, [1]Sheet1!$L$2:$V$1631,7,FALSE)</f>
        <v>#N/A</v>
      </c>
      <c r="O743" t="e">
        <f xml:space="preserve"> VLOOKUP(B743, [1]Sheet1!$L$2:$V$1631,8,FALSE)</f>
        <v>#N/A</v>
      </c>
      <c r="P743" t="e">
        <f xml:space="preserve"> VLOOKUP(B743, [1]Sheet1!$L$2:$V$1631,9,FALSE)</f>
        <v>#N/A</v>
      </c>
      <c r="Q743" t="e">
        <f xml:space="preserve"> VLOOKUP(B743, [1]Sheet1!$L$2:$V$1631,10,FALSE)</f>
        <v>#N/A</v>
      </c>
    </row>
    <row r="744" spans="1:17" x14ac:dyDescent="0.3">
      <c r="A744" s="1">
        <v>43973.75</v>
      </c>
      <c r="B744" s="1" t="str">
        <f t="shared" si="22"/>
        <v>5/22/2020 18:00</v>
      </c>
      <c r="C744">
        <v>4136001</v>
      </c>
      <c r="D744" t="s">
        <v>16</v>
      </c>
      <c r="E744">
        <v>34.713825862068902</v>
      </c>
      <c r="F744">
        <v>34.046276241379303</v>
      </c>
      <c r="G744">
        <f t="shared" si="23"/>
        <v>93.283297234482745</v>
      </c>
      <c r="H744">
        <v>3.04520288965517E-2</v>
      </c>
      <c r="I744" t="str">
        <f xml:space="preserve"> VLOOKUP(B744, [1]Sheet1!$L$2:$V$1631,2,FALSE)</f>
        <v>86 °F</v>
      </c>
      <c r="J744" t="str">
        <f xml:space="preserve"> VLOOKUP(B744, [1]Sheet1!$L$2:$V$1631,3,FALSE)</f>
        <v>79 °F</v>
      </c>
      <c r="K744" t="str">
        <f xml:space="preserve"> VLOOKUP(B744, [1]Sheet1!$L$2:$V$1631,4,FALSE)</f>
        <v>79 %</v>
      </c>
      <c r="L744" t="str">
        <f xml:space="preserve"> VLOOKUP(B744, [1]Sheet1!$L$2:$V$1631,5,FALSE)</f>
        <v>WNW</v>
      </c>
      <c r="M744" t="str">
        <f xml:space="preserve"> VLOOKUP(B744, [1]Sheet1!$L$2:$V$1631,6,FALSE)</f>
        <v>8 mph</v>
      </c>
      <c r="N744" t="str">
        <f xml:space="preserve"> VLOOKUP(B744, [1]Sheet1!$L$2:$V$1631,7,FALSE)</f>
        <v>0 mph</v>
      </c>
      <c r="O744" t="str">
        <f xml:space="preserve"> VLOOKUP(B744, [1]Sheet1!$L$2:$V$1631,8,FALSE)</f>
        <v>29.73 in</v>
      </c>
      <c r="P744" t="str">
        <f xml:space="preserve"> VLOOKUP(B744, [1]Sheet1!$L$2:$V$1631,9,FALSE)</f>
        <v>0.0 in</v>
      </c>
      <c r="Q744" t="str">
        <f xml:space="preserve"> VLOOKUP(B744, [1]Sheet1!$L$2:$V$1631,10,FALSE)</f>
        <v>Haze</v>
      </c>
    </row>
    <row r="745" spans="1:17" x14ac:dyDescent="0.3">
      <c r="A745" s="1">
        <v>43973.760416666664</v>
      </c>
      <c r="B745" s="1" t="str">
        <f t="shared" si="22"/>
        <v>5/22/2020 18:15</v>
      </c>
      <c r="C745">
        <v>4136001</v>
      </c>
      <c r="D745" t="s">
        <v>16</v>
      </c>
      <c r="E745">
        <v>33.565036133333301</v>
      </c>
      <c r="F745">
        <v>31.386363899999999</v>
      </c>
      <c r="G745">
        <f t="shared" si="23"/>
        <v>88.495455019999994</v>
      </c>
      <c r="H745">
        <v>8.4263664133333305E-3</v>
      </c>
      <c r="I745" t="e">
        <f xml:space="preserve"> VLOOKUP(B745, [1]Sheet1!$L$2:$V$1631,2,FALSE)</f>
        <v>#N/A</v>
      </c>
      <c r="J745" t="e">
        <f xml:space="preserve"> VLOOKUP(B745, [1]Sheet1!$L$2:$V$1631,3,FALSE)</f>
        <v>#N/A</v>
      </c>
      <c r="K745" t="e">
        <f xml:space="preserve"> VLOOKUP(B745, [1]Sheet1!$L$2:$V$1631,4,FALSE)</f>
        <v>#N/A</v>
      </c>
      <c r="L745" t="e">
        <f xml:space="preserve"> VLOOKUP(B745, [1]Sheet1!$L$2:$V$1631,5,FALSE)</f>
        <v>#N/A</v>
      </c>
      <c r="M745" t="e">
        <f xml:space="preserve"> VLOOKUP(B745, [1]Sheet1!$L$2:$V$1631,6,FALSE)</f>
        <v>#N/A</v>
      </c>
      <c r="N745" t="e">
        <f xml:space="preserve"> VLOOKUP(B745, [1]Sheet1!$L$2:$V$1631,7,FALSE)</f>
        <v>#N/A</v>
      </c>
      <c r="O745" t="e">
        <f xml:space="preserve"> VLOOKUP(B745, [1]Sheet1!$L$2:$V$1631,8,FALSE)</f>
        <v>#N/A</v>
      </c>
      <c r="P745" t="e">
        <f xml:space="preserve"> VLOOKUP(B745, [1]Sheet1!$L$2:$V$1631,9,FALSE)</f>
        <v>#N/A</v>
      </c>
      <c r="Q745" t="e">
        <f xml:space="preserve"> VLOOKUP(B745, [1]Sheet1!$L$2:$V$1631,10,FALSE)</f>
        <v>#N/A</v>
      </c>
    </row>
    <row r="746" spans="1:17" x14ac:dyDescent="0.3">
      <c r="A746" s="1">
        <v>43973.770833333336</v>
      </c>
      <c r="B746" s="1" t="str">
        <f t="shared" si="22"/>
        <v>5/22/2020 18:30</v>
      </c>
      <c r="C746">
        <v>4136001</v>
      </c>
      <c r="D746" t="s">
        <v>16</v>
      </c>
      <c r="E746">
        <v>33.050542379310301</v>
      </c>
      <c r="F746">
        <v>30.115546965517201</v>
      </c>
      <c r="G746">
        <f t="shared" si="23"/>
        <v>86.207984537930969</v>
      </c>
      <c r="H746">
        <v>2.4452188362068901E-3</v>
      </c>
      <c r="I746" t="str">
        <f xml:space="preserve"> VLOOKUP(B746, [1]Sheet1!$L$2:$V$1631,2,FALSE)</f>
        <v>86 °F</v>
      </c>
      <c r="J746" t="str">
        <f xml:space="preserve"> VLOOKUP(B746, [1]Sheet1!$L$2:$V$1631,3,FALSE)</f>
        <v>77 °F</v>
      </c>
      <c r="K746" t="str">
        <f xml:space="preserve"> VLOOKUP(B746, [1]Sheet1!$L$2:$V$1631,4,FALSE)</f>
        <v>74 %</v>
      </c>
      <c r="L746" t="str">
        <f xml:space="preserve"> VLOOKUP(B746, [1]Sheet1!$L$2:$V$1631,5,FALSE)</f>
        <v>WSW</v>
      </c>
      <c r="M746" t="str">
        <f xml:space="preserve"> VLOOKUP(B746, [1]Sheet1!$L$2:$V$1631,6,FALSE)</f>
        <v>7 mph</v>
      </c>
      <c r="N746" t="str">
        <f xml:space="preserve"> VLOOKUP(B746, [1]Sheet1!$L$2:$V$1631,7,FALSE)</f>
        <v>0 mph</v>
      </c>
      <c r="O746" t="str">
        <f xml:space="preserve"> VLOOKUP(B746, [1]Sheet1!$L$2:$V$1631,8,FALSE)</f>
        <v>29.70 in</v>
      </c>
      <c r="P746" t="str">
        <f xml:space="preserve"> VLOOKUP(B746, [1]Sheet1!$L$2:$V$1631,9,FALSE)</f>
        <v>0.0 in</v>
      </c>
      <c r="Q746" t="str">
        <f xml:space="preserve"> VLOOKUP(B746, [1]Sheet1!$L$2:$V$1631,10,FALSE)</f>
        <v>Haze</v>
      </c>
    </row>
    <row r="747" spans="1:17" x14ac:dyDescent="0.3">
      <c r="A747" s="1">
        <v>43973.78125</v>
      </c>
      <c r="B747" s="1" t="str">
        <f t="shared" si="22"/>
        <v>5/22/2020 18:45</v>
      </c>
      <c r="C747">
        <v>4136001</v>
      </c>
      <c r="D747" t="s">
        <v>16</v>
      </c>
      <c r="E747">
        <v>32.849369566666603</v>
      </c>
      <c r="F747">
        <v>29.884103366666601</v>
      </c>
      <c r="G747">
        <f t="shared" si="23"/>
        <v>85.79138605999988</v>
      </c>
      <c r="H747" s="4">
        <v>6.1396193666666599E-5</v>
      </c>
      <c r="I747" t="e">
        <f xml:space="preserve"> VLOOKUP(B747, [1]Sheet1!$L$2:$V$1631,2,FALSE)</f>
        <v>#N/A</v>
      </c>
      <c r="J747" t="e">
        <f xml:space="preserve"> VLOOKUP(B747, [1]Sheet1!$L$2:$V$1631,3,FALSE)</f>
        <v>#N/A</v>
      </c>
      <c r="K747" t="e">
        <f xml:space="preserve"> VLOOKUP(B747, [1]Sheet1!$L$2:$V$1631,4,FALSE)</f>
        <v>#N/A</v>
      </c>
      <c r="L747" t="e">
        <f xml:space="preserve"> VLOOKUP(B747, [1]Sheet1!$L$2:$V$1631,5,FALSE)</f>
        <v>#N/A</v>
      </c>
      <c r="M747" t="e">
        <f xml:space="preserve"> VLOOKUP(B747, [1]Sheet1!$L$2:$V$1631,6,FALSE)</f>
        <v>#N/A</v>
      </c>
      <c r="N747" t="e">
        <f xml:space="preserve"> VLOOKUP(B747, [1]Sheet1!$L$2:$V$1631,7,FALSE)</f>
        <v>#N/A</v>
      </c>
      <c r="O747" t="e">
        <f xml:space="preserve"> VLOOKUP(B747, [1]Sheet1!$L$2:$V$1631,8,FALSE)</f>
        <v>#N/A</v>
      </c>
      <c r="P747" t="e">
        <f xml:space="preserve"> VLOOKUP(B747, [1]Sheet1!$L$2:$V$1631,9,FALSE)</f>
        <v>#N/A</v>
      </c>
      <c r="Q747" t="e">
        <f xml:space="preserve"> VLOOKUP(B747, [1]Sheet1!$L$2:$V$1631,10,FALSE)</f>
        <v>#N/A</v>
      </c>
    </row>
    <row r="748" spans="1:17" x14ac:dyDescent="0.3">
      <c r="A748" s="1">
        <v>43973.791666666664</v>
      </c>
      <c r="B748" s="1" t="str">
        <f t="shared" si="22"/>
        <v>5/22/2020 19:00</v>
      </c>
      <c r="C748">
        <v>4136001</v>
      </c>
      <c r="D748" t="s">
        <v>16</v>
      </c>
      <c r="E748">
        <v>32.577242999999903</v>
      </c>
      <c r="F748">
        <v>29.541916966666601</v>
      </c>
      <c r="G748">
        <f t="shared" si="23"/>
        <v>85.175450539999886</v>
      </c>
      <c r="H748">
        <v>0</v>
      </c>
      <c r="I748" t="str">
        <f xml:space="preserve"> VLOOKUP(B748, [1]Sheet1!$L$2:$V$1631,2,FALSE)</f>
        <v>86 °F</v>
      </c>
      <c r="J748" t="str">
        <f xml:space="preserve"> VLOOKUP(B748, [1]Sheet1!$L$2:$V$1631,3,FALSE)</f>
        <v>77 °F</v>
      </c>
      <c r="K748" t="str">
        <f xml:space="preserve"> VLOOKUP(B748, [1]Sheet1!$L$2:$V$1631,4,FALSE)</f>
        <v>74 %</v>
      </c>
      <c r="L748" t="str">
        <f xml:space="preserve"> VLOOKUP(B748, [1]Sheet1!$L$2:$V$1631,5,FALSE)</f>
        <v>WSW</v>
      </c>
      <c r="M748" t="str">
        <f xml:space="preserve"> VLOOKUP(B748, [1]Sheet1!$L$2:$V$1631,6,FALSE)</f>
        <v>8 mph</v>
      </c>
      <c r="N748" t="str">
        <f xml:space="preserve"> VLOOKUP(B748, [1]Sheet1!$L$2:$V$1631,7,FALSE)</f>
        <v>0 mph</v>
      </c>
      <c r="O748" t="str">
        <f xml:space="preserve"> VLOOKUP(B748, [1]Sheet1!$L$2:$V$1631,8,FALSE)</f>
        <v>29.70 in</v>
      </c>
      <c r="P748" t="str">
        <f xml:space="preserve"> VLOOKUP(B748, [1]Sheet1!$L$2:$V$1631,9,FALSE)</f>
        <v>0.0 in</v>
      </c>
      <c r="Q748" t="str">
        <f xml:space="preserve"> VLOOKUP(B748, [1]Sheet1!$L$2:$V$1631,10,FALSE)</f>
        <v>Haze</v>
      </c>
    </row>
    <row r="749" spans="1:17" x14ac:dyDescent="0.3">
      <c r="A749" s="1">
        <v>43973.802083333336</v>
      </c>
      <c r="B749" s="1" t="str">
        <f t="shared" si="22"/>
        <v>5/22/2020 19:15</v>
      </c>
      <c r="C749">
        <v>4136001</v>
      </c>
      <c r="D749" t="s">
        <v>16</v>
      </c>
      <c r="E749">
        <v>32.246534517241301</v>
      </c>
      <c r="F749">
        <v>29.283911275862</v>
      </c>
      <c r="G749">
        <f t="shared" si="23"/>
        <v>84.711040296551602</v>
      </c>
      <c r="H749">
        <v>0</v>
      </c>
      <c r="I749" t="e">
        <f xml:space="preserve"> VLOOKUP(B749, [1]Sheet1!$L$2:$V$1631,2,FALSE)</f>
        <v>#N/A</v>
      </c>
      <c r="J749" t="e">
        <f xml:space="preserve"> VLOOKUP(B749, [1]Sheet1!$L$2:$V$1631,3,FALSE)</f>
        <v>#N/A</v>
      </c>
      <c r="K749" t="e">
        <f xml:space="preserve"> VLOOKUP(B749, [1]Sheet1!$L$2:$V$1631,4,FALSE)</f>
        <v>#N/A</v>
      </c>
      <c r="L749" t="e">
        <f xml:space="preserve"> VLOOKUP(B749, [1]Sheet1!$L$2:$V$1631,5,FALSE)</f>
        <v>#N/A</v>
      </c>
      <c r="M749" t="e">
        <f xml:space="preserve"> VLOOKUP(B749, [1]Sheet1!$L$2:$V$1631,6,FALSE)</f>
        <v>#N/A</v>
      </c>
      <c r="N749" t="e">
        <f xml:space="preserve"> VLOOKUP(B749, [1]Sheet1!$L$2:$V$1631,7,FALSE)</f>
        <v>#N/A</v>
      </c>
      <c r="O749" t="e">
        <f xml:space="preserve"> VLOOKUP(B749, [1]Sheet1!$L$2:$V$1631,8,FALSE)</f>
        <v>#N/A</v>
      </c>
      <c r="P749" t="e">
        <f xml:space="preserve"> VLOOKUP(B749, [1]Sheet1!$L$2:$V$1631,9,FALSE)</f>
        <v>#N/A</v>
      </c>
      <c r="Q749" t="e">
        <f xml:space="preserve"> VLOOKUP(B749, [1]Sheet1!$L$2:$V$1631,10,FALSE)</f>
        <v>#N/A</v>
      </c>
    </row>
    <row r="750" spans="1:17" x14ac:dyDescent="0.3">
      <c r="A750" s="1">
        <v>43973.8125</v>
      </c>
      <c r="B750" s="1" t="str">
        <f t="shared" si="22"/>
        <v>5/22/2020 19:30</v>
      </c>
      <c r="C750">
        <v>4136001</v>
      </c>
      <c r="D750" t="s">
        <v>16</v>
      </c>
      <c r="E750">
        <v>31.647290966666599</v>
      </c>
      <c r="F750">
        <v>29.4522431</v>
      </c>
      <c r="G750">
        <f t="shared" si="23"/>
        <v>85.014037580000007</v>
      </c>
      <c r="H750">
        <v>0</v>
      </c>
      <c r="I750" t="str">
        <f xml:space="preserve"> VLOOKUP(B750, [1]Sheet1!$L$2:$V$1631,2,FALSE)</f>
        <v>86 °F</v>
      </c>
      <c r="J750" t="str">
        <f xml:space="preserve"> VLOOKUP(B750, [1]Sheet1!$L$2:$V$1631,3,FALSE)</f>
        <v>77 °F</v>
      </c>
      <c r="K750" t="str">
        <f xml:space="preserve"> VLOOKUP(B750, [1]Sheet1!$L$2:$V$1631,4,FALSE)</f>
        <v>74 %</v>
      </c>
      <c r="L750" t="str">
        <f xml:space="preserve"> VLOOKUP(B750, [1]Sheet1!$L$2:$V$1631,5,FALSE)</f>
        <v>WSW</v>
      </c>
      <c r="M750" t="str">
        <f xml:space="preserve"> VLOOKUP(B750, [1]Sheet1!$L$2:$V$1631,6,FALSE)</f>
        <v>8 mph</v>
      </c>
      <c r="N750" t="str">
        <f xml:space="preserve"> VLOOKUP(B750, [1]Sheet1!$L$2:$V$1631,7,FALSE)</f>
        <v>0 mph</v>
      </c>
      <c r="O750" t="str">
        <f xml:space="preserve"> VLOOKUP(B750, [1]Sheet1!$L$2:$V$1631,8,FALSE)</f>
        <v>29.70 in</v>
      </c>
      <c r="P750" t="str">
        <f xml:space="preserve"> VLOOKUP(B750, [1]Sheet1!$L$2:$V$1631,9,FALSE)</f>
        <v>0.0 in</v>
      </c>
      <c r="Q750" t="str">
        <f xml:space="preserve"> VLOOKUP(B750, [1]Sheet1!$L$2:$V$1631,10,FALSE)</f>
        <v>Haze</v>
      </c>
    </row>
    <row r="751" spans="1:17" x14ac:dyDescent="0.3">
      <c r="A751" s="1">
        <v>43973.822916666664</v>
      </c>
      <c r="B751" s="1" t="str">
        <f t="shared" si="22"/>
        <v>5/22/2020 19:45</v>
      </c>
      <c r="C751">
        <v>4136001</v>
      </c>
      <c r="D751" t="s">
        <v>16</v>
      </c>
      <c r="E751">
        <v>30.919840433333299</v>
      </c>
      <c r="F751">
        <v>29.248356266666601</v>
      </c>
      <c r="G751">
        <f t="shared" si="23"/>
        <v>84.647041279999883</v>
      </c>
      <c r="H751">
        <v>0</v>
      </c>
      <c r="I751" t="e">
        <f xml:space="preserve"> VLOOKUP(B751, [1]Sheet1!$L$2:$V$1631,2,FALSE)</f>
        <v>#N/A</v>
      </c>
      <c r="J751" t="e">
        <f xml:space="preserve"> VLOOKUP(B751, [1]Sheet1!$L$2:$V$1631,3,FALSE)</f>
        <v>#N/A</v>
      </c>
      <c r="K751" t="e">
        <f xml:space="preserve"> VLOOKUP(B751, [1]Sheet1!$L$2:$V$1631,4,FALSE)</f>
        <v>#N/A</v>
      </c>
      <c r="L751" t="e">
        <f xml:space="preserve"> VLOOKUP(B751, [1]Sheet1!$L$2:$V$1631,5,FALSE)</f>
        <v>#N/A</v>
      </c>
      <c r="M751" t="e">
        <f xml:space="preserve"> VLOOKUP(B751, [1]Sheet1!$L$2:$V$1631,6,FALSE)</f>
        <v>#N/A</v>
      </c>
      <c r="N751" t="e">
        <f xml:space="preserve"> VLOOKUP(B751, [1]Sheet1!$L$2:$V$1631,7,FALSE)</f>
        <v>#N/A</v>
      </c>
      <c r="O751" t="e">
        <f xml:space="preserve"> VLOOKUP(B751, [1]Sheet1!$L$2:$V$1631,8,FALSE)</f>
        <v>#N/A</v>
      </c>
      <c r="P751" t="e">
        <f xml:space="preserve"> VLOOKUP(B751, [1]Sheet1!$L$2:$V$1631,9,FALSE)</f>
        <v>#N/A</v>
      </c>
      <c r="Q751" t="e">
        <f xml:space="preserve"> VLOOKUP(B751, [1]Sheet1!$L$2:$V$1631,10,FALSE)</f>
        <v>#N/A</v>
      </c>
    </row>
    <row r="752" spans="1:17" x14ac:dyDescent="0.3">
      <c r="A752" s="1">
        <v>43973.833333333336</v>
      </c>
      <c r="B752" s="1" t="str">
        <f t="shared" si="22"/>
        <v>5/22/2020 20:00</v>
      </c>
      <c r="C752">
        <v>4136001</v>
      </c>
      <c r="D752" t="s">
        <v>16</v>
      </c>
      <c r="E752">
        <v>30.412124275861999</v>
      </c>
      <c r="F752">
        <v>28.6643340344827</v>
      </c>
      <c r="G752">
        <f t="shared" si="23"/>
        <v>83.595801262068861</v>
      </c>
      <c r="H752">
        <v>0</v>
      </c>
      <c r="I752" t="str">
        <f xml:space="preserve"> VLOOKUP(B752, [1]Sheet1!$L$2:$V$1631,2,FALSE)</f>
        <v>86 °F</v>
      </c>
      <c r="J752" t="str">
        <f xml:space="preserve"> VLOOKUP(B752, [1]Sheet1!$L$2:$V$1631,3,FALSE)</f>
        <v>77 °F</v>
      </c>
      <c r="K752" t="str">
        <f xml:space="preserve"> VLOOKUP(B752, [1]Sheet1!$L$2:$V$1631,4,FALSE)</f>
        <v>74 %</v>
      </c>
      <c r="L752" t="str">
        <f xml:space="preserve"> VLOOKUP(B752, [1]Sheet1!$L$2:$V$1631,5,FALSE)</f>
        <v>W</v>
      </c>
      <c r="M752" t="str">
        <f xml:space="preserve"> VLOOKUP(B752, [1]Sheet1!$L$2:$V$1631,6,FALSE)</f>
        <v>7 mph</v>
      </c>
      <c r="N752" t="str">
        <f xml:space="preserve"> VLOOKUP(B752, [1]Sheet1!$L$2:$V$1631,7,FALSE)</f>
        <v>0 mph</v>
      </c>
      <c r="O752" t="str">
        <f xml:space="preserve"> VLOOKUP(B752, [1]Sheet1!$L$2:$V$1631,8,FALSE)</f>
        <v>29.70 in</v>
      </c>
      <c r="P752" t="str">
        <f xml:space="preserve"> VLOOKUP(B752, [1]Sheet1!$L$2:$V$1631,9,FALSE)</f>
        <v>0.0 in</v>
      </c>
      <c r="Q752" t="str">
        <f xml:space="preserve"> VLOOKUP(B752, [1]Sheet1!$L$2:$V$1631,10,FALSE)</f>
        <v>Haze</v>
      </c>
    </row>
    <row r="753" spans="1:17" x14ac:dyDescent="0.3">
      <c r="A753" s="1">
        <v>43973.84375</v>
      </c>
      <c r="B753" s="1" t="str">
        <f t="shared" si="22"/>
        <v>5/22/2020 20:15</v>
      </c>
      <c r="C753">
        <v>4136001</v>
      </c>
      <c r="D753" t="s">
        <v>16</v>
      </c>
      <c r="E753">
        <v>30.164220133333298</v>
      </c>
      <c r="F753">
        <v>28.157295733333299</v>
      </c>
      <c r="G753">
        <f t="shared" si="23"/>
        <v>82.683132319999942</v>
      </c>
      <c r="H753">
        <v>0</v>
      </c>
      <c r="I753" t="e">
        <f xml:space="preserve"> VLOOKUP(B753, [1]Sheet1!$L$2:$V$1631,2,FALSE)</f>
        <v>#N/A</v>
      </c>
      <c r="J753" t="e">
        <f xml:space="preserve"> VLOOKUP(B753, [1]Sheet1!$L$2:$V$1631,3,FALSE)</f>
        <v>#N/A</v>
      </c>
      <c r="K753" t="e">
        <f xml:space="preserve"> VLOOKUP(B753, [1]Sheet1!$L$2:$V$1631,4,FALSE)</f>
        <v>#N/A</v>
      </c>
      <c r="L753" t="e">
        <f xml:space="preserve"> VLOOKUP(B753, [1]Sheet1!$L$2:$V$1631,5,FALSE)</f>
        <v>#N/A</v>
      </c>
      <c r="M753" t="e">
        <f xml:space="preserve"> VLOOKUP(B753, [1]Sheet1!$L$2:$V$1631,6,FALSE)</f>
        <v>#N/A</v>
      </c>
      <c r="N753" t="e">
        <f xml:space="preserve"> VLOOKUP(B753, [1]Sheet1!$L$2:$V$1631,7,FALSE)</f>
        <v>#N/A</v>
      </c>
      <c r="O753" t="e">
        <f xml:space="preserve"> VLOOKUP(B753, [1]Sheet1!$L$2:$V$1631,8,FALSE)</f>
        <v>#N/A</v>
      </c>
      <c r="P753" t="e">
        <f xml:space="preserve"> VLOOKUP(B753, [1]Sheet1!$L$2:$V$1631,9,FALSE)</f>
        <v>#N/A</v>
      </c>
      <c r="Q753" t="e">
        <f xml:space="preserve"> VLOOKUP(B753, [1]Sheet1!$L$2:$V$1631,10,FALSE)</f>
        <v>#N/A</v>
      </c>
    </row>
    <row r="754" spans="1:17" x14ac:dyDescent="0.3">
      <c r="A754" s="1">
        <v>43973.854166666664</v>
      </c>
      <c r="B754" s="1" t="str">
        <f t="shared" si="22"/>
        <v>5/22/2020 20:30</v>
      </c>
      <c r="C754">
        <v>4136001</v>
      </c>
      <c r="D754" t="s">
        <v>16</v>
      </c>
      <c r="E754">
        <v>29.983647793103401</v>
      </c>
      <c r="F754">
        <v>27.917840413793101</v>
      </c>
      <c r="G754">
        <f t="shared" si="23"/>
        <v>82.252112744827585</v>
      </c>
      <c r="H754">
        <v>0</v>
      </c>
      <c r="I754" t="str">
        <f xml:space="preserve"> VLOOKUP(B754, [1]Sheet1!$L$2:$V$1631,2,FALSE)</f>
        <v>86 °F</v>
      </c>
      <c r="J754" t="str">
        <f xml:space="preserve"> VLOOKUP(B754, [1]Sheet1!$L$2:$V$1631,3,FALSE)</f>
        <v>77 °F</v>
      </c>
      <c r="K754" t="str">
        <f xml:space="preserve"> VLOOKUP(B754, [1]Sheet1!$L$2:$V$1631,4,FALSE)</f>
        <v>74 %</v>
      </c>
      <c r="L754" t="str">
        <f xml:space="preserve"> VLOOKUP(B754, [1]Sheet1!$L$2:$V$1631,5,FALSE)</f>
        <v>WSW</v>
      </c>
      <c r="M754" t="str">
        <f xml:space="preserve"> VLOOKUP(B754, [1]Sheet1!$L$2:$V$1631,6,FALSE)</f>
        <v>8 mph</v>
      </c>
      <c r="N754" t="str">
        <f xml:space="preserve"> VLOOKUP(B754, [1]Sheet1!$L$2:$V$1631,7,FALSE)</f>
        <v>0 mph</v>
      </c>
      <c r="O754" t="str">
        <f xml:space="preserve"> VLOOKUP(B754, [1]Sheet1!$L$2:$V$1631,8,FALSE)</f>
        <v>29.70 in</v>
      </c>
      <c r="P754" t="str">
        <f xml:space="preserve"> VLOOKUP(B754, [1]Sheet1!$L$2:$V$1631,9,FALSE)</f>
        <v>0.0 in</v>
      </c>
      <c r="Q754" t="str">
        <f xml:space="preserve"> VLOOKUP(B754, [1]Sheet1!$L$2:$V$1631,10,FALSE)</f>
        <v>Haze</v>
      </c>
    </row>
    <row r="755" spans="1:17" x14ac:dyDescent="0.3">
      <c r="A755" s="1">
        <v>43973.864583333336</v>
      </c>
      <c r="B755" s="1" t="str">
        <f t="shared" si="22"/>
        <v>5/22/2020 20:45</v>
      </c>
      <c r="C755">
        <v>4136001</v>
      </c>
      <c r="D755" t="s">
        <v>16</v>
      </c>
      <c r="E755">
        <v>29.997549299999999</v>
      </c>
      <c r="F755">
        <v>28.1256235333333</v>
      </c>
      <c r="G755">
        <f t="shared" si="23"/>
        <v>82.62612235999994</v>
      </c>
      <c r="H755">
        <v>0</v>
      </c>
      <c r="I755" t="e">
        <f xml:space="preserve"> VLOOKUP(B755, [1]Sheet1!$L$2:$V$1631,2,FALSE)</f>
        <v>#N/A</v>
      </c>
      <c r="J755" t="e">
        <f xml:space="preserve"> VLOOKUP(B755, [1]Sheet1!$L$2:$V$1631,3,FALSE)</f>
        <v>#N/A</v>
      </c>
      <c r="K755" t="e">
        <f xml:space="preserve"> VLOOKUP(B755, [1]Sheet1!$L$2:$V$1631,4,FALSE)</f>
        <v>#N/A</v>
      </c>
      <c r="L755" t="e">
        <f xml:space="preserve"> VLOOKUP(B755, [1]Sheet1!$L$2:$V$1631,5,FALSE)</f>
        <v>#N/A</v>
      </c>
      <c r="M755" t="e">
        <f xml:space="preserve"> VLOOKUP(B755, [1]Sheet1!$L$2:$V$1631,6,FALSE)</f>
        <v>#N/A</v>
      </c>
      <c r="N755" t="e">
        <f xml:space="preserve"> VLOOKUP(B755, [1]Sheet1!$L$2:$V$1631,7,FALSE)</f>
        <v>#N/A</v>
      </c>
      <c r="O755" t="e">
        <f xml:space="preserve"> VLOOKUP(B755, [1]Sheet1!$L$2:$V$1631,8,FALSE)</f>
        <v>#N/A</v>
      </c>
      <c r="P755" t="e">
        <f xml:space="preserve"> VLOOKUP(B755, [1]Sheet1!$L$2:$V$1631,9,FALSE)</f>
        <v>#N/A</v>
      </c>
      <c r="Q755" t="e">
        <f xml:space="preserve"> VLOOKUP(B755, [1]Sheet1!$L$2:$V$1631,10,FALSE)</f>
        <v>#N/A</v>
      </c>
    </row>
    <row r="756" spans="1:17" x14ac:dyDescent="0.3">
      <c r="A756" s="1">
        <v>43973.875</v>
      </c>
      <c r="B756" s="1" t="str">
        <f t="shared" si="22"/>
        <v>5/22/2020 21:00</v>
      </c>
      <c r="C756">
        <v>4136001</v>
      </c>
      <c r="D756" t="s">
        <v>16</v>
      </c>
      <c r="E756">
        <v>29.6879445</v>
      </c>
      <c r="F756">
        <v>27.793964533333298</v>
      </c>
      <c r="G756">
        <f t="shared" si="23"/>
        <v>82.029136159999936</v>
      </c>
      <c r="H756">
        <v>0</v>
      </c>
      <c r="I756" t="str">
        <f xml:space="preserve"> VLOOKUP(B756, [1]Sheet1!$L$2:$V$1631,2,FALSE)</f>
        <v>86 °F</v>
      </c>
      <c r="J756" t="str">
        <f xml:space="preserve"> VLOOKUP(B756, [1]Sheet1!$L$2:$V$1631,3,FALSE)</f>
        <v>77 °F</v>
      </c>
      <c r="K756" t="str">
        <f xml:space="preserve"> VLOOKUP(B756, [1]Sheet1!$L$2:$V$1631,4,FALSE)</f>
        <v>74 %</v>
      </c>
      <c r="L756" t="str">
        <f xml:space="preserve"> VLOOKUP(B756, [1]Sheet1!$L$2:$V$1631,5,FALSE)</f>
        <v>W</v>
      </c>
      <c r="M756" t="str">
        <f xml:space="preserve"> VLOOKUP(B756, [1]Sheet1!$L$2:$V$1631,6,FALSE)</f>
        <v>8 mph</v>
      </c>
      <c r="N756" t="str">
        <f xml:space="preserve"> VLOOKUP(B756, [1]Sheet1!$L$2:$V$1631,7,FALSE)</f>
        <v>0 mph</v>
      </c>
      <c r="O756" t="str">
        <f xml:space="preserve"> VLOOKUP(B756, [1]Sheet1!$L$2:$V$1631,8,FALSE)</f>
        <v>29.67 in</v>
      </c>
      <c r="P756" t="str">
        <f xml:space="preserve"> VLOOKUP(B756, [1]Sheet1!$L$2:$V$1631,9,FALSE)</f>
        <v>0.0 in</v>
      </c>
      <c r="Q756" t="str">
        <f xml:space="preserve"> VLOOKUP(B756, [1]Sheet1!$L$2:$V$1631,10,FALSE)</f>
        <v>Haze</v>
      </c>
    </row>
    <row r="757" spans="1:17" x14ac:dyDescent="0.3">
      <c r="A757" s="1">
        <v>43973.885416666664</v>
      </c>
      <c r="B757" s="1" t="str">
        <f t="shared" si="22"/>
        <v>5/22/2020 21:15</v>
      </c>
      <c r="C757">
        <v>4136001</v>
      </c>
      <c r="D757" t="s">
        <v>16</v>
      </c>
      <c r="E757">
        <v>29.530937482758599</v>
      </c>
      <c r="F757">
        <v>27.591031793103401</v>
      </c>
      <c r="G757">
        <f t="shared" si="23"/>
        <v>81.663857227586121</v>
      </c>
      <c r="H757">
        <v>0</v>
      </c>
      <c r="I757" t="e">
        <f xml:space="preserve"> VLOOKUP(B757, [1]Sheet1!$L$2:$V$1631,2,FALSE)</f>
        <v>#N/A</v>
      </c>
      <c r="J757" t="e">
        <f xml:space="preserve"> VLOOKUP(B757, [1]Sheet1!$L$2:$V$1631,3,FALSE)</f>
        <v>#N/A</v>
      </c>
      <c r="K757" t="e">
        <f xml:space="preserve"> VLOOKUP(B757, [1]Sheet1!$L$2:$V$1631,4,FALSE)</f>
        <v>#N/A</v>
      </c>
      <c r="L757" t="e">
        <f xml:space="preserve"> VLOOKUP(B757, [1]Sheet1!$L$2:$V$1631,5,FALSE)</f>
        <v>#N/A</v>
      </c>
      <c r="M757" t="e">
        <f xml:space="preserve"> VLOOKUP(B757, [1]Sheet1!$L$2:$V$1631,6,FALSE)</f>
        <v>#N/A</v>
      </c>
      <c r="N757" t="e">
        <f xml:space="preserve"> VLOOKUP(B757, [1]Sheet1!$L$2:$V$1631,7,FALSE)</f>
        <v>#N/A</v>
      </c>
      <c r="O757" t="e">
        <f xml:space="preserve"> VLOOKUP(B757, [1]Sheet1!$L$2:$V$1631,8,FALSE)</f>
        <v>#N/A</v>
      </c>
      <c r="P757" t="e">
        <f xml:space="preserve"> VLOOKUP(B757, [1]Sheet1!$L$2:$V$1631,9,FALSE)</f>
        <v>#N/A</v>
      </c>
      <c r="Q757" t="e">
        <f xml:space="preserve"> VLOOKUP(B757, [1]Sheet1!$L$2:$V$1631,10,FALSE)</f>
        <v>#N/A</v>
      </c>
    </row>
    <row r="758" spans="1:17" x14ac:dyDescent="0.3">
      <c r="A758" s="1">
        <v>43973.895833333336</v>
      </c>
      <c r="B758" s="1" t="str">
        <f t="shared" si="22"/>
        <v>5/22/2020 21:30</v>
      </c>
      <c r="C758">
        <v>4136001</v>
      </c>
      <c r="D758" t="s">
        <v>16</v>
      </c>
      <c r="E758">
        <v>29.269591266666598</v>
      </c>
      <c r="F758">
        <v>27.343836433333301</v>
      </c>
      <c r="G758">
        <f t="shared" si="23"/>
        <v>81.218905579999941</v>
      </c>
      <c r="H758">
        <v>0</v>
      </c>
      <c r="I758" t="str">
        <f xml:space="preserve"> VLOOKUP(B758, [1]Sheet1!$L$2:$V$1631,2,FALSE)</f>
        <v>86 °F</v>
      </c>
      <c r="J758" t="str">
        <f xml:space="preserve"> VLOOKUP(B758, [1]Sheet1!$L$2:$V$1631,3,FALSE)</f>
        <v>77 °F</v>
      </c>
      <c r="K758" t="str">
        <f xml:space="preserve"> VLOOKUP(B758, [1]Sheet1!$L$2:$V$1631,4,FALSE)</f>
        <v>74 %</v>
      </c>
      <c r="L758" t="str">
        <f xml:space="preserve"> VLOOKUP(B758, [1]Sheet1!$L$2:$V$1631,5,FALSE)</f>
        <v>WSW</v>
      </c>
      <c r="M758" t="str">
        <f xml:space="preserve"> VLOOKUP(B758, [1]Sheet1!$L$2:$V$1631,6,FALSE)</f>
        <v>7 mph</v>
      </c>
      <c r="N758" t="str">
        <f xml:space="preserve"> VLOOKUP(B758, [1]Sheet1!$L$2:$V$1631,7,FALSE)</f>
        <v>0 mph</v>
      </c>
      <c r="O758" t="str">
        <f xml:space="preserve"> VLOOKUP(B758, [1]Sheet1!$L$2:$V$1631,8,FALSE)</f>
        <v>29.67 in</v>
      </c>
      <c r="P758" t="str">
        <f xml:space="preserve"> VLOOKUP(B758, [1]Sheet1!$L$2:$V$1631,9,FALSE)</f>
        <v>0.0 in</v>
      </c>
      <c r="Q758" t="str">
        <f xml:space="preserve"> VLOOKUP(B758, [1]Sheet1!$L$2:$V$1631,10,FALSE)</f>
        <v>Haze</v>
      </c>
    </row>
    <row r="759" spans="1:17" x14ac:dyDescent="0.3">
      <c r="A759" s="1">
        <v>43973.90625</v>
      </c>
      <c r="B759" s="1" t="str">
        <f t="shared" si="22"/>
        <v>5/22/2020 21:45</v>
      </c>
      <c r="C759">
        <v>4136001</v>
      </c>
      <c r="D759" t="s">
        <v>16</v>
      </c>
      <c r="E759">
        <v>28.949845965517198</v>
      </c>
      <c r="F759">
        <v>26.888740275861998</v>
      </c>
      <c r="G759">
        <f t="shared" si="23"/>
        <v>80.399732496551593</v>
      </c>
      <c r="H759">
        <v>0</v>
      </c>
      <c r="I759" t="e">
        <f xml:space="preserve"> VLOOKUP(B759, [1]Sheet1!$L$2:$V$1631,2,FALSE)</f>
        <v>#N/A</v>
      </c>
      <c r="J759" t="e">
        <f xml:space="preserve"> VLOOKUP(B759, [1]Sheet1!$L$2:$V$1631,3,FALSE)</f>
        <v>#N/A</v>
      </c>
      <c r="K759" t="e">
        <f xml:space="preserve"> VLOOKUP(B759, [1]Sheet1!$L$2:$V$1631,4,FALSE)</f>
        <v>#N/A</v>
      </c>
      <c r="L759" t="e">
        <f xml:space="preserve"> VLOOKUP(B759, [1]Sheet1!$L$2:$V$1631,5,FALSE)</f>
        <v>#N/A</v>
      </c>
      <c r="M759" t="e">
        <f xml:space="preserve"> VLOOKUP(B759, [1]Sheet1!$L$2:$V$1631,6,FALSE)</f>
        <v>#N/A</v>
      </c>
      <c r="N759" t="e">
        <f xml:space="preserve"> VLOOKUP(B759, [1]Sheet1!$L$2:$V$1631,7,FALSE)</f>
        <v>#N/A</v>
      </c>
      <c r="O759" t="e">
        <f xml:space="preserve"> VLOOKUP(B759, [1]Sheet1!$L$2:$V$1631,8,FALSE)</f>
        <v>#N/A</v>
      </c>
      <c r="P759" t="e">
        <f xml:space="preserve"> VLOOKUP(B759, [1]Sheet1!$L$2:$V$1631,9,FALSE)</f>
        <v>#N/A</v>
      </c>
      <c r="Q759" t="e">
        <f xml:space="preserve"> VLOOKUP(B759, [1]Sheet1!$L$2:$V$1631,10,FALSE)</f>
        <v>#N/A</v>
      </c>
    </row>
    <row r="760" spans="1:17" x14ac:dyDescent="0.3">
      <c r="A760" s="1">
        <v>43973.916666666664</v>
      </c>
      <c r="B760" s="1" t="str">
        <f t="shared" si="22"/>
        <v>5/22/2020 22:00</v>
      </c>
      <c r="C760">
        <v>4136001</v>
      </c>
      <c r="D760" t="s">
        <v>16</v>
      </c>
      <c r="E760">
        <v>28.6407367999999</v>
      </c>
      <c r="F760">
        <v>26.452259299999898</v>
      </c>
      <c r="G760">
        <f t="shared" si="23"/>
        <v>79.614066739999814</v>
      </c>
      <c r="H760">
        <v>0</v>
      </c>
      <c r="I760" t="str">
        <f xml:space="preserve"> VLOOKUP(B760, [1]Sheet1!$L$2:$V$1631,2,FALSE)</f>
        <v>86 °F</v>
      </c>
      <c r="J760" t="str">
        <f xml:space="preserve"> VLOOKUP(B760, [1]Sheet1!$L$2:$V$1631,3,FALSE)</f>
        <v>77 °F</v>
      </c>
      <c r="K760" t="str">
        <f xml:space="preserve"> VLOOKUP(B760, [1]Sheet1!$L$2:$V$1631,4,FALSE)</f>
        <v>74 %</v>
      </c>
      <c r="L760" t="str">
        <f xml:space="preserve"> VLOOKUP(B760, [1]Sheet1!$L$2:$V$1631,5,FALSE)</f>
        <v>WSW</v>
      </c>
      <c r="M760" t="str">
        <f xml:space="preserve"> VLOOKUP(B760, [1]Sheet1!$L$2:$V$1631,6,FALSE)</f>
        <v>7 mph</v>
      </c>
      <c r="N760" t="str">
        <f xml:space="preserve"> VLOOKUP(B760, [1]Sheet1!$L$2:$V$1631,7,FALSE)</f>
        <v>0 mph</v>
      </c>
      <c r="O760" t="str">
        <f xml:space="preserve"> VLOOKUP(B760, [1]Sheet1!$L$2:$V$1631,8,FALSE)</f>
        <v>29.67 in</v>
      </c>
      <c r="P760" t="str">
        <f xml:space="preserve"> VLOOKUP(B760, [1]Sheet1!$L$2:$V$1631,9,FALSE)</f>
        <v>0.0 in</v>
      </c>
      <c r="Q760" t="str">
        <f xml:space="preserve"> VLOOKUP(B760, [1]Sheet1!$L$2:$V$1631,10,FALSE)</f>
        <v>Haze</v>
      </c>
    </row>
    <row r="761" spans="1:17" x14ac:dyDescent="0.3">
      <c r="A761" s="1">
        <v>43973.927083333336</v>
      </c>
      <c r="B761" s="1" t="str">
        <f t="shared" si="22"/>
        <v>5/22/2020 22:15</v>
      </c>
      <c r="C761">
        <v>4136001</v>
      </c>
      <c r="D761" t="s">
        <v>16</v>
      </c>
      <c r="E761">
        <v>28.3263723666666</v>
      </c>
      <c r="F761">
        <v>25.9707640666666</v>
      </c>
      <c r="G761">
        <f t="shared" si="23"/>
        <v>78.747375319999875</v>
      </c>
      <c r="H761">
        <v>0</v>
      </c>
      <c r="I761" t="e">
        <f xml:space="preserve"> VLOOKUP(B761, [1]Sheet1!$L$2:$V$1631,2,FALSE)</f>
        <v>#N/A</v>
      </c>
      <c r="J761" t="e">
        <f xml:space="preserve"> VLOOKUP(B761, [1]Sheet1!$L$2:$V$1631,3,FALSE)</f>
        <v>#N/A</v>
      </c>
      <c r="K761" t="e">
        <f xml:space="preserve"> VLOOKUP(B761, [1]Sheet1!$L$2:$V$1631,4,FALSE)</f>
        <v>#N/A</v>
      </c>
      <c r="L761" t="e">
        <f xml:space="preserve"> VLOOKUP(B761, [1]Sheet1!$L$2:$V$1631,5,FALSE)</f>
        <v>#N/A</v>
      </c>
      <c r="M761" t="e">
        <f xml:space="preserve"> VLOOKUP(B761, [1]Sheet1!$L$2:$V$1631,6,FALSE)</f>
        <v>#N/A</v>
      </c>
      <c r="N761" t="e">
        <f xml:space="preserve"> VLOOKUP(B761, [1]Sheet1!$L$2:$V$1631,7,FALSE)</f>
        <v>#N/A</v>
      </c>
      <c r="O761" t="e">
        <f xml:space="preserve"> VLOOKUP(B761, [1]Sheet1!$L$2:$V$1631,8,FALSE)</f>
        <v>#N/A</v>
      </c>
      <c r="P761" t="e">
        <f xml:space="preserve"> VLOOKUP(B761, [1]Sheet1!$L$2:$V$1631,9,FALSE)</f>
        <v>#N/A</v>
      </c>
      <c r="Q761" t="e">
        <f xml:space="preserve"> VLOOKUP(B761, [1]Sheet1!$L$2:$V$1631,10,FALSE)</f>
        <v>#N/A</v>
      </c>
    </row>
    <row r="762" spans="1:17" x14ac:dyDescent="0.3">
      <c r="A762" s="1">
        <v>43973.9375</v>
      </c>
      <c r="B762" s="1" t="str">
        <f t="shared" si="22"/>
        <v>5/22/2020 22:30</v>
      </c>
      <c r="C762">
        <v>4136001</v>
      </c>
      <c r="D762" t="s">
        <v>16</v>
      </c>
      <c r="E762">
        <v>28.0896333793103</v>
      </c>
      <c r="F762">
        <v>25.651714448275801</v>
      </c>
      <c r="G762">
        <f t="shared" si="23"/>
        <v>78.17308600689644</v>
      </c>
      <c r="H762">
        <v>0</v>
      </c>
      <c r="I762" t="str">
        <f xml:space="preserve"> VLOOKUP(B762, [1]Sheet1!$L$2:$V$1631,2,FALSE)</f>
        <v>86 °F</v>
      </c>
      <c r="J762" t="str">
        <f xml:space="preserve"> VLOOKUP(B762, [1]Sheet1!$L$2:$V$1631,3,FALSE)</f>
        <v>77 °F</v>
      </c>
      <c r="K762" t="str">
        <f xml:space="preserve"> VLOOKUP(B762, [1]Sheet1!$L$2:$V$1631,4,FALSE)</f>
        <v>74 %</v>
      </c>
      <c r="L762" t="str">
        <f xml:space="preserve"> VLOOKUP(B762, [1]Sheet1!$L$2:$V$1631,5,FALSE)</f>
        <v>CALM</v>
      </c>
      <c r="M762" t="str">
        <f xml:space="preserve"> VLOOKUP(B762, [1]Sheet1!$L$2:$V$1631,6,FALSE)</f>
        <v>0 mph</v>
      </c>
      <c r="N762" t="str">
        <f xml:space="preserve"> VLOOKUP(B762, [1]Sheet1!$L$2:$V$1631,7,FALSE)</f>
        <v>0 mph</v>
      </c>
      <c r="O762" t="str">
        <f xml:space="preserve"> VLOOKUP(B762, [1]Sheet1!$L$2:$V$1631,8,FALSE)</f>
        <v>29.67 in</v>
      </c>
      <c r="P762" t="str">
        <f xml:space="preserve"> VLOOKUP(B762, [1]Sheet1!$L$2:$V$1631,9,FALSE)</f>
        <v>0.0 in</v>
      </c>
      <c r="Q762" t="str">
        <f xml:space="preserve"> VLOOKUP(B762, [1]Sheet1!$L$2:$V$1631,10,FALSE)</f>
        <v>Haze</v>
      </c>
    </row>
    <row r="763" spans="1:17" x14ac:dyDescent="0.3">
      <c r="A763" s="1">
        <v>43973.947916666664</v>
      </c>
      <c r="B763" s="1" t="str">
        <f t="shared" si="22"/>
        <v>5/22/2020 22:45</v>
      </c>
      <c r="C763">
        <v>4136001</v>
      </c>
      <c r="D763" t="s">
        <v>16</v>
      </c>
      <c r="E763">
        <v>27.973987866666601</v>
      </c>
      <c r="F763">
        <v>25.814186433333301</v>
      </c>
      <c r="G763">
        <f t="shared" si="23"/>
        <v>78.465535579999937</v>
      </c>
      <c r="H763">
        <v>0</v>
      </c>
      <c r="I763" t="e">
        <f xml:space="preserve"> VLOOKUP(B763, [1]Sheet1!$L$2:$V$1631,2,FALSE)</f>
        <v>#N/A</v>
      </c>
      <c r="J763" t="e">
        <f xml:space="preserve"> VLOOKUP(B763, [1]Sheet1!$L$2:$V$1631,3,FALSE)</f>
        <v>#N/A</v>
      </c>
      <c r="K763" t="e">
        <f xml:space="preserve"> VLOOKUP(B763, [1]Sheet1!$L$2:$V$1631,4,FALSE)</f>
        <v>#N/A</v>
      </c>
      <c r="L763" t="e">
        <f xml:space="preserve"> VLOOKUP(B763, [1]Sheet1!$L$2:$V$1631,5,FALSE)</f>
        <v>#N/A</v>
      </c>
      <c r="M763" t="e">
        <f xml:space="preserve"> VLOOKUP(B763, [1]Sheet1!$L$2:$V$1631,6,FALSE)</f>
        <v>#N/A</v>
      </c>
      <c r="N763" t="e">
        <f xml:space="preserve"> VLOOKUP(B763, [1]Sheet1!$L$2:$V$1631,7,FALSE)</f>
        <v>#N/A</v>
      </c>
      <c r="O763" t="e">
        <f xml:space="preserve"> VLOOKUP(B763, [1]Sheet1!$L$2:$V$1631,8,FALSE)</f>
        <v>#N/A</v>
      </c>
      <c r="P763" t="e">
        <f xml:space="preserve"> VLOOKUP(B763, [1]Sheet1!$L$2:$V$1631,9,FALSE)</f>
        <v>#N/A</v>
      </c>
      <c r="Q763" t="e">
        <f xml:space="preserve"> VLOOKUP(B763, [1]Sheet1!$L$2:$V$1631,10,FALSE)</f>
        <v>#N/A</v>
      </c>
    </row>
    <row r="764" spans="1:17" x14ac:dyDescent="0.3">
      <c r="A764" s="1">
        <v>43973.958333333336</v>
      </c>
      <c r="B764" s="1" t="str">
        <f t="shared" si="22"/>
        <v>5/22/2020 23:00</v>
      </c>
      <c r="C764">
        <v>4136001</v>
      </c>
      <c r="D764" t="s">
        <v>16</v>
      </c>
      <c r="E764">
        <v>27.6588954482758</v>
      </c>
      <c r="F764">
        <v>25.563916310344801</v>
      </c>
      <c r="G764">
        <f t="shared" si="23"/>
        <v>78.015049358620644</v>
      </c>
      <c r="H764">
        <v>0</v>
      </c>
      <c r="I764" t="str">
        <f xml:space="preserve"> VLOOKUP(B764, [1]Sheet1!$L$2:$V$1631,2,FALSE)</f>
        <v>86 °F</v>
      </c>
      <c r="J764" t="str">
        <f xml:space="preserve"> VLOOKUP(B764, [1]Sheet1!$L$2:$V$1631,3,FALSE)</f>
        <v>77 °F</v>
      </c>
      <c r="K764" t="str">
        <f xml:space="preserve"> VLOOKUP(B764, [1]Sheet1!$L$2:$V$1631,4,FALSE)</f>
        <v>74 %</v>
      </c>
      <c r="L764" t="str">
        <f xml:space="preserve"> VLOOKUP(B764, [1]Sheet1!$L$2:$V$1631,5,FALSE)</f>
        <v>WSW</v>
      </c>
      <c r="M764" t="str">
        <f xml:space="preserve"> VLOOKUP(B764, [1]Sheet1!$L$2:$V$1631,6,FALSE)</f>
        <v>6 mph</v>
      </c>
      <c r="N764" t="str">
        <f xml:space="preserve"> VLOOKUP(B764, [1]Sheet1!$L$2:$V$1631,7,FALSE)</f>
        <v>0 mph</v>
      </c>
      <c r="O764" t="str">
        <f xml:space="preserve"> VLOOKUP(B764, [1]Sheet1!$L$2:$V$1631,8,FALSE)</f>
        <v>29.67 in</v>
      </c>
      <c r="P764" t="str">
        <f xml:space="preserve"> VLOOKUP(B764, [1]Sheet1!$L$2:$V$1631,9,FALSE)</f>
        <v>0.0 in</v>
      </c>
      <c r="Q764" t="str">
        <f xml:space="preserve"> VLOOKUP(B764, [1]Sheet1!$L$2:$V$1631,10,FALSE)</f>
        <v>Haze</v>
      </c>
    </row>
    <row r="765" spans="1:17" x14ac:dyDescent="0.3">
      <c r="A765" s="1">
        <v>43973.96875</v>
      </c>
      <c r="B765" s="1" t="str">
        <f t="shared" si="22"/>
        <v>5/22/2020 23:15</v>
      </c>
      <c r="C765">
        <v>4136001</v>
      </c>
      <c r="D765" t="s">
        <v>16</v>
      </c>
      <c r="E765">
        <v>27.4170187333333</v>
      </c>
      <c r="F765">
        <v>25.288167199999901</v>
      </c>
      <c r="G765">
        <f t="shared" si="23"/>
        <v>77.518700959999819</v>
      </c>
      <c r="H765">
        <v>0</v>
      </c>
      <c r="I765" t="e">
        <f xml:space="preserve"> VLOOKUP(B765, [1]Sheet1!$L$2:$V$1631,2,FALSE)</f>
        <v>#N/A</v>
      </c>
      <c r="J765" t="e">
        <f xml:space="preserve"> VLOOKUP(B765, [1]Sheet1!$L$2:$V$1631,3,FALSE)</f>
        <v>#N/A</v>
      </c>
      <c r="K765" t="e">
        <f xml:space="preserve"> VLOOKUP(B765, [1]Sheet1!$L$2:$V$1631,4,FALSE)</f>
        <v>#N/A</v>
      </c>
      <c r="L765" t="e">
        <f xml:space="preserve"> VLOOKUP(B765, [1]Sheet1!$L$2:$V$1631,5,FALSE)</f>
        <v>#N/A</v>
      </c>
      <c r="M765" t="e">
        <f xml:space="preserve"> VLOOKUP(B765, [1]Sheet1!$L$2:$V$1631,6,FALSE)</f>
        <v>#N/A</v>
      </c>
      <c r="N765" t="e">
        <f xml:space="preserve"> VLOOKUP(B765, [1]Sheet1!$L$2:$V$1631,7,FALSE)</f>
        <v>#N/A</v>
      </c>
      <c r="O765" t="e">
        <f xml:space="preserve"> VLOOKUP(B765, [1]Sheet1!$L$2:$V$1631,8,FALSE)</f>
        <v>#N/A</v>
      </c>
      <c r="P765" t="e">
        <f xml:space="preserve"> VLOOKUP(B765, [1]Sheet1!$L$2:$V$1631,9,FALSE)</f>
        <v>#N/A</v>
      </c>
      <c r="Q765" t="e">
        <f xml:space="preserve"> VLOOKUP(B765, [1]Sheet1!$L$2:$V$1631,10,FALSE)</f>
        <v>#N/A</v>
      </c>
    </row>
    <row r="766" spans="1:17" x14ac:dyDescent="0.3">
      <c r="A766" s="1">
        <v>43973.979166666664</v>
      </c>
      <c r="B766" s="1" t="str">
        <f t="shared" si="22"/>
        <v>5/22/2020 23:30</v>
      </c>
      <c r="C766">
        <v>4136001</v>
      </c>
      <c r="D766" t="s">
        <v>16</v>
      </c>
      <c r="E766">
        <v>27.388743266666602</v>
      </c>
      <c r="F766">
        <v>25.531736033333299</v>
      </c>
      <c r="G766">
        <f t="shared" si="23"/>
        <v>77.957124859999936</v>
      </c>
      <c r="H766">
        <v>0</v>
      </c>
      <c r="I766" t="str">
        <f xml:space="preserve"> VLOOKUP(B766, [1]Sheet1!$L$2:$V$1631,2,FALSE)</f>
        <v>86 °F</v>
      </c>
      <c r="J766" t="str">
        <f xml:space="preserve"> VLOOKUP(B766, [1]Sheet1!$L$2:$V$1631,3,FALSE)</f>
        <v>77 °F</v>
      </c>
      <c r="K766" t="str">
        <f xml:space="preserve"> VLOOKUP(B766, [1]Sheet1!$L$2:$V$1631,4,FALSE)</f>
        <v>74 %</v>
      </c>
      <c r="L766" t="str">
        <f xml:space="preserve"> VLOOKUP(B766, [1]Sheet1!$L$2:$V$1631,5,FALSE)</f>
        <v>WSW</v>
      </c>
      <c r="M766" t="str">
        <f xml:space="preserve"> VLOOKUP(B766, [1]Sheet1!$L$2:$V$1631,6,FALSE)</f>
        <v>7 mph</v>
      </c>
      <c r="N766" t="str">
        <f xml:space="preserve"> VLOOKUP(B766, [1]Sheet1!$L$2:$V$1631,7,FALSE)</f>
        <v>0 mph</v>
      </c>
      <c r="O766" t="str">
        <f xml:space="preserve"> VLOOKUP(B766, [1]Sheet1!$L$2:$V$1631,8,FALSE)</f>
        <v>29.67 in</v>
      </c>
      <c r="P766" t="str">
        <f xml:space="preserve"> VLOOKUP(B766, [1]Sheet1!$L$2:$V$1631,9,FALSE)</f>
        <v>0.0 in</v>
      </c>
      <c r="Q766" t="str">
        <f xml:space="preserve"> VLOOKUP(B766, [1]Sheet1!$L$2:$V$1631,10,FALSE)</f>
        <v>Haze</v>
      </c>
    </row>
    <row r="767" spans="1:17" x14ac:dyDescent="0.3">
      <c r="A767" s="1">
        <v>43973.989583333336</v>
      </c>
      <c r="B767" s="1" t="str">
        <f t="shared" si="22"/>
        <v>5/22/2020 23:45</v>
      </c>
      <c r="C767">
        <v>4136001</v>
      </c>
      <c r="D767" t="s">
        <v>16</v>
      </c>
      <c r="E767">
        <v>27.014191448275799</v>
      </c>
      <c r="F767">
        <v>25.308401068965502</v>
      </c>
      <c r="G767">
        <f t="shared" si="23"/>
        <v>77.555121924137907</v>
      </c>
      <c r="H767">
        <v>0</v>
      </c>
      <c r="I767" t="e">
        <f xml:space="preserve"> VLOOKUP(B767, [1]Sheet1!$L$2:$V$1631,2,FALSE)</f>
        <v>#N/A</v>
      </c>
      <c r="J767" t="e">
        <f xml:space="preserve"> VLOOKUP(B767, [1]Sheet1!$L$2:$V$1631,3,FALSE)</f>
        <v>#N/A</v>
      </c>
      <c r="K767" t="e">
        <f xml:space="preserve"> VLOOKUP(B767, [1]Sheet1!$L$2:$V$1631,4,FALSE)</f>
        <v>#N/A</v>
      </c>
      <c r="L767" t="e">
        <f xml:space="preserve"> VLOOKUP(B767, [1]Sheet1!$L$2:$V$1631,5,FALSE)</f>
        <v>#N/A</v>
      </c>
      <c r="M767" t="e">
        <f xml:space="preserve"> VLOOKUP(B767, [1]Sheet1!$L$2:$V$1631,6,FALSE)</f>
        <v>#N/A</v>
      </c>
      <c r="N767" t="e">
        <f xml:space="preserve"> VLOOKUP(B767, [1]Sheet1!$L$2:$V$1631,7,FALSE)</f>
        <v>#N/A</v>
      </c>
      <c r="O767" t="e">
        <f xml:space="preserve"> VLOOKUP(B767, [1]Sheet1!$L$2:$V$1631,8,FALSE)</f>
        <v>#N/A</v>
      </c>
      <c r="P767" t="e">
        <f xml:space="preserve"> VLOOKUP(B767, [1]Sheet1!$L$2:$V$1631,9,FALSE)</f>
        <v>#N/A</v>
      </c>
      <c r="Q767" t="e">
        <f xml:space="preserve"> VLOOKUP(B767, [1]Sheet1!$L$2:$V$1631,10,FALSE)</f>
        <v>#N/A</v>
      </c>
    </row>
    <row r="768" spans="1:17" x14ac:dyDescent="0.3">
      <c r="A768" s="1">
        <v>43974</v>
      </c>
      <c r="B768" s="1" t="str">
        <f t="shared" si="22"/>
        <v>5/23/2020 00:00</v>
      </c>
      <c r="C768">
        <v>4136001</v>
      </c>
      <c r="D768" t="s">
        <v>16</v>
      </c>
      <c r="E768">
        <v>26.720194766666602</v>
      </c>
      <c r="F768">
        <v>24.937932333333301</v>
      </c>
      <c r="G768">
        <f t="shared" si="23"/>
        <v>76.888278199999945</v>
      </c>
      <c r="H768">
        <v>0</v>
      </c>
      <c r="I768" t="str">
        <f xml:space="preserve"> VLOOKUP(B768, [1]Sheet1!$L$2:$V$1631,2,FALSE)</f>
        <v>84 °F</v>
      </c>
      <c r="J768" t="str">
        <f xml:space="preserve"> VLOOKUP(B768, [1]Sheet1!$L$2:$V$1631,3,FALSE)</f>
        <v>79 °F</v>
      </c>
      <c r="K768" t="str">
        <f xml:space="preserve"> VLOOKUP(B768, [1]Sheet1!$L$2:$V$1631,4,FALSE)</f>
        <v>84 %</v>
      </c>
      <c r="L768" t="str">
        <f xml:space="preserve"> VLOOKUP(B768, [1]Sheet1!$L$2:$V$1631,5,FALSE)</f>
        <v>CALM</v>
      </c>
      <c r="M768" t="str">
        <f xml:space="preserve"> VLOOKUP(B768, [1]Sheet1!$L$2:$V$1631,6,FALSE)</f>
        <v>0 mph</v>
      </c>
      <c r="N768" t="str">
        <f xml:space="preserve"> VLOOKUP(B768, [1]Sheet1!$L$2:$V$1631,7,FALSE)</f>
        <v>0 mph</v>
      </c>
      <c r="O768" t="str">
        <f xml:space="preserve"> VLOOKUP(B768, [1]Sheet1!$L$2:$V$1631,8,FALSE)</f>
        <v>29.67 in</v>
      </c>
      <c r="P768" t="str">
        <f xml:space="preserve"> VLOOKUP(B768, [1]Sheet1!$L$2:$V$1631,9,FALSE)</f>
        <v>0.0 in</v>
      </c>
      <c r="Q768" t="str">
        <f xml:space="preserve"> VLOOKUP(B768, [1]Sheet1!$L$2:$V$1631,10,FALSE)</f>
        <v>Haze</v>
      </c>
    </row>
    <row r="769" spans="1:17" x14ac:dyDescent="0.3">
      <c r="A769" s="1">
        <v>43974.010416666664</v>
      </c>
      <c r="B769" s="1" t="str">
        <f t="shared" si="22"/>
        <v>5/23/2020 00:15</v>
      </c>
      <c r="C769">
        <v>4136001</v>
      </c>
      <c r="D769" t="s">
        <v>16</v>
      </c>
      <c r="E769">
        <v>26.4556883999999</v>
      </c>
      <c r="F769">
        <v>24.5503203333333</v>
      </c>
      <c r="G769">
        <f t="shared" si="23"/>
        <v>76.190576599999943</v>
      </c>
      <c r="H769">
        <v>0</v>
      </c>
      <c r="I769" t="e">
        <f xml:space="preserve"> VLOOKUP(B769, [1]Sheet1!$L$2:$V$1631,2,FALSE)</f>
        <v>#N/A</v>
      </c>
      <c r="J769" t="e">
        <f xml:space="preserve"> VLOOKUP(B769, [1]Sheet1!$L$2:$V$1631,3,FALSE)</f>
        <v>#N/A</v>
      </c>
      <c r="K769" t="e">
        <f xml:space="preserve"> VLOOKUP(B769, [1]Sheet1!$L$2:$V$1631,4,FALSE)</f>
        <v>#N/A</v>
      </c>
      <c r="L769" t="e">
        <f xml:space="preserve"> VLOOKUP(B769, [1]Sheet1!$L$2:$V$1631,5,FALSE)</f>
        <v>#N/A</v>
      </c>
      <c r="M769" t="e">
        <f xml:space="preserve"> VLOOKUP(B769, [1]Sheet1!$L$2:$V$1631,6,FALSE)</f>
        <v>#N/A</v>
      </c>
      <c r="N769" t="e">
        <f xml:space="preserve"> VLOOKUP(B769, [1]Sheet1!$L$2:$V$1631,7,FALSE)</f>
        <v>#N/A</v>
      </c>
      <c r="O769" t="e">
        <f xml:space="preserve"> VLOOKUP(B769, [1]Sheet1!$L$2:$V$1631,8,FALSE)</f>
        <v>#N/A</v>
      </c>
      <c r="P769" t="e">
        <f xml:space="preserve"> VLOOKUP(B769, [1]Sheet1!$L$2:$V$1631,9,FALSE)</f>
        <v>#N/A</v>
      </c>
      <c r="Q769" t="e">
        <f xml:space="preserve"> VLOOKUP(B769, [1]Sheet1!$L$2:$V$1631,10,FALSE)</f>
        <v>#N/A</v>
      </c>
    </row>
    <row r="770" spans="1:17" x14ac:dyDescent="0.3">
      <c r="A770" s="1">
        <v>43974.020833333336</v>
      </c>
      <c r="B770" s="1" t="str">
        <f t="shared" si="22"/>
        <v>5/23/2020 00:30</v>
      </c>
      <c r="C770">
        <v>4136001</v>
      </c>
      <c r="D770" t="s">
        <v>16</v>
      </c>
      <c r="E770">
        <v>26.211620310344799</v>
      </c>
      <c r="F770">
        <v>24.194504241379299</v>
      </c>
      <c r="G770">
        <f t="shared" si="23"/>
        <v>75.550107634482742</v>
      </c>
      <c r="H770">
        <v>0</v>
      </c>
      <c r="I770" t="str">
        <f xml:space="preserve"> VLOOKUP(B770, [1]Sheet1!$L$2:$V$1631,2,FALSE)</f>
        <v>84 °F</v>
      </c>
      <c r="J770" t="str">
        <f xml:space="preserve"> VLOOKUP(B770, [1]Sheet1!$L$2:$V$1631,3,FALSE)</f>
        <v>79 °F</v>
      </c>
      <c r="K770" t="str">
        <f xml:space="preserve"> VLOOKUP(B770, [1]Sheet1!$L$2:$V$1631,4,FALSE)</f>
        <v>84 %</v>
      </c>
      <c r="L770" t="str">
        <f xml:space="preserve"> VLOOKUP(B770, [1]Sheet1!$L$2:$V$1631,5,FALSE)</f>
        <v>CALM</v>
      </c>
      <c r="M770" t="str">
        <f xml:space="preserve"> VLOOKUP(B770, [1]Sheet1!$L$2:$V$1631,6,FALSE)</f>
        <v>0 mph</v>
      </c>
      <c r="N770" t="str">
        <f xml:space="preserve"> VLOOKUP(B770, [1]Sheet1!$L$2:$V$1631,7,FALSE)</f>
        <v>0 mph</v>
      </c>
      <c r="O770" t="str">
        <f xml:space="preserve"> VLOOKUP(B770, [1]Sheet1!$L$2:$V$1631,8,FALSE)</f>
        <v>29.67 in</v>
      </c>
      <c r="P770" t="str">
        <f xml:space="preserve"> VLOOKUP(B770, [1]Sheet1!$L$2:$V$1631,9,FALSE)</f>
        <v>0.0 in</v>
      </c>
      <c r="Q770" t="str">
        <f xml:space="preserve"> VLOOKUP(B770, [1]Sheet1!$L$2:$V$1631,10,FALSE)</f>
        <v>Haze</v>
      </c>
    </row>
    <row r="771" spans="1:17" x14ac:dyDescent="0.3">
      <c r="A771" s="1">
        <v>43974.03125</v>
      </c>
      <c r="B771" s="1" t="str">
        <f t="shared" ref="B771:B834" si="24" xml:space="preserve"> TEXT(A771, "m/dd/yyyy hh:mm")</f>
        <v>5/23/2020 00:45</v>
      </c>
      <c r="C771">
        <v>4136001</v>
      </c>
      <c r="D771" t="s">
        <v>16</v>
      </c>
      <c r="E771">
        <v>26.107979466666599</v>
      </c>
      <c r="F771">
        <v>24.0992696</v>
      </c>
      <c r="G771">
        <f t="shared" ref="G771:G834" si="25" xml:space="preserve"> (F771*9/5)+32</f>
        <v>75.378685279999999</v>
      </c>
      <c r="H771">
        <v>0</v>
      </c>
      <c r="I771" t="e">
        <f xml:space="preserve"> VLOOKUP(B771, [1]Sheet1!$L$2:$V$1631,2,FALSE)</f>
        <v>#N/A</v>
      </c>
      <c r="J771" t="e">
        <f xml:space="preserve"> VLOOKUP(B771, [1]Sheet1!$L$2:$V$1631,3,FALSE)</f>
        <v>#N/A</v>
      </c>
      <c r="K771" t="e">
        <f xml:space="preserve"> VLOOKUP(B771, [1]Sheet1!$L$2:$V$1631,4,FALSE)</f>
        <v>#N/A</v>
      </c>
      <c r="L771" t="e">
        <f xml:space="preserve"> VLOOKUP(B771, [1]Sheet1!$L$2:$V$1631,5,FALSE)</f>
        <v>#N/A</v>
      </c>
      <c r="M771" t="e">
        <f xml:space="preserve"> VLOOKUP(B771, [1]Sheet1!$L$2:$V$1631,6,FALSE)</f>
        <v>#N/A</v>
      </c>
      <c r="N771" t="e">
        <f xml:space="preserve"> VLOOKUP(B771, [1]Sheet1!$L$2:$V$1631,7,FALSE)</f>
        <v>#N/A</v>
      </c>
      <c r="O771" t="e">
        <f xml:space="preserve"> VLOOKUP(B771, [1]Sheet1!$L$2:$V$1631,8,FALSE)</f>
        <v>#N/A</v>
      </c>
      <c r="P771" t="e">
        <f xml:space="preserve"> VLOOKUP(B771, [1]Sheet1!$L$2:$V$1631,9,FALSE)</f>
        <v>#N/A</v>
      </c>
      <c r="Q771" t="e">
        <f xml:space="preserve"> VLOOKUP(B771, [1]Sheet1!$L$2:$V$1631,10,FALSE)</f>
        <v>#N/A</v>
      </c>
    </row>
    <row r="772" spans="1:17" x14ac:dyDescent="0.3">
      <c r="A772" s="1">
        <v>43974.041666666664</v>
      </c>
      <c r="B772" s="1" t="str">
        <f t="shared" si="24"/>
        <v>5/23/2020 01:00</v>
      </c>
      <c r="C772">
        <v>4136001</v>
      </c>
      <c r="D772" t="s">
        <v>16</v>
      </c>
      <c r="E772">
        <v>25.8712464827586</v>
      </c>
      <c r="F772">
        <v>23.856407482758598</v>
      </c>
      <c r="G772">
        <f t="shared" si="25"/>
        <v>74.941533468965474</v>
      </c>
      <c r="H772">
        <v>0</v>
      </c>
      <c r="I772" t="str">
        <f xml:space="preserve"> VLOOKUP(B772, [1]Sheet1!$L$2:$V$1631,2,FALSE)</f>
        <v>84 °F</v>
      </c>
      <c r="J772" t="str">
        <f xml:space="preserve"> VLOOKUP(B772, [1]Sheet1!$L$2:$V$1631,3,FALSE)</f>
        <v>77 °F</v>
      </c>
      <c r="K772" t="str">
        <f xml:space="preserve"> VLOOKUP(B772, [1]Sheet1!$L$2:$V$1631,4,FALSE)</f>
        <v>79 %</v>
      </c>
      <c r="L772" t="str">
        <f xml:space="preserve"> VLOOKUP(B772, [1]Sheet1!$L$2:$V$1631,5,FALSE)</f>
        <v>CALM</v>
      </c>
      <c r="M772" t="str">
        <f xml:space="preserve"> VLOOKUP(B772, [1]Sheet1!$L$2:$V$1631,6,FALSE)</f>
        <v>0 mph</v>
      </c>
      <c r="N772" t="str">
        <f xml:space="preserve"> VLOOKUP(B772, [1]Sheet1!$L$2:$V$1631,7,FALSE)</f>
        <v>0 mph</v>
      </c>
      <c r="O772" t="str">
        <f xml:space="preserve"> VLOOKUP(B772, [1]Sheet1!$L$2:$V$1631,8,FALSE)</f>
        <v>29.67 in</v>
      </c>
      <c r="P772" t="str">
        <f xml:space="preserve"> VLOOKUP(B772, [1]Sheet1!$L$2:$V$1631,9,FALSE)</f>
        <v>0.0 in</v>
      </c>
      <c r="Q772" t="str">
        <f xml:space="preserve"> VLOOKUP(B772, [1]Sheet1!$L$2:$V$1631,10,FALSE)</f>
        <v>Haze</v>
      </c>
    </row>
    <row r="773" spans="1:17" x14ac:dyDescent="0.3">
      <c r="A773" s="1">
        <v>43974.052083333336</v>
      </c>
      <c r="B773" s="1" t="str">
        <f t="shared" si="24"/>
        <v>5/23/2020 01:15</v>
      </c>
      <c r="C773">
        <v>4136001</v>
      </c>
      <c r="D773" t="s">
        <v>16</v>
      </c>
      <c r="E773">
        <v>25.814145100000001</v>
      </c>
      <c r="F773">
        <v>23.7653258333333</v>
      </c>
      <c r="G773">
        <f t="shared" si="25"/>
        <v>74.777586499999941</v>
      </c>
      <c r="H773">
        <v>0</v>
      </c>
      <c r="I773" t="e">
        <f xml:space="preserve"> VLOOKUP(B773, [1]Sheet1!$L$2:$V$1631,2,FALSE)</f>
        <v>#N/A</v>
      </c>
      <c r="J773" t="e">
        <f xml:space="preserve"> VLOOKUP(B773, [1]Sheet1!$L$2:$V$1631,3,FALSE)</f>
        <v>#N/A</v>
      </c>
      <c r="K773" t="e">
        <f xml:space="preserve"> VLOOKUP(B773, [1]Sheet1!$L$2:$V$1631,4,FALSE)</f>
        <v>#N/A</v>
      </c>
      <c r="L773" t="e">
        <f xml:space="preserve"> VLOOKUP(B773, [1]Sheet1!$L$2:$V$1631,5,FALSE)</f>
        <v>#N/A</v>
      </c>
      <c r="M773" t="e">
        <f xml:space="preserve"> VLOOKUP(B773, [1]Sheet1!$L$2:$V$1631,6,FALSE)</f>
        <v>#N/A</v>
      </c>
      <c r="N773" t="e">
        <f xml:space="preserve"> VLOOKUP(B773, [1]Sheet1!$L$2:$V$1631,7,FALSE)</f>
        <v>#N/A</v>
      </c>
      <c r="O773" t="e">
        <f xml:space="preserve"> VLOOKUP(B773, [1]Sheet1!$L$2:$V$1631,8,FALSE)</f>
        <v>#N/A</v>
      </c>
      <c r="P773" t="e">
        <f xml:space="preserve"> VLOOKUP(B773, [1]Sheet1!$L$2:$V$1631,9,FALSE)</f>
        <v>#N/A</v>
      </c>
      <c r="Q773" t="e">
        <f xml:space="preserve"> VLOOKUP(B773, [1]Sheet1!$L$2:$V$1631,10,FALSE)</f>
        <v>#N/A</v>
      </c>
    </row>
    <row r="774" spans="1:17" x14ac:dyDescent="0.3">
      <c r="A774" s="1">
        <v>43974.0625</v>
      </c>
      <c r="B774" s="1" t="str">
        <f t="shared" si="24"/>
        <v>5/23/2020 01:30</v>
      </c>
      <c r="C774">
        <v>4136001</v>
      </c>
      <c r="D774" t="s">
        <v>16</v>
      </c>
      <c r="E774">
        <v>25.837760566666599</v>
      </c>
      <c r="F774">
        <v>24.232896966666601</v>
      </c>
      <c r="G774">
        <f t="shared" si="25"/>
        <v>75.619214539999888</v>
      </c>
      <c r="H774">
        <v>0</v>
      </c>
      <c r="I774" t="str">
        <f xml:space="preserve"> VLOOKUP(B774, [1]Sheet1!$L$2:$V$1631,2,FALSE)</f>
        <v>84 °F</v>
      </c>
      <c r="J774" t="str">
        <f xml:space="preserve"> VLOOKUP(B774, [1]Sheet1!$L$2:$V$1631,3,FALSE)</f>
        <v>77 °F</v>
      </c>
      <c r="K774" t="str">
        <f xml:space="preserve"> VLOOKUP(B774, [1]Sheet1!$L$2:$V$1631,4,FALSE)</f>
        <v>79 %</v>
      </c>
      <c r="L774" t="str">
        <f xml:space="preserve"> VLOOKUP(B774, [1]Sheet1!$L$2:$V$1631,5,FALSE)</f>
        <v>CALM</v>
      </c>
      <c r="M774" t="str">
        <f xml:space="preserve"> VLOOKUP(B774, [1]Sheet1!$L$2:$V$1631,6,FALSE)</f>
        <v>0 mph</v>
      </c>
      <c r="N774" t="str">
        <f xml:space="preserve"> VLOOKUP(B774, [1]Sheet1!$L$2:$V$1631,7,FALSE)</f>
        <v>0 mph</v>
      </c>
      <c r="O774" t="str">
        <f xml:space="preserve"> VLOOKUP(B774, [1]Sheet1!$L$2:$V$1631,8,FALSE)</f>
        <v>29.70 in</v>
      </c>
      <c r="P774" t="str">
        <f xml:space="preserve"> VLOOKUP(B774, [1]Sheet1!$L$2:$V$1631,9,FALSE)</f>
        <v>0.0 in</v>
      </c>
      <c r="Q774" t="str">
        <f xml:space="preserve"> VLOOKUP(B774, [1]Sheet1!$L$2:$V$1631,10,FALSE)</f>
        <v>Haze</v>
      </c>
    </row>
    <row r="775" spans="1:17" x14ac:dyDescent="0.3">
      <c r="A775" s="1">
        <v>43974.072916666664</v>
      </c>
      <c r="B775" s="1" t="str">
        <f t="shared" si="24"/>
        <v>5/23/2020 01:45</v>
      </c>
      <c r="C775">
        <v>4136001</v>
      </c>
      <c r="D775" t="s">
        <v>16</v>
      </c>
      <c r="E775">
        <v>25.816948241379301</v>
      </c>
      <c r="F775">
        <v>24.549133172413701</v>
      </c>
      <c r="G775">
        <f t="shared" si="25"/>
        <v>76.188439710344653</v>
      </c>
      <c r="H775">
        <v>0</v>
      </c>
      <c r="I775" t="e">
        <f xml:space="preserve"> VLOOKUP(B775, [1]Sheet1!$L$2:$V$1631,2,FALSE)</f>
        <v>#N/A</v>
      </c>
      <c r="J775" t="e">
        <f xml:space="preserve"> VLOOKUP(B775, [1]Sheet1!$L$2:$V$1631,3,FALSE)</f>
        <v>#N/A</v>
      </c>
      <c r="K775" t="e">
        <f xml:space="preserve"> VLOOKUP(B775, [1]Sheet1!$L$2:$V$1631,4,FALSE)</f>
        <v>#N/A</v>
      </c>
      <c r="L775" t="e">
        <f xml:space="preserve"> VLOOKUP(B775, [1]Sheet1!$L$2:$V$1631,5,FALSE)</f>
        <v>#N/A</v>
      </c>
      <c r="M775" t="e">
        <f xml:space="preserve"> VLOOKUP(B775, [1]Sheet1!$L$2:$V$1631,6,FALSE)</f>
        <v>#N/A</v>
      </c>
      <c r="N775" t="e">
        <f xml:space="preserve"> VLOOKUP(B775, [1]Sheet1!$L$2:$V$1631,7,FALSE)</f>
        <v>#N/A</v>
      </c>
      <c r="O775" t="e">
        <f xml:space="preserve"> VLOOKUP(B775, [1]Sheet1!$L$2:$V$1631,8,FALSE)</f>
        <v>#N/A</v>
      </c>
      <c r="P775" t="e">
        <f xml:space="preserve"> VLOOKUP(B775, [1]Sheet1!$L$2:$V$1631,9,FALSE)</f>
        <v>#N/A</v>
      </c>
      <c r="Q775" t="e">
        <f xml:space="preserve"> VLOOKUP(B775, [1]Sheet1!$L$2:$V$1631,10,FALSE)</f>
        <v>#N/A</v>
      </c>
    </row>
    <row r="776" spans="1:17" x14ac:dyDescent="0.3">
      <c r="A776" s="1">
        <v>43974.083333333336</v>
      </c>
      <c r="B776" s="1" t="str">
        <f t="shared" si="24"/>
        <v>5/23/2020 02:00</v>
      </c>
      <c r="C776">
        <v>4136001</v>
      </c>
      <c r="D776" t="s">
        <v>16</v>
      </c>
      <c r="E776">
        <v>25.700773966666599</v>
      </c>
      <c r="F776">
        <v>24.3626880666666</v>
      </c>
      <c r="G776">
        <f t="shared" si="25"/>
        <v>75.852838519999878</v>
      </c>
      <c r="H776">
        <v>0</v>
      </c>
      <c r="I776" t="str">
        <f xml:space="preserve"> VLOOKUP(B776, [1]Sheet1!$L$2:$V$1631,2,FALSE)</f>
        <v>86 °F</v>
      </c>
      <c r="J776" t="str">
        <f xml:space="preserve"> VLOOKUP(B776, [1]Sheet1!$L$2:$V$1631,3,FALSE)</f>
        <v>77 °F</v>
      </c>
      <c r="K776" t="str">
        <f xml:space="preserve"> VLOOKUP(B776, [1]Sheet1!$L$2:$V$1631,4,FALSE)</f>
        <v>74 %</v>
      </c>
      <c r="L776" t="str">
        <f xml:space="preserve"> VLOOKUP(B776, [1]Sheet1!$L$2:$V$1631,5,FALSE)</f>
        <v>CALM</v>
      </c>
      <c r="M776" t="str">
        <f xml:space="preserve"> VLOOKUP(B776, [1]Sheet1!$L$2:$V$1631,6,FALSE)</f>
        <v>0 mph</v>
      </c>
      <c r="N776" t="str">
        <f xml:space="preserve"> VLOOKUP(B776, [1]Sheet1!$L$2:$V$1631,7,FALSE)</f>
        <v>0 mph</v>
      </c>
      <c r="O776" t="str">
        <f xml:space="preserve"> VLOOKUP(B776, [1]Sheet1!$L$2:$V$1631,8,FALSE)</f>
        <v>29.70 in</v>
      </c>
      <c r="P776" t="str">
        <f xml:space="preserve"> VLOOKUP(B776, [1]Sheet1!$L$2:$V$1631,9,FALSE)</f>
        <v>0.0 in</v>
      </c>
      <c r="Q776" t="str">
        <f xml:space="preserve"> VLOOKUP(B776, [1]Sheet1!$L$2:$V$1631,10,FALSE)</f>
        <v>Haze</v>
      </c>
    </row>
    <row r="777" spans="1:17" x14ac:dyDescent="0.3">
      <c r="A777" s="1">
        <v>43974.09375</v>
      </c>
      <c r="B777" s="1" t="str">
        <f t="shared" si="24"/>
        <v>5/23/2020 02:15</v>
      </c>
      <c r="C777">
        <v>4136001</v>
      </c>
      <c r="D777" t="s">
        <v>16</v>
      </c>
      <c r="E777">
        <v>25.5908363333333</v>
      </c>
      <c r="F777">
        <v>24.136146066666601</v>
      </c>
      <c r="G777">
        <f t="shared" si="25"/>
        <v>75.445062919999884</v>
      </c>
      <c r="H777">
        <v>0</v>
      </c>
      <c r="I777" t="e">
        <f xml:space="preserve"> VLOOKUP(B777, [1]Sheet1!$L$2:$V$1631,2,FALSE)</f>
        <v>#N/A</v>
      </c>
      <c r="J777" t="e">
        <f xml:space="preserve"> VLOOKUP(B777, [1]Sheet1!$L$2:$V$1631,3,FALSE)</f>
        <v>#N/A</v>
      </c>
      <c r="K777" t="e">
        <f xml:space="preserve"> VLOOKUP(B777, [1]Sheet1!$L$2:$V$1631,4,FALSE)</f>
        <v>#N/A</v>
      </c>
      <c r="L777" t="e">
        <f xml:space="preserve"> VLOOKUP(B777, [1]Sheet1!$L$2:$V$1631,5,FALSE)</f>
        <v>#N/A</v>
      </c>
      <c r="M777" t="e">
        <f xml:space="preserve"> VLOOKUP(B777, [1]Sheet1!$L$2:$V$1631,6,FALSE)</f>
        <v>#N/A</v>
      </c>
      <c r="N777" t="e">
        <f xml:space="preserve"> VLOOKUP(B777, [1]Sheet1!$L$2:$V$1631,7,FALSE)</f>
        <v>#N/A</v>
      </c>
      <c r="O777" t="e">
        <f xml:space="preserve"> VLOOKUP(B777, [1]Sheet1!$L$2:$V$1631,8,FALSE)</f>
        <v>#N/A</v>
      </c>
      <c r="P777" t="e">
        <f xml:space="preserve"> VLOOKUP(B777, [1]Sheet1!$L$2:$V$1631,9,FALSE)</f>
        <v>#N/A</v>
      </c>
      <c r="Q777" t="e">
        <f xml:space="preserve"> VLOOKUP(B777, [1]Sheet1!$L$2:$V$1631,10,FALSE)</f>
        <v>#N/A</v>
      </c>
    </row>
    <row r="778" spans="1:17" x14ac:dyDescent="0.3">
      <c r="A778" s="1">
        <v>43974.104166666664</v>
      </c>
      <c r="B778" s="1" t="str">
        <f t="shared" si="24"/>
        <v>5/23/2020 02:30</v>
      </c>
      <c r="C778">
        <v>4136001</v>
      </c>
      <c r="D778" t="s">
        <v>16</v>
      </c>
      <c r="E778">
        <v>25.448317793103399</v>
      </c>
      <c r="F778">
        <v>23.7875587931034</v>
      </c>
      <c r="G778">
        <f t="shared" si="25"/>
        <v>74.817605827586121</v>
      </c>
      <c r="H778">
        <v>0</v>
      </c>
      <c r="I778" t="str">
        <f xml:space="preserve"> VLOOKUP(B778, [1]Sheet1!$L$2:$V$1631,2,FALSE)</f>
        <v>86 °F</v>
      </c>
      <c r="J778" t="str">
        <f xml:space="preserve"> VLOOKUP(B778, [1]Sheet1!$L$2:$V$1631,3,FALSE)</f>
        <v>77 °F</v>
      </c>
      <c r="K778" t="str">
        <f xml:space="preserve"> VLOOKUP(B778, [1]Sheet1!$L$2:$V$1631,4,FALSE)</f>
        <v>74 %</v>
      </c>
      <c r="L778" t="str">
        <f xml:space="preserve"> VLOOKUP(B778, [1]Sheet1!$L$2:$V$1631,5,FALSE)</f>
        <v>CALM</v>
      </c>
      <c r="M778" t="str">
        <f xml:space="preserve"> VLOOKUP(B778, [1]Sheet1!$L$2:$V$1631,6,FALSE)</f>
        <v>0 mph</v>
      </c>
      <c r="N778" t="str">
        <f xml:space="preserve"> VLOOKUP(B778, [1]Sheet1!$L$2:$V$1631,7,FALSE)</f>
        <v>0 mph</v>
      </c>
      <c r="O778" t="str">
        <f xml:space="preserve"> VLOOKUP(B778, [1]Sheet1!$L$2:$V$1631,8,FALSE)</f>
        <v>29.73 in</v>
      </c>
      <c r="P778" t="str">
        <f xml:space="preserve"> VLOOKUP(B778, [1]Sheet1!$L$2:$V$1631,9,FALSE)</f>
        <v>0.0 in</v>
      </c>
      <c r="Q778" t="str">
        <f xml:space="preserve"> VLOOKUP(B778, [1]Sheet1!$L$2:$V$1631,10,FALSE)</f>
        <v>Haze</v>
      </c>
    </row>
    <row r="779" spans="1:17" x14ac:dyDescent="0.3">
      <c r="A779" s="1">
        <v>43974.114583333336</v>
      </c>
      <c r="B779" s="1" t="str">
        <f t="shared" si="24"/>
        <v>5/23/2020 02:45</v>
      </c>
      <c r="C779">
        <v>4136001</v>
      </c>
      <c r="D779" t="s">
        <v>16</v>
      </c>
      <c r="E779">
        <v>25.415001333333301</v>
      </c>
      <c r="F779">
        <v>23.583281599999999</v>
      </c>
      <c r="G779">
        <f t="shared" si="25"/>
        <v>74.44990688</v>
      </c>
      <c r="H779">
        <v>0</v>
      </c>
      <c r="I779" t="e">
        <f xml:space="preserve"> VLOOKUP(B779, [1]Sheet1!$L$2:$V$1631,2,FALSE)</f>
        <v>#N/A</v>
      </c>
      <c r="J779" t="e">
        <f xml:space="preserve"> VLOOKUP(B779, [1]Sheet1!$L$2:$V$1631,3,FALSE)</f>
        <v>#N/A</v>
      </c>
      <c r="K779" t="e">
        <f xml:space="preserve"> VLOOKUP(B779, [1]Sheet1!$L$2:$V$1631,4,FALSE)</f>
        <v>#N/A</v>
      </c>
      <c r="L779" t="e">
        <f xml:space="preserve"> VLOOKUP(B779, [1]Sheet1!$L$2:$V$1631,5,FALSE)</f>
        <v>#N/A</v>
      </c>
      <c r="M779" t="e">
        <f xml:space="preserve"> VLOOKUP(B779, [1]Sheet1!$L$2:$V$1631,6,FALSE)</f>
        <v>#N/A</v>
      </c>
      <c r="N779" t="e">
        <f xml:space="preserve"> VLOOKUP(B779, [1]Sheet1!$L$2:$V$1631,7,FALSE)</f>
        <v>#N/A</v>
      </c>
      <c r="O779" t="e">
        <f xml:space="preserve"> VLOOKUP(B779, [1]Sheet1!$L$2:$V$1631,8,FALSE)</f>
        <v>#N/A</v>
      </c>
      <c r="P779" t="e">
        <f xml:space="preserve"> VLOOKUP(B779, [1]Sheet1!$L$2:$V$1631,9,FALSE)</f>
        <v>#N/A</v>
      </c>
      <c r="Q779" t="e">
        <f xml:space="preserve"> VLOOKUP(B779, [1]Sheet1!$L$2:$V$1631,10,FALSE)</f>
        <v>#N/A</v>
      </c>
    </row>
    <row r="780" spans="1:17" x14ac:dyDescent="0.3">
      <c r="A780" s="1">
        <v>43974.125</v>
      </c>
      <c r="B780" s="1" t="str">
        <f t="shared" si="24"/>
        <v>5/23/2020 03:00</v>
      </c>
      <c r="C780">
        <v>4136001</v>
      </c>
      <c r="D780" t="s">
        <v>16</v>
      </c>
      <c r="E780">
        <v>25.2262731034482</v>
      </c>
      <c r="F780">
        <v>23.231575793103399</v>
      </c>
      <c r="G780">
        <f t="shared" si="25"/>
        <v>73.816836427586111</v>
      </c>
      <c r="H780">
        <v>0</v>
      </c>
      <c r="I780" t="str">
        <f xml:space="preserve"> VLOOKUP(B780, [1]Sheet1!$L$2:$V$1631,2,FALSE)</f>
        <v>88 °F</v>
      </c>
      <c r="J780" t="str">
        <f xml:space="preserve"> VLOOKUP(B780, [1]Sheet1!$L$2:$V$1631,3,FALSE)</f>
        <v>75 °F</v>
      </c>
      <c r="K780" t="str">
        <f xml:space="preserve"> VLOOKUP(B780, [1]Sheet1!$L$2:$V$1631,4,FALSE)</f>
        <v>66 %</v>
      </c>
      <c r="L780" t="str">
        <f xml:space="preserve"> VLOOKUP(B780, [1]Sheet1!$L$2:$V$1631,5,FALSE)</f>
        <v>NNE</v>
      </c>
      <c r="M780" t="str">
        <f xml:space="preserve"> VLOOKUP(B780, [1]Sheet1!$L$2:$V$1631,6,FALSE)</f>
        <v>6 mph</v>
      </c>
      <c r="N780" t="str">
        <f xml:space="preserve"> VLOOKUP(B780, [1]Sheet1!$L$2:$V$1631,7,FALSE)</f>
        <v>0 mph</v>
      </c>
      <c r="O780" t="str">
        <f xml:space="preserve"> VLOOKUP(B780, [1]Sheet1!$L$2:$V$1631,8,FALSE)</f>
        <v>29.73 in</v>
      </c>
      <c r="P780" t="str">
        <f xml:space="preserve"> VLOOKUP(B780, [1]Sheet1!$L$2:$V$1631,9,FALSE)</f>
        <v>0.0 in</v>
      </c>
      <c r="Q780" t="str">
        <f xml:space="preserve"> VLOOKUP(B780, [1]Sheet1!$L$2:$V$1631,10,FALSE)</f>
        <v>Haze</v>
      </c>
    </row>
    <row r="781" spans="1:17" x14ac:dyDescent="0.3">
      <c r="A781" s="1">
        <v>43974.135416666664</v>
      </c>
      <c r="B781" s="1" t="str">
        <f t="shared" si="24"/>
        <v>5/23/2020 03:15</v>
      </c>
      <c r="C781">
        <v>4136001</v>
      </c>
      <c r="D781" t="s">
        <v>16</v>
      </c>
      <c r="E781">
        <v>24.985595666666601</v>
      </c>
      <c r="F781">
        <v>22.744142733333302</v>
      </c>
      <c r="G781">
        <f t="shared" si="25"/>
        <v>72.939456919999941</v>
      </c>
      <c r="H781">
        <v>0</v>
      </c>
      <c r="I781" t="e">
        <f xml:space="preserve"> VLOOKUP(B781, [1]Sheet1!$L$2:$V$1631,2,FALSE)</f>
        <v>#N/A</v>
      </c>
      <c r="J781" t="e">
        <f xml:space="preserve"> VLOOKUP(B781, [1]Sheet1!$L$2:$V$1631,3,FALSE)</f>
        <v>#N/A</v>
      </c>
      <c r="K781" t="e">
        <f xml:space="preserve"> VLOOKUP(B781, [1]Sheet1!$L$2:$V$1631,4,FALSE)</f>
        <v>#N/A</v>
      </c>
      <c r="L781" t="e">
        <f xml:space="preserve"> VLOOKUP(B781, [1]Sheet1!$L$2:$V$1631,5,FALSE)</f>
        <v>#N/A</v>
      </c>
      <c r="M781" t="e">
        <f xml:space="preserve"> VLOOKUP(B781, [1]Sheet1!$L$2:$V$1631,6,FALSE)</f>
        <v>#N/A</v>
      </c>
      <c r="N781" t="e">
        <f xml:space="preserve"> VLOOKUP(B781, [1]Sheet1!$L$2:$V$1631,7,FALSE)</f>
        <v>#N/A</v>
      </c>
      <c r="O781" t="e">
        <f xml:space="preserve"> VLOOKUP(B781, [1]Sheet1!$L$2:$V$1631,8,FALSE)</f>
        <v>#N/A</v>
      </c>
      <c r="P781" t="e">
        <f xml:space="preserve"> VLOOKUP(B781, [1]Sheet1!$L$2:$V$1631,9,FALSE)</f>
        <v>#N/A</v>
      </c>
      <c r="Q781" t="e">
        <f xml:space="preserve"> VLOOKUP(B781, [1]Sheet1!$L$2:$V$1631,10,FALSE)</f>
        <v>#N/A</v>
      </c>
    </row>
    <row r="782" spans="1:17" x14ac:dyDescent="0.3">
      <c r="A782" s="1">
        <v>43974.145833333336</v>
      </c>
      <c r="B782" s="1" t="str">
        <f t="shared" si="24"/>
        <v>5/23/2020 03:30</v>
      </c>
      <c r="C782">
        <v>4136001</v>
      </c>
      <c r="D782" t="s">
        <v>16</v>
      </c>
      <c r="E782">
        <v>24.791343966666599</v>
      </c>
      <c r="F782">
        <v>22.508907999999899</v>
      </c>
      <c r="G782">
        <f t="shared" si="25"/>
        <v>72.516034399999825</v>
      </c>
      <c r="H782">
        <v>0</v>
      </c>
      <c r="I782" t="str">
        <f xml:space="preserve"> VLOOKUP(B782, [1]Sheet1!$L$2:$V$1631,2,FALSE)</f>
        <v>90 °F</v>
      </c>
      <c r="J782" t="str">
        <f xml:space="preserve"> VLOOKUP(B782, [1]Sheet1!$L$2:$V$1631,3,FALSE)</f>
        <v>75 °F</v>
      </c>
      <c r="K782" t="str">
        <f xml:space="preserve"> VLOOKUP(B782, [1]Sheet1!$L$2:$V$1631,4,FALSE)</f>
        <v>62 %</v>
      </c>
      <c r="L782" t="str">
        <f xml:space="preserve"> VLOOKUP(B782, [1]Sheet1!$L$2:$V$1631,5,FALSE)</f>
        <v>NNW</v>
      </c>
      <c r="M782" t="str">
        <f xml:space="preserve"> VLOOKUP(B782, [1]Sheet1!$L$2:$V$1631,6,FALSE)</f>
        <v>6 mph</v>
      </c>
      <c r="N782" t="str">
        <f xml:space="preserve"> VLOOKUP(B782, [1]Sheet1!$L$2:$V$1631,7,FALSE)</f>
        <v>0 mph</v>
      </c>
      <c r="O782" t="str">
        <f xml:space="preserve"> VLOOKUP(B782, [1]Sheet1!$L$2:$V$1631,8,FALSE)</f>
        <v>29.73 in</v>
      </c>
      <c r="P782" t="str">
        <f xml:space="preserve"> VLOOKUP(B782, [1]Sheet1!$L$2:$V$1631,9,FALSE)</f>
        <v>0.0 in</v>
      </c>
      <c r="Q782" t="str">
        <f xml:space="preserve"> VLOOKUP(B782, [1]Sheet1!$L$2:$V$1631,10,FALSE)</f>
        <v>Haze</v>
      </c>
    </row>
    <row r="783" spans="1:17" x14ac:dyDescent="0.3">
      <c r="A783" s="1">
        <v>43974.15625</v>
      </c>
      <c r="B783" s="1" t="str">
        <f t="shared" si="24"/>
        <v>5/23/2020 03:45</v>
      </c>
      <c r="C783">
        <v>4136001</v>
      </c>
      <c r="D783" t="s">
        <v>16</v>
      </c>
      <c r="E783">
        <v>24.651769103448199</v>
      </c>
      <c r="F783">
        <v>22.2463505172413</v>
      </c>
      <c r="G783">
        <f t="shared" si="25"/>
        <v>72.043430931034337</v>
      </c>
      <c r="H783">
        <v>0</v>
      </c>
      <c r="I783" t="e">
        <f xml:space="preserve"> VLOOKUP(B783, [1]Sheet1!$L$2:$V$1631,2,FALSE)</f>
        <v>#N/A</v>
      </c>
      <c r="J783" t="e">
        <f xml:space="preserve"> VLOOKUP(B783, [1]Sheet1!$L$2:$V$1631,3,FALSE)</f>
        <v>#N/A</v>
      </c>
      <c r="K783" t="e">
        <f xml:space="preserve"> VLOOKUP(B783, [1]Sheet1!$L$2:$V$1631,4,FALSE)</f>
        <v>#N/A</v>
      </c>
      <c r="L783" t="e">
        <f xml:space="preserve"> VLOOKUP(B783, [1]Sheet1!$L$2:$V$1631,5,FALSE)</f>
        <v>#N/A</v>
      </c>
      <c r="M783" t="e">
        <f xml:space="preserve"> VLOOKUP(B783, [1]Sheet1!$L$2:$V$1631,6,FALSE)</f>
        <v>#N/A</v>
      </c>
      <c r="N783" t="e">
        <f xml:space="preserve"> VLOOKUP(B783, [1]Sheet1!$L$2:$V$1631,7,FALSE)</f>
        <v>#N/A</v>
      </c>
      <c r="O783" t="e">
        <f xml:space="preserve"> VLOOKUP(B783, [1]Sheet1!$L$2:$V$1631,8,FALSE)</f>
        <v>#N/A</v>
      </c>
      <c r="P783" t="e">
        <f xml:space="preserve"> VLOOKUP(B783, [1]Sheet1!$L$2:$V$1631,9,FALSE)</f>
        <v>#N/A</v>
      </c>
      <c r="Q783" t="e">
        <f xml:space="preserve"> VLOOKUP(B783, [1]Sheet1!$L$2:$V$1631,10,FALSE)</f>
        <v>#N/A</v>
      </c>
    </row>
    <row r="784" spans="1:17" x14ac:dyDescent="0.3">
      <c r="A784" s="1">
        <v>43974.166666666664</v>
      </c>
      <c r="B784" s="1" t="str">
        <f t="shared" si="24"/>
        <v>5/23/2020 04:00</v>
      </c>
      <c r="C784">
        <v>4136001</v>
      </c>
      <c r="D784" t="s">
        <v>16</v>
      </c>
      <c r="E784">
        <v>24.472100899999901</v>
      </c>
      <c r="F784">
        <v>21.959277400000001</v>
      </c>
      <c r="G784">
        <f t="shared" si="25"/>
        <v>71.526699320000006</v>
      </c>
      <c r="H784">
        <v>0</v>
      </c>
      <c r="I784" t="str">
        <f xml:space="preserve"> VLOOKUP(B784, [1]Sheet1!$L$2:$V$1631,2,FALSE)</f>
        <v>91 °F</v>
      </c>
      <c r="J784" t="str">
        <f xml:space="preserve"> VLOOKUP(B784, [1]Sheet1!$L$2:$V$1631,3,FALSE)</f>
        <v>73 °F</v>
      </c>
      <c r="K784" t="str">
        <f xml:space="preserve"> VLOOKUP(B784, [1]Sheet1!$L$2:$V$1631,4,FALSE)</f>
        <v>55 %</v>
      </c>
      <c r="L784" t="str">
        <f xml:space="preserve"> VLOOKUP(B784, [1]Sheet1!$L$2:$V$1631,5,FALSE)</f>
        <v>NNW</v>
      </c>
      <c r="M784" t="str">
        <f xml:space="preserve"> VLOOKUP(B784, [1]Sheet1!$L$2:$V$1631,6,FALSE)</f>
        <v>9 mph</v>
      </c>
      <c r="N784" t="str">
        <f xml:space="preserve"> VLOOKUP(B784, [1]Sheet1!$L$2:$V$1631,7,FALSE)</f>
        <v>0 mph</v>
      </c>
      <c r="O784" t="str">
        <f xml:space="preserve"> VLOOKUP(B784, [1]Sheet1!$L$2:$V$1631,8,FALSE)</f>
        <v>29.73 in</v>
      </c>
      <c r="P784" t="str">
        <f xml:space="preserve"> VLOOKUP(B784, [1]Sheet1!$L$2:$V$1631,9,FALSE)</f>
        <v>0.0 in</v>
      </c>
      <c r="Q784" t="str">
        <f xml:space="preserve"> VLOOKUP(B784, [1]Sheet1!$L$2:$V$1631,10,FALSE)</f>
        <v>Haze</v>
      </c>
    </row>
    <row r="785" spans="1:17" x14ac:dyDescent="0.3">
      <c r="A785" s="1">
        <v>43974.177083333336</v>
      </c>
      <c r="B785" s="1" t="str">
        <f t="shared" si="24"/>
        <v>5/23/2020 04:15</v>
      </c>
      <c r="C785">
        <v>4136001</v>
      </c>
      <c r="D785" t="s">
        <v>16</v>
      </c>
      <c r="E785">
        <v>24.2178460689655</v>
      </c>
      <c r="F785">
        <v>21.940328862068899</v>
      </c>
      <c r="G785">
        <f t="shared" si="25"/>
        <v>71.492591951724023</v>
      </c>
      <c r="H785">
        <v>0</v>
      </c>
      <c r="I785" t="e">
        <f xml:space="preserve"> VLOOKUP(B785, [1]Sheet1!$L$2:$V$1631,2,FALSE)</f>
        <v>#N/A</v>
      </c>
      <c r="J785" t="e">
        <f xml:space="preserve"> VLOOKUP(B785, [1]Sheet1!$L$2:$V$1631,3,FALSE)</f>
        <v>#N/A</v>
      </c>
      <c r="K785" t="e">
        <f xml:space="preserve"> VLOOKUP(B785, [1]Sheet1!$L$2:$V$1631,4,FALSE)</f>
        <v>#N/A</v>
      </c>
      <c r="L785" t="e">
        <f xml:space="preserve"> VLOOKUP(B785, [1]Sheet1!$L$2:$V$1631,5,FALSE)</f>
        <v>#N/A</v>
      </c>
      <c r="M785" t="e">
        <f xml:space="preserve"> VLOOKUP(B785, [1]Sheet1!$L$2:$V$1631,6,FALSE)</f>
        <v>#N/A</v>
      </c>
      <c r="N785" t="e">
        <f xml:space="preserve"> VLOOKUP(B785, [1]Sheet1!$L$2:$V$1631,7,FALSE)</f>
        <v>#N/A</v>
      </c>
      <c r="O785" t="e">
        <f xml:space="preserve"> VLOOKUP(B785, [1]Sheet1!$L$2:$V$1631,8,FALSE)</f>
        <v>#N/A</v>
      </c>
      <c r="P785" t="e">
        <f xml:space="preserve"> VLOOKUP(B785, [1]Sheet1!$L$2:$V$1631,9,FALSE)</f>
        <v>#N/A</v>
      </c>
      <c r="Q785" t="e">
        <f xml:space="preserve"> VLOOKUP(B785, [1]Sheet1!$L$2:$V$1631,10,FALSE)</f>
        <v>#N/A</v>
      </c>
    </row>
    <row r="786" spans="1:17" x14ac:dyDescent="0.3">
      <c r="A786" s="1">
        <v>43974.1875</v>
      </c>
      <c r="B786" s="1" t="str">
        <f t="shared" si="24"/>
        <v>5/23/2020 04:30</v>
      </c>
      <c r="C786">
        <v>4136001</v>
      </c>
      <c r="D786" t="s">
        <v>16</v>
      </c>
      <c r="E786">
        <v>24.315879466666601</v>
      </c>
      <c r="F786">
        <v>21.9502086333333</v>
      </c>
      <c r="G786">
        <f t="shared" si="25"/>
        <v>71.510375539999941</v>
      </c>
      <c r="H786">
        <v>0</v>
      </c>
      <c r="I786" t="str">
        <f xml:space="preserve"> VLOOKUP(B786, [1]Sheet1!$L$2:$V$1631,2,FALSE)</f>
        <v>91 °F</v>
      </c>
      <c r="J786" t="str">
        <f xml:space="preserve"> VLOOKUP(B786, [1]Sheet1!$L$2:$V$1631,3,FALSE)</f>
        <v>73 °F</v>
      </c>
      <c r="K786" t="str">
        <f xml:space="preserve"> VLOOKUP(B786, [1]Sheet1!$L$2:$V$1631,4,FALSE)</f>
        <v>55 %</v>
      </c>
      <c r="L786" t="str">
        <f xml:space="preserve"> VLOOKUP(B786, [1]Sheet1!$L$2:$V$1631,5,FALSE)</f>
        <v>WNW</v>
      </c>
      <c r="M786" t="str">
        <f xml:space="preserve"> VLOOKUP(B786, [1]Sheet1!$L$2:$V$1631,6,FALSE)</f>
        <v>7 mph</v>
      </c>
      <c r="N786" t="str">
        <f xml:space="preserve"> VLOOKUP(B786, [1]Sheet1!$L$2:$V$1631,7,FALSE)</f>
        <v>0 mph</v>
      </c>
      <c r="O786" t="str">
        <f xml:space="preserve"> VLOOKUP(B786, [1]Sheet1!$L$2:$V$1631,8,FALSE)</f>
        <v>29.73 in</v>
      </c>
      <c r="P786" t="str">
        <f xml:space="preserve"> VLOOKUP(B786, [1]Sheet1!$L$2:$V$1631,9,FALSE)</f>
        <v>0.0 in</v>
      </c>
      <c r="Q786" t="str">
        <f xml:space="preserve"> VLOOKUP(B786, [1]Sheet1!$L$2:$V$1631,10,FALSE)</f>
        <v>Haze</v>
      </c>
    </row>
    <row r="787" spans="1:17" x14ac:dyDescent="0.3">
      <c r="A787" s="1">
        <v>43974.197916666664</v>
      </c>
      <c r="B787" s="1" t="str">
        <f t="shared" si="24"/>
        <v>5/23/2020 04:45</v>
      </c>
      <c r="C787">
        <v>4136001</v>
      </c>
      <c r="D787" t="s">
        <v>16</v>
      </c>
      <c r="E787">
        <v>24.316370799999898</v>
      </c>
      <c r="F787">
        <v>21.891620866666599</v>
      </c>
      <c r="G787">
        <f t="shared" si="25"/>
        <v>71.404917559999873</v>
      </c>
      <c r="H787">
        <v>0</v>
      </c>
      <c r="I787" t="e">
        <f xml:space="preserve"> VLOOKUP(B787, [1]Sheet1!$L$2:$V$1631,2,FALSE)</f>
        <v>#N/A</v>
      </c>
      <c r="J787" t="e">
        <f xml:space="preserve"> VLOOKUP(B787, [1]Sheet1!$L$2:$V$1631,3,FALSE)</f>
        <v>#N/A</v>
      </c>
      <c r="K787" t="e">
        <f xml:space="preserve"> VLOOKUP(B787, [1]Sheet1!$L$2:$V$1631,4,FALSE)</f>
        <v>#N/A</v>
      </c>
      <c r="L787" t="e">
        <f xml:space="preserve"> VLOOKUP(B787, [1]Sheet1!$L$2:$V$1631,5,FALSE)</f>
        <v>#N/A</v>
      </c>
      <c r="M787" t="e">
        <f xml:space="preserve"> VLOOKUP(B787, [1]Sheet1!$L$2:$V$1631,6,FALSE)</f>
        <v>#N/A</v>
      </c>
      <c r="N787" t="e">
        <f xml:space="preserve"> VLOOKUP(B787, [1]Sheet1!$L$2:$V$1631,7,FALSE)</f>
        <v>#N/A</v>
      </c>
      <c r="O787" t="e">
        <f xml:space="preserve"> VLOOKUP(B787, [1]Sheet1!$L$2:$V$1631,8,FALSE)</f>
        <v>#N/A</v>
      </c>
      <c r="P787" t="e">
        <f xml:space="preserve"> VLOOKUP(B787, [1]Sheet1!$L$2:$V$1631,9,FALSE)</f>
        <v>#N/A</v>
      </c>
      <c r="Q787" t="e">
        <f xml:space="preserve"> VLOOKUP(B787, [1]Sheet1!$L$2:$V$1631,10,FALSE)</f>
        <v>#N/A</v>
      </c>
    </row>
    <row r="788" spans="1:17" x14ac:dyDescent="0.3">
      <c r="A788" s="1">
        <v>43974.208333333336</v>
      </c>
      <c r="B788" s="1" t="str">
        <f t="shared" si="24"/>
        <v>5/23/2020 05:00</v>
      </c>
      <c r="C788">
        <v>4136001</v>
      </c>
      <c r="D788" t="s">
        <v>16</v>
      </c>
      <c r="E788">
        <v>24.027929896551701</v>
      </c>
      <c r="F788">
        <v>21.664623379310299</v>
      </c>
      <c r="G788">
        <f t="shared" si="25"/>
        <v>70.996322082758539</v>
      </c>
      <c r="H788">
        <v>0</v>
      </c>
      <c r="I788" t="str">
        <f xml:space="preserve"> VLOOKUP(B788, [1]Sheet1!$L$2:$V$1631,2,FALSE)</f>
        <v>93 °F</v>
      </c>
      <c r="J788" t="str">
        <f xml:space="preserve"> VLOOKUP(B788, [1]Sheet1!$L$2:$V$1631,3,FALSE)</f>
        <v>72 °F</v>
      </c>
      <c r="K788" t="str">
        <f xml:space="preserve"> VLOOKUP(B788, [1]Sheet1!$L$2:$V$1631,4,FALSE)</f>
        <v>49 %</v>
      </c>
      <c r="L788" t="str">
        <f xml:space="preserve"> VLOOKUP(B788, [1]Sheet1!$L$2:$V$1631,5,FALSE)</f>
        <v>NW</v>
      </c>
      <c r="M788" t="str">
        <f xml:space="preserve"> VLOOKUP(B788, [1]Sheet1!$L$2:$V$1631,6,FALSE)</f>
        <v>5 mph</v>
      </c>
      <c r="N788" t="str">
        <f xml:space="preserve"> VLOOKUP(B788, [1]Sheet1!$L$2:$V$1631,7,FALSE)</f>
        <v>0 mph</v>
      </c>
      <c r="O788" t="str">
        <f xml:space="preserve"> VLOOKUP(B788, [1]Sheet1!$L$2:$V$1631,8,FALSE)</f>
        <v>29.73 in</v>
      </c>
      <c r="P788" t="str">
        <f xml:space="preserve"> VLOOKUP(B788, [1]Sheet1!$L$2:$V$1631,9,FALSE)</f>
        <v>0.0 in</v>
      </c>
      <c r="Q788" t="str">
        <f xml:space="preserve"> VLOOKUP(B788, [1]Sheet1!$L$2:$V$1631,10,FALSE)</f>
        <v>Smoke</v>
      </c>
    </row>
    <row r="789" spans="1:17" x14ac:dyDescent="0.3">
      <c r="A789" s="1">
        <v>43974.21875</v>
      </c>
      <c r="B789" s="1" t="str">
        <f t="shared" si="24"/>
        <v>5/23/2020 05:15</v>
      </c>
      <c r="C789">
        <v>4136001</v>
      </c>
      <c r="D789" t="s">
        <v>16</v>
      </c>
      <c r="E789">
        <v>23.813047033333302</v>
      </c>
      <c r="F789">
        <v>21.810632299999899</v>
      </c>
      <c r="G789">
        <f t="shared" si="25"/>
        <v>71.25913813999982</v>
      </c>
      <c r="H789">
        <v>0</v>
      </c>
      <c r="I789" t="e">
        <f xml:space="preserve"> VLOOKUP(B789, [1]Sheet1!$L$2:$V$1631,2,FALSE)</f>
        <v>#N/A</v>
      </c>
      <c r="J789" t="e">
        <f xml:space="preserve"> VLOOKUP(B789, [1]Sheet1!$L$2:$V$1631,3,FALSE)</f>
        <v>#N/A</v>
      </c>
      <c r="K789" t="e">
        <f xml:space="preserve"> VLOOKUP(B789, [1]Sheet1!$L$2:$V$1631,4,FALSE)</f>
        <v>#N/A</v>
      </c>
      <c r="L789" t="e">
        <f xml:space="preserve"> VLOOKUP(B789, [1]Sheet1!$L$2:$V$1631,5,FALSE)</f>
        <v>#N/A</v>
      </c>
      <c r="M789" t="e">
        <f xml:space="preserve"> VLOOKUP(B789, [1]Sheet1!$L$2:$V$1631,6,FALSE)</f>
        <v>#N/A</v>
      </c>
      <c r="N789" t="e">
        <f xml:space="preserve"> VLOOKUP(B789, [1]Sheet1!$L$2:$V$1631,7,FALSE)</f>
        <v>#N/A</v>
      </c>
      <c r="O789" t="e">
        <f xml:space="preserve"> VLOOKUP(B789, [1]Sheet1!$L$2:$V$1631,8,FALSE)</f>
        <v>#N/A</v>
      </c>
      <c r="P789" t="e">
        <f xml:space="preserve"> VLOOKUP(B789, [1]Sheet1!$L$2:$V$1631,9,FALSE)</f>
        <v>#N/A</v>
      </c>
      <c r="Q789" t="e">
        <f xml:space="preserve"> VLOOKUP(B789, [1]Sheet1!$L$2:$V$1631,10,FALSE)</f>
        <v>#N/A</v>
      </c>
    </row>
    <row r="790" spans="1:17" x14ac:dyDescent="0.3">
      <c r="A790" s="1">
        <v>43974.229166666664</v>
      </c>
      <c r="B790" s="1" t="str">
        <f t="shared" si="24"/>
        <v>5/23/2020 05:30</v>
      </c>
      <c r="C790">
        <v>4136001</v>
      </c>
      <c r="D790" t="s">
        <v>16</v>
      </c>
      <c r="E790">
        <v>23.844035034482701</v>
      </c>
      <c r="F790">
        <v>21.930144275861998</v>
      </c>
      <c r="G790">
        <f t="shared" si="25"/>
        <v>71.474259696551599</v>
      </c>
      <c r="H790">
        <v>0</v>
      </c>
      <c r="I790" t="str">
        <f xml:space="preserve"> VLOOKUP(B790, [1]Sheet1!$L$2:$V$1631,2,FALSE)</f>
        <v>93 °F</v>
      </c>
      <c r="J790" t="str">
        <f xml:space="preserve"> VLOOKUP(B790, [1]Sheet1!$L$2:$V$1631,3,FALSE)</f>
        <v>75 °F</v>
      </c>
      <c r="K790" t="str">
        <f xml:space="preserve"> VLOOKUP(B790, [1]Sheet1!$L$2:$V$1631,4,FALSE)</f>
        <v>56 %</v>
      </c>
      <c r="L790" t="str">
        <f xml:space="preserve"> VLOOKUP(B790, [1]Sheet1!$L$2:$V$1631,5,FALSE)</f>
        <v>W</v>
      </c>
      <c r="M790" t="str">
        <f xml:space="preserve"> VLOOKUP(B790, [1]Sheet1!$L$2:$V$1631,6,FALSE)</f>
        <v>13 mph</v>
      </c>
      <c r="N790" t="str">
        <f xml:space="preserve"> VLOOKUP(B790, [1]Sheet1!$L$2:$V$1631,7,FALSE)</f>
        <v>0 mph</v>
      </c>
      <c r="O790" t="str">
        <f xml:space="preserve"> VLOOKUP(B790, [1]Sheet1!$L$2:$V$1631,8,FALSE)</f>
        <v>29.70 in</v>
      </c>
      <c r="P790" t="str">
        <f xml:space="preserve"> VLOOKUP(B790, [1]Sheet1!$L$2:$V$1631,9,FALSE)</f>
        <v>0.0 in</v>
      </c>
      <c r="Q790" t="str">
        <f xml:space="preserve"> VLOOKUP(B790, [1]Sheet1!$L$2:$V$1631,10,FALSE)</f>
        <v>Haze</v>
      </c>
    </row>
    <row r="791" spans="1:17" x14ac:dyDescent="0.3">
      <c r="A791" s="1">
        <v>43974.239583333336</v>
      </c>
      <c r="B791" s="1" t="str">
        <f t="shared" si="24"/>
        <v>5/23/2020 05:45</v>
      </c>
      <c r="C791">
        <v>4136001</v>
      </c>
      <c r="D791" t="s">
        <v>16</v>
      </c>
      <c r="E791">
        <v>23.707536033333302</v>
      </c>
      <c r="F791">
        <v>21.791834533333301</v>
      </c>
      <c r="G791">
        <f t="shared" si="25"/>
        <v>71.225302159999941</v>
      </c>
      <c r="H791">
        <v>1.4383581393333301E-3</v>
      </c>
      <c r="I791" t="e">
        <f xml:space="preserve"> VLOOKUP(B791, [1]Sheet1!$L$2:$V$1631,2,FALSE)</f>
        <v>#N/A</v>
      </c>
      <c r="J791" t="e">
        <f xml:space="preserve"> VLOOKUP(B791, [1]Sheet1!$L$2:$V$1631,3,FALSE)</f>
        <v>#N/A</v>
      </c>
      <c r="K791" t="e">
        <f xml:space="preserve"> VLOOKUP(B791, [1]Sheet1!$L$2:$V$1631,4,FALSE)</f>
        <v>#N/A</v>
      </c>
      <c r="L791" t="e">
        <f xml:space="preserve"> VLOOKUP(B791, [1]Sheet1!$L$2:$V$1631,5,FALSE)</f>
        <v>#N/A</v>
      </c>
      <c r="M791" t="e">
        <f xml:space="preserve"> VLOOKUP(B791, [1]Sheet1!$L$2:$V$1631,6,FALSE)</f>
        <v>#N/A</v>
      </c>
      <c r="N791" t="e">
        <f xml:space="preserve"> VLOOKUP(B791, [1]Sheet1!$L$2:$V$1631,7,FALSE)</f>
        <v>#N/A</v>
      </c>
      <c r="O791" t="e">
        <f xml:space="preserve"> VLOOKUP(B791, [1]Sheet1!$L$2:$V$1631,8,FALSE)</f>
        <v>#N/A</v>
      </c>
      <c r="P791" t="e">
        <f xml:space="preserve"> VLOOKUP(B791, [1]Sheet1!$L$2:$V$1631,9,FALSE)</f>
        <v>#N/A</v>
      </c>
      <c r="Q791" t="e">
        <f xml:space="preserve"> VLOOKUP(B791, [1]Sheet1!$L$2:$V$1631,10,FALSE)</f>
        <v>#N/A</v>
      </c>
    </row>
    <row r="792" spans="1:17" x14ac:dyDescent="0.3">
      <c r="A792" s="1">
        <v>43974.25</v>
      </c>
      <c r="B792" s="1" t="str">
        <f t="shared" si="24"/>
        <v>5/23/2020 06:00</v>
      </c>
      <c r="C792">
        <v>4136001</v>
      </c>
      <c r="D792" t="s">
        <v>16</v>
      </c>
      <c r="E792">
        <v>23.836609733333301</v>
      </c>
      <c r="F792">
        <v>21.784125766666602</v>
      </c>
      <c r="G792">
        <f t="shared" si="25"/>
        <v>71.211426379999878</v>
      </c>
      <c r="H792">
        <v>1.41595838133333E-2</v>
      </c>
      <c r="I792" t="str">
        <f xml:space="preserve"> VLOOKUP(B792, [1]Sheet1!$L$2:$V$1631,2,FALSE)</f>
        <v>93 °F</v>
      </c>
      <c r="J792" t="str">
        <f xml:space="preserve"> VLOOKUP(B792, [1]Sheet1!$L$2:$V$1631,3,FALSE)</f>
        <v>77 °F</v>
      </c>
      <c r="K792" t="str">
        <f xml:space="preserve"> VLOOKUP(B792, [1]Sheet1!$L$2:$V$1631,4,FALSE)</f>
        <v>59 %</v>
      </c>
      <c r="L792" t="str">
        <f xml:space="preserve"> VLOOKUP(B792, [1]Sheet1!$L$2:$V$1631,5,FALSE)</f>
        <v>W</v>
      </c>
      <c r="M792" t="str">
        <f xml:space="preserve"> VLOOKUP(B792, [1]Sheet1!$L$2:$V$1631,6,FALSE)</f>
        <v>13 mph</v>
      </c>
      <c r="N792" t="str">
        <f xml:space="preserve"> VLOOKUP(B792, [1]Sheet1!$L$2:$V$1631,7,FALSE)</f>
        <v>24 mph</v>
      </c>
      <c r="O792" t="str">
        <f xml:space="preserve"> VLOOKUP(B792, [1]Sheet1!$L$2:$V$1631,8,FALSE)</f>
        <v>29.70 in</v>
      </c>
      <c r="P792" t="str">
        <f xml:space="preserve"> VLOOKUP(B792, [1]Sheet1!$L$2:$V$1631,9,FALSE)</f>
        <v>0.0 in</v>
      </c>
      <c r="Q792" t="str">
        <f xml:space="preserve"> VLOOKUP(B792, [1]Sheet1!$L$2:$V$1631,10,FALSE)</f>
        <v>Haze</v>
      </c>
    </row>
    <row r="793" spans="1:17" x14ac:dyDescent="0.3">
      <c r="A793" s="1">
        <v>43974.260416666664</v>
      </c>
      <c r="B793" s="1" t="str">
        <f t="shared" si="24"/>
        <v>5/23/2020 06:15</v>
      </c>
      <c r="C793">
        <v>4136001</v>
      </c>
      <c r="D793" t="s">
        <v>16</v>
      </c>
      <c r="E793">
        <v>23.9652929999999</v>
      </c>
      <c r="F793">
        <v>22.397987137931</v>
      </c>
      <c r="G793">
        <f t="shared" si="25"/>
        <v>72.316376848275809</v>
      </c>
      <c r="H793">
        <v>3.5235590241379303E-2</v>
      </c>
      <c r="I793" t="e">
        <f xml:space="preserve"> VLOOKUP(B793, [1]Sheet1!$L$2:$V$1631,2,FALSE)</f>
        <v>#N/A</v>
      </c>
      <c r="J793" t="e">
        <f xml:space="preserve"> VLOOKUP(B793, [1]Sheet1!$L$2:$V$1631,3,FALSE)</f>
        <v>#N/A</v>
      </c>
      <c r="K793" t="e">
        <f xml:space="preserve"> VLOOKUP(B793, [1]Sheet1!$L$2:$V$1631,4,FALSE)</f>
        <v>#N/A</v>
      </c>
      <c r="L793" t="e">
        <f xml:space="preserve"> VLOOKUP(B793, [1]Sheet1!$L$2:$V$1631,5,FALSE)</f>
        <v>#N/A</v>
      </c>
      <c r="M793" t="e">
        <f xml:space="preserve"> VLOOKUP(B793, [1]Sheet1!$L$2:$V$1631,6,FALSE)</f>
        <v>#N/A</v>
      </c>
      <c r="N793" t="e">
        <f xml:space="preserve"> VLOOKUP(B793, [1]Sheet1!$L$2:$V$1631,7,FALSE)</f>
        <v>#N/A</v>
      </c>
      <c r="O793" t="e">
        <f xml:space="preserve"> VLOOKUP(B793, [1]Sheet1!$L$2:$V$1631,8,FALSE)</f>
        <v>#N/A</v>
      </c>
      <c r="P793" t="e">
        <f xml:space="preserve"> VLOOKUP(B793, [1]Sheet1!$L$2:$V$1631,9,FALSE)</f>
        <v>#N/A</v>
      </c>
      <c r="Q793" t="e">
        <f xml:space="preserve"> VLOOKUP(B793, [1]Sheet1!$L$2:$V$1631,10,FALSE)</f>
        <v>#N/A</v>
      </c>
    </row>
    <row r="794" spans="1:17" x14ac:dyDescent="0.3">
      <c r="A794" s="1">
        <v>43974.270833333336</v>
      </c>
      <c r="B794" s="1" t="str">
        <f t="shared" si="24"/>
        <v>5/23/2020 06:30</v>
      </c>
      <c r="C794">
        <v>4136001</v>
      </c>
      <c r="D794" t="s">
        <v>16</v>
      </c>
      <c r="E794">
        <v>24.541104199999999</v>
      </c>
      <c r="F794">
        <v>23.3052867333333</v>
      </c>
      <c r="G794">
        <f t="shared" si="25"/>
        <v>73.949516119999942</v>
      </c>
      <c r="H794">
        <v>5.8712884E-2</v>
      </c>
      <c r="I794" t="str">
        <f xml:space="preserve"> VLOOKUP(B794, [1]Sheet1!$L$2:$V$1631,2,FALSE)</f>
        <v>91 °F</v>
      </c>
      <c r="J794" t="str">
        <f xml:space="preserve"> VLOOKUP(B794, [1]Sheet1!$L$2:$V$1631,3,FALSE)</f>
        <v>77 °F</v>
      </c>
      <c r="K794" t="str">
        <f xml:space="preserve"> VLOOKUP(B794, [1]Sheet1!$L$2:$V$1631,4,FALSE)</f>
        <v>63 %</v>
      </c>
      <c r="L794" t="str">
        <f xml:space="preserve"> VLOOKUP(B794, [1]Sheet1!$L$2:$V$1631,5,FALSE)</f>
        <v>W</v>
      </c>
      <c r="M794" t="str">
        <f xml:space="preserve"> VLOOKUP(B794, [1]Sheet1!$L$2:$V$1631,6,FALSE)</f>
        <v>9 mph</v>
      </c>
      <c r="N794" t="str">
        <f xml:space="preserve"> VLOOKUP(B794, [1]Sheet1!$L$2:$V$1631,7,FALSE)</f>
        <v>21 mph</v>
      </c>
      <c r="O794" t="str">
        <f xml:space="preserve"> VLOOKUP(B794, [1]Sheet1!$L$2:$V$1631,8,FALSE)</f>
        <v>29.70 in</v>
      </c>
      <c r="P794" t="str">
        <f xml:space="preserve"> VLOOKUP(B794, [1]Sheet1!$L$2:$V$1631,9,FALSE)</f>
        <v>0.0 in</v>
      </c>
      <c r="Q794" t="str">
        <f xml:space="preserve"> VLOOKUP(B794, [1]Sheet1!$L$2:$V$1631,10,FALSE)</f>
        <v>Haze</v>
      </c>
    </row>
    <row r="795" spans="1:17" x14ac:dyDescent="0.3">
      <c r="A795" s="1">
        <v>43974.28125</v>
      </c>
      <c r="B795" s="1" t="str">
        <f t="shared" si="24"/>
        <v>5/23/2020 06:45</v>
      </c>
      <c r="C795">
        <v>4136001</v>
      </c>
      <c r="D795" t="s">
        <v>16</v>
      </c>
      <c r="E795">
        <v>24.972080399999999</v>
      </c>
      <c r="F795">
        <v>24.083968033333299</v>
      </c>
      <c r="G795">
        <f t="shared" si="25"/>
        <v>75.351142459999934</v>
      </c>
      <c r="H795">
        <v>8.7425192233333296E-2</v>
      </c>
      <c r="I795" t="e">
        <f xml:space="preserve"> VLOOKUP(B795, [1]Sheet1!$L$2:$V$1631,2,FALSE)</f>
        <v>#N/A</v>
      </c>
      <c r="J795" t="e">
        <f xml:space="preserve"> VLOOKUP(B795, [1]Sheet1!$L$2:$V$1631,3,FALSE)</f>
        <v>#N/A</v>
      </c>
      <c r="K795" t="e">
        <f xml:space="preserve"> VLOOKUP(B795, [1]Sheet1!$L$2:$V$1631,4,FALSE)</f>
        <v>#N/A</v>
      </c>
      <c r="L795" t="e">
        <f xml:space="preserve"> VLOOKUP(B795, [1]Sheet1!$L$2:$V$1631,5,FALSE)</f>
        <v>#N/A</v>
      </c>
      <c r="M795" t="e">
        <f xml:space="preserve"> VLOOKUP(B795, [1]Sheet1!$L$2:$V$1631,6,FALSE)</f>
        <v>#N/A</v>
      </c>
      <c r="N795" t="e">
        <f xml:space="preserve"> VLOOKUP(B795, [1]Sheet1!$L$2:$V$1631,7,FALSE)</f>
        <v>#N/A</v>
      </c>
      <c r="O795" t="e">
        <f xml:space="preserve"> VLOOKUP(B795, [1]Sheet1!$L$2:$V$1631,8,FALSE)</f>
        <v>#N/A</v>
      </c>
      <c r="P795" t="e">
        <f xml:space="preserve"> VLOOKUP(B795, [1]Sheet1!$L$2:$V$1631,9,FALSE)</f>
        <v>#N/A</v>
      </c>
      <c r="Q795" t="e">
        <f xml:space="preserve"> VLOOKUP(B795, [1]Sheet1!$L$2:$V$1631,10,FALSE)</f>
        <v>#N/A</v>
      </c>
    </row>
    <row r="796" spans="1:17" x14ac:dyDescent="0.3">
      <c r="A796" s="1">
        <v>43974.291666666664</v>
      </c>
      <c r="B796" s="1" t="str">
        <f t="shared" si="24"/>
        <v>5/23/2020 07:00</v>
      </c>
      <c r="C796">
        <v>4136001</v>
      </c>
      <c r="D796" t="s">
        <v>16</v>
      </c>
      <c r="E796">
        <v>25.369075275861999</v>
      </c>
      <c r="F796">
        <v>24.992333827586201</v>
      </c>
      <c r="G796">
        <f t="shared" si="25"/>
        <v>76.986200889655166</v>
      </c>
      <c r="H796">
        <v>0.16457899241379301</v>
      </c>
      <c r="I796" t="str">
        <f xml:space="preserve"> VLOOKUP(B796, [1]Sheet1!$L$2:$V$1631,2,FALSE)</f>
        <v>93 °F</v>
      </c>
      <c r="J796" t="str">
        <f xml:space="preserve"> VLOOKUP(B796, [1]Sheet1!$L$2:$V$1631,3,FALSE)</f>
        <v>77 °F</v>
      </c>
      <c r="K796" t="str">
        <f xml:space="preserve"> VLOOKUP(B796, [1]Sheet1!$L$2:$V$1631,4,FALSE)</f>
        <v>59 %</v>
      </c>
      <c r="L796" t="str">
        <f xml:space="preserve"> VLOOKUP(B796, [1]Sheet1!$L$2:$V$1631,5,FALSE)</f>
        <v>WNW</v>
      </c>
      <c r="M796" t="str">
        <f xml:space="preserve"> VLOOKUP(B796, [1]Sheet1!$L$2:$V$1631,6,FALSE)</f>
        <v>8 mph</v>
      </c>
      <c r="N796" t="str">
        <f xml:space="preserve"> VLOOKUP(B796, [1]Sheet1!$L$2:$V$1631,7,FALSE)</f>
        <v>20 mph</v>
      </c>
      <c r="O796" t="str">
        <f xml:space="preserve"> VLOOKUP(B796, [1]Sheet1!$L$2:$V$1631,8,FALSE)</f>
        <v>29.70 in</v>
      </c>
      <c r="P796" t="str">
        <f xml:space="preserve"> VLOOKUP(B796, [1]Sheet1!$L$2:$V$1631,9,FALSE)</f>
        <v>0.0 in</v>
      </c>
      <c r="Q796" t="str">
        <f xml:space="preserve"> VLOOKUP(B796, [1]Sheet1!$L$2:$V$1631,10,FALSE)</f>
        <v>Haze</v>
      </c>
    </row>
    <row r="797" spans="1:17" x14ac:dyDescent="0.3">
      <c r="A797" s="1">
        <v>43974.302083333336</v>
      </c>
      <c r="B797" s="1" t="str">
        <f t="shared" si="24"/>
        <v>5/23/2020 07:15</v>
      </c>
      <c r="C797">
        <v>4136001</v>
      </c>
      <c r="D797" t="s">
        <v>16</v>
      </c>
      <c r="E797">
        <v>26.004239899999899</v>
      </c>
      <c r="F797">
        <v>27.742071500000002</v>
      </c>
      <c r="G797">
        <f t="shared" si="25"/>
        <v>81.935728699999999</v>
      </c>
      <c r="H797">
        <v>0.241824910666666</v>
      </c>
      <c r="I797" t="e">
        <f xml:space="preserve"> VLOOKUP(B797, [1]Sheet1!$L$2:$V$1631,2,FALSE)</f>
        <v>#N/A</v>
      </c>
      <c r="J797" t="e">
        <f xml:space="preserve"> VLOOKUP(B797, [1]Sheet1!$L$2:$V$1631,3,FALSE)</f>
        <v>#N/A</v>
      </c>
      <c r="K797" t="e">
        <f xml:space="preserve"> VLOOKUP(B797, [1]Sheet1!$L$2:$V$1631,4,FALSE)</f>
        <v>#N/A</v>
      </c>
      <c r="L797" t="e">
        <f xml:space="preserve"> VLOOKUP(B797, [1]Sheet1!$L$2:$V$1631,5,FALSE)</f>
        <v>#N/A</v>
      </c>
      <c r="M797" t="e">
        <f xml:space="preserve"> VLOOKUP(B797, [1]Sheet1!$L$2:$V$1631,6,FALSE)</f>
        <v>#N/A</v>
      </c>
      <c r="N797" t="e">
        <f xml:space="preserve"> VLOOKUP(B797, [1]Sheet1!$L$2:$V$1631,7,FALSE)</f>
        <v>#N/A</v>
      </c>
      <c r="O797" t="e">
        <f xml:space="preserve"> VLOOKUP(B797, [1]Sheet1!$L$2:$V$1631,8,FALSE)</f>
        <v>#N/A</v>
      </c>
      <c r="P797" t="e">
        <f xml:space="preserve"> VLOOKUP(B797, [1]Sheet1!$L$2:$V$1631,9,FALSE)</f>
        <v>#N/A</v>
      </c>
      <c r="Q797" t="e">
        <f xml:space="preserve"> VLOOKUP(B797, [1]Sheet1!$L$2:$V$1631,10,FALSE)</f>
        <v>#N/A</v>
      </c>
    </row>
    <row r="798" spans="1:17" x14ac:dyDescent="0.3">
      <c r="A798" s="1">
        <v>43974.3125</v>
      </c>
      <c r="B798" s="1" t="str">
        <f t="shared" si="24"/>
        <v>5/23/2020 07:30</v>
      </c>
      <c r="C798">
        <v>4136001</v>
      </c>
      <c r="D798" t="s">
        <v>16</v>
      </c>
      <c r="E798">
        <v>26.917700241379301</v>
      </c>
      <c r="F798">
        <v>32.551954793103398</v>
      </c>
      <c r="G798">
        <f t="shared" si="25"/>
        <v>90.593518627586121</v>
      </c>
      <c r="H798">
        <v>0.31485705965517202</v>
      </c>
      <c r="I798" t="str">
        <f xml:space="preserve"> VLOOKUP(B798, [1]Sheet1!$L$2:$V$1631,2,FALSE)</f>
        <v>93 °F</v>
      </c>
      <c r="J798" t="str">
        <f xml:space="preserve"> VLOOKUP(B798, [1]Sheet1!$L$2:$V$1631,3,FALSE)</f>
        <v>77 °F</v>
      </c>
      <c r="K798" t="str">
        <f xml:space="preserve"> VLOOKUP(B798, [1]Sheet1!$L$2:$V$1631,4,FALSE)</f>
        <v>59 %</v>
      </c>
      <c r="L798" t="str">
        <f xml:space="preserve"> VLOOKUP(B798, [1]Sheet1!$L$2:$V$1631,5,FALSE)</f>
        <v>WNW</v>
      </c>
      <c r="M798" t="str">
        <f xml:space="preserve"> VLOOKUP(B798, [1]Sheet1!$L$2:$V$1631,6,FALSE)</f>
        <v>10 mph</v>
      </c>
      <c r="N798" t="str">
        <f xml:space="preserve"> VLOOKUP(B798, [1]Sheet1!$L$2:$V$1631,7,FALSE)</f>
        <v>22 mph</v>
      </c>
      <c r="O798" t="str">
        <f xml:space="preserve"> VLOOKUP(B798, [1]Sheet1!$L$2:$V$1631,8,FALSE)</f>
        <v>29.70 in</v>
      </c>
      <c r="P798" t="str">
        <f xml:space="preserve"> VLOOKUP(B798, [1]Sheet1!$L$2:$V$1631,9,FALSE)</f>
        <v>0.0 in</v>
      </c>
      <c r="Q798" t="str">
        <f xml:space="preserve"> VLOOKUP(B798, [1]Sheet1!$L$2:$V$1631,10,FALSE)</f>
        <v>Haze</v>
      </c>
    </row>
    <row r="799" spans="1:17" x14ac:dyDescent="0.3">
      <c r="A799" s="1">
        <v>43974.322916666664</v>
      </c>
      <c r="B799" s="1" t="str">
        <f t="shared" si="24"/>
        <v>5/23/2020 07:45</v>
      </c>
      <c r="C799">
        <v>4136001</v>
      </c>
      <c r="D799" t="s">
        <v>16</v>
      </c>
      <c r="E799">
        <v>27.429699566666599</v>
      </c>
      <c r="F799">
        <v>35.609908899999901</v>
      </c>
      <c r="G799">
        <f t="shared" si="25"/>
        <v>96.097836019999818</v>
      </c>
      <c r="H799">
        <v>0.37935767266666598</v>
      </c>
      <c r="I799" t="e">
        <f xml:space="preserve"> VLOOKUP(B799, [1]Sheet1!$L$2:$V$1631,2,FALSE)</f>
        <v>#N/A</v>
      </c>
      <c r="J799" t="e">
        <f xml:space="preserve"> VLOOKUP(B799, [1]Sheet1!$L$2:$V$1631,3,FALSE)</f>
        <v>#N/A</v>
      </c>
      <c r="K799" t="e">
        <f xml:space="preserve"> VLOOKUP(B799, [1]Sheet1!$L$2:$V$1631,4,FALSE)</f>
        <v>#N/A</v>
      </c>
      <c r="L799" t="e">
        <f xml:space="preserve"> VLOOKUP(B799, [1]Sheet1!$L$2:$V$1631,5,FALSE)</f>
        <v>#N/A</v>
      </c>
      <c r="M799" t="e">
        <f xml:space="preserve"> VLOOKUP(B799, [1]Sheet1!$L$2:$V$1631,6,FALSE)</f>
        <v>#N/A</v>
      </c>
      <c r="N799" t="e">
        <f xml:space="preserve"> VLOOKUP(B799, [1]Sheet1!$L$2:$V$1631,7,FALSE)</f>
        <v>#N/A</v>
      </c>
      <c r="O799" t="e">
        <f xml:space="preserve"> VLOOKUP(B799, [1]Sheet1!$L$2:$V$1631,8,FALSE)</f>
        <v>#N/A</v>
      </c>
      <c r="P799" t="e">
        <f xml:space="preserve"> VLOOKUP(B799, [1]Sheet1!$L$2:$V$1631,9,FALSE)</f>
        <v>#N/A</v>
      </c>
      <c r="Q799" t="e">
        <f xml:space="preserve"> VLOOKUP(B799, [1]Sheet1!$L$2:$V$1631,10,FALSE)</f>
        <v>#N/A</v>
      </c>
    </row>
    <row r="800" spans="1:17" x14ac:dyDescent="0.3">
      <c r="A800" s="1">
        <v>43974.333333333336</v>
      </c>
      <c r="B800" s="1" t="str">
        <f t="shared" si="24"/>
        <v>5/23/2020 08:00</v>
      </c>
      <c r="C800">
        <v>4136001</v>
      </c>
      <c r="D800" t="s">
        <v>16</v>
      </c>
      <c r="E800">
        <v>27.988890533333301</v>
      </c>
      <c r="F800">
        <v>38.306097599999902</v>
      </c>
      <c r="G800">
        <f t="shared" si="25"/>
        <v>100.95097567999983</v>
      </c>
      <c r="H800">
        <v>0.43412700633333301</v>
      </c>
      <c r="I800" t="str">
        <f xml:space="preserve"> VLOOKUP(B800, [1]Sheet1!$L$2:$V$1631,2,FALSE)</f>
        <v>91 °F</v>
      </c>
      <c r="J800" t="str">
        <f xml:space="preserve"> VLOOKUP(B800, [1]Sheet1!$L$2:$V$1631,3,FALSE)</f>
        <v>77 °F</v>
      </c>
      <c r="K800" t="str">
        <f xml:space="preserve"> VLOOKUP(B800, [1]Sheet1!$L$2:$V$1631,4,FALSE)</f>
        <v>63 %</v>
      </c>
      <c r="L800" t="str">
        <f xml:space="preserve"> VLOOKUP(B800, [1]Sheet1!$L$2:$V$1631,5,FALSE)</f>
        <v>WNW</v>
      </c>
      <c r="M800" t="str">
        <f xml:space="preserve"> VLOOKUP(B800, [1]Sheet1!$L$2:$V$1631,6,FALSE)</f>
        <v>10 mph</v>
      </c>
      <c r="N800" t="str">
        <f xml:space="preserve"> VLOOKUP(B800, [1]Sheet1!$L$2:$V$1631,7,FALSE)</f>
        <v>22 mph</v>
      </c>
      <c r="O800" t="str">
        <f xml:space="preserve"> VLOOKUP(B800, [1]Sheet1!$L$2:$V$1631,8,FALSE)</f>
        <v>29.67 in</v>
      </c>
      <c r="P800" t="str">
        <f xml:space="preserve"> VLOOKUP(B800, [1]Sheet1!$L$2:$V$1631,9,FALSE)</f>
        <v>0.0 in</v>
      </c>
      <c r="Q800" t="str">
        <f xml:space="preserve"> VLOOKUP(B800, [1]Sheet1!$L$2:$V$1631,10,FALSE)</f>
        <v>Haze</v>
      </c>
    </row>
    <row r="801" spans="1:17" x14ac:dyDescent="0.3">
      <c r="A801" s="1">
        <v>43974.34375</v>
      </c>
      <c r="B801" s="1" t="str">
        <f t="shared" si="24"/>
        <v>5/23/2020 08:15</v>
      </c>
      <c r="C801">
        <v>4136001</v>
      </c>
      <c r="D801" t="s">
        <v>16</v>
      </c>
      <c r="E801">
        <v>28.6706490344827</v>
      </c>
      <c r="F801">
        <v>40.821387965517197</v>
      </c>
      <c r="G801">
        <f t="shared" si="25"/>
        <v>105.47849833793096</v>
      </c>
      <c r="H801">
        <v>0.48363984344827499</v>
      </c>
      <c r="I801" t="e">
        <f xml:space="preserve"> VLOOKUP(B801, [1]Sheet1!$L$2:$V$1631,2,FALSE)</f>
        <v>#N/A</v>
      </c>
      <c r="J801" t="e">
        <f xml:space="preserve"> VLOOKUP(B801, [1]Sheet1!$L$2:$V$1631,3,FALSE)</f>
        <v>#N/A</v>
      </c>
      <c r="K801" t="e">
        <f xml:space="preserve"> VLOOKUP(B801, [1]Sheet1!$L$2:$V$1631,4,FALSE)</f>
        <v>#N/A</v>
      </c>
      <c r="L801" t="e">
        <f xml:space="preserve"> VLOOKUP(B801, [1]Sheet1!$L$2:$V$1631,5,FALSE)</f>
        <v>#N/A</v>
      </c>
      <c r="M801" t="e">
        <f xml:space="preserve"> VLOOKUP(B801, [1]Sheet1!$L$2:$V$1631,6,FALSE)</f>
        <v>#N/A</v>
      </c>
      <c r="N801" t="e">
        <f xml:space="preserve"> VLOOKUP(B801, [1]Sheet1!$L$2:$V$1631,7,FALSE)</f>
        <v>#N/A</v>
      </c>
      <c r="O801" t="e">
        <f xml:space="preserve"> VLOOKUP(B801, [1]Sheet1!$L$2:$V$1631,8,FALSE)</f>
        <v>#N/A</v>
      </c>
      <c r="P801" t="e">
        <f xml:space="preserve"> VLOOKUP(B801, [1]Sheet1!$L$2:$V$1631,9,FALSE)</f>
        <v>#N/A</v>
      </c>
      <c r="Q801" t="e">
        <f xml:space="preserve"> VLOOKUP(B801, [1]Sheet1!$L$2:$V$1631,10,FALSE)</f>
        <v>#N/A</v>
      </c>
    </row>
    <row r="802" spans="1:17" x14ac:dyDescent="0.3">
      <c r="A802" s="1">
        <v>43974.354166666664</v>
      </c>
      <c r="B802" s="1" t="str">
        <f t="shared" si="24"/>
        <v>5/23/2020 08:30</v>
      </c>
      <c r="C802">
        <v>4136001</v>
      </c>
      <c r="D802" t="s">
        <v>16</v>
      </c>
      <c r="E802">
        <v>29.258523499999999</v>
      </c>
      <c r="F802">
        <v>43.078068999999999</v>
      </c>
      <c r="G802">
        <f t="shared" si="25"/>
        <v>109.54052420000001</v>
      </c>
      <c r="H802">
        <v>0.53376775433333301</v>
      </c>
      <c r="I802" t="str">
        <f xml:space="preserve"> VLOOKUP(B802, [1]Sheet1!$L$2:$V$1631,2,FALSE)</f>
        <v>93 °F</v>
      </c>
      <c r="J802" t="str">
        <f xml:space="preserve"> VLOOKUP(B802, [1]Sheet1!$L$2:$V$1631,3,FALSE)</f>
        <v>77 °F</v>
      </c>
      <c r="K802" t="str">
        <f xml:space="preserve"> VLOOKUP(B802, [1]Sheet1!$L$2:$V$1631,4,FALSE)</f>
        <v>59 %</v>
      </c>
      <c r="L802" t="str">
        <f xml:space="preserve"> VLOOKUP(B802, [1]Sheet1!$L$2:$V$1631,5,FALSE)</f>
        <v>W</v>
      </c>
      <c r="M802" t="str">
        <f xml:space="preserve"> VLOOKUP(B802, [1]Sheet1!$L$2:$V$1631,6,FALSE)</f>
        <v>12 mph</v>
      </c>
      <c r="N802" t="str">
        <f xml:space="preserve"> VLOOKUP(B802, [1]Sheet1!$L$2:$V$1631,7,FALSE)</f>
        <v>23 mph</v>
      </c>
      <c r="O802" t="str">
        <f xml:space="preserve"> VLOOKUP(B802, [1]Sheet1!$L$2:$V$1631,8,FALSE)</f>
        <v>29.67 in</v>
      </c>
      <c r="P802" t="str">
        <f xml:space="preserve"> VLOOKUP(B802, [1]Sheet1!$L$2:$V$1631,9,FALSE)</f>
        <v>0.0 in</v>
      </c>
      <c r="Q802" t="str">
        <f xml:space="preserve"> VLOOKUP(B802, [1]Sheet1!$L$2:$V$1631,10,FALSE)</f>
        <v>Haze</v>
      </c>
    </row>
    <row r="803" spans="1:17" x14ac:dyDescent="0.3">
      <c r="A803" s="1">
        <v>43974.364583333336</v>
      </c>
      <c r="B803" s="1" t="str">
        <f t="shared" si="24"/>
        <v>5/23/2020 08:45</v>
      </c>
      <c r="C803">
        <v>4136001</v>
      </c>
      <c r="D803" t="s">
        <v>16</v>
      </c>
      <c r="E803">
        <v>29.8261992413793</v>
      </c>
      <c r="F803">
        <v>45.578350241379297</v>
      </c>
      <c r="G803">
        <f t="shared" si="25"/>
        <v>114.04103043448274</v>
      </c>
      <c r="H803">
        <v>0.58892045689655104</v>
      </c>
      <c r="I803" t="e">
        <f xml:space="preserve"> VLOOKUP(B803, [1]Sheet1!$L$2:$V$1631,2,FALSE)</f>
        <v>#N/A</v>
      </c>
      <c r="J803" t="e">
        <f xml:space="preserve"> VLOOKUP(B803, [1]Sheet1!$L$2:$V$1631,3,FALSE)</f>
        <v>#N/A</v>
      </c>
      <c r="K803" t="e">
        <f xml:space="preserve"> VLOOKUP(B803, [1]Sheet1!$L$2:$V$1631,4,FALSE)</f>
        <v>#N/A</v>
      </c>
      <c r="L803" t="e">
        <f xml:space="preserve"> VLOOKUP(B803, [1]Sheet1!$L$2:$V$1631,5,FALSE)</f>
        <v>#N/A</v>
      </c>
      <c r="M803" t="e">
        <f xml:space="preserve"> VLOOKUP(B803, [1]Sheet1!$L$2:$V$1631,6,FALSE)</f>
        <v>#N/A</v>
      </c>
      <c r="N803" t="e">
        <f xml:space="preserve"> VLOOKUP(B803, [1]Sheet1!$L$2:$V$1631,7,FALSE)</f>
        <v>#N/A</v>
      </c>
      <c r="O803" t="e">
        <f xml:space="preserve"> VLOOKUP(B803, [1]Sheet1!$L$2:$V$1631,8,FALSE)</f>
        <v>#N/A</v>
      </c>
      <c r="P803" t="e">
        <f xml:space="preserve"> VLOOKUP(B803, [1]Sheet1!$L$2:$V$1631,9,FALSE)</f>
        <v>#N/A</v>
      </c>
      <c r="Q803" t="e">
        <f xml:space="preserve"> VLOOKUP(B803, [1]Sheet1!$L$2:$V$1631,10,FALSE)</f>
        <v>#N/A</v>
      </c>
    </row>
    <row r="804" spans="1:17" x14ac:dyDescent="0.3">
      <c r="A804" s="1">
        <v>43974.375</v>
      </c>
      <c r="B804" s="1" t="str">
        <f t="shared" si="24"/>
        <v>5/23/2020 09:00</v>
      </c>
      <c r="C804">
        <v>4136001</v>
      </c>
      <c r="D804" t="s">
        <v>16</v>
      </c>
      <c r="E804">
        <v>30.426238066666599</v>
      </c>
      <c r="F804">
        <v>47.827062099999999</v>
      </c>
      <c r="G804">
        <f t="shared" si="25"/>
        <v>118.08871178</v>
      </c>
      <c r="H804">
        <v>0.64511502166666601</v>
      </c>
      <c r="I804" t="str">
        <f xml:space="preserve"> VLOOKUP(B804, [1]Sheet1!$L$2:$V$1631,2,FALSE)</f>
        <v>93 °F</v>
      </c>
      <c r="J804" t="str">
        <f xml:space="preserve"> VLOOKUP(B804, [1]Sheet1!$L$2:$V$1631,3,FALSE)</f>
        <v>77 °F</v>
      </c>
      <c r="K804" t="str">
        <f xml:space="preserve"> VLOOKUP(B804, [1]Sheet1!$L$2:$V$1631,4,FALSE)</f>
        <v>59 %</v>
      </c>
      <c r="L804" t="str">
        <f xml:space="preserve"> VLOOKUP(B804, [1]Sheet1!$L$2:$V$1631,5,FALSE)</f>
        <v>W</v>
      </c>
      <c r="M804" t="str">
        <f xml:space="preserve"> VLOOKUP(B804, [1]Sheet1!$L$2:$V$1631,6,FALSE)</f>
        <v>10 mph</v>
      </c>
      <c r="N804" t="str">
        <f xml:space="preserve"> VLOOKUP(B804, [1]Sheet1!$L$2:$V$1631,7,FALSE)</f>
        <v>22 mph</v>
      </c>
      <c r="O804" t="str">
        <f xml:space="preserve"> VLOOKUP(B804, [1]Sheet1!$L$2:$V$1631,8,FALSE)</f>
        <v>29.67 in</v>
      </c>
      <c r="P804" t="str">
        <f xml:space="preserve"> VLOOKUP(B804, [1]Sheet1!$L$2:$V$1631,9,FALSE)</f>
        <v>0.0 in</v>
      </c>
      <c r="Q804" t="str">
        <f xml:space="preserve"> VLOOKUP(B804, [1]Sheet1!$L$2:$V$1631,10,FALSE)</f>
        <v>Haze</v>
      </c>
    </row>
    <row r="805" spans="1:17" x14ac:dyDescent="0.3">
      <c r="A805" s="1">
        <v>43974.385416666664</v>
      </c>
      <c r="B805" s="1" t="str">
        <f t="shared" si="24"/>
        <v>5/23/2020 09:15</v>
      </c>
      <c r="C805">
        <v>4136001</v>
      </c>
      <c r="D805" t="s">
        <v>16</v>
      </c>
      <c r="E805">
        <v>31.1569610666666</v>
      </c>
      <c r="F805">
        <v>49.680509399999899</v>
      </c>
      <c r="G805">
        <f t="shared" si="25"/>
        <v>121.42491691999982</v>
      </c>
      <c r="H805">
        <v>0.70184238133333299</v>
      </c>
      <c r="I805" t="e">
        <f xml:space="preserve"> VLOOKUP(B805, [1]Sheet1!$L$2:$V$1631,2,FALSE)</f>
        <v>#N/A</v>
      </c>
      <c r="J805" t="e">
        <f xml:space="preserve"> VLOOKUP(B805, [1]Sheet1!$L$2:$V$1631,3,FALSE)</f>
        <v>#N/A</v>
      </c>
      <c r="K805" t="e">
        <f xml:space="preserve"> VLOOKUP(B805, [1]Sheet1!$L$2:$V$1631,4,FALSE)</f>
        <v>#N/A</v>
      </c>
      <c r="L805" t="e">
        <f xml:space="preserve"> VLOOKUP(B805, [1]Sheet1!$L$2:$V$1631,5,FALSE)</f>
        <v>#N/A</v>
      </c>
      <c r="M805" t="e">
        <f xml:space="preserve"> VLOOKUP(B805, [1]Sheet1!$L$2:$V$1631,6,FALSE)</f>
        <v>#N/A</v>
      </c>
      <c r="N805" t="e">
        <f xml:space="preserve"> VLOOKUP(B805, [1]Sheet1!$L$2:$V$1631,7,FALSE)</f>
        <v>#N/A</v>
      </c>
      <c r="O805" t="e">
        <f xml:space="preserve"> VLOOKUP(B805, [1]Sheet1!$L$2:$V$1631,8,FALSE)</f>
        <v>#N/A</v>
      </c>
      <c r="P805" t="e">
        <f xml:space="preserve"> VLOOKUP(B805, [1]Sheet1!$L$2:$V$1631,9,FALSE)</f>
        <v>#N/A</v>
      </c>
      <c r="Q805" t="e">
        <f xml:space="preserve"> VLOOKUP(B805, [1]Sheet1!$L$2:$V$1631,10,FALSE)</f>
        <v>#N/A</v>
      </c>
    </row>
    <row r="806" spans="1:17" x14ac:dyDescent="0.3">
      <c r="A806" s="1">
        <v>43974.395833333336</v>
      </c>
      <c r="B806" s="1" t="str">
        <f t="shared" si="24"/>
        <v>5/23/2020 09:30</v>
      </c>
      <c r="C806">
        <v>4136001</v>
      </c>
      <c r="D806" t="s">
        <v>16</v>
      </c>
      <c r="E806">
        <v>31.6518985172413</v>
      </c>
      <c r="F806">
        <v>51.295990965517198</v>
      </c>
      <c r="G806">
        <f t="shared" si="25"/>
        <v>124.33278373793095</v>
      </c>
      <c r="H806">
        <v>0.75197697206896497</v>
      </c>
      <c r="I806" t="str">
        <f xml:space="preserve"> VLOOKUP(B806, [1]Sheet1!$L$2:$V$1631,2,FALSE)</f>
        <v>91 °F</v>
      </c>
      <c r="J806" t="str">
        <f xml:space="preserve"> VLOOKUP(B806, [1]Sheet1!$L$2:$V$1631,3,FALSE)</f>
        <v>77 °F</v>
      </c>
      <c r="K806" t="str">
        <f xml:space="preserve"> VLOOKUP(B806, [1]Sheet1!$L$2:$V$1631,4,FALSE)</f>
        <v>63 %</v>
      </c>
      <c r="L806" t="str">
        <f xml:space="preserve"> VLOOKUP(B806, [1]Sheet1!$L$2:$V$1631,5,FALSE)</f>
        <v>W</v>
      </c>
      <c r="M806" t="str">
        <f xml:space="preserve"> VLOOKUP(B806, [1]Sheet1!$L$2:$V$1631,6,FALSE)</f>
        <v>13 mph</v>
      </c>
      <c r="N806" t="str">
        <f xml:space="preserve"> VLOOKUP(B806, [1]Sheet1!$L$2:$V$1631,7,FALSE)</f>
        <v>24 mph</v>
      </c>
      <c r="O806" t="str">
        <f xml:space="preserve"> VLOOKUP(B806, [1]Sheet1!$L$2:$V$1631,8,FALSE)</f>
        <v>29.64 in</v>
      </c>
      <c r="P806" t="str">
        <f xml:space="preserve"> VLOOKUP(B806, [1]Sheet1!$L$2:$V$1631,9,FALSE)</f>
        <v>0.0 in</v>
      </c>
      <c r="Q806" t="str">
        <f xml:space="preserve"> VLOOKUP(B806, [1]Sheet1!$L$2:$V$1631,10,FALSE)</f>
        <v>Haze</v>
      </c>
    </row>
    <row r="807" spans="1:17" x14ac:dyDescent="0.3">
      <c r="A807" s="1">
        <v>43974.40625</v>
      </c>
      <c r="B807" s="1" t="str">
        <f t="shared" si="24"/>
        <v>5/23/2020 09:45</v>
      </c>
      <c r="C807">
        <v>4136001</v>
      </c>
      <c r="D807" t="s">
        <v>16</v>
      </c>
      <c r="E807">
        <v>31.959610933333298</v>
      </c>
      <c r="F807">
        <v>52.227341599999903</v>
      </c>
      <c r="G807">
        <f t="shared" si="25"/>
        <v>126.00921487999983</v>
      </c>
      <c r="H807">
        <v>0.79168331700000005</v>
      </c>
      <c r="I807" t="e">
        <f xml:space="preserve"> VLOOKUP(B807, [1]Sheet1!$L$2:$V$1631,2,FALSE)</f>
        <v>#N/A</v>
      </c>
      <c r="J807" t="e">
        <f xml:space="preserve"> VLOOKUP(B807, [1]Sheet1!$L$2:$V$1631,3,FALSE)</f>
        <v>#N/A</v>
      </c>
      <c r="K807" t="e">
        <f xml:space="preserve"> VLOOKUP(B807, [1]Sheet1!$L$2:$V$1631,4,FALSE)</f>
        <v>#N/A</v>
      </c>
      <c r="L807" t="e">
        <f xml:space="preserve"> VLOOKUP(B807, [1]Sheet1!$L$2:$V$1631,5,FALSE)</f>
        <v>#N/A</v>
      </c>
      <c r="M807" t="e">
        <f xml:space="preserve"> VLOOKUP(B807, [1]Sheet1!$L$2:$V$1631,6,FALSE)</f>
        <v>#N/A</v>
      </c>
      <c r="N807" t="e">
        <f xml:space="preserve"> VLOOKUP(B807, [1]Sheet1!$L$2:$V$1631,7,FALSE)</f>
        <v>#N/A</v>
      </c>
      <c r="O807" t="e">
        <f xml:space="preserve"> VLOOKUP(B807, [1]Sheet1!$L$2:$V$1631,8,FALSE)</f>
        <v>#N/A</v>
      </c>
      <c r="P807" t="e">
        <f xml:space="preserve"> VLOOKUP(B807, [1]Sheet1!$L$2:$V$1631,9,FALSE)</f>
        <v>#N/A</v>
      </c>
      <c r="Q807" t="e">
        <f xml:space="preserve"> VLOOKUP(B807, [1]Sheet1!$L$2:$V$1631,10,FALSE)</f>
        <v>#N/A</v>
      </c>
    </row>
    <row r="808" spans="1:17" x14ac:dyDescent="0.3">
      <c r="A808" s="1">
        <v>43974.416666666664</v>
      </c>
      <c r="B808" s="1" t="str">
        <f t="shared" si="24"/>
        <v>5/23/2020 10:00</v>
      </c>
      <c r="C808">
        <v>4136001</v>
      </c>
      <c r="D808" t="s">
        <v>16</v>
      </c>
      <c r="E808">
        <v>32.560058689655101</v>
      </c>
      <c r="F808">
        <v>53.3980597931034</v>
      </c>
      <c r="G808">
        <f t="shared" si="25"/>
        <v>128.11650762758612</v>
      </c>
      <c r="H808">
        <v>0.82980473172413705</v>
      </c>
      <c r="I808" t="str">
        <f xml:space="preserve"> VLOOKUP(B808, [1]Sheet1!$L$2:$V$1631,2,FALSE)</f>
        <v>91 °F</v>
      </c>
      <c r="J808" t="str">
        <f xml:space="preserve"> VLOOKUP(B808, [1]Sheet1!$L$2:$V$1631,3,FALSE)</f>
        <v>77 °F</v>
      </c>
      <c r="K808" t="str">
        <f xml:space="preserve"> VLOOKUP(B808, [1]Sheet1!$L$2:$V$1631,4,FALSE)</f>
        <v>63 %</v>
      </c>
      <c r="L808" t="str">
        <f xml:space="preserve"> VLOOKUP(B808, [1]Sheet1!$L$2:$V$1631,5,FALSE)</f>
        <v>W</v>
      </c>
      <c r="M808" t="str">
        <f xml:space="preserve"> VLOOKUP(B808, [1]Sheet1!$L$2:$V$1631,6,FALSE)</f>
        <v>9 mph</v>
      </c>
      <c r="N808" t="str">
        <f xml:space="preserve"> VLOOKUP(B808, [1]Sheet1!$L$2:$V$1631,7,FALSE)</f>
        <v>21 mph</v>
      </c>
      <c r="O808" t="str">
        <f xml:space="preserve"> VLOOKUP(B808, [1]Sheet1!$L$2:$V$1631,8,FALSE)</f>
        <v>29.64 in</v>
      </c>
      <c r="P808" t="str">
        <f xml:space="preserve"> VLOOKUP(B808, [1]Sheet1!$L$2:$V$1631,9,FALSE)</f>
        <v>0.0 in</v>
      </c>
      <c r="Q808" t="str">
        <f xml:space="preserve"> VLOOKUP(B808, [1]Sheet1!$L$2:$V$1631,10,FALSE)</f>
        <v>Haze</v>
      </c>
    </row>
    <row r="809" spans="1:17" x14ac:dyDescent="0.3">
      <c r="A809" s="1">
        <v>43974.427083333336</v>
      </c>
      <c r="B809" s="1" t="str">
        <f t="shared" si="24"/>
        <v>5/23/2020 10:15</v>
      </c>
      <c r="C809">
        <v>4136001</v>
      </c>
      <c r="D809" t="s">
        <v>16</v>
      </c>
      <c r="E809">
        <v>32.904327466666601</v>
      </c>
      <c r="F809">
        <v>55.088736966666602</v>
      </c>
      <c r="G809">
        <f t="shared" si="25"/>
        <v>131.15972653999989</v>
      </c>
      <c r="H809">
        <v>0.85775854266666596</v>
      </c>
      <c r="I809" t="e">
        <f xml:space="preserve"> VLOOKUP(B809, [1]Sheet1!$L$2:$V$1631,2,FALSE)</f>
        <v>#N/A</v>
      </c>
      <c r="J809" t="e">
        <f xml:space="preserve"> VLOOKUP(B809, [1]Sheet1!$L$2:$V$1631,3,FALSE)</f>
        <v>#N/A</v>
      </c>
      <c r="K809" t="e">
        <f xml:space="preserve"> VLOOKUP(B809, [1]Sheet1!$L$2:$V$1631,4,FALSE)</f>
        <v>#N/A</v>
      </c>
      <c r="L809" t="e">
        <f xml:space="preserve"> VLOOKUP(B809, [1]Sheet1!$L$2:$V$1631,5,FALSE)</f>
        <v>#N/A</v>
      </c>
      <c r="M809" t="e">
        <f xml:space="preserve"> VLOOKUP(B809, [1]Sheet1!$L$2:$V$1631,6,FALSE)</f>
        <v>#N/A</v>
      </c>
      <c r="N809" t="e">
        <f xml:space="preserve"> VLOOKUP(B809, [1]Sheet1!$L$2:$V$1631,7,FALSE)</f>
        <v>#N/A</v>
      </c>
      <c r="O809" t="e">
        <f xml:space="preserve"> VLOOKUP(B809, [1]Sheet1!$L$2:$V$1631,8,FALSE)</f>
        <v>#N/A</v>
      </c>
      <c r="P809" t="e">
        <f xml:space="preserve"> VLOOKUP(B809, [1]Sheet1!$L$2:$V$1631,9,FALSE)</f>
        <v>#N/A</v>
      </c>
      <c r="Q809" t="e">
        <f xml:space="preserve"> VLOOKUP(B809, [1]Sheet1!$L$2:$V$1631,10,FALSE)</f>
        <v>#N/A</v>
      </c>
    </row>
    <row r="810" spans="1:17" x14ac:dyDescent="0.3">
      <c r="A810" s="1">
        <v>43974.4375</v>
      </c>
      <c r="B810" s="1" t="str">
        <f t="shared" si="24"/>
        <v>5/23/2020 10:30</v>
      </c>
      <c r="C810">
        <v>4136001</v>
      </c>
      <c r="D810" t="s">
        <v>16</v>
      </c>
      <c r="E810">
        <v>33.650448866666601</v>
      </c>
      <c r="F810">
        <v>56.940436800000001</v>
      </c>
      <c r="G810">
        <f t="shared" si="25"/>
        <v>134.49278624000002</v>
      </c>
      <c r="H810">
        <v>0.89600650566666595</v>
      </c>
      <c r="I810" t="str">
        <f xml:space="preserve"> VLOOKUP(B810, [1]Sheet1!$L$2:$V$1631,2,FALSE)</f>
        <v>91 °F</v>
      </c>
      <c r="J810" t="str">
        <f xml:space="preserve"> VLOOKUP(B810, [1]Sheet1!$L$2:$V$1631,3,FALSE)</f>
        <v>77 °F</v>
      </c>
      <c r="K810" t="str">
        <f xml:space="preserve"> VLOOKUP(B810, [1]Sheet1!$L$2:$V$1631,4,FALSE)</f>
        <v>63 %</v>
      </c>
      <c r="L810" t="str">
        <f xml:space="preserve"> VLOOKUP(B810, [1]Sheet1!$L$2:$V$1631,5,FALSE)</f>
        <v>W</v>
      </c>
      <c r="M810" t="str">
        <f xml:space="preserve"> VLOOKUP(B810, [1]Sheet1!$L$2:$V$1631,6,FALSE)</f>
        <v>9 mph</v>
      </c>
      <c r="N810" t="str">
        <f xml:space="preserve"> VLOOKUP(B810, [1]Sheet1!$L$2:$V$1631,7,FALSE)</f>
        <v>21 mph</v>
      </c>
      <c r="O810" t="str">
        <f xml:space="preserve"> VLOOKUP(B810, [1]Sheet1!$L$2:$V$1631,8,FALSE)</f>
        <v>29.64 in</v>
      </c>
      <c r="P810" t="str">
        <f xml:space="preserve"> VLOOKUP(B810, [1]Sheet1!$L$2:$V$1631,9,FALSE)</f>
        <v>0.0 in</v>
      </c>
      <c r="Q810" t="str">
        <f xml:space="preserve"> VLOOKUP(B810, [1]Sheet1!$L$2:$V$1631,10,FALSE)</f>
        <v>Haze</v>
      </c>
    </row>
    <row r="811" spans="1:17" x14ac:dyDescent="0.3">
      <c r="A811" s="1">
        <v>43974.447916666664</v>
      </c>
      <c r="B811" s="1" t="str">
        <f t="shared" si="24"/>
        <v>5/23/2020 10:45</v>
      </c>
      <c r="C811">
        <v>4136001</v>
      </c>
      <c r="D811" t="s">
        <v>16</v>
      </c>
      <c r="E811">
        <v>33.529896620689598</v>
      </c>
      <c r="F811">
        <v>55.785481379310298</v>
      </c>
      <c r="G811">
        <f t="shared" si="25"/>
        <v>132.41386648275852</v>
      </c>
      <c r="H811">
        <v>0.92273911448275803</v>
      </c>
      <c r="I811" t="e">
        <f xml:space="preserve"> VLOOKUP(B811, [1]Sheet1!$L$2:$V$1631,2,FALSE)</f>
        <v>#N/A</v>
      </c>
      <c r="J811" t="e">
        <f xml:space="preserve"> VLOOKUP(B811, [1]Sheet1!$L$2:$V$1631,3,FALSE)</f>
        <v>#N/A</v>
      </c>
      <c r="K811" t="e">
        <f xml:space="preserve"> VLOOKUP(B811, [1]Sheet1!$L$2:$V$1631,4,FALSE)</f>
        <v>#N/A</v>
      </c>
      <c r="L811" t="e">
        <f xml:space="preserve"> VLOOKUP(B811, [1]Sheet1!$L$2:$V$1631,5,FALSE)</f>
        <v>#N/A</v>
      </c>
      <c r="M811" t="e">
        <f xml:space="preserve"> VLOOKUP(B811, [1]Sheet1!$L$2:$V$1631,6,FALSE)</f>
        <v>#N/A</v>
      </c>
      <c r="N811" t="e">
        <f xml:space="preserve"> VLOOKUP(B811, [1]Sheet1!$L$2:$V$1631,7,FALSE)</f>
        <v>#N/A</v>
      </c>
      <c r="O811" t="e">
        <f xml:space="preserve"> VLOOKUP(B811, [1]Sheet1!$L$2:$V$1631,8,FALSE)</f>
        <v>#N/A</v>
      </c>
      <c r="P811" t="e">
        <f xml:space="preserve"> VLOOKUP(B811, [1]Sheet1!$L$2:$V$1631,9,FALSE)</f>
        <v>#N/A</v>
      </c>
      <c r="Q811" t="e">
        <f xml:space="preserve"> VLOOKUP(B811, [1]Sheet1!$L$2:$V$1631,10,FALSE)</f>
        <v>#N/A</v>
      </c>
    </row>
    <row r="812" spans="1:17" x14ac:dyDescent="0.3">
      <c r="A812" s="1">
        <v>43974.458333333336</v>
      </c>
      <c r="B812" s="1" t="str">
        <f t="shared" si="24"/>
        <v>5/23/2020 11:00</v>
      </c>
      <c r="C812">
        <v>4136001</v>
      </c>
      <c r="D812" t="s">
        <v>16</v>
      </c>
      <c r="E812">
        <v>33.776356233333303</v>
      </c>
      <c r="F812">
        <v>57.208592600000003</v>
      </c>
      <c r="G812">
        <f t="shared" si="25"/>
        <v>134.97546668000001</v>
      </c>
      <c r="H812">
        <v>0.93806211799999994</v>
      </c>
      <c r="I812" t="str">
        <f xml:space="preserve"> VLOOKUP(B812, [1]Sheet1!$L$2:$V$1631,2,FALSE)</f>
        <v>90 °F</v>
      </c>
      <c r="J812" t="str">
        <f xml:space="preserve"> VLOOKUP(B812, [1]Sheet1!$L$2:$V$1631,3,FALSE)</f>
        <v>79 °F</v>
      </c>
      <c r="K812" t="str">
        <f xml:space="preserve"> VLOOKUP(B812, [1]Sheet1!$L$2:$V$1631,4,FALSE)</f>
        <v>70 %</v>
      </c>
      <c r="L812" t="str">
        <f xml:space="preserve"> VLOOKUP(B812, [1]Sheet1!$L$2:$V$1631,5,FALSE)</f>
        <v>W</v>
      </c>
      <c r="M812" t="str">
        <f xml:space="preserve"> VLOOKUP(B812, [1]Sheet1!$L$2:$V$1631,6,FALSE)</f>
        <v>14 mph</v>
      </c>
      <c r="N812" t="str">
        <f xml:space="preserve"> VLOOKUP(B812, [1]Sheet1!$L$2:$V$1631,7,FALSE)</f>
        <v>0 mph</v>
      </c>
      <c r="O812" t="str">
        <f xml:space="preserve"> VLOOKUP(B812, [1]Sheet1!$L$2:$V$1631,8,FALSE)</f>
        <v>29.64 in</v>
      </c>
      <c r="P812" t="str">
        <f xml:space="preserve"> VLOOKUP(B812, [1]Sheet1!$L$2:$V$1631,9,FALSE)</f>
        <v>0.0 in</v>
      </c>
      <c r="Q812" t="str">
        <f xml:space="preserve"> VLOOKUP(B812, [1]Sheet1!$L$2:$V$1631,10,FALSE)</f>
        <v>Fair</v>
      </c>
    </row>
    <row r="813" spans="1:17" x14ac:dyDescent="0.3">
      <c r="A813" s="1">
        <v>43974.46875</v>
      </c>
      <c r="B813" s="1" t="str">
        <f t="shared" si="24"/>
        <v>5/23/2020 11:15</v>
      </c>
      <c r="C813">
        <v>4136001</v>
      </c>
      <c r="D813" t="s">
        <v>16</v>
      </c>
      <c r="E813">
        <v>34.156458586206902</v>
      </c>
      <c r="F813">
        <v>56.555210310344798</v>
      </c>
      <c r="G813">
        <f t="shared" si="25"/>
        <v>133.79937855862065</v>
      </c>
      <c r="H813">
        <v>0.94899153103448197</v>
      </c>
      <c r="I813" t="e">
        <f xml:space="preserve"> VLOOKUP(B813, [1]Sheet1!$L$2:$V$1631,2,FALSE)</f>
        <v>#N/A</v>
      </c>
      <c r="J813" t="e">
        <f xml:space="preserve"> VLOOKUP(B813, [1]Sheet1!$L$2:$V$1631,3,FALSE)</f>
        <v>#N/A</v>
      </c>
      <c r="K813" t="e">
        <f xml:space="preserve"> VLOOKUP(B813, [1]Sheet1!$L$2:$V$1631,4,FALSE)</f>
        <v>#N/A</v>
      </c>
      <c r="L813" t="e">
        <f xml:space="preserve"> VLOOKUP(B813, [1]Sheet1!$L$2:$V$1631,5,FALSE)</f>
        <v>#N/A</v>
      </c>
      <c r="M813" t="e">
        <f xml:space="preserve"> VLOOKUP(B813, [1]Sheet1!$L$2:$V$1631,6,FALSE)</f>
        <v>#N/A</v>
      </c>
      <c r="N813" t="e">
        <f xml:space="preserve"> VLOOKUP(B813, [1]Sheet1!$L$2:$V$1631,7,FALSE)</f>
        <v>#N/A</v>
      </c>
      <c r="O813" t="e">
        <f xml:space="preserve"> VLOOKUP(B813, [1]Sheet1!$L$2:$V$1631,8,FALSE)</f>
        <v>#N/A</v>
      </c>
      <c r="P813" t="e">
        <f xml:space="preserve"> VLOOKUP(B813, [1]Sheet1!$L$2:$V$1631,9,FALSE)</f>
        <v>#N/A</v>
      </c>
      <c r="Q813" t="e">
        <f xml:space="preserve"> VLOOKUP(B813, [1]Sheet1!$L$2:$V$1631,10,FALSE)</f>
        <v>#N/A</v>
      </c>
    </row>
    <row r="814" spans="1:17" x14ac:dyDescent="0.3">
      <c r="A814" s="1">
        <v>43974.479166666664</v>
      </c>
      <c r="B814" s="1" t="str">
        <f t="shared" si="24"/>
        <v>5/23/2020 11:30</v>
      </c>
      <c r="C814">
        <v>4136001</v>
      </c>
      <c r="D814" t="s">
        <v>16</v>
      </c>
      <c r="E814">
        <v>34.146897600000003</v>
      </c>
      <c r="F814">
        <v>56.966335833333297</v>
      </c>
      <c r="G814">
        <f t="shared" si="25"/>
        <v>134.53940449999993</v>
      </c>
      <c r="H814">
        <v>0.95326799100000004</v>
      </c>
      <c r="I814" t="str">
        <f xml:space="preserve"> VLOOKUP(B814, [1]Sheet1!$L$2:$V$1631,2,FALSE)</f>
        <v>90 °F</v>
      </c>
      <c r="J814" t="str">
        <f xml:space="preserve"> VLOOKUP(B814, [1]Sheet1!$L$2:$V$1631,3,FALSE)</f>
        <v>79 °F</v>
      </c>
      <c r="K814" t="str">
        <f xml:space="preserve"> VLOOKUP(B814, [1]Sheet1!$L$2:$V$1631,4,FALSE)</f>
        <v>70 %</v>
      </c>
      <c r="L814" t="str">
        <f xml:space="preserve"> VLOOKUP(B814, [1]Sheet1!$L$2:$V$1631,5,FALSE)</f>
        <v>W</v>
      </c>
      <c r="M814" t="str">
        <f xml:space="preserve"> VLOOKUP(B814, [1]Sheet1!$L$2:$V$1631,6,FALSE)</f>
        <v>14 mph</v>
      </c>
      <c r="N814" t="str">
        <f xml:space="preserve"> VLOOKUP(B814, [1]Sheet1!$L$2:$V$1631,7,FALSE)</f>
        <v>0 mph</v>
      </c>
      <c r="O814" t="str">
        <f xml:space="preserve"> VLOOKUP(B814, [1]Sheet1!$L$2:$V$1631,8,FALSE)</f>
        <v>29.64 in</v>
      </c>
      <c r="P814" t="str">
        <f xml:space="preserve"> VLOOKUP(B814, [1]Sheet1!$L$2:$V$1631,9,FALSE)</f>
        <v>0.0 in</v>
      </c>
      <c r="Q814" t="str">
        <f xml:space="preserve"> VLOOKUP(B814, [1]Sheet1!$L$2:$V$1631,10,FALSE)</f>
        <v>Fair</v>
      </c>
    </row>
    <row r="815" spans="1:17" x14ac:dyDescent="0.3">
      <c r="A815" s="1">
        <v>43974.489583333336</v>
      </c>
      <c r="B815" s="1" t="str">
        <f t="shared" si="24"/>
        <v>5/23/2020 11:45</v>
      </c>
      <c r="C815">
        <v>4136001</v>
      </c>
      <c r="D815" t="s">
        <v>16</v>
      </c>
      <c r="E815">
        <v>34.264609448275799</v>
      </c>
      <c r="F815">
        <v>57.8845990689655</v>
      </c>
      <c r="G815">
        <f t="shared" si="25"/>
        <v>136.1922783241379</v>
      </c>
      <c r="H815">
        <v>0.94975440241379305</v>
      </c>
      <c r="I815" t="e">
        <f xml:space="preserve"> VLOOKUP(B815, [1]Sheet1!$L$2:$V$1631,2,FALSE)</f>
        <v>#N/A</v>
      </c>
      <c r="J815" t="e">
        <f xml:space="preserve"> VLOOKUP(B815, [1]Sheet1!$L$2:$V$1631,3,FALSE)</f>
        <v>#N/A</v>
      </c>
      <c r="K815" t="e">
        <f xml:space="preserve"> VLOOKUP(B815, [1]Sheet1!$L$2:$V$1631,4,FALSE)</f>
        <v>#N/A</v>
      </c>
      <c r="L815" t="e">
        <f xml:space="preserve"> VLOOKUP(B815, [1]Sheet1!$L$2:$V$1631,5,FALSE)</f>
        <v>#N/A</v>
      </c>
      <c r="M815" t="e">
        <f xml:space="preserve"> VLOOKUP(B815, [1]Sheet1!$L$2:$V$1631,6,FALSE)</f>
        <v>#N/A</v>
      </c>
      <c r="N815" t="e">
        <f xml:space="preserve"> VLOOKUP(B815, [1]Sheet1!$L$2:$V$1631,7,FALSE)</f>
        <v>#N/A</v>
      </c>
      <c r="O815" t="e">
        <f xml:space="preserve"> VLOOKUP(B815, [1]Sheet1!$L$2:$V$1631,8,FALSE)</f>
        <v>#N/A</v>
      </c>
      <c r="P815" t="e">
        <f xml:space="preserve"> VLOOKUP(B815, [1]Sheet1!$L$2:$V$1631,9,FALSE)</f>
        <v>#N/A</v>
      </c>
      <c r="Q815" t="e">
        <f xml:space="preserve"> VLOOKUP(B815, [1]Sheet1!$L$2:$V$1631,10,FALSE)</f>
        <v>#N/A</v>
      </c>
    </row>
    <row r="816" spans="1:17" x14ac:dyDescent="0.3">
      <c r="A816" s="1">
        <v>43974.5</v>
      </c>
      <c r="B816" s="1" t="str">
        <f t="shared" si="24"/>
        <v>5/23/2020 12:00</v>
      </c>
      <c r="C816">
        <v>4136001</v>
      </c>
      <c r="D816" t="s">
        <v>16</v>
      </c>
      <c r="E816">
        <v>34.852522833333303</v>
      </c>
      <c r="F816">
        <v>58.916664633333298</v>
      </c>
      <c r="G816">
        <f t="shared" si="25"/>
        <v>138.04999633999995</v>
      </c>
      <c r="H816">
        <v>0.93948980400000004</v>
      </c>
      <c r="I816" t="str">
        <f xml:space="preserve"> VLOOKUP(B816, [1]Sheet1!$L$2:$V$1631,2,FALSE)</f>
        <v>88 °F</v>
      </c>
      <c r="J816" t="str">
        <f xml:space="preserve"> VLOOKUP(B816, [1]Sheet1!$L$2:$V$1631,3,FALSE)</f>
        <v>77 °F</v>
      </c>
      <c r="K816" t="str">
        <f xml:space="preserve"> VLOOKUP(B816, [1]Sheet1!$L$2:$V$1631,4,FALSE)</f>
        <v>70 %</v>
      </c>
      <c r="L816" t="str">
        <f xml:space="preserve"> VLOOKUP(B816, [1]Sheet1!$L$2:$V$1631,5,FALSE)</f>
        <v>W</v>
      </c>
      <c r="M816" t="str">
        <f xml:space="preserve"> VLOOKUP(B816, [1]Sheet1!$L$2:$V$1631,6,FALSE)</f>
        <v>14 mph</v>
      </c>
      <c r="N816" t="str">
        <f xml:space="preserve"> VLOOKUP(B816, [1]Sheet1!$L$2:$V$1631,7,FALSE)</f>
        <v>0 mph</v>
      </c>
      <c r="O816" t="str">
        <f xml:space="preserve"> VLOOKUP(B816, [1]Sheet1!$L$2:$V$1631,8,FALSE)</f>
        <v>29.67 in</v>
      </c>
      <c r="P816" t="str">
        <f xml:space="preserve"> VLOOKUP(B816, [1]Sheet1!$L$2:$V$1631,9,FALSE)</f>
        <v>0.0 in</v>
      </c>
      <c r="Q816" t="str">
        <f xml:space="preserve"> VLOOKUP(B816, [1]Sheet1!$L$2:$V$1631,10,FALSE)</f>
        <v>Partly Cloudy</v>
      </c>
    </row>
    <row r="817" spans="1:17" x14ac:dyDescent="0.3">
      <c r="A817" s="1">
        <v>43974.510416666664</v>
      </c>
      <c r="B817" s="1" t="str">
        <f t="shared" si="24"/>
        <v>5/23/2020 12:15</v>
      </c>
      <c r="C817">
        <v>4136001</v>
      </c>
      <c r="D817" t="s">
        <v>16</v>
      </c>
      <c r="E817">
        <v>35.1710845666666</v>
      </c>
      <c r="F817">
        <v>58.822551633333298</v>
      </c>
      <c r="G817">
        <f t="shared" si="25"/>
        <v>137.88059293999993</v>
      </c>
      <c r="H817">
        <v>0.92474309133333299</v>
      </c>
      <c r="I817" t="e">
        <f xml:space="preserve"> VLOOKUP(B817, [1]Sheet1!$L$2:$V$1631,2,FALSE)</f>
        <v>#N/A</v>
      </c>
      <c r="J817" t="e">
        <f xml:space="preserve"> VLOOKUP(B817, [1]Sheet1!$L$2:$V$1631,3,FALSE)</f>
        <v>#N/A</v>
      </c>
      <c r="K817" t="e">
        <f xml:space="preserve"> VLOOKUP(B817, [1]Sheet1!$L$2:$V$1631,4,FALSE)</f>
        <v>#N/A</v>
      </c>
      <c r="L817" t="e">
        <f xml:space="preserve"> VLOOKUP(B817, [1]Sheet1!$L$2:$V$1631,5,FALSE)</f>
        <v>#N/A</v>
      </c>
      <c r="M817" t="e">
        <f xml:space="preserve"> VLOOKUP(B817, [1]Sheet1!$L$2:$V$1631,6,FALSE)</f>
        <v>#N/A</v>
      </c>
      <c r="N817" t="e">
        <f xml:space="preserve"> VLOOKUP(B817, [1]Sheet1!$L$2:$V$1631,7,FALSE)</f>
        <v>#N/A</v>
      </c>
      <c r="O817" t="e">
        <f xml:space="preserve"> VLOOKUP(B817, [1]Sheet1!$L$2:$V$1631,8,FALSE)</f>
        <v>#N/A</v>
      </c>
      <c r="P817" t="e">
        <f xml:space="preserve"> VLOOKUP(B817, [1]Sheet1!$L$2:$V$1631,9,FALSE)</f>
        <v>#N/A</v>
      </c>
      <c r="Q817" t="e">
        <f xml:space="preserve"> VLOOKUP(B817, [1]Sheet1!$L$2:$V$1631,10,FALSE)</f>
        <v>#N/A</v>
      </c>
    </row>
    <row r="818" spans="1:17" x14ac:dyDescent="0.3">
      <c r="A818" s="1">
        <v>43974.520833333336</v>
      </c>
      <c r="B818" s="1" t="str">
        <f t="shared" si="24"/>
        <v>5/23/2020 12:30</v>
      </c>
      <c r="C818">
        <v>4136001</v>
      </c>
      <c r="D818" t="s">
        <v>16</v>
      </c>
      <c r="E818">
        <v>35.316900758620598</v>
      </c>
      <c r="F818">
        <v>59.861304896551701</v>
      </c>
      <c r="G818">
        <f t="shared" si="25"/>
        <v>139.75034881379307</v>
      </c>
      <c r="H818">
        <v>0.91248972965517205</v>
      </c>
      <c r="I818" t="str">
        <f xml:space="preserve"> VLOOKUP(B818, [1]Sheet1!$L$2:$V$1631,2,FALSE)</f>
        <v>88 °F</v>
      </c>
      <c r="J818" t="str">
        <f xml:space="preserve"> VLOOKUP(B818, [1]Sheet1!$L$2:$V$1631,3,FALSE)</f>
        <v>77 °F</v>
      </c>
      <c r="K818" t="str">
        <f xml:space="preserve"> VLOOKUP(B818, [1]Sheet1!$L$2:$V$1631,4,FALSE)</f>
        <v>70 %</v>
      </c>
      <c r="L818" t="str">
        <f xml:space="preserve"> VLOOKUP(B818, [1]Sheet1!$L$2:$V$1631,5,FALSE)</f>
        <v>W</v>
      </c>
      <c r="M818" t="str">
        <f xml:space="preserve"> VLOOKUP(B818, [1]Sheet1!$L$2:$V$1631,6,FALSE)</f>
        <v>14 mph</v>
      </c>
      <c r="N818" t="str">
        <f xml:space="preserve"> VLOOKUP(B818, [1]Sheet1!$L$2:$V$1631,7,FALSE)</f>
        <v>0 mph</v>
      </c>
      <c r="O818" t="str">
        <f xml:space="preserve"> VLOOKUP(B818, [1]Sheet1!$L$2:$V$1631,8,FALSE)</f>
        <v>29.67 in</v>
      </c>
      <c r="P818" t="str">
        <f xml:space="preserve"> VLOOKUP(B818, [1]Sheet1!$L$2:$V$1631,9,FALSE)</f>
        <v>0.0 in</v>
      </c>
      <c r="Q818" t="str">
        <f xml:space="preserve"> VLOOKUP(B818, [1]Sheet1!$L$2:$V$1631,10,FALSE)</f>
        <v>Partly Cloudy</v>
      </c>
    </row>
    <row r="819" spans="1:17" x14ac:dyDescent="0.3">
      <c r="A819" s="1">
        <v>43974.53125</v>
      </c>
      <c r="B819" s="1" t="str">
        <f t="shared" si="24"/>
        <v>5/23/2020 12:45</v>
      </c>
      <c r="C819">
        <v>4136001</v>
      </c>
      <c r="D819" t="s">
        <v>16</v>
      </c>
      <c r="E819">
        <v>35.353965233333298</v>
      </c>
      <c r="F819">
        <v>58.105810400000003</v>
      </c>
      <c r="G819">
        <f t="shared" si="25"/>
        <v>136.59045872000002</v>
      </c>
      <c r="H819">
        <v>0.89854979466666596</v>
      </c>
      <c r="I819" t="e">
        <f xml:space="preserve"> VLOOKUP(B819, [1]Sheet1!$L$2:$V$1631,2,FALSE)</f>
        <v>#N/A</v>
      </c>
      <c r="J819" t="e">
        <f xml:space="preserve"> VLOOKUP(B819, [1]Sheet1!$L$2:$V$1631,3,FALSE)</f>
        <v>#N/A</v>
      </c>
      <c r="K819" t="e">
        <f xml:space="preserve"> VLOOKUP(B819, [1]Sheet1!$L$2:$V$1631,4,FALSE)</f>
        <v>#N/A</v>
      </c>
      <c r="L819" t="e">
        <f xml:space="preserve"> VLOOKUP(B819, [1]Sheet1!$L$2:$V$1631,5,FALSE)</f>
        <v>#N/A</v>
      </c>
      <c r="M819" t="e">
        <f xml:space="preserve"> VLOOKUP(B819, [1]Sheet1!$L$2:$V$1631,6,FALSE)</f>
        <v>#N/A</v>
      </c>
      <c r="N819" t="e">
        <f xml:space="preserve"> VLOOKUP(B819, [1]Sheet1!$L$2:$V$1631,7,FALSE)</f>
        <v>#N/A</v>
      </c>
      <c r="O819" t="e">
        <f xml:space="preserve"> VLOOKUP(B819, [1]Sheet1!$L$2:$V$1631,8,FALSE)</f>
        <v>#N/A</v>
      </c>
      <c r="P819" t="e">
        <f xml:space="preserve"> VLOOKUP(B819, [1]Sheet1!$L$2:$V$1631,9,FALSE)</f>
        <v>#N/A</v>
      </c>
      <c r="Q819" t="e">
        <f xml:space="preserve"> VLOOKUP(B819, [1]Sheet1!$L$2:$V$1631,10,FALSE)</f>
        <v>#N/A</v>
      </c>
    </row>
    <row r="820" spans="1:17" x14ac:dyDescent="0.3">
      <c r="A820" s="1">
        <v>43974.541666666664</v>
      </c>
      <c r="B820" s="1" t="str">
        <f t="shared" si="24"/>
        <v>5/23/2020 13:00</v>
      </c>
      <c r="C820">
        <v>4136001</v>
      </c>
      <c r="D820" t="s">
        <v>16</v>
      </c>
      <c r="E820">
        <v>35.962771517241301</v>
      </c>
      <c r="F820">
        <v>58.698997724137897</v>
      </c>
      <c r="G820">
        <f t="shared" si="25"/>
        <v>137.65819590344822</v>
      </c>
      <c r="H820">
        <v>0.88775464275862004</v>
      </c>
      <c r="I820" t="str">
        <f xml:space="preserve"> VLOOKUP(B820, [1]Sheet1!$L$2:$V$1631,2,FALSE)</f>
        <v>88 °F</v>
      </c>
      <c r="J820" t="str">
        <f xml:space="preserve"> VLOOKUP(B820, [1]Sheet1!$L$2:$V$1631,3,FALSE)</f>
        <v>77 °F</v>
      </c>
      <c r="K820" t="str">
        <f xml:space="preserve"> VLOOKUP(B820, [1]Sheet1!$L$2:$V$1631,4,FALSE)</f>
        <v>70 %</v>
      </c>
      <c r="L820" t="str">
        <f xml:space="preserve"> VLOOKUP(B820, [1]Sheet1!$L$2:$V$1631,5,FALSE)</f>
        <v>W</v>
      </c>
      <c r="M820" t="str">
        <f xml:space="preserve"> VLOOKUP(B820, [1]Sheet1!$L$2:$V$1631,6,FALSE)</f>
        <v>15 mph</v>
      </c>
      <c r="N820" t="str">
        <f xml:space="preserve"> VLOOKUP(B820, [1]Sheet1!$L$2:$V$1631,7,FALSE)</f>
        <v>0 mph</v>
      </c>
      <c r="O820" t="str">
        <f xml:space="preserve"> VLOOKUP(B820, [1]Sheet1!$L$2:$V$1631,8,FALSE)</f>
        <v>29.67 in</v>
      </c>
      <c r="P820" t="str">
        <f xml:space="preserve"> VLOOKUP(B820, [1]Sheet1!$L$2:$V$1631,9,FALSE)</f>
        <v>0.0 in</v>
      </c>
      <c r="Q820" t="str">
        <f xml:space="preserve"> VLOOKUP(B820, [1]Sheet1!$L$2:$V$1631,10,FALSE)</f>
        <v>Partly Cloudy</v>
      </c>
    </row>
    <row r="821" spans="1:17" x14ac:dyDescent="0.3">
      <c r="A821" s="1">
        <v>43974.552083333336</v>
      </c>
      <c r="B821" s="1" t="str">
        <f t="shared" si="24"/>
        <v>5/23/2020 13:15</v>
      </c>
      <c r="C821">
        <v>4136001</v>
      </c>
      <c r="D821" t="s">
        <v>16</v>
      </c>
      <c r="E821">
        <v>36.292765266666599</v>
      </c>
      <c r="F821">
        <v>57.502195433333299</v>
      </c>
      <c r="G821">
        <f t="shared" si="25"/>
        <v>135.50395177999994</v>
      </c>
      <c r="H821">
        <v>0.86308406166666596</v>
      </c>
      <c r="I821" t="e">
        <f xml:space="preserve"> VLOOKUP(B821, [1]Sheet1!$L$2:$V$1631,2,FALSE)</f>
        <v>#N/A</v>
      </c>
      <c r="J821" t="e">
        <f xml:space="preserve"> VLOOKUP(B821, [1]Sheet1!$L$2:$V$1631,3,FALSE)</f>
        <v>#N/A</v>
      </c>
      <c r="K821" t="e">
        <f xml:space="preserve"> VLOOKUP(B821, [1]Sheet1!$L$2:$V$1631,4,FALSE)</f>
        <v>#N/A</v>
      </c>
      <c r="L821" t="e">
        <f xml:space="preserve"> VLOOKUP(B821, [1]Sheet1!$L$2:$V$1631,5,FALSE)</f>
        <v>#N/A</v>
      </c>
      <c r="M821" t="e">
        <f xml:space="preserve"> VLOOKUP(B821, [1]Sheet1!$L$2:$V$1631,6,FALSE)</f>
        <v>#N/A</v>
      </c>
      <c r="N821" t="e">
        <f xml:space="preserve"> VLOOKUP(B821, [1]Sheet1!$L$2:$V$1631,7,FALSE)</f>
        <v>#N/A</v>
      </c>
      <c r="O821" t="e">
        <f xml:space="preserve"> VLOOKUP(B821, [1]Sheet1!$L$2:$V$1631,8,FALSE)</f>
        <v>#N/A</v>
      </c>
      <c r="P821" t="e">
        <f xml:space="preserve"> VLOOKUP(B821, [1]Sheet1!$L$2:$V$1631,9,FALSE)</f>
        <v>#N/A</v>
      </c>
      <c r="Q821" t="e">
        <f xml:space="preserve"> VLOOKUP(B821, [1]Sheet1!$L$2:$V$1631,10,FALSE)</f>
        <v>#N/A</v>
      </c>
    </row>
    <row r="822" spans="1:17" x14ac:dyDescent="0.3">
      <c r="A822" s="1">
        <v>43974.5625</v>
      </c>
      <c r="B822" s="1" t="str">
        <f t="shared" si="24"/>
        <v>5/23/2020 13:30</v>
      </c>
      <c r="C822">
        <v>4136001</v>
      </c>
      <c r="D822" t="s">
        <v>16</v>
      </c>
      <c r="E822">
        <v>36.4409760666666</v>
      </c>
      <c r="F822">
        <v>55.830345733333303</v>
      </c>
      <c r="G822">
        <f t="shared" si="25"/>
        <v>132.49462231999993</v>
      </c>
      <c r="H822">
        <v>0.84930767466666601</v>
      </c>
      <c r="I822" t="str">
        <f xml:space="preserve"> VLOOKUP(B822, [1]Sheet1!$L$2:$V$1631,2,FALSE)</f>
        <v>88 °F</v>
      </c>
      <c r="J822" t="str">
        <f xml:space="preserve"> VLOOKUP(B822, [1]Sheet1!$L$2:$V$1631,3,FALSE)</f>
        <v>79 °F</v>
      </c>
      <c r="K822" t="str">
        <f xml:space="preserve"> VLOOKUP(B822, [1]Sheet1!$L$2:$V$1631,4,FALSE)</f>
        <v>75 %</v>
      </c>
      <c r="L822" t="str">
        <f xml:space="preserve"> VLOOKUP(B822, [1]Sheet1!$L$2:$V$1631,5,FALSE)</f>
        <v>W</v>
      </c>
      <c r="M822" t="str">
        <f xml:space="preserve"> VLOOKUP(B822, [1]Sheet1!$L$2:$V$1631,6,FALSE)</f>
        <v>14 mph</v>
      </c>
      <c r="N822" t="str">
        <f xml:space="preserve"> VLOOKUP(B822, [1]Sheet1!$L$2:$V$1631,7,FALSE)</f>
        <v>0 mph</v>
      </c>
      <c r="O822" t="str">
        <f xml:space="preserve"> VLOOKUP(B822, [1]Sheet1!$L$2:$V$1631,8,FALSE)</f>
        <v>29.70 in</v>
      </c>
      <c r="P822" t="str">
        <f xml:space="preserve"> VLOOKUP(B822, [1]Sheet1!$L$2:$V$1631,9,FALSE)</f>
        <v>0.0 in</v>
      </c>
      <c r="Q822" t="str">
        <f xml:space="preserve"> VLOOKUP(B822, [1]Sheet1!$L$2:$V$1631,10,FALSE)</f>
        <v>Partly Cloudy</v>
      </c>
    </row>
    <row r="823" spans="1:17" x14ac:dyDescent="0.3">
      <c r="A823" s="1">
        <v>43974.572916666664</v>
      </c>
      <c r="B823" s="1" t="str">
        <f t="shared" si="24"/>
        <v>5/23/2020 13:45</v>
      </c>
      <c r="C823">
        <v>4136001</v>
      </c>
      <c r="D823" t="s">
        <v>16</v>
      </c>
      <c r="E823">
        <v>36.764741103448202</v>
      </c>
      <c r="F823">
        <v>56.159933172413702</v>
      </c>
      <c r="G823">
        <f t="shared" si="25"/>
        <v>133.08787971034468</v>
      </c>
      <c r="H823">
        <v>0.84511402724137896</v>
      </c>
      <c r="I823" t="e">
        <f xml:space="preserve"> VLOOKUP(B823, [1]Sheet1!$L$2:$V$1631,2,FALSE)</f>
        <v>#N/A</v>
      </c>
      <c r="J823" t="e">
        <f xml:space="preserve"> VLOOKUP(B823, [1]Sheet1!$L$2:$V$1631,3,FALSE)</f>
        <v>#N/A</v>
      </c>
      <c r="K823" t="e">
        <f xml:space="preserve"> VLOOKUP(B823, [1]Sheet1!$L$2:$V$1631,4,FALSE)</f>
        <v>#N/A</v>
      </c>
      <c r="L823" t="e">
        <f xml:space="preserve"> VLOOKUP(B823, [1]Sheet1!$L$2:$V$1631,5,FALSE)</f>
        <v>#N/A</v>
      </c>
      <c r="M823" t="e">
        <f xml:space="preserve"> VLOOKUP(B823, [1]Sheet1!$L$2:$V$1631,6,FALSE)</f>
        <v>#N/A</v>
      </c>
      <c r="N823" t="e">
        <f xml:space="preserve"> VLOOKUP(B823, [1]Sheet1!$L$2:$V$1631,7,FALSE)</f>
        <v>#N/A</v>
      </c>
      <c r="O823" t="e">
        <f xml:space="preserve"> VLOOKUP(B823, [1]Sheet1!$L$2:$V$1631,8,FALSE)</f>
        <v>#N/A</v>
      </c>
      <c r="P823" t="e">
        <f xml:space="preserve"> VLOOKUP(B823, [1]Sheet1!$L$2:$V$1631,9,FALSE)</f>
        <v>#N/A</v>
      </c>
      <c r="Q823" t="e">
        <f xml:space="preserve"> VLOOKUP(B823, [1]Sheet1!$L$2:$V$1631,10,FALSE)</f>
        <v>#N/A</v>
      </c>
    </row>
    <row r="824" spans="1:17" x14ac:dyDescent="0.3">
      <c r="A824" s="1">
        <v>43974.583333333336</v>
      </c>
      <c r="B824" s="1" t="str">
        <f t="shared" si="24"/>
        <v>5/23/2020 14:00</v>
      </c>
      <c r="C824">
        <v>4136001</v>
      </c>
      <c r="D824" t="s">
        <v>16</v>
      </c>
      <c r="E824">
        <v>37.342486399999899</v>
      </c>
      <c r="F824">
        <v>58.355512399999903</v>
      </c>
      <c r="G824">
        <f t="shared" si="25"/>
        <v>137.03992231999982</v>
      </c>
      <c r="H824">
        <v>0.81519291233333302</v>
      </c>
      <c r="I824" t="str">
        <f xml:space="preserve"> VLOOKUP(B824, [1]Sheet1!$L$2:$V$1631,2,FALSE)</f>
        <v>88 °F</v>
      </c>
      <c r="J824" t="str">
        <f xml:space="preserve"> VLOOKUP(B824, [1]Sheet1!$L$2:$V$1631,3,FALSE)</f>
        <v>79 °F</v>
      </c>
      <c r="K824" t="str">
        <f xml:space="preserve"> VLOOKUP(B824, [1]Sheet1!$L$2:$V$1631,4,FALSE)</f>
        <v>75 %</v>
      </c>
      <c r="L824" t="str">
        <f xml:space="preserve"> VLOOKUP(B824, [1]Sheet1!$L$2:$V$1631,5,FALSE)</f>
        <v>W</v>
      </c>
      <c r="M824" t="str">
        <f xml:space="preserve"> VLOOKUP(B824, [1]Sheet1!$L$2:$V$1631,6,FALSE)</f>
        <v>14 mph</v>
      </c>
      <c r="N824" t="str">
        <f xml:space="preserve"> VLOOKUP(B824, [1]Sheet1!$L$2:$V$1631,7,FALSE)</f>
        <v>0 mph</v>
      </c>
      <c r="O824" t="str">
        <f xml:space="preserve"> VLOOKUP(B824, [1]Sheet1!$L$2:$V$1631,8,FALSE)</f>
        <v>29.70 in</v>
      </c>
      <c r="P824" t="str">
        <f xml:space="preserve"> VLOOKUP(B824, [1]Sheet1!$L$2:$V$1631,9,FALSE)</f>
        <v>0.0 in</v>
      </c>
      <c r="Q824" t="str">
        <f xml:space="preserve"> VLOOKUP(B824, [1]Sheet1!$L$2:$V$1631,10,FALSE)</f>
        <v>Partly Cloudy</v>
      </c>
    </row>
    <row r="825" spans="1:17" x14ac:dyDescent="0.3">
      <c r="A825" s="1">
        <v>43974.59375</v>
      </c>
      <c r="B825" s="1" t="str">
        <f t="shared" si="24"/>
        <v>5/23/2020 14:15</v>
      </c>
      <c r="C825">
        <v>4136001</v>
      </c>
      <c r="D825" t="s">
        <v>16</v>
      </c>
      <c r="E825">
        <v>37.497076448275799</v>
      </c>
      <c r="F825">
        <v>58.339658620689598</v>
      </c>
      <c r="G825">
        <f t="shared" si="25"/>
        <v>137.01138551724128</v>
      </c>
      <c r="H825">
        <v>0.79002911689655098</v>
      </c>
      <c r="I825" t="e">
        <f xml:space="preserve"> VLOOKUP(B825, [1]Sheet1!$L$2:$V$1631,2,FALSE)</f>
        <v>#N/A</v>
      </c>
      <c r="J825" t="e">
        <f xml:space="preserve"> VLOOKUP(B825, [1]Sheet1!$L$2:$V$1631,3,FALSE)</f>
        <v>#N/A</v>
      </c>
      <c r="K825" t="e">
        <f xml:space="preserve"> VLOOKUP(B825, [1]Sheet1!$L$2:$V$1631,4,FALSE)</f>
        <v>#N/A</v>
      </c>
      <c r="L825" t="e">
        <f xml:space="preserve"> VLOOKUP(B825, [1]Sheet1!$L$2:$V$1631,5,FALSE)</f>
        <v>#N/A</v>
      </c>
      <c r="M825" t="e">
        <f xml:space="preserve"> VLOOKUP(B825, [1]Sheet1!$L$2:$V$1631,6,FALSE)</f>
        <v>#N/A</v>
      </c>
      <c r="N825" t="e">
        <f xml:space="preserve"> VLOOKUP(B825, [1]Sheet1!$L$2:$V$1631,7,FALSE)</f>
        <v>#N/A</v>
      </c>
      <c r="O825" t="e">
        <f xml:space="preserve"> VLOOKUP(B825, [1]Sheet1!$L$2:$V$1631,8,FALSE)</f>
        <v>#N/A</v>
      </c>
      <c r="P825" t="e">
        <f xml:space="preserve"> VLOOKUP(B825, [1]Sheet1!$L$2:$V$1631,9,FALSE)</f>
        <v>#N/A</v>
      </c>
      <c r="Q825" t="e">
        <f xml:space="preserve"> VLOOKUP(B825, [1]Sheet1!$L$2:$V$1631,10,FALSE)</f>
        <v>#N/A</v>
      </c>
    </row>
    <row r="826" spans="1:17" x14ac:dyDescent="0.3">
      <c r="A826" s="1">
        <v>43974.604166666664</v>
      </c>
      <c r="B826" s="1" t="str">
        <f t="shared" si="24"/>
        <v>5/23/2020 14:30</v>
      </c>
      <c r="C826">
        <v>4136001</v>
      </c>
      <c r="D826" t="s">
        <v>16</v>
      </c>
      <c r="E826">
        <v>37.637670766666602</v>
      </c>
      <c r="F826">
        <v>56.476443666666597</v>
      </c>
      <c r="G826">
        <f t="shared" si="25"/>
        <v>133.65759859999986</v>
      </c>
      <c r="H826">
        <v>0.74522463233333303</v>
      </c>
      <c r="I826" t="str">
        <f xml:space="preserve"> VLOOKUP(B826, [1]Sheet1!$L$2:$V$1631,2,FALSE)</f>
        <v>86 °F</v>
      </c>
      <c r="J826" t="str">
        <f xml:space="preserve"> VLOOKUP(B826, [1]Sheet1!$L$2:$V$1631,3,FALSE)</f>
        <v>79 °F</v>
      </c>
      <c r="K826" t="str">
        <f xml:space="preserve"> VLOOKUP(B826, [1]Sheet1!$L$2:$V$1631,4,FALSE)</f>
        <v>79 %</v>
      </c>
      <c r="L826" t="str">
        <f xml:space="preserve"> VLOOKUP(B826, [1]Sheet1!$L$2:$V$1631,5,FALSE)</f>
        <v>W</v>
      </c>
      <c r="M826" t="str">
        <f xml:space="preserve"> VLOOKUP(B826, [1]Sheet1!$L$2:$V$1631,6,FALSE)</f>
        <v>13 mph</v>
      </c>
      <c r="N826" t="str">
        <f xml:space="preserve"> VLOOKUP(B826, [1]Sheet1!$L$2:$V$1631,7,FALSE)</f>
        <v>0 mph</v>
      </c>
      <c r="O826" t="str">
        <f xml:space="preserve"> VLOOKUP(B826, [1]Sheet1!$L$2:$V$1631,8,FALSE)</f>
        <v>29.70 in</v>
      </c>
      <c r="P826" t="str">
        <f xml:space="preserve"> VLOOKUP(B826, [1]Sheet1!$L$2:$V$1631,9,FALSE)</f>
        <v>0.0 in</v>
      </c>
      <c r="Q826" t="str">
        <f xml:space="preserve"> VLOOKUP(B826, [1]Sheet1!$L$2:$V$1631,10,FALSE)</f>
        <v>Partly Cloudy</v>
      </c>
    </row>
    <row r="827" spans="1:17" x14ac:dyDescent="0.3">
      <c r="A827" s="1">
        <v>43974.614583333336</v>
      </c>
      <c r="B827" s="1" t="str">
        <f t="shared" si="24"/>
        <v>5/23/2020 14:45</v>
      </c>
      <c r="C827">
        <v>4136001</v>
      </c>
      <c r="D827" t="s">
        <v>16</v>
      </c>
      <c r="E827">
        <v>37.531805300000002</v>
      </c>
      <c r="F827">
        <v>54.732021066666597</v>
      </c>
      <c r="G827">
        <f t="shared" si="25"/>
        <v>130.51763791999988</v>
      </c>
      <c r="H827">
        <v>0.70340895433333295</v>
      </c>
      <c r="I827" t="e">
        <f xml:space="preserve"> VLOOKUP(B827, [1]Sheet1!$L$2:$V$1631,2,FALSE)</f>
        <v>#N/A</v>
      </c>
      <c r="J827" t="e">
        <f xml:space="preserve"> VLOOKUP(B827, [1]Sheet1!$L$2:$V$1631,3,FALSE)</f>
        <v>#N/A</v>
      </c>
      <c r="K827" t="e">
        <f xml:space="preserve"> VLOOKUP(B827, [1]Sheet1!$L$2:$V$1631,4,FALSE)</f>
        <v>#N/A</v>
      </c>
      <c r="L827" t="e">
        <f xml:space="preserve"> VLOOKUP(B827, [1]Sheet1!$L$2:$V$1631,5,FALSE)</f>
        <v>#N/A</v>
      </c>
      <c r="M827" t="e">
        <f xml:space="preserve"> VLOOKUP(B827, [1]Sheet1!$L$2:$V$1631,6,FALSE)</f>
        <v>#N/A</v>
      </c>
      <c r="N827" t="e">
        <f xml:space="preserve"> VLOOKUP(B827, [1]Sheet1!$L$2:$V$1631,7,FALSE)</f>
        <v>#N/A</v>
      </c>
      <c r="O827" t="e">
        <f xml:space="preserve"> VLOOKUP(B827, [1]Sheet1!$L$2:$V$1631,8,FALSE)</f>
        <v>#N/A</v>
      </c>
      <c r="P827" t="e">
        <f xml:space="preserve"> VLOOKUP(B827, [1]Sheet1!$L$2:$V$1631,9,FALSE)</f>
        <v>#N/A</v>
      </c>
      <c r="Q827" t="e">
        <f xml:space="preserve"> VLOOKUP(B827, [1]Sheet1!$L$2:$V$1631,10,FALSE)</f>
        <v>#N/A</v>
      </c>
    </row>
    <row r="828" spans="1:17" x14ac:dyDescent="0.3">
      <c r="A828" s="1">
        <v>43974.625</v>
      </c>
      <c r="B828" s="1" t="str">
        <f t="shared" si="24"/>
        <v>5/23/2020 15:00</v>
      </c>
      <c r="C828">
        <v>4136001</v>
      </c>
      <c r="D828" t="s">
        <v>16</v>
      </c>
      <c r="E828">
        <v>37.6380131724137</v>
      </c>
      <c r="F828">
        <v>55.340708655172399</v>
      </c>
      <c r="G828">
        <f t="shared" si="25"/>
        <v>131.61327557931031</v>
      </c>
      <c r="H828">
        <v>0.64945856448275796</v>
      </c>
      <c r="I828" t="str">
        <f xml:space="preserve"> VLOOKUP(B828, [1]Sheet1!$L$2:$V$1631,2,FALSE)</f>
        <v>86 °F</v>
      </c>
      <c r="J828" t="str">
        <f xml:space="preserve"> VLOOKUP(B828, [1]Sheet1!$L$2:$V$1631,3,FALSE)</f>
        <v>79 °F</v>
      </c>
      <c r="K828" t="str">
        <f xml:space="preserve"> VLOOKUP(B828, [1]Sheet1!$L$2:$V$1631,4,FALSE)</f>
        <v>79 %</v>
      </c>
      <c r="L828" t="str">
        <f xml:space="preserve"> VLOOKUP(B828, [1]Sheet1!$L$2:$V$1631,5,FALSE)</f>
        <v>W</v>
      </c>
      <c r="M828" t="str">
        <f xml:space="preserve"> VLOOKUP(B828, [1]Sheet1!$L$2:$V$1631,6,FALSE)</f>
        <v>12 mph</v>
      </c>
      <c r="N828" t="str">
        <f xml:space="preserve"> VLOOKUP(B828, [1]Sheet1!$L$2:$V$1631,7,FALSE)</f>
        <v>0 mph</v>
      </c>
      <c r="O828" t="str">
        <f xml:space="preserve"> VLOOKUP(B828, [1]Sheet1!$L$2:$V$1631,8,FALSE)</f>
        <v>29.73 in</v>
      </c>
      <c r="P828" t="str">
        <f xml:space="preserve"> VLOOKUP(B828, [1]Sheet1!$L$2:$V$1631,9,FALSE)</f>
        <v>0.0 in</v>
      </c>
      <c r="Q828" t="str">
        <f xml:space="preserve"> VLOOKUP(B828, [1]Sheet1!$L$2:$V$1631,10,FALSE)</f>
        <v>Partly Cloudy</v>
      </c>
    </row>
    <row r="829" spans="1:17" x14ac:dyDescent="0.3">
      <c r="A829" s="1">
        <v>43974.635416666664</v>
      </c>
      <c r="B829" s="1" t="str">
        <f t="shared" si="24"/>
        <v>5/23/2020 15:15</v>
      </c>
      <c r="C829">
        <v>4136001</v>
      </c>
      <c r="D829" t="s">
        <v>16</v>
      </c>
      <c r="E829">
        <v>37.9939015</v>
      </c>
      <c r="F829">
        <v>55.506779966666599</v>
      </c>
      <c r="G829">
        <f t="shared" si="25"/>
        <v>131.91220393999987</v>
      </c>
      <c r="H829">
        <v>0.60379634699999996</v>
      </c>
      <c r="I829" t="e">
        <f xml:space="preserve"> VLOOKUP(B829, [1]Sheet1!$L$2:$V$1631,2,FALSE)</f>
        <v>#N/A</v>
      </c>
      <c r="J829" t="e">
        <f xml:space="preserve"> VLOOKUP(B829, [1]Sheet1!$L$2:$V$1631,3,FALSE)</f>
        <v>#N/A</v>
      </c>
      <c r="K829" t="e">
        <f xml:space="preserve"> VLOOKUP(B829, [1]Sheet1!$L$2:$V$1631,4,FALSE)</f>
        <v>#N/A</v>
      </c>
      <c r="L829" t="e">
        <f xml:space="preserve"> VLOOKUP(B829, [1]Sheet1!$L$2:$V$1631,5,FALSE)</f>
        <v>#N/A</v>
      </c>
      <c r="M829" t="e">
        <f xml:space="preserve"> VLOOKUP(B829, [1]Sheet1!$L$2:$V$1631,6,FALSE)</f>
        <v>#N/A</v>
      </c>
      <c r="N829" t="e">
        <f xml:space="preserve"> VLOOKUP(B829, [1]Sheet1!$L$2:$V$1631,7,FALSE)</f>
        <v>#N/A</v>
      </c>
      <c r="O829" t="e">
        <f xml:space="preserve"> VLOOKUP(B829, [1]Sheet1!$L$2:$V$1631,8,FALSE)</f>
        <v>#N/A</v>
      </c>
      <c r="P829" t="e">
        <f xml:space="preserve"> VLOOKUP(B829, [1]Sheet1!$L$2:$V$1631,9,FALSE)</f>
        <v>#N/A</v>
      </c>
      <c r="Q829" t="e">
        <f xml:space="preserve"> VLOOKUP(B829, [1]Sheet1!$L$2:$V$1631,10,FALSE)</f>
        <v>#N/A</v>
      </c>
    </row>
    <row r="830" spans="1:17" x14ac:dyDescent="0.3">
      <c r="A830" s="1">
        <v>43974.645833333336</v>
      </c>
      <c r="B830" s="1" t="str">
        <f t="shared" si="24"/>
        <v>5/23/2020 15:30</v>
      </c>
      <c r="C830">
        <v>4136001</v>
      </c>
      <c r="D830" t="s">
        <v>16</v>
      </c>
      <c r="E830">
        <v>37.991303517241299</v>
      </c>
      <c r="F830">
        <v>53.361058689655103</v>
      </c>
      <c r="G830">
        <f t="shared" si="25"/>
        <v>128.04990564137918</v>
      </c>
      <c r="H830">
        <v>0.55473249620689602</v>
      </c>
      <c r="I830" t="str">
        <f xml:space="preserve"> VLOOKUP(B830, [1]Sheet1!$L$2:$V$1631,2,FALSE)</f>
        <v>86 °F</v>
      </c>
      <c r="J830" t="str">
        <f xml:space="preserve"> VLOOKUP(B830, [1]Sheet1!$L$2:$V$1631,3,FALSE)</f>
        <v>79 °F</v>
      </c>
      <c r="K830" t="str">
        <f xml:space="preserve"> VLOOKUP(B830, [1]Sheet1!$L$2:$V$1631,4,FALSE)</f>
        <v>79 %</v>
      </c>
      <c r="L830" t="str">
        <f xml:space="preserve"> VLOOKUP(B830, [1]Sheet1!$L$2:$V$1631,5,FALSE)</f>
        <v>W</v>
      </c>
      <c r="M830" t="str">
        <f xml:space="preserve"> VLOOKUP(B830, [1]Sheet1!$L$2:$V$1631,6,FALSE)</f>
        <v>10 mph</v>
      </c>
      <c r="N830" t="str">
        <f xml:space="preserve"> VLOOKUP(B830, [1]Sheet1!$L$2:$V$1631,7,FALSE)</f>
        <v>0 mph</v>
      </c>
      <c r="O830" t="str">
        <f xml:space="preserve"> VLOOKUP(B830, [1]Sheet1!$L$2:$V$1631,8,FALSE)</f>
        <v>29.73 in</v>
      </c>
      <c r="P830" t="str">
        <f xml:space="preserve"> VLOOKUP(B830, [1]Sheet1!$L$2:$V$1631,9,FALSE)</f>
        <v>0.0 in</v>
      </c>
      <c r="Q830" t="str">
        <f xml:space="preserve"> VLOOKUP(B830, [1]Sheet1!$L$2:$V$1631,10,FALSE)</f>
        <v>Partly Cloudy</v>
      </c>
    </row>
    <row r="831" spans="1:17" x14ac:dyDescent="0.3">
      <c r="A831" s="1">
        <v>43974.65625</v>
      </c>
      <c r="B831" s="1" t="str">
        <f t="shared" si="24"/>
        <v>5/23/2020 15:45</v>
      </c>
      <c r="C831">
        <v>4136001</v>
      </c>
      <c r="D831" t="s">
        <v>16</v>
      </c>
      <c r="E831">
        <v>37.811197966666597</v>
      </c>
      <c r="F831">
        <v>50.444924933333297</v>
      </c>
      <c r="G831">
        <f t="shared" si="25"/>
        <v>122.80086487999993</v>
      </c>
      <c r="H831">
        <v>0.50770706133333299</v>
      </c>
      <c r="I831" t="e">
        <f xml:space="preserve"> VLOOKUP(B831, [1]Sheet1!$L$2:$V$1631,2,FALSE)</f>
        <v>#N/A</v>
      </c>
      <c r="J831" t="e">
        <f xml:space="preserve"> VLOOKUP(B831, [1]Sheet1!$L$2:$V$1631,3,FALSE)</f>
        <v>#N/A</v>
      </c>
      <c r="K831" t="e">
        <f xml:space="preserve"> VLOOKUP(B831, [1]Sheet1!$L$2:$V$1631,4,FALSE)</f>
        <v>#N/A</v>
      </c>
      <c r="L831" t="e">
        <f xml:space="preserve"> VLOOKUP(B831, [1]Sheet1!$L$2:$V$1631,5,FALSE)</f>
        <v>#N/A</v>
      </c>
      <c r="M831" t="e">
        <f xml:space="preserve"> VLOOKUP(B831, [1]Sheet1!$L$2:$V$1631,6,FALSE)</f>
        <v>#N/A</v>
      </c>
      <c r="N831" t="e">
        <f xml:space="preserve"> VLOOKUP(B831, [1]Sheet1!$L$2:$V$1631,7,FALSE)</f>
        <v>#N/A</v>
      </c>
      <c r="O831" t="e">
        <f xml:space="preserve"> VLOOKUP(B831, [1]Sheet1!$L$2:$V$1631,8,FALSE)</f>
        <v>#N/A</v>
      </c>
      <c r="P831" t="e">
        <f xml:space="preserve"> VLOOKUP(B831, [1]Sheet1!$L$2:$V$1631,9,FALSE)</f>
        <v>#N/A</v>
      </c>
      <c r="Q831" t="e">
        <f xml:space="preserve"> VLOOKUP(B831, [1]Sheet1!$L$2:$V$1631,10,FALSE)</f>
        <v>#N/A</v>
      </c>
    </row>
    <row r="832" spans="1:17" x14ac:dyDescent="0.3">
      <c r="A832" s="1">
        <v>43974.666666666664</v>
      </c>
      <c r="B832" s="1" t="str">
        <f t="shared" si="24"/>
        <v>5/23/2020 16:00</v>
      </c>
      <c r="C832">
        <v>4136001</v>
      </c>
      <c r="D832" t="s">
        <v>16</v>
      </c>
      <c r="E832">
        <v>37.853689633333303</v>
      </c>
      <c r="F832">
        <v>49.362306666666598</v>
      </c>
      <c r="G832">
        <f t="shared" si="25"/>
        <v>120.85215199999988</v>
      </c>
      <c r="H832">
        <v>0.44191892866666599</v>
      </c>
      <c r="I832" t="str">
        <f xml:space="preserve"> VLOOKUP(B832, [1]Sheet1!$L$2:$V$1631,2,FALSE)</f>
        <v>86 °F</v>
      </c>
      <c r="J832" t="str">
        <f xml:space="preserve"> VLOOKUP(B832, [1]Sheet1!$L$2:$V$1631,3,FALSE)</f>
        <v>79 °F</v>
      </c>
      <c r="K832" t="str">
        <f xml:space="preserve"> VLOOKUP(B832, [1]Sheet1!$L$2:$V$1631,4,FALSE)</f>
        <v>79 %</v>
      </c>
      <c r="L832" t="str">
        <f xml:space="preserve"> VLOOKUP(B832, [1]Sheet1!$L$2:$V$1631,5,FALSE)</f>
        <v>W</v>
      </c>
      <c r="M832" t="str">
        <f xml:space="preserve"> VLOOKUP(B832, [1]Sheet1!$L$2:$V$1631,6,FALSE)</f>
        <v>10 mph</v>
      </c>
      <c r="N832" t="str">
        <f xml:space="preserve"> VLOOKUP(B832, [1]Sheet1!$L$2:$V$1631,7,FALSE)</f>
        <v>0 mph</v>
      </c>
      <c r="O832" t="str">
        <f xml:space="preserve"> VLOOKUP(B832, [1]Sheet1!$L$2:$V$1631,8,FALSE)</f>
        <v>29.73 in</v>
      </c>
      <c r="P832" t="str">
        <f xml:space="preserve"> VLOOKUP(B832, [1]Sheet1!$L$2:$V$1631,9,FALSE)</f>
        <v>0.0 in</v>
      </c>
      <c r="Q832" t="str">
        <f xml:space="preserve"> VLOOKUP(B832, [1]Sheet1!$L$2:$V$1631,10,FALSE)</f>
        <v>Haze</v>
      </c>
    </row>
    <row r="833" spans="1:17" x14ac:dyDescent="0.3">
      <c r="A833" s="1">
        <v>43974.677083333336</v>
      </c>
      <c r="B833" s="1" t="str">
        <f t="shared" si="24"/>
        <v>5/23/2020 16:15</v>
      </c>
      <c r="C833">
        <v>4136001</v>
      </c>
      <c r="D833" t="s">
        <v>16</v>
      </c>
      <c r="E833">
        <v>37.9794479310344</v>
      </c>
      <c r="F833">
        <v>48.621391413793098</v>
      </c>
      <c r="G833">
        <f t="shared" si="25"/>
        <v>119.51850454482758</v>
      </c>
      <c r="H833">
        <v>0.39230410482758599</v>
      </c>
      <c r="I833" t="e">
        <f xml:space="preserve"> VLOOKUP(B833, [1]Sheet1!$L$2:$V$1631,2,FALSE)</f>
        <v>#N/A</v>
      </c>
      <c r="J833" t="e">
        <f xml:space="preserve"> VLOOKUP(B833, [1]Sheet1!$L$2:$V$1631,3,FALSE)</f>
        <v>#N/A</v>
      </c>
      <c r="K833" t="e">
        <f xml:space="preserve"> VLOOKUP(B833, [1]Sheet1!$L$2:$V$1631,4,FALSE)</f>
        <v>#N/A</v>
      </c>
      <c r="L833" t="e">
        <f xml:space="preserve"> VLOOKUP(B833, [1]Sheet1!$L$2:$V$1631,5,FALSE)</f>
        <v>#N/A</v>
      </c>
      <c r="M833" t="e">
        <f xml:space="preserve"> VLOOKUP(B833, [1]Sheet1!$L$2:$V$1631,6,FALSE)</f>
        <v>#N/A</v>
      </c>
      <c r="N833" t="e">
        <f xml:space="preserve"> VLOOKUP(B833, [1]Sheet1!$L$2:$V$1631,7,FALSE)</f>
        <v>#N/A</v>
      </c>
      <c r="O833" t="e">
        <f xml:space="preserve"> VLOOKUP(B833, [1]Sheet1!$L$2:$V$1631,8,FALSE)</f>
        <v>#N/A</v>
      </c>
      <c r="P833" t="e">
        <f xml:space="preserve"> VLOOKUP(B833, [1]Sheet1!$L$2:$V$1631,9,FALSE)</f>
        <v>#N/A</v>
      </c>
      <c r="Q833" t="e">
        <f xml:space="preserve"> VLOOKUP(B833, [1]Sheet1!$L$2:$V$1631,10,FALSE)</f>
        <v>#N/A</v>
      </c>
    </row>
    <row r="834" spans="1:17" x14ac:dyDescent="0.3">
      <c r="A834" s="1">
        <v>43974.6875</v>
      </c>
      <c r="B834" s="1" t="str">
        <f t="shared" si="24"/>
        <v>5/23/2020 16:30</v>
      </c>
      <c r="C834">
        <v>4136001</v>
      </c>
      <c r="D834" t="s">
        <v>16</v>
      </c>
      <c r="E834">
        <v>38.016956333333297</v>
      </c>
      <c r="F834">
        <v>46.894834233333299</v>
      </c>
      <c r="G834">
        <f t="shared" si="25"/>
        <v>116.41070161999994</v>
      </c>
      <c r="H834">
        <v>0.336580612666666</v>
      </c>
      <c r="I834" t="str">
        <f xml:space="preserve"> VLOOKUP(B834, [1]Sheet1!$L$2:$V$1631,2,FALSE)</f>
        <v>86 °F</v>
      </c>
      <c r="J834" t="str">
        <f xml:space="preserve"> VLOOKUP(B834, [1]Sheet1!$L$2:$V$1631,3,FALSE)</f>
        <v>79 °F</v>
      </c>
      <c r="K834" t="str">
        <f xml:space="preserve"> VLOOKUP(B834, [1]Sheet1!$L$2:$V$1631,4,FALSE)</f>
        <v>79 %</v>
      </c>
      <c r="L834" t="str">
        <f xml:space="preserve"> VLOOKUP(B834, [1]Sheet1!$L$2:$V$1631,5,FALSE)</f>
        <v>W</v>
      </c>
      <c r="M834" t="str">
        <f xml:space="preserve"> VLOOKUP(B834, [1]Sheet1!$L$2:$V$1631,6,FALSE)</f>
        <v>12 mph</v>
      </c>
      <c r="N834" t="str">
        <f xml:space="preserve"> VLOOKUP(B834, [1]Sheet1!$L$2:$V$1631,7,FALSE)</f>
        <v>0 mph</v>
      </c>
      <c r="O834" t="str">
        <f xml:space="preserve"> VLOOKUP(B834, [1]Sheet1!$L$2:$V$1631,8,FALSE)</f>
        <v>29.73 in</v>
      </c>
      <c r="P834" t="str">
        <f xml:space="preserve"> VLOOKUP(B834, [1]Sheet1!$L$2:$V$1631,9,FALSE)</f>
        <v>0.0 in</v>
      </c>
      <c r="Q834" t="str">
        <f xml:space="preserve"> VLOOKUP(B834, [1]Sheet1!$L$2:$V$1631,10,FALSE)</f>
        <v>Haze</v>
      </c>
    </row>
    <row r="835" spans="1:17" x14ac:dyDescent="0.3">
      <c r="A835" s="1">
        <v>43974.697916666664</v>
      </c>
      <c r="B835" s="1" t="str">
        <f t="shared" ref="B835:B898" si="26" xml:space="preserve"> TEXT(A835, "m/dd/yyyy hh:mm")</f>
        <v>5/23/2020 16:45</v>
      </c>
      <c r="C835">
        <v>4136001</v>
      </c>
      <c r="D835" t="s">
        <v>16</v>
      </c>
      <c r="E835">
        <v>38.271593066666597</v>
      </c>
      <c r="F835">
        <v>45.333284499999998</v>
      </c>
      <c r="G835">
        <f t="shared" ref="G835:G898" si="27" xml:space="preserve"> (F835*9/5)+32</f>
        <v>113.5999121</v>
      </c>
      <c r="H835">
        <v>0.277961291</v>
      </c>
      <c r="I835" t="e">
        <f xml:space="preserve"> VLOOKUP(B835, [1]Sheet1!$L$2:$V$1631,2,FALSE)</f>
        <v>#N/A</v>
      </c>
      <c r="J835" t="e">
        <f xml:space="preserve"> VLOOKUP(B835, [1]Sheet1!$L$2:$V$1631,3,FALSE)</f>
        <v>#N/A</v>
      </c>
      <c r="K835" t="e">
        <f xml:space="preserve"> VLOOKUP(B835, [1]Sheet1!$L$2:$V$1631,4,FALSE)</f>
        <v>#N/A</v>
      </c>
      <c r="L835" t="e">
        <f xml:space="preserve"> VLOOKUP(B835, [1]Sheet1!$L$2:$V$1631,5,FALSE)</f>
        <v>#N/A</v>
      </c>
      <c r="M835" t="e">
        <f xml:space="preserve"> VLOOKUP(B835, [1]Sheet1!$L$2:$V$1631,6,FALSE)</f>
        <v>#N/A</v>
      </c>
      <c r="N835" t="e">
        <f xml:space="preserve"> VLOOKUP(B835, [1]Sheet1!$L$2:$V$1631,7,FALSE)</f>
        <v>#N/A</v>
      </c>
      <c r="O835" t="e">
        <f xml:space="preserve"> VLOOKUP(B835, [1]Sheet1!$L$2:$V$1631,8,FALSE)</f>
        <v>#N/A</v>
      </c>
      <c r="P835" t="e">
        <f xml:space="preserve"> VLOOKUP(B835, [1]Sheet1!$L$2:$V$1631,9,FALSE)</f>
        <v>#N/A</v>
      </c>
      <c r="Q835" t="e">
        <f xml:space="preserve"> VLOOKUP(B835, [1]Sheet1!$L$2:$V$1631,10,FALSE)</f>
        <v>#N/A</v>
      </c>
    </row>
    <row r="836" spans="1:17" x14ac:dyDescent="0.3">
      <c r="A836" s="1">
        <v>43974.708333333336</v>
      </c>
      <c r="B836" s="1" t="str">
        <f t="shared" si="26"/>
        <v>5/23/2020 17:00</v>
      </c>
      <c r="C836">
        <v>4136001</v>
      </c>
      <c r="D836" t="s">
        <v>16</v>
      </c>
      <c r="E836">
        <v>38.685982655172403</v>
      </c>
      <c r="F836">
        <v>44.411590517241301</v>
      </c>
      <c r="G836">
        <f t="shared" si="27"/>
        <v>111.94086293103433</v>
      </c>
      <c r="H836">
        <v>0.22409625965517199</v>
      </c>
      <c r="I836" t="str">
        <f xml:space="preserve"> VLOOKUP(B836, [1]Sheet1!$L$2:$V$1631,2,FALSE)</f>
        <v>86 °F</v>
      </c>
      <c r="J836" t="str">
        <f xml:space="preserve"> VLOOKUP(B836, [1]Sheet1!$L$2:$V$1631,3,FALSE)</f>
        <v>79 °F</v>
      </c>
      <c r="K836" t="str">
        <f xml:space="preserve"> VLOOKUP(B836, [1]Sheet1!$L$2:$V$1631,4,FALSE)</f>
        <v>79 %</v>
      </c>
      <c r="L836" t="str">
        <f xml:space="preserve"> VLOOKUP(B836, [1]Sheet1!$L$2:$V$1631,5,FALSE)</f>
        <v>W</v>
      </c>
      <c r="M836" t="str">
        <f xml:space="preserve"> VLOOKUP(B836, [1]Sheet1!$L$2:$V$1631,6,FALSE)</f>
        <v>10 mph</v>
      </c>
      <c r="N836" t="str">
        <f xml:space="preserve"> VLOOKUP(B836, [1]Sheet1!$L$2:$V$1631,7,FALSE)</f>
        <v>0 mph</v>
      </c>
      <c r="O836" t="str">
        <f xml:space="preserve"> VLOOKUP(B836, [1]Sheet1!$L$2:$V$1631,8,FALSE)</f>
        <v>29.73 in</v>
      </c>
      <c r="P836" t="str">
        <f xml:space="preserve"> VLOOKUP(B836, [1]Sheet1!$L$2:$V$1631,9,FALSE)</f>
        <v>0.0 in</v>
      </c>
      <c r="Q836" t="str">
        <f xml:space="preserve"> VLOOKUP(B836, [1]Sheet1!$L$2:$V$1631,10,FALSE)</f>
        <v>Haze</v>
      </c>
    </row>
    <row r="837" spans="1:17" x14ac:dyDescent="0.3">
      <c r="A837" s="1">
        <v>43974.71875</v>
      </c>
      <c r="B837" s="1" t="str">
        <f t="shared" si="26"/>
        <v>5/23/2020 17:15</v>
      </c>
      <c r="C837">
        <v>4136001</v>
      </c>
      <c r="D837" t="s">
        <v>16</v>
      </c>
      <c r="E837">
        <v>38.213572233333302</v>
      </c>
      <c r="F837">
        <v>42.6590383666666</v>
      </c>
      <c r="G837">
        <f t="shared" si="27"/>
        <v>108.78626905999988</v>
      </c>
      <c r="H837">
        <v>0.174207046333333</v>
      </c>
      <c r="I837" t="e">
        <f xml:space="preserve"> VLOOKUP(B837, [1]Sheet1!$L$2:$V$1631,2,FALSE)</f>
        <v>#N/A</v>
      </c>
      <c r="J837" t="e">
        <f xml:space="preserve"> VLOOKUP(B837, [1]Sheet1!$L$2:$V$1631,3,FALSE)</f>
        <v>#N/A</v>
      </c>
      <c r="K837" t="e">
        <f xml:space="preserve"> VLOOKUP(B837, [1]Sheet1!$L$2:$V$1631,4,FALSE)</f>
        <v>#N/A</v>
      </c>
      <c r="L837" t="e">
        <f xml:space="preserve"> VLOOKUP(B837, [1]Sheet1!$L$2:$V$1631,5,FALSE)</f>
        <v>#N/A</v>
      </c>
      <c r="M837" t="e">
        <f xml:space="preserve"> VLOOKUP(B837, [1]Sheet1!$L$2:$V$1631,6,FALSE)</f>
        <v>#N/A</v>
      </c>
      <c r="N837" t="e">
        <f xml:space="preserve"> VLOOKUP(B837, [1]Sheet1!$L$2:$V$1631,7,FALSE)</f>
        <v>#N/A</v>
      </c>
      <c r="O837" t="e">
        <f xml:space="preserve"> VLOOKUP(B837, [1]Sheet1!$L$2:$V$1631,8,FALSE)</f>
        <v>#N/A</v>
      </c>
      <c r="P837" t="e">
        <f xml:space="preserve"> VLOOKUP(B837, [1]Sheet1!$L$2:$V$1631,9,FALSE)</f>
        <v>#N/A</v>
      </c>
      <c r="Q837" t="e">
        <f xml:space="preserve"> VLOOKUP(B837, [1]Sheet1!$L$2:$V$1631,10,FALSE)</f>
        <v>#N/A</v>
      </c>
    </row>
    <row r="838" spans="1:17" x14ac:dyDescent="0.3">
      <c r="A838" s="1">
        <v>43974.729166666664</v>
      </c>
      <c r="B838" s="1" t="str">
        <f t="shared" si="26"/>
        <v>5/23/2020 17:30</v>
      </c>
      <c r="C838">
        <v>4136001</v>
      </c>
      <c r="D838" t="s">
        <v>16</v>
      </c>
      <c r="E838">
        <v>37.208695896551703</v>
      </c>
      <c r="F838">
        <v>39.745883241379303</v>
      </c>
      <c r="G838">
        <f t="shared" si="27"/>
        <v>103.54258983448275</v>
      </c>
      <c r="H838">
        <v>0.12851433234482701</v>
      </c>
      <c r="I838" t="str">
        <f xml:space="preserve"> VLOOKUP(B838, [1]Sheet1!$L$2:$V$1631,2,FALSE)</f>
        <v>86 °F</v>
      </c>
      <c r="J838" t="str">
        <f xml:space="preserve"> VLOOKUP(B838, [1]Sheet1!$L$2:$V$1631,3,FALSE)</f>
        <v>81 °F</v>
      </c>
      <c r="K838" t="str">
        <f xml:space="preserve"> VLOOKUP(B838, [1]Sheet1!$L$2:$V$1631,4,FALSE)</f>
        <v>84 %</v>
      </c>
      <c r="L838" t="str">
        <f xml:space="preserve"> VLOOKUP(B838, [1]Sheet1!$L$2:$V$1631,5,FALSE)</f>
        <v>W</v>
      </c>
      <c r="M838" t="str">
        <f xml:space="preserve"> VLOOKUP(B838, [1]Sheet1!$L$2:$V$1631,6,FALSE)</f>
        <v>9 mph</v>
      </c>
      <c r="N838" t="str">
        <f xml:space="preserve"> VLOOKUP(B838, [1]Sheet1!$L$2:$V$1631,7,FALSE)</f>
        <v>0 mph</v>
      </c>
      <c r="O838" t="str">
        <f xml:space="preserve"> VLOOKUP(B838, [1]Sheet1!$L$2:$V$1631,8,FALSE)</f>
        <v>29.73 in</v>
      </c>
      <c r="P838" t="str">
        <f xml:space="preserve"> VLOOKUP(B838, [1]Sheet1!$L$2:$V$1631,9,FALSE)</f>
        <v>0.0 in</v>
      </c>
      <c r="Q838" t="str">
        <f xml:space="preserve"> VLOOKUP(B838, [1]Sheet1!$L$2:$V$1631,10,FALSE)</f>
        <v>Haze</v>
      </c>
    </row>
    <row r="839" spans="1:17" x14ac:dyDescent="0.3">
      <c r="A839" s="1">
        <v>43974.739583333336</v>
      </c>
      <c r="B839" s="1" t="str">
        <f t="shared" si="26"/>
        <v>5/23/2020 17:45</v>
      </c>
      <c r="C839">
        <v>4136001</v>
      </c>
      <c r="D839" t="s">
        <v>16</v>
      </c>
      <c r="E839">
        <v>36.821535466666603</v>
      </c>
      <c r="F839">
        <v>37.669591033333298</v>
      </c>
      <c r="G839">
        <f t="shared" si="27"/>
        <v>99.80526385999994</v>
      </c>
      <c r="H839">
        <v>8.7902248666666599E-2</v>
      </c>
      <c r="I839" t="e">
        <f xml:space="preserve"> VLOOKUP(B839, [1]Sheet1!$L$2:$V$1631,2,FALSE)</f>
        <v>#N/A</v>
      </c>
      <c r="J839" t="e">
        <f xml:space="preserve"> VLOOKUP(B839, [1]Sheet1!$L$2:$V$1631,3,FALSE)</f>
        <v>#N/A</v>
      </c>
      <c r="K839" t="e">
        <f xml:space="preserve"> VLOOKUP(B839, [1]Sheet1!$L$2:$V$1631,4,FALSE)</f>
        <v>#N/A</v>
      </c>
      <c r="L839" t="e">
        <f xml:space="preserve"> VLOOKUP(B839, [1]Sheet1!$L$2:$V$1631,5,FALSE)</f>
        <v>#N/A</v>
      </c>
      <c r="M839" t="e">
        <f xml:space="preserve"> VLOOKUP(B839, [1]Sheet1!$L$2:$V$1631,6,FALSE)</f>
        <v>#N/A</v>
      </c>
      <c r="N839" t="e">
        <f xml:space="preserve"> VLOOKUP(B839, [1]Sheet1!$L$2:$V$1631,7,FALSE)</f>
        <v>#N/A</v>
      </c>
      <c r="O839" t="e">
        <f xml:space="preserve"> VLOOKUP(B839, [1]Sheet1!$L$2:$V$1631,8,FALSE)</f>
        <v>#N/A</v>
      </c>
      <c r="P839" t="e">
        <f xml:space="preserve"> VLOOKUP(B839, [1]Sheet1!$L$2:$V$1631,9,FALSE)</f>
        <v>#N/A</v>
      </c>
      <c r="Q839" t="e">
        <f xml:space="preserve"> VLOOKUP(B839, [1]Sheet1!$L$2:$V$1631,10,FALSE)</f>
        <v>#N/A</v>
      </c>
    </row>
    <row r="840" spans="1:17" x14ac:dyDescent="0.3">
      <c r="A840" s="1">
        <v>43974.75</v>
      </c>
      <c r="B840" s="1" t="str">
        <f t="shared" si="26"/>
        <v>5/23/2020 18:00</v>
      </c>
      <c r="C840">
        <v>4136001</v>
      </c>
      <c r="D840" t="s">
        <v>16</v>
      </c>
      <c r="E840">
        <v>36.055505413793099</v>
      </c>
      <c r="F840">
        <v>35.5973709655172</v>
      </c>
      <c r="G840">
        <f t="shared" si="27"/>
        <v>96.075267737930957</v>
      </c>
      <c r="H840">
        <v>5.4126066448275799E-2</v>
      </c>
      <c r="I840" t="str">
        <f xml:space="preserve"> VLOOKUP(B840, [1]Sheet1!$L$2:$V$1631,2,FALSE)</f>
        <v>86 °F</v>
      </c>
      <c r="J840" t="str">
        <f xml:space="preserve"> VLOOKUP(B840, [1]Sheet1!$L$2:$V$1631,3,FALSE)</f>
        <v>81 °F</v>
      </c>
      <c r="K840" t="str">
        <f xml:space="preserve"> VLOOKUP(B840, [1]Sheet1!$L$2:$V$1631,4,FALSE)</f>
        <v>84 %</v>
      </c>
      <c r="L840" t="str">
        <f xml:space="preserve"> VLOOKUP(B840, [1]Sheet1!$L$2:$V$1631,5,FALSE)</f>
        <v>WNW</v>
      </c>
      <c r="M840" t="str">
        <f xml:space="preserve"> VLOOKUP(B840, [1]Sheet1!$L$2:$V$1631,6,FALSE)</f>
        <v>10 mph</v>
      </c>
      <c r="N840" t="str">
        <f xml:space="preserve"> VLOOKUP(B840, [1]Sheet1!$L$2:$V$1631,7,FALSE)</f>
        <v>0 mph</v>
      </c>
      <c r="O840" t="str">
        <f xml:space="preserve"> VLOOKUP(B840, [1]Sheet1!$L$2:$V$1631,8,FALSE)</f>
        <v>29.73 in</v>
      </c>
      <c r="P840" t="str">
        <f xml:space="preserve"> VLOOKUP(B840, [1]Sheet1!$L$2:$V$1631,9,FALSE)</f>
        <v>0.0 in</v>
      </c>
      <c r="Q840" t="str">
        <f xml:space="preserve"> VLOOKUP(B840, [1]Sheet1!$L$2:$V$1631,10,FALSE)</f>
        <v>Haze</v>
      </c>
    </row>
    <row r="841" spans="1:17" x14ac:dyDescent="0.3">
      <c r="A841" s="1">
        <v>43974.760416666664</v>
      </c>
      <c r="B841" s="1" t="str">
        <f t="shared" si="26"/>
        <v>5/23/2020 18:15</v>
      </c>
      <c r="C841">
        <v>4136001</v>
      </c>
      <c r="D841" t="s">
        <v>16</v>
      </c>
      <c r="E841">
        <v>35.323333666666599</v>
      </c>
      <c r="F841">
        <v>33.781484933333303</v>
      </c>
      <c r="G841">
        <f t="shared" si="27"/>
        <v>92.806672879999951</v>
      </c>
      <c r="H841">
        <v>2.32463271333333E-2</v>
      </c>
      <c r="I841" t="e">
        <f xml:space="preserve"> VLOOKUP(B841, [1]Sheet1!$L$2:$V$1631,2,FALSE)</f>
        <v>#N/A</v>
      </c>
      <c r="J841" t="e">
        <f xml:space="preserve"> VLOOKUP(B841, [1]Sheet1!$L$2:$V$1631,3,FALSE)</f>
        <v>#N/A</v>
      </c>
      <c r="K841" t="e">
        <f xml:space="preserve"> VLOOKUP(B841, [1]Sheet1!$L$2:$V$1631,4,FALSE)</f>
        <v>#N/A</v>
      </c>
      <c r="L841" t="e">
        <f xml:space="preserve"> VLOOKUP(B841, [1]Sheet1!$L$2:$V$1631,5,FALSE)</f>
        <v>#N/A</v>
      </c>
      <c r="M841" t="e">
        <f xml:space="preserve"> VLOOKUP(B841, [1]Sheet1!$L$2:$V$1631,6,FALSE)</f>
        <v>#N/A</v>
      </c>
      <c r="N841" t="e">
        <f xml:space="preserve"> VLOOKUP(B841, [1]Sheet1!$L$2:$V$1631,7,FALSE)</f>
        <v>#N/A</v>
      </c>
      <c r="O841" t="e">
        <f xml:space="preserve"> VLOOKUP(B841, [1]Sheet1!$L$2:$V$1631,8,FALSE)</f>
        <v>#N/A</v>
      </c>
      <c r="P841" t="e">
        <f xml:space="preserve"> VLOOKUP(B841, [1]Sheet1!$L$2:$V$1631,9,FALSE)</f>
        <v>#N/A</v>
      </c>
      <c r="Q841" t="e">
        <f xml:space="preserve"> VLOOKUP(B841, [1]Sheet1!$L$2:$V$1631,10,FALSE)</f>
        <v>#N/A</v>
      </c>
    </row>
    <row r="842" spans="1:17" x14ac:dyDescent="0.3">
      <c r="A842" s="1">
        <v>43974.770833333336</v>
      </c>
      <c r="B842" s="1" t="str">
        <f t="shared" si="26"/>
        <v>5/23/2020 18:30</v>
      </c>
      <c r="C842">
        <v>4136001</v>
      </c>
      <c r="D842" t="s">
        <v>16</v>
      </c>
      <c r="E842">
        <v>34.501626899999899</v>
      </c>
      <c r="F842">
        <v>32.104422066666601</v>
      </c>
      <c r="G842">
        <f t="shared" si="27"/>
        <v>89.787959719999876</v>
      </c>
      <c r="H842">
        <v>3.8204958E-3</v>
      </c>
      <c r="I842" t="str">
        <f xml:space="preserve"> VLOOKUP(B842, [1]Sheet1!$L$2:$V$1631,2,FALSE)</f>
        <v>86 °F</v>
      </c>
      <c r="J842" t="str">
        <f xml:space="preserve"> VLOOKUP(B842, [1]Sheet1!$L$2:$V$1631,3,FALSE)</f>
        <v>79 °F</v>
      </c>
      <c r="K842" t="str">
        <f xml:space="preserve"> VLOOKUP(B842, [1]Sheet1!$L$2:$V$1631,4,FALSE)</f>
        <v>79 %</v>
      </c>
      <c r="L842" t="str">
        <f xml:space="preserve"> VLOOKUP(B842, [1]Sheet1!$L$2:$V$1631,5,FALSE)</f>
        <v>WNW</v>
      </c>
      <c r="M842" t="str">
        <f xml:space="preserve"> VLOOKUP(B842, [1]Sheet1!$L$2:$V$1631,6,FALSE)</f>
        <v>5 mph</v>
      </c>
      <c r="N842" t="str">
        <f xml:space="preserve"> VLOOKUP(B842, [1]Sheet1!$L$2:$V$1631,7,FALSE)</f>
        <v>0 mph</v>
      </c>
      <c r="O842" t="str">
        <f xml:space="preserve"> VLOOKUP(B842, [1]Sheet1!$L$2:$V$1631,8,FALSE)</f>
        <v>29.73 in</v>
      </c>
      <c r="P842" t="str">
        <f xml:space="preserve"> VLOOKUP(B842, [1]Sheet1!$L$2:$V$1631,9,FALSE)</f>
        <v>0.0 in</v>
      </c>
      <c r="Q842" t="str">
        <f xml:space="preserve"> VLOOKUP(B842, [1]Sheet1!$L$2:$V$1631,10,FALSE)</f>
        <v>Haze</v>
      </c>
    </row>
    <row r="843" spans="1:17" x14ac:dyDescent="0.3">
      <c r="A843" s="1">
        <v>43974.78125</v>
      </c>
      <c r="B843" s="1" t="str">
        <f t="shared" si="26"/>
        <v>5/23/2020 18:45</v>
      </c>
      <c r="C843">
        <v>4136001</v>
      </c>
      <c r="D843" t="s">
        <v>16</v>
      </c>
      <c r="E843">
        <v>34.227281482758599</v>
      </c>
      <c r="F843">
        <v>31.297140241379299</v>
      </c>
      <c r="G843">
        <f t="shared" si="27"/>
        <v>88.334852434482741</v>
      </c>
      <c r="H843">
        <v>1.7200986310344799E-4</v>
      </c>
      <c r="I843" t="e">
        <f xml:space="preserve"> VLOOKUP(B843, [1]Sheet1!$L$2:$V$1631,2,FALSE)</f>
        <v>#N/A</v>
      </c>
      <c r="J843" t="e">
        <f xml:space="preserve"> VLOOKUP(B843, [1]Sheet1!$L$2:$V$1631,3,FALSE)</f>
        <v>#N/A</v>
      </c>
      <c r="K843" t="e">
        <f xml:space="preserve"> VLOOKUP(B843, [1]Sheet1!$L$2:$V$1631,4,FALSE)</f>
        <v>#N/A</v>
      </c>
      <c r="L843" t="e">
        <f xml:space="preserve"> VLOOKUP(B843, [1]Sheet1!$L$2:$V$1631,5,FALSE)</f>
        <v>#N/A</v>
      </c>
      <c r="M843" t="e">
        <f xml:space="preserve"> VLOOKUP(B843, [1]Sheet1!$L$2:$V$1631,6,FALSE)</f>
        <v>#N/A</v>
      </c>
      <c r="N843" t="e">
        <f xml:space="preserve"> VLOOKUP(B843, [1]Sheet1!$L$2:$V$1631,7,FALSE)</f>
        <v>#N/A</v>
      </c>
      <c r="O843" t="e">
        <f xml:space="preserve"> VLOOKUP(B843, [1]Sheet1!$L$2:$V$1631,8,FALSE)</f>
        <v>#N/A</v>
      </c>
      <c r="P843" t="e">
        <f xml:space="preserve"> VLOOKUP(B843, [1]Sheet1!$L$2:$V$1631,9,FALSE)</f>
        <v>#N/A</v>
      </c>
      <c r="Q843" t="e">
        <f xml:space="preserve"> VLOOKUP(B843, [1]Sheet1!$L$2:$V$1631,10,FALSE)</f>
        <v>#N/A</v>
      </c>
    </row>
    <row r="844" spans="1:17" x14ac:dyDescent="0.3">
      <c r="A844" s="1">
        <v>43974.791666666664</v>
      </c>
      <c r="B844" s="1" t="str">
        <f t="shared" si="26"/>
        <v>5/23/2020 19:00</v>
      </c>
      <c r="C844">
        <v>4136001</v>
      </c>
      <c r="D844" t="s">
        <v>16</v>
      </c>
      <c r="E844">
        <v>33.818440833333298</v>
      </c>
      <c r="F844">
        <v>30.7378915333333</v>
      </c>
      <c r="G844">
        <f t="shared" si="27"/>
        <v>87.328204759999934</v>
      </c>
      <c r="H844">
        <v>0</v>
      </c>
      <c r="I844" t="str">
        <f xml:space="preserve"> VLOOKUP(B844, [1]Sheet1!$L$2:$V$1631,2,FALSE)</f>
        <v>86 °F</v>
      </c>
      <c r="J844" t="str">
        <f xml:space="preserve"> VLOOKUP(B844, [1]Sheet1!$L$2:$V$1631,3,FALSE)</f>
        <v>79 °F</v>
      </c>
      <c r="K844" t="str">
        <f xml:space="preserve"> VLOOKUP(B844, [1]Sheet1!$L$2:$V$1631,4,FALSE)</f>
        <v>79 %</v>
      </c>
      <c r="L844" t="str">
        <f xml:space="preserve"> VLOOKUP(B844, [1]Sheet1!$L$2:$V$1631,5,FALSE)</f>
        <v>W</v>
      </c>
      <c r="M844" t="str">
        <f xml:space="preserve"> VLOOKUP(B844, [1]Sheet1!$L$2:$V$1631,6,FALSE)</f>
        <v>5 mph</v>
      </c>
      <c r="N844" t="str">
        <f xml:space="preserve"> VLOOKUP(B844, [1]Sheet1!$L$2:$V$1631,7,FALSE)</f>
        <v>0 mph</v>
      </c>
      <c r="O844" t="str">
        <f xml:space="preserve"> VLOOKUP(B844, [1]Sheet1!$L$2:$V$1631,8,FALSE)</f>
        <v>29.73 in</v>
      </c>
      <c r="P844" t="str">
        <f xml:space="preserve"> VLOOKUP(B844, [1]Sheet1!$L$2:$V$1631,9,FALSE)</f>
        <v>0.0 in</v>
      </c>
      <c r="Q844" t="str">
        <f xml:space="preserve"> VLOOKUP(B844, [1]Sheet1!$L$2:$V$1631,10,FALSE)</f>
        <v>Haze</v>
      </c>
    </row>
    <row r="845" spans="1:17" x14ac:dyDescent="0.3">
      <c r="A845" s="1">
        <v>43974.802083333336</v>
      </c>
      <c r="B845" s="1" t="str">
        <f t="shared" si="26"/>
        <v>5/23/2020 19:15</v>
      </c>
      <c r="C845">
        <v>4136001</v>
      </c>
      <c r="D845" t="s">
        <v>16</v>
      </c>
      <c r="E845">
        <v>33.624554633333297</v>
      </c>
      <c r="F845">
        <v>30.7041738333333</v>
      </c>
      <c r="G845">
        <f t="shared" si="27"/>
        <v>87.267512899999943</v>
      </c>
      <c r="H845">
        <v>0</v>
      </c>
      <c r="I845" t="e">
        <f xml:space="preserve"> VLOOKUP(B845, [1]Sheet1!$L$2:$V$1631,2,FALSE)</f>
        <v>#N/A</v>
      </c>
      <c r="J845" t="e">
        <f xml:space="preserve"> VLOOKUP(B845, [1]Sheet1!$L$2:$V$1631,3,FALSE)</f>
        <v>#N/A</v>
      </c>
      <c r="K845" t="e">
        <f xml:space="preserve"> VLOOKUP(B845, [1]Sheet1!$L$2:$V$1631,4,FALSE)</f>
        <v>#N/A</v>
      </c>
      <c r="L845" t="e">
        <f xml:space="preserve"> VLOOKUP(B845, [1]Sheet1!$L$2:$V$1631,5,FALSE)</f>
        <v>#N/A</v>
      </c>
      <c r="M845" t="e">
        <f xml:space="preserve"> VLOOKUP(B845, [1]Sheet1!$L$2:$V$1631,6,FALSE)</f>
        <v>#N/A</v>
      </c>
      <c r="N845" t="e">
        <f xml:space="preserve"> VLOOKUP(B845, [1]Sheet1!$L$2:$V$1631,7,FALSE)</f>
        <v>#N/A</v>
      </c>
      <c r="O845" t="e">
        <f xml:space="preserve"> VLOOKUP(B845, [1]Sheet1!$L$2:$V$1631,8,FALSE)</f>
        <v>#N/A</v>
      </c>
      <c r="P845" t="e">
        <f xml:space="preserve"> VLOOKUP(B845, [1]Sheet1!$L$2:$V$1631,9,FALSE)</f>
        <v>#N/A</v>
      </c>
      <c r="Q845" t="e">
        <f xml:space="preserve"> VLOOKUP(B845, [1]Sheet1!$L$2:$V$1631,10,FALSE)</f>
        <v>#N/A</v>
      </c>
    </row>
    <row r="846" spans="1:17" x14ac:dyDescent="0.3">
      <c r="A846" s="1">
        <v>43974.8125</v>
      </c>
      <c r="B846" s="1" t="str">
        <f t="shared" si="26"/>
        <v>5/23/2020 19:30</v>
      </c>
      <c r="C846">
        <v>4136001</v>
      </c>
      <c r="D846" t="s">
        <v>16</v>
      </c>
      <c r="E846">
        <v>33.442757206896502</v>
      </c>
      <c r="F846">
        <v>31.280739517241301</v>
      </c>
      <c r="G846">
        <f t="shared" si="27"/>
        <v>88.305331131034336</v>
      </c>
      <c r="H846">
        <v>0</v>
      </c>
      <c r="I846" t="str">
        <f xml:space="preserve"> VLOOKUP(B846, [1]Sheet1!$L$2:$V$1631,2,FALSE)</f>
        <v>86 °F</v>
      </c>
      <c r="J846" t="str">
        <f xml:space="preserve"> VLOOKUP(B846, [1]Sheet1!$L$2:$V$1631,3,FALSE)</f>
        <v>79 °F</v>
      </c>
      <c r="K846" t="str">
        <f xml:space="preserve"> VLOOKUP(B846, [1]Sheet1!$L$2:$V$1631,4,FALSE)</f>
        <v>79 %</v>
      </c>
      <c r="L846" t="str">
        <f xml:space="preserve"> VLOOKUP(B846, [1]Sheet1!$L$2:$V$1631,5,FALSE)</f>
        <v>W</v>
      </c>
      <c r="M846" t="str">
        <f xml:space="preserve"> VLOOKUP(B846, [1]Sheet1!$L$2:$V$1631,6,FALSE)</f>
        <v>6 mph</v>
      </c>
      <c r="N846" t="str">
        <f xml:space="preserve"> VLOOKUP(B846, [1]Sheet1!$L$2:$V$1631,7,FALSE)</f>
        <v>0 mph</v>
      </c>
      <c r="O846" t="str">
        <f xml:space="preserve"> VLOOKUP(B846, [1]Sheet1!$L$2:$V$1631,8,FALSE)</f>
        <v>29.70 in</v>
      </c>
      <c r="P846" t="str">
        <f xml:space="preserve"> VLOOKUP(B846, [1]Sheet1!$L$2:$V$1631,9,FALSE)</f>
        <v>0.0 in</v>
      </c>
      <c r="Q846" t="str">
        <f xml:space="preserve"> VLOOKUP(B846, [1]Sheet1!$L$2:$V$1631,10,FALSE)</f>
        <v>Haze</v>
      </c>
    </row>
    <row r="847" spans="1:17" x14ac:dyDescent="0.3">
      <c r="A847" s="1">
        <v>43974.822916666664</v>
      </c>
      <c r="B847" s="1" t="str">
        <f t="shared" si="26"/>
        <v>5/23/2020 19:45</v>
      </c>
      <c r="C847">
        <v>4136001</v>
      </c>
      <c r="D847" t="s">
        <v>16</v>
      </c>
      <c r="E847">
        <v>33.057945833333299</v>
      </c>
      <c r="F847">
        <v>31.095171100000002</v>
      </c>
      <c r="G847">
        <f t="shared" si="27"/>
        <v>87.971307980000006</v>
      </c>
      <c r="H847">
        <v>0</v>
      </c>
      <c r="I847" t="e">
        <f xml:space="preserve"> VLOOKUP(B847, [1]Sheet1!$L$2:$V$1631,2,FALSE)</f>
        <v>#N/A</v>
      </c>
      <c r="J847" t="e">
        <f xml:space="preserve"> VLOOKUP(B847, [1]Sheet1!$L$2:$V$1631,3,FALSE)</f>
        <v>#N/A</v>
      </c>
      <c r="K847" t="e">
        <f xml:space="preserve"> VLOOKUP(B847, [1]Sheet1!$L$2:$V$1631,4,FALSE)</f>
        <v>#N/A</v>
      </c>
      <c r="L847" t="e">
        <f xml:space="preserve"> VLOOKUP(B847, [1]Sheet1!$L$2:$V$1631,5,FALSE)</f>
        <v>#N/A</v>
      </c>
      <c r="M847" t="e">
        <f xml:space="preserve"> VLOOKUP(B847, [1]Sheet1!$L$2:$V$1631,6,FALSE)</f>
        <v>#N/A</v>
      </c>
      <c r="N847" t="e">
        <f xml:space="preserve"> VLOOKUP(B847, [1]Sheet1!$L$2:$V$1631,7,FALSE)</f>
        <v>#N/A</v>
      </c>
      <c r="O847" t="e">
        <f xml:space="preserve"> VLOOKUP(B847, [1]Sheet1!$L$2:$V$1631,8,FALSE)</f>
        <v>#N/A</v>
      </c>
      <c r="P847" t="e">
        <f xml:space="preserve"> VLOOKUP(B847, [1]Sheet1!$L$2:$V$1631,9,FALSE)</f>
        <v>#N/A</v>
      </c>
      <c r="Q847" t="e">
        <f xml:space="preserve"> VLOOKUP(B847, [1]Sheet1!$L$2:$V$1631,10,FALSE)</f>
        <v>#N/A</v>
      </c>
    </row>
    <row r="848" spans="1:17" x14ac:dyDescent="0.3">
      <c r="A848" s="1">
        <v>43974.833333333336</v>
      </c>
      <c r="B848" s="1" t="str">
        <f t="shared" si="26"/>
        <v>5/23/2020 20:00</v>
      </c>
      <c r="C848">
        <v>4136001</v>
      </c>
      <c r="D848" t="s">
        <v>16</v>
      </c>
      <c r="E848">
        <v>32.328880551724097</v>
      </c>
      <c r="F848">
        <v>30.570153655172401</v>
      </c>
      <c r="G848">
        <f t="shared" si="27"/>
        <v>87.02627657931032</v>
      </c>
      <c r="H848">
        <v>0</v>
      </c>
      <c r="I848" t="str">
        <f xml:space="preserve"> VLOOKUP(B848, [1]Sheet1!$L$2:$V$1631,2,FALSE)</f>
        <v>86 °F</v>
      </c>
      <c r="J848" t="str">
        <f xml:space="preserve"> VLOOKUP(B848, [1]Sheet1!$L$2:$V$1631,3,FALSE)</f>
        <v>79 °F</v>
      </c>
      <c r="K848" t="str">
        <f xml:space="preserve"> VLOOKUP(B848, [1]Sheet1!$L$2:$V$1631,4,FALSE)</f>
        <v>79 %</v>
      </c>
      <c r="L848" t="str">
        <f xml:space="preserve"> VLOOKUP(B848, [1]Sheet1!$L$2:$V$1631,5,FALSE)</f>
        <v>CALM</v>
      </c>
      <c r="M848" t="str">
        <f xml:space="preserve"> VLOOKUP(B848, [1]Sheet1!$L$2:$V$1631,6,FALSE)</f>
        <v>0 mph</v>
      </c>
      <c r="N848" t="str">
        <f xml:space="preserve"> VLOOKUP(B848, [1]Sheet1!$L$2:$V$1631,7,FALSE)</f>
        <v>0 mph</v>
      </c>
      <c r="O848" t="str">
        <f xml:space="preserve"> VLOOKUP(B848, [1]Sheet1!$L$2:$V$1631,8,FALSE)</f>
        <v>29.70 in</v>
      </c>
      <c r="P848" t="str">
        <f xml:space="preserve"> VLOOKUP(B848, [1]Sheet1!$L$2:$V$1631,9,FALSE)</f>
        <v>0.0 in</v>
      </c>
      <c r="Q848" t="str">
        <f xml:space="preserve"> VLOOKUP(B848, [1]Sheet1!$L$2:$V$1631,10,FALSE)</f>
        <v>Haze</v>
      </c>
    </row>
    <row r="849" spans="1:17" x14ac:dyDescent="0.3">
      <c r="A849" s="1">
        <v>43974.84375</v>
      </c>
      <c r="B849" s="1" t="str">
        <f t="shared" si="26"/>
        <v>5/23/2020 20:15</v>
      </c>
      <c r="C849">
        <v>4136001</v>
      </c>
      <c r="D849" t="s">
        <v>16</v>
      </c>
      <c r="E849">
        <v>31.585262033333301</v>
      </c>
      <c r="F849">
        <v>30.234904</v>
      </c>
      <c r="G849">
        <f t="shared" si="27"/>
        <v>86.4228272</v>
      </c>
      <c r="H849">
        <v>0</v>
      </c>
      <c r="I849" t="e">
        <f xml:space="preserve"> VLOOKUP(B849, [1]Sheet1!$L$2:$V$1631,2,FALSE)</f>
        <v>#N/A</v>
      </c>
      <c r="J849" t="e">
        <f xml:space="preserve"> VLOOKUP(B849, [1]Sheet1!$L$2:$V$1631,3,FALSE)</f>
        <v>#N/A</v>
      </c>
      <c r="K849" t="e">
        <f xml:space="preserve"> VLOOKUP(B849, [1]Sheet1!$L$2:$V$1631,4,FALSE)</f>
        <v>#N/A</v>
      </c>
      <c r="L849" t="e">
        <f xml:space="preserve"> VLOOKUP(B849, [1]Sheet1!$L$2:$V$1631,5,FALSE)</f>
        <v>#N/A</v>
      </c>
      <c r="M849" t="e">
        <f xml:space="preserve"> VLOOKUP(B849, [1]Sheet1!$L$2:$V$1631,6,FALSE)</f>
        <v>#N/A</v>
      </c>
      <c r="N849" t="e">
        <f xml:space="preserve"> VLOOKUP(B849, [1]Sheet1!$L$2:$V$1631,7,FALSE)</f>
        <v>#N/A</v>
      </c>
      <c r="O849" t="e">
        <f xml:space="preserve"> VLOOKUP(B849, [1]Sheet1!$L$2:$V$1631,8,FALSE)</f>
        <v>#N/A</v>
      </c>
      <c r="P849" t="e">
        <f xml:space="preserve"> VLOOKUP(B849, [1]Sheet1!$L$2:$V$1631,9,FALSE)</f>
        <v>#N/A</v>
      </c>
      <c r="Q849" t="e">
        <f xml:space="preserve"> VLOOKUP(B849, [1]Sheet1!$L$2:$V$1631,10,FALSE)</f>
        <v>#N/A</v>
      </c>
    </row>
    <row r="850" spans="1:17" x14ac:dyDescent="0.3">
      <c r="A850" s="1">
        <v>43974.854166666664</v>
      </c>
      <c r="B850" s="1" t="str">
        <f t="shared" si="26"/>
        <v>5/23/2020 20:30</v>
      </c>
      <c r="C850">
        <v>4136001</v>
      </c>
      <c r="D850" t="s">
        <v>16</v>
      </c>
      <c r="E850">
        <v>30.9110411666666</v>
      </c>
      <c r="F850">
        <v>29.628849299999999</v>
      </c>
      <c r="G850">
        <f t="shared" si="27"/>
        <v>85.331928739999995</v>
      </c>
      <c r="H850">
        <v>0</v>
      </c>
      <c r="I850" t="str">
        <f xml:space="preserve"> VLOOKUP(B850, [1]Sheet1!$L$2:$V$1631,2,FALSE)</f>
        <v>86 °F</v>
      </c>
      <c r="J850" t="str">
        <f xml:space="preserve"> VLOOKUP(B850, [1]Sheet1!$L$2:$V$1631,3,FALSE)</f>
        <v>79 °F</v>
      </c>
      <c r="K850" t="str">
        <f xml:space="preserve"> VLOOKUP(B850, [1]Sheet1!$L$2:$V$1631,4,FALSE)</f>
        <v>79 %</v>
      </c>
      <c r="L850" t="str">
        <f xml:space="preserve"> VLOOKUP(B850, [1]Sheet1!$L$2:$V$1631,5,FALSE)</f>
        <v>CALM</v>
      </c>
      <c r="M850" t="str">
        <f xml:space="preserve"> VLOOKUP(B850, [1]Sheet1!$L$2:$V$1631,6,FALSE)</f>
        <v>0 mph</v>
      </c>
      <c r="N850" t="str">
        <f xml:space="preserve"> VLOOKUP(B850, [1]Sheet1!$L$2:$V$1631,7,FALSE)</f>
        <v>0 mph</v>
      </c>
      <c r="O850" t="str">
        <f xml:space="preserve"> VLOOKUP(B850, [1]Sheet1!$L$2:$V$1631,8,FALSE)</f>
        <v>29.70 in</v>
      </c>
      <c r="P850" t="str">
        <f xml:space="preserve"> VLOOKUP(B850, [1]Sheet1!$L$2:$V$1631,9,FALSE)</f>
        <v>0.0 in</v>
      </c>
      <c r="Q850" t="str">
        <f xml:space="preserve"> VLOOKUP(B850, [1]Sheet1!$L$2:$V$1631,10,FALSE)</f>
        <v>Haze</v>
      </c>
    </row>
    <row r="851" spans="1:17" x14ac:dyDescent="0.3">
      <c r="A851" s="1">
        <v>43974.864583333336</v>
      </c>
      <c r="B851" s="1" t="str">
        <f t="shared" si="26"/>
        <v>5/23/2020 20:45</v>
      </c>
      <c r="C851">
        <v>4136001</v>
      </c>
      <c r="D851" t="s">
        <v>16</v>
      </c>
      <c r="E851">
        <v>30.352885379310301</v>
      </c>
      <c r="F851">
        <v>29.114773413793099</v>
      </c>
      <c r="G851">
        <f t="shared" si="27"/>
        <v>84.40659214482757</v>
      </c>
      <c r="H851">
        <v>0</v>
      </c>
      <c r="I851" t="e">
        <f xml:space="preserve"> VLOOKUP(B851, [1]Sheet1!$L$2:$V$1631,2,FALSE)</f>
        <v>#N/A</v>
      </c>
      <c r="J851" t="e">
        <f xml:space="preserve"> VLOOKUP(B851, [1]Sheet1!$L$2:$V$1631,3,FALSE)</f>
        <v>#N/A</v>
      </c>
      <c r="K851" t="e">
        <f xml:space="preserve"> VLOOKUP(B851, [1]Sheet1!$L$2:$V$1631,4,FALSE)</f>
        <v>#N/A</v>
      </c>
      <c r="L851" t="e">
        <f xml:space="preserve"> VLOOKUP(B851, [1]Sheet1!$L$2:$V$1631,5,FALSE)</f>
        <v>#N/A</v>
      </c>
      <c r="M851" t="e">
        <f xml:space="preserve"> VLOOKUP(B851, [1]Sheet1!$L$2:$V$1631,6,FALSE)</f>
        <v>#N/A</v>
      </c>
      <c r="N851" t="e">
        <f xml:space="preserve"> VLOOKUP(B851, [1]Sheet1!$L$2:$V$1631,7,FALSE)</f>
        <v>#N/A</v>
      </c>
      <c r="O851" t="e">
        <f xml:space="preserve"> VLOOKUP(B851, [1]Sheet1!$L$2:$V$1631,8,FALSE)</f>
        <v>#N/A</v>
      </c>
      <c r="P851" t="e">
        <f xml:space="preserve"> VLOOKUP(B851, [1]Sheet1!$L$2:$V$1631,9,FALSE)</f>
        <v>#N/A</v>
      </c>
      <c r="Q851" t="e">
        <f xml:space="preserve"> VLOOKUP(B851, [1]Sheet1!$L$2:$V$1631,10,FALSE)</f>
        <v>#N/A</v>
      </c>
    </row>
    <row r="852" spans="1:17" x14ac:dyDescent="0.3">
      <c r="A852" s="1">
        <v>43974.875</v>
      </c>
      <c r="B852" s="1" t="str">
        <f t="shared" si="26"/>
        <v>5/23/2020 21:00</v>
      </c>
      <c r="C852">
        <v>4136001</v>
      </c>
      <c r="D852" t="s">
        <v>16</v>
      </c>
      <c r="E852">
        <v>29.7970631666666</v>
      </c>
      <c r="F852">
        <v>28.5396729333333</v>
      </c>
      <c r="G852">
        <f t="shared" si="27"/>
        <v>83.371411279999933</v>
      </c>
      <c r="H852">
        <v>0</v>
      </c>
      <c r="I852" t="str">
        <f xml:space="preserve"> VLOOKUP(B852, [1]Sheet1!$L$2:$V$1631,2,FALSE)</f>
        <v>86 °F</v>
      </c>
      <c r="J852" t="str">
        <f xml:space="preserve"> VLOOKUP(B852, [1]Sheet1!$L$2:$V$1631,3,FALSE)</f>
        <v>79 °F</v>
      </c>
      <c r="K852" t="str">
        <f xml:space="preserve"> VLOOKUP(B852, [1]Sheet1!$L$2:$V$1631,4,FALSE)</f>
        <v>79 %</v>
      </c>
      <c r="L852" t="str">
        <f xml:space="preserve"> VLOOKUP(B852, [1]Sheet1!$L$2:$V$1631,5,FALSE)</f>
        <v>N</v>
      </c>
      <c r="M852" t="str">
        <f xml:space="preserve"> VLOOKUP(B852, [1]Sheet1!$L$2:$V$1631,6,FALSE)</f>
        <v>3 mph</v>
      </c>
      <c r="N852" t="str">
        <f xml:space="preserve"> VLOOKUP(B852, [1]Sheet1!$L$2:$V$1631,7,FALSE)</f>
        <v>0 mph</v>
      </c>
      <c r="O852" t="str">
        <f xml:space="preserve"> VLOOKUP(B852, [1]Sheet1!$L$2:$V$1631,8,FALSE)</f>
        <v>29.70 in</v>
      </c>
      <c r="P852" t="str">
        <f xml:space="preserve"> VLOOKUP(B852, [1]Sheet1!$L$2:$V$1631,9,FALSE)</f>
        <v>0.0 in</v>
      </c>
      <c r="Q852" t="str">
        <f xml:space="preserve"> VLOOKUP(B852, [1]Sheet1!$L$2:$V$1631,10,FALSE)</f>
        <v>Haze</v>
      </c>
    </row>
    <row r="853" spans="1:17" x14ac:dyDescent="0.3">
      <c r="A853" s="1">
        <v>43974.885416666664</v>
      </c>
      <c r="B853" s="1" t="str">
        <f t="shared" si="26"/>
        <v>5/23/2020 21:15</v>
      </c>
      <c r="C853">
        <v>4136001</v>
      </c>
      <c r="D853" t="s">
        <v>16</v>
      </c>
      <c r="E853">
        <v>29.375490275861999</v>
      </c>
      <c r="F853">
        <v>28.1627503793103</v>
      </c>
      <c r="G853">
        <f t="shared" si="27"/>
        <v>82.692950682758536</v>
      </c>
      <c r="H853">
        <v>0</v>
      </c>
      <c r="I853" t="e">
        <f xml:space="preserve"> VLOOKUP(B853, [1]Sheet1!$L$2:$V$1631,2,FALSE)</f>
        <v>#N/A</v>
      </c>
      <c r="J853" t="e">
        <f xml:space="preserve"> VLOOKUP(B853, [1]Sheet1!$L$2:$V$1631,3,FALSE)</f>
        <v>#N/A</v>
      </c>
      <c r="K853" t="e">
        <f xml:space="preserve"> VLOOKUP(B853, [1]Sheet1!$L$2:$V$1631,4,FALSE)</f>
        <v>#N/A</v>
      </c>
      <c r="L853" t="e">
        <f xml:space="preserve"> VLOOKUP(B853, [1]Sheet1!$L$2:$V$1631,5,FALSE)</f>
        <v>#N/A</v>
      </c>
      <c r="M853" t="e">
        <f xml:space="preserve"> VLOOKUP(B853, [1]Sheet1!$L$2:$V$1631,6,FALSE)</f>
        <v>#N/A</v>
      </c>
      <c r="N853" t="e">
        <f xml:space="preserve"> VLOOKUP(B853, [1]Sheet1!$L$2:$V$1631,7,FALSE)</f>
        <v>#N/A</v>
      </c>
      <c r="O853" t="e">
        <f xml:space="preserve"> VLOOKUP(B853, [1]Sheet1!$L$2:$V$1631,8,FALSE)</f>
        <v>#N/A</v>
      </c>
      <c r="P853" t="e">
        <f xml:space="preserve"> VLOOKUP(B853, [1]Sheet1!$L$2:$V$1631,9,FALSE)</f>
        <v>#N/A</v>
      </c>
      <c r="Q853" t="e">
        <f xml:space="preserve"> VLOOKUP(B853, [1]Sheet1!$L$2:$V$1631,10,FALSE)</f>
        <v>#N/A</v>
      </c>
    </row>
    <row r="854" spans="1:17" x14ac:dyDescent="0.3">
      <c r="A854" s="1">
        <v>43974.895833333336</v>
      </c>
      <c r="B854" s="1" t="str">
        <f t="shared" si="26"/>
        <v>5/23/2020 21:30</v>
      </c>
      <c r="C854">
        <v>4136001</v>
      </c>
      <c r="D854" t="s">
        <v>16</v>
      </c>
      <c r="E854">
        <v>28.980200233333299</v>
      </c>
      <c r="F854">
        <v>27.760582400000001</v>
      </c>
      <c r="G854">
        <f t="shared" si="27"/>
        <v>81.969048319999999</v>
      </c>
      <c r="H854">
        <v>0</v>
      </c>
      <c r="I854" t="str">
        <f xml:space="preserve"> VLOOKUP(B854, [1]Sheet1!$L$2:$V$1631,2,FALSE)</f>
        <v>86 °F</v>
      </c>
      <c r="J854" t="str">
        <f xml:space="preserve"> VLOOKUP(B854, [1]Sheet1!$L$2:$V$1631,3,FALSE)</f>
        <v>79 °F</v>
      </c>
      <c r="K854" t="str">
        <f xml:space="preserve"> VLOOKUP(B854, [1]Sheet1!$L$2:$V$1631,4,FALSE)</f>
        <v>79 %</v>
      </c>
      <c r="L854" t="str">
        <f xml:space="preserve"> VLOOKUP(B854, [1]Sheet1!$L$2:$V$1631,5,FALSE)</f>
        <v>CALM</v>
      </c>
      <c r="M854" t="str">
        <f xml:space="preserve"> VLOOKUP(B854, [1]Sheet1!$L$2:$V$1631,6,FALSE)</f>
        <v>0 mph</v>
      </c>
      <c r="N854" t="str">
        <f xml:space="preserve"> VLOOKUP(B854, [1]Sheet1!$L$2:$V$1631,7,FALSE)</f>
        <v>0 mph</v>
      </c>
      <c r="O854" t="str">
        <f xml:space="preserve"> VLOOKUP(B854, [1]Sheet1!$L$2:$V$1631,8,FALSE)</f>
        <v>29.67 in</v>
      </c>
      <c r="P854" t="str">
        <f xml:space="preserve"> VLOOKUP(B854, [1]Sheet1!$L$2:$V$1631,9,FALSE)</f>
        <v>0.0 in</v>
      </c>
      <c r="Q854" t="str">
        <f xml:space="preserve"> VLOOKUP(B854, [1]Sheet1!$L$2:$V$1631,10,FALSE)</f>
        <v>Haze</v>
      </c>
    </row>
    <row r="855" spans="1:17" x14ac:dyDescent="0.3">
      <c r="A855" s="1">
        <v>43974.90625</v>
      </c>
      <c r="B855" s="1" t="str">
        <f t="shared" si="26"/>
        <v>5/23/2020 21:45</v>
      </c>
      <c r="C855">
        <v>4136001</v>
      </c>
      <c r="D855" t="s">
        <v>16</v>
      </c>
      <c r="E855">
        <v>28.529278600000001</v>
      </c>
      <c r="F855">
        <v>27.3058442333333</v>
      </c>
      <c r="G855">
        <f t="shared" si="27"/>
        <v>81.15051961999994</v>
      </c>
      <c r="H855">
        <v>0</v>
      </c>
      <c r="I855" t="e">
        <f xml:space="preserve"> VLOOKUP(B855, [1]Sheet1!$L$2:$V$1631,2,FALSE)</f>
        <v>#N/A</v>
      </c>
      <c r="J855" t="e">
        <f xml:space="preserve"> VLOOKUP(B855, [1]Sheet1!$L$2:$V$1631,3,FALSE)</f>
        <v>#N/A</v>
      </c>
      <c r="K855" t="e">
        <f xml:space="preserve"> VLOOKUP(B855, [1]Sheet1!$L$2:$V$1631,4,FALSE)</f>
        <v>#N/A</v>
      </c>
      <c r="L855" t="e">
        <f xml:space="preserve"> VLOOKUP(B855, [1]Sheet1!$L$2:$V$1631,5,FALSE)</f>
        <v>#N/A</v>
      </c>
      <c r="M855" t="e">
        <f xml:space="preserve"> VLOOKUP(B855, [1]Sheet1!$L$2:$V$1631,6,FALSE)</f>
        <v>#N/A</v>
      </c>
      <c r="N855" t="e">
        <f xml:space="preserve"> VLOOKUP(B855, [1]Sheet1!$L$2:$V$1631,7,FALSE)</f>
        <v>#N/A</v>
      </c>
      <c r="O855" t="e">
        <f xml:space="preserve"> VLOOKUP(B855, [1]Sheet1!$L$2:$V$1631,8,FALSE)</f>
        <v>#N/A</v>
      </c>
      <c r="P855" t="e">
        <f xml:space="preserve"> VLOOKUP(B855, [1]Sheet1!$L$2:$V$1631,9,FALSE)</f>
        <v>#N/A</v>
      </c>
      <c r="Q855" t="e">
        <f xml:space="preserve"> VLOOKUP(B855, [1]Sheet1!$L$2:$V$1631,10,FALSE)</f>
        <v>#N/A</v>
      </c>
    </row>
    <row r="856" spans="1:17" x14ac:dyDescent="0.3">
      <c r="A856" s="1">
        <v>43974.916666666664</v>
      </c>
      <c r="B856" s="1" t="str">
        <f t="shared" si="26"/>
        <v>5/23/2020 22:00</v>
      </c>
      <c r="C856">
        <v>4136001</v>
      </c>
      <c r="D856" t="s">
        <v>16</v>
      </c>
      <c r="E856">
        <v>28.255185000000001</v>
      </c>
      <c r="F856">
        <v>26.9784905517241</v>
      </c>
      <c r="G856">
        <f t="shared" si="27"/>
        <v>80.561282993103376</v>
      </c>
      <c r="H856">
        <v>0</v>
      </c>
      <c r="I856" t="str">
        <f xml:space="preserve"> VLOOKUP(B856, [1]Sheet1!$L$2:$V$1631,2,FALSE)</f>
        <v>84 °F</v>
      </c>
      <c r="J856" t="str">
        <f xml:space="preserve"> VLOOKUP(B856, [1]Sheet1!$L$2:$V$1631,3,FALSE)</f>
        <v>79 °F</v>
      </c>
      <c r="K856" t="str">
        <f xml:space="preserve"> VLOOKUP(B856, [1]Sheet1!$L$2:$V$1631,4,FALSE)</f>
        <v>84 %</v>
      </c>
      <c r="L856" t="str">
        <f xml:space="preserve"> VLOOKUP(B856, [1]Sheet1!$L$2:$V$1631,5,FALSE)</f>
        <v>CALM</v>
      </c>
      <c r="M856" t="str">
        <f xml:space="preserve"> VLOOKUP(B856, [1]Sheet1!$L$2:$V$1631,6,FALSE)</f>
        <v>0 mph</v>
      </c>
      <c r="N856" t="str">
        <f xml:space="preserve"> VLOOKUP(B856, [1]Sheet1!$L$2:$V$1631,7,FALSE)</f>
        <v>0 mph</v>
      </c>
      <c r="O856" t="str">
        <f xml:space="preserve"> VLOOKUP(B856, [1]Sheet1!$L$2:$V$1631,8,FALSE)</f>
        <v>29.67 in</v>
      </c>
      <c r="P856" t="str">
        <f xml:space="preserve"> VLOOKUP(B856, [1]Sheet1!$L$2:$V$1631,9,FALSE)</f>
        <v>0.0 in</v>
      </c>
      <c r="Q856" t="str">
        <f xml:space="preserve"> VLOOKUP(B856, [1]Sheet1!$L$2:$V$1631,10,FALSE)</f>
        <v>Haze</v>
      </c>
    </row>
    <row r="857" spans="1:17" x14ac:dyDescent="0.3">
      <c r="A857" s="1">
        <v>43974.927083333336</v>
      </c>
      <c r="B857" s="1" t="str">
        <f t="shared" si="26"/>
        <v>5/23/2020 22:15</v>
      </c>
      <c r="C857">
        <v>4136001</v>
      </c>
      <c r="D857" t="s">
        <v>16</v>
      </c>
      <c r="E857">
        <v>27.9467875666666</v>
      </c>
      <c r="F857">
        <v>26.579997599999999</v>
      </c>
      <c r="G857">
        <f t="shared" si="27"/>
        <v>79.843995680000006</v>
      </c>
      <c r="H857">
        <v>0</v>
      </c>
      <c r="I857" t="e">
        <f xml:space="preserve"> VLOOKUP(B857, [1]Sheet1!$L$2:$V$1631,2,FALSE)</f>
        <v>#N/A</v>
      </c>
      <c r="J857" t="e">
        <f xml:space="preserve"> VLOOKUP(B857, [1]Sheet1!$L$2:$V$1631,3,FALSE)</f>
        <v>#N/A</v>
      </c>
      <c r="K857" t="e">
        <f xml:space="preserve"> VLOOKUP(B857, [1]Sheet1!$L$2:$V$1631,4,FALSE)</f>
        <v>#N/A</v>
      </c>
      <c r="L857" t="e">
        <f xml:space="preserve"> VLOOKUP(B857, [1]Sheet1!$L$2:$V$1631,5,FALSE)</f>
        <v>#N/A</v>
      </c>
      <c r="M857" t="e">
        <f xml:space="preserve"> VLOOKUP(B857, [1]Sheet1!$L$2:$V$1631,6,FALSE)</f>
        <v>#N/A</v>
      </c>
      <c r="N857" t="e">
        <f xml:space="preserve"> VLOOKUP(B857, [1]Sheet1!$L$2:$V$1631,7,FALSE)</f>
        <v>#N/A</v>
      </c>
      <c r="O857" t="e">
        <f xml:space="preserve"> VLOOKUP(B857, [1]Sheet1!$L$2:$V$1631,8,FALSE)</f>
        <v>#N/A</v>
      </c>
      <c r="P857" t="e">
        <f xml:space="preserve"> VLOOKUP(B857, [1]Sheet1!$L$2:$V$1631,9,FALSE)</f>
        <v>#N/A</v>
      </c>
      <c r="Q857" t="e">
        <f xml:space="preserve"> VLOOKUP(B857, [1]Sheet1!$L$2:$V$1631,10,FALSE)</f>
        <v>#N/A</v>
      </c>
    </row>
    <row r="858" spans="1:17" x14ac:dyDescent="0.3">
      <c r="A858" s="1">
        <v>43974.9375</v>
      </c>
      <c r="B858" s="1" t="str">
        <f t="shared" si="26"/>
        <v>5/23/2020 22:30</v>
      </c>
      <c r="C858">
        <v>4136001</v>
      </c>
      <c r="D858" t="s">
        <v>16</v>
      </c>
      <c r="E858">
        <v>27.578154413793101</v>
      </c>
      <c r="F858">
        <v>25.918446448275802</v>
      </c>
      <c r="G858">
        <f t="shared" si="27"/>
        <v>78.65320360689644</v>
      </c>
      <c r="H858">
        <v>0</v>
      </c>
      <c r="I858" t="str">
        <f xml:space="preserve"> VLOOKUP(B858, [1]Sheet1!$L$2:$V$1631,2,FALSE)</f>
        <v>84 °F</v>
      </c>
      <c r="J858" t="str">
        <f xml:space="preserve"> VLOOKUP(B858, [1]Sheet1!$L$2:$V$1631,3,FALSE)</f>
        <v>79 °F</v>
      </c>
      <c r="K858" t="str">
        <f xml:space="preserve"> VLOOKUP(B858, [1]Sheet1!$L$2:$V$1631,4,FALSE)</f>
        <v>84 %</v>
      </c>
      <c r="L858" t="str">
        <f xml:space="preserve"> VLOOKUP(B858, [1]Sheet1!$L$2:$V$1631,5,FALSE)</f>
        <v>CALM</v>
      </c>
      <c r="M858" t="str">
        <f xml:space="preserve"> VLOOKUP(B858, [1]Sheet1!$L$2:$V$1631,6,FALSE)</f>
        <v>0 mph</v>
      </c>
      <c r="N858" t="str">
        <f xml:space="preserve"> VLOOKUP(B858, [1]Sheet1!$L$2:$V$1631,7,FALSE)</f>
        <v>0 mph</v>
      </c>
      <c r="O858" t="str">
        <f xml:space="preserve"> VLOOKUP(B858, [1]Sheet1!$L$2:$V$1631,8,FALSE)</f>
        <v>29.67 in</v>
      </c>
      <c r="P858" t="str">
        <f xml:space="preserve"> VLOOKUP(B858, [1]Sheet1!$L$2:$V$1631,9,FALSE)</f>
        <v>0.0 in</v>
      </c>
      <c r="Q858" t="str">
        <f xml:space="preserve"> VLOOKUP(B858, [1]Sheet1!$L$2:$V$1631,10,FALSE)</f>
        <v>Haze</v>
      </c>
    </row>
    <row r="859" spans="1:17" x14ac:dyDescent="0.3">
      <c r="A859" s="1">
        <v>43974.947916666664</v>
      </c>
      <c r="B859" s="1" t="str">
        <f t="shared" si="26"/>
        <v>5/23/2020 22:45</v>
      </c>
      <c r="C859">
        <v>4136001</v>
      </c>
      <c r="D859" t="s">
        <v>16</v>
      </c>
      <c r="E859">
        <v>27.379570600000001</v>
      </c>
      <c r="F859">
        <v>25.4678315333333</v>
      </c>
      <c r="G859">
        <f t="shared" si="27"/>
        <v>77.842096759999947</v>
      </c>
      <c r="H859">
        <v>0</v>
      </c>
      <c r="I859" t="e">
        <f xml:space="preserve"> VLOOKUP(B859, [1]Sheet1!$L$2:$V$1631,2,FALSE)</f>
        <v>#N/A</v>
      </c>
      <c r="J859" t="e">
        <f xml:space="preserve"> VLOOKUP(B859, [1]Sheet1!$L$2:$V$1631,3,FALSE)</f>
        <v>#N/A</v>
      </c>
      <c r="K859" t="e">
        <f xml:space="preserve"> VLOOKUP(B859, [1]Sheet1!$L$2:$V$1631,4,FALSE)</f>
        <v>#N/A</v>
      </c>
      <c r="L859" t="e">
        <f xml:space="preserve"> VLOOKUP(B859, [1]Sheet1!$L$2:$V$1631,5,FALSE)</f>
        <v>#N/A</v>
      </c>
      <c r="M859" t="e">
        <f xml:space="preserve"> VLOOKUP(B859, [1]Sheet1!$L$2:$V$1631,6,FALSE)</f>
        <v>#N/A</v>
      </c>
      <c r="N859" t="e">
        <f xml:space="preserve"> VLOOKUP(B859, [1]Sheet1!$L$2:$V$1631,7,FALSE)</f>
        <v>#N/A</v>
      </c>
      <c r="O859" t="e">
        <f xml:space="preserve"> VLOOKUP(B859, [1]Sheet1!$L$2:$V$1631,8,FALSE)</f>
        <v>#N/A</v>
      </c>
      <c r="P859" t="e">
        <f xml:space="preserve"> VLOOKUP(B859, [1]Sheet1!$L$2:$V$1631,9,FALSE)</f>
        <v>#N/A</v>
      </c>
      <c r="Q859" t="e">
        <f xml:space="preserve"> VLOOKUP(B859, [1]Sheet1!$L$2:$V$1631,10,FALSE)</f>
        <v>#N/A</v>
      </c>
    </row>
    <row r="860" spans="1:17" x14ac:dyDescent="0.3">
      <c r="A860" s="1">
        <v>43974.958333333336</v>
      </c>
      <c r="B860" s="1" t="str">
        <f t="shared" si="26"/>
        <v>5/23/2020 23:00</v>
      </c>
      <c r="C860">
        <v>4136001</v>
      </c>
      <c r="D860" t="s">
        <v>16</v>
      </c>
      <c r="E860">
        <v>27.424535499999902</v>
      </c>
      <c r="F860">
        <v>25.866146666666602</v>
      </c>
      <c r="G860">
        <f t="shared" si="27"/>
        <v>78.559063999999879</v>
      </c>
      <c r="H860">
        <v>0</v>
      </c>
      <c r="I860" t="str">
        <f xml:space="preserve"> VLOOKUP(B860, [1]Sheet1!$L$2:$V$1631,2,FALSE)</f>
        <v>84 °F</v>
      </c>
      <c r="J860" t="str">
        <f xml:space="preserve"> VLOOKUP(B860, [1]Sheet1!$L$2:$V$1631,3,FALSE)</f>
        <v>79 °F</v>
      </c>
      <c r="K860" t="str">
        <f xml:space="preserve"> VLOOKUP(B860, [1]Sheet1!$L$2:$V$1631,4,FALSE)</f>
        <v>84 %</v>
      </c>
      <c r="L860" t="str">
        <f xml:space="preserve"> VLOOKUP(B860, [1]Sheet1!$L$2:$V$1631,5,FALSE)</f>
        <v>CALM</v>
      </c>
      <c r="M860" t="str">
        <f xml:space="preserve"> VLOOKUP(B860, [1]Sheet1!$L$2:$V$1631,6,FALSE)</f>
        <v>0 mph</v>
      </c>
      <c r="N860" t="str">
        <f xml:space="preserve"> VLOOKUP(B860, [1]Sheet1!$L$2:$V$1631,7,FALSE)</f>
        <v>0 mph</v>
      </c>
      <c r="O860" t="str">
        <f xml:space="preserve"> VLOOKUP(B860, [1]Sheet1!$L$2:$V$1631,8,FALSE)</f>
        <v>29.67 in</v>
      </c>
      <c r="P860" t="str">
        <f xml:space="preserve"> VLOOKUP(B860, [1]Sheet1!$L$2:$V$1631,9,FALSE)</f>
        <v>0.0 in</v>
      </c>
      <c r="Q860" t="str">
        <f xml:space="preserve"> VLOOKUP(B860, [1]Sheet1!$L$2:$V$1631,10,FALSE)</f>
        <v>Haze</v>
      </c>
    </row>
    <row r="861" spans="1:17" x14ac:dyDescent="0.3">
      <c r="A861" s="1">
        <v>43974.96875</v>
      </c>
      <c r="B861" s="1" t="str">
        <f t="shared" si="26"/>
        <v>5/23/2020 23:15</v>
      </c>
      <c r="C861">
        <v>4136001</v>
      </c>
      <c r="D861" t="s">
        <v>16</v>
      </c>
      <c r="E861">
        <v>27.187055793103401</v>
      </c>
      <c r="F861">
        <v>25.807518137931002</v>
      </c>
      <c r="G861">
        <f t="shared" si="27"/>
        <v>78.453532648275797</v>
      </c>
      <c r="H861">
        <v>0</v>
      </c>
      <c r="I861" t="e">
        <f xml:space="preserve"> VLOOKUP(B861, [1]Sheet1!$L$2:$V$1631,2,FALSE)</f>
        <v>#N/A</v>
      </c>
      <c r="J861" t="e">
        <f xml:space="preserve"> VLOOKUP(B861, [1]Sheet1!$L$2:$V$1631,3,FALSE)</f>
        <v>#N/A</v>
      </c>
      <c r="K861" t="e">
        <f xml:space="preserve"> VLOOKUP(B861, [1]Sheet1!$L$2:$V$1631,4,FALSE)</f>
        <v>#N/A</v>
      </c>
      <c r="L861" t="e">
        <f xml:space="preserve"> VLOOKUP(B861, [1]Sheet1!$L$2:$V$1631,5,FALSE)</f>
        <v>#N/A</v>
      </c>
      <c r="M861" t="e">
        <f xml:space="preserve"> VLOOKUP(B861, [1]Sheet1!$L$2:$V$1631,6,FALSE)</f>
        <v>#N/A</v>
      </c>
      <c r="N861" t="e">
        <f xml:space="preserve"> VLOOKUP(B861, [1]Sheet1!$L$2:$V$1631,7,FALSE)</f>
        <v>#N/A</v>
      </c>
      <c r="O861" t="e">
        <f xml:space="preserve"> VLOOKUP(B861, [1]Sheet1!$L$2:$V$1631,8,FALSE)</f>
        <v>#N/A</v>
      </c>
      <c r="P861" t="e">
        <f xml:space="preserve"> VLOOKUP(B861, [1]Sheet1!$L$2:$V$1631,9,FALSE)</f>
        <v>#N/A</v>
      </c>
      <c r="Q861" t="e">
        <f xml:space="preserve"> VLOOKUP(B861, [1]Sheet1!$L$2:$V$1631,10,FALSE)</f>
        <v>#N/A</v>
      </c>
    </row>
    <row r="862" spans="1:17" x14ac:dyDescent="0.3">
      <c r="A862" s="1">
        <v>43974.979166666664</v>
      </c>
      <c r="B862" s="1" t="str">
        <f t="shared" si="26"/>
        <v>5/23/2020 23:30</v>
      </c>
      <c r="C862">
        <v>4136001</v>
      </c>
      <c r="D862" t="s">
        <v>16</v>
      </c>
      <c r="E862">
        <v>26.945311366666601</v>
      </c>
      <c r="F862">
        <v>25.522680699999999</v>
      </c>
      <c r="G862">
        <f t="shared" si="27"/>
        <v>77.940825259999997</v>
      </c>
      <c r="H862">
        <v>0</v>
      </c>
      <c r="I862" t="str">
        <f xml:space="preserve"> VLOOKUP(B862, [1]Sheet1!$L$2:$V$1631,2,FALSE)</f>
        <v>84 °F</v>
      </c>
      <c r="J862" t="str">
        <f xml:space="preserve"> VLOOKUP(B862, [1]Sheet1!$L$2:$V$1631,3,FALSE)</f>
        <v>79 °F</v>
      </c>
      <c r="K862" t="str">
        <f xml:space="preserve"> VLOOKUP(B862, [1]Sheet1!$L$2:$V$1631,4,FALSE)</f>
        <v>84 %</v>
      </c>
      <c r="L862" t="str">
        <f xml:space="preserve"> VLOOKUP(B862, [1]Sheet1!$L$2:$V$1631,5,FALSE)</f>
        <v>CALM</v>
      </c>
      <c r="M862" t="str">
        <f xml:space="preserve"> VLOOKUP(B862, [1]Sheet1!$L$2:$V$1631,6,FALSE)</f>
        <v>0 mph</v>
      </c>
      <c r="N862" t="str">
        <f xml:space="preserve"> VLOOKUP(B862, [1]Sheet1!$L$2:$V$1631,7,FALSE)</f>
        <v>0 mph</v>
      </c>
      <c r="O862" t="str">
        <f xml:space="preserve"> VLOOKUP(B862, [1]Sheet1!$L$2:$V$1631,8,FALSE)</f>
        <v>29.67 in</v>
      </c>
      <c r="P862" t="str">
        <f xml:space="preserve"> VLOOKUP(B862, [1]Sheet1!$L$2:$V$1631,9,FALSE)</f>
        <v>0.0 in</v>
      </c>
      <c r="Q862" t="str">
        <f xml:space="preserve"> VLOOKUP(B862, [1]Sheet1!$L$2:$V$1631,10,FALSE)</f>
        <v>Haze</v>
      </c>
    </row>
    <row r="863" spans="1:17" x14ac:dyDescent="0.3">
      <c r="A863" s="1">
        <v>43974.989583333336</v>
      </c>
      <c r="B863" s="1" t="str">
        <f t="shared" si="26"/>
        <v>5/23/2020 23:45</v>
      </c>
      <c r="C863">
        <v>4136001</v>
      </c>
      <c r="D863" t="s">
        <v>16</v>
      </c>
      <c r="E863">
        <v>26.7586314666666</v>
      </c>
      <c r="F863">
        <v>25.310331933333298</v>
      </c>
      <c r="G863">
        <f t="shared" si="27"/>
        <v>77.558597479999932</v>
      </c>
      <c r="H863">
        <v>0</v>
      </c>
      <c r="I863" t="e">
        <f xml:space="preserve"> VLOOKUP(B863, [1]Sheet1!$L$2:$V$1631,2,FALSE)</f>
        <v>#N/A</v>
      </c>
      <c r="J863" t="e">
        <f xml:space="preserve"> VLOOKUP(B863, [1]Sheet1!$L$2:$V$1631,3,FALSE)</f>
        <v>#N/A</v>
      </c>
      <c r="K863" t="e">
        <f xml:space="preserve"> VLOOKUP(B863, [1]Sheet1!$L$2:$V$1631,4,FALSE)</f>
        <v>#N/A</v>
      </c>
      <c r="L863" t="e">
        <f xml:space="preserve"> VLOOKUP(B863, [1]Sheet1!$L$2:$V$1631,5,FALSE)</f>
        <v>#N/A</v>
      </c>
      <c r="M863" t="e">
        <f xml:space="preserve"> VLOOKUP(B863, [1]Sheet1!$L$2:$V$1631,6,FALSE)</f>
        <v>#N/A</v>
      </c>
      <c r="N863" t="e">
        <f xml:space="preserve"> VLOOKUP(B863, [1]Sheet1!$L$2:$V$1631,7,FALSE)</f>
        <v>#N/A</v>
      </c>
      <c r="O863" t="e">
        <f xml:space="preserve"> VLOOKUP(B863, [1]Sheet1!$L$2:$V$1631,8,FALSE)</f>
        <v>#N/A</v>
      </c>
      <c r="P863" t="e">
        <f xml:space="preserve"> VLOOKUP(B863, [1]Sheet1!$L$2:$V$1631,9,FALSE)</f>
        <v>#N/A</v>
      </c>
      <c r="Q863" t="e">
        <f xml:space="preserve"> VLOOKUP(B863, [1]Sheet1!$L$2:$V$1631,10,FALSE)</f>
        <v>#N/A</v>
      </c>
    </row>
    <row r="864" spans="1:17" x14ac:dyDescent="0.3">
      <c r="A864" s="1">
        <v>43975</v>
      </c>
      <c r="B864" s="1" t="str">
        <f t="shared" si="26"/>
        <v>5/24/2020 00:00</v>
      </c>
      <c r="C864">
        <v>4136001</v>
      </c>
      <c r="D864" t="s">
        <v>16</v>
      </c>
      <c r="E864">
        <v>26.4029382222222</v>
      </c>
      <c r="F864">
        <v>24.869211851851801</v>
      </c>
      <c r="G864">
        <f t="shared" si="27"/>
        <v>76.76458133333324</v>
      </c>
      <c r="H864">
        <v>0</v>
      </c>
      <c r="I864" t="str">
        <f xml:space="preserve"> VLOOKUP(B864, [1]Sheet1!$L$2:$V$1631,2,FALSE)</f>
        <v>86 °F</v>
      </c>
      <c r="J864" t="str">
        <f xml:space="preserve"> VLOOKUP(B864, [1]Sheet1!$L$2:$V$1631,3,FALSE)</f>
        <v>79 °F</v>
      </c>
      <c r="K864" t="str">
        <f xml:space="preserve"> VLOOKUP(B864, [1]Sheet1!$L$2:$V$1631,4,FALSE)</f>
        <v>79 %</v>
      </c>
      <c r="L864" t="str">
        <f xml:space="preserve"> VLOOKUP(B864, [1]Sheet1!$L$2:$V$1631,5,FALSE)</f>
        <v>NNW</v>
      </c>
      <c r="M864" t="str">
        <f xml:space="preserve"> VLOOKUP(B864, [1]Sheet1!$L$2:$V$1631,6,FALSE)</f>
        <v>5 mph</v>
      </c>
      <c r="N864" t="str">
        <f xml:space="preserve"> VLOOKUP(B864, [1]Sheet1!$L$2:$V$1631,7,FALSE)</f>
        <v>0 mph</v>
      </c>
      <c r="O864" t="str">
        <f xml:space="preserve"> VLOOKUP(B864, [1]Sheet1!$L$2:$V$1631,8,FALSE)</f>
        <v>29.70 in</v>
      </c>
      <c r="P864" t="str">
        <f xml:space="preserve"> VLOOKUP(B864, [1]Sheet1!$L$2:$V$1631,9,FALSE)</f>
        <v>0.0 in</v>
      </c>
      <c r="Q864" t="str">
        <f xml:space="preserve"> VLOOKUP(B864, [1]Sheet1!$L$2:$V$1631,10,FALSE)</f>
        <v>Haze</v>
      </c>
    </row>
    <row r="865" spans="1:17" x14ac:dyDescent="0.3">
      <c r="A865" s="1">
        <v>43975.010416666664</v>
      </c>
      <c r="B865" s="1" t="str">
        <f t="shared" si="26"/>
        <v>5/24/2020 00:15</v>
      </c>
      <c r="C865">
        <v>4136001</v>
      </c>
      <c r="D865" t="s">
        <v>16</v>
      </c>
      <c r="E865">
        <v>26.133397551724102</v>
      </c>
      <c r="F865">
        <v>24.372671103448202</v>
      </c>
      <c r="G865">
        <f t="shared" si="27"/>
        <v>75.870807986206756</v>
      </c>
      <c r="H865">
        <v>0</v>
      </c>
      <c r="I865" t="e">
        <f xml:space="preserve"> VLOOKUP(B865, [1]Sheet1!$L$2:$V$1631,2,FALSE)</f>
        <v>#N/A</v>
      </c>
      <c r="J865" t="e">
        <f xml:space="preserve"> VLOOKUP(B865, [1]Sheet1!$L$2:$V$1631,3,FALSE)</f>
        <v>#N/A</v>
      </c>
      <c r="K865" t="e">
        <f xml:space="preserve"> VLOOKUP(B865, [1]Sheet1!$L$2:$V$1631,4,FALSE)</f>
        <v>#N/A</v>
      </c>
      <c r="L865" t="e">
        <f xml:space="preserve"> VLOOKUP(B865, [1]Sheet1!$L$2:$V$1631,5,FALSE)</f>
        <v>#N/A</v>
      </c>
      <c r="M865" t="e">
        <f xml:space="preserve"> VLOOKUP(B865, [1]Sheet1!$L$2:$V$1631,6,FALSE)</f>
        <v>#N/A</v>
      </c>
      <c r="N865" t="e">
        <f xml:space="preserve"> VLOOKUP(B865, [1]Sheet1!$L$2:$V$1631,7,FALSE)</f>
        <v>#N/A</v>
      </c>
      <c r="O865" t="e">
        <f xml:space="preserve"> VLOOKUP(B865, [1]Sheet1!$L$2:$V$1631,8,FALSE)</f>
        <v>#N/A</v>
      </c>
      <c r="P865" t="e">
        <f xml:space="preserve"> VLOOKUP(B865, [1]Sheet1!$L$2:$V$1631,9,FALSE)</f>
        <v>#N/A</v>
      </c>
      <c r="Q865" t="e">
        <f xml:space="preserve"> VLOOKUP(B865, [1]Sheet1!$L$2:$V$1631,10,FALSE)</f>
        <v>#N/A</v>
      </c>
    </row>
    <row r="866" spans="1:17" x14ac:dyDescent="0.3">
      <c r="A866" s="1">
        <v>43975.020833333336</v>
      </c>
      <c r="B866" s="1" t="str">
        <f t="shared" si="26"/>
        <v>5/24/2020 00:30</v>
      </c>
      <c r="C866">
        <v>4136001</v>
      </c>
      <c r="D866" t="s">
        <v>16</v>
      </c>
      <c r="E866">
        <v>25.986046366666599</v>
      </c>
      <c r="F866">
        <v>23.951500466666602</v>
      </c>
      <c r="G866">
        <f t="shared" si="27"/>
        <v>75.112700839999889</v>
      </c>
      <c r="H866">
        <v>0</v>
      </c>
      <c r="I866" t="str">
        <f xml:space="preserve"> VLOOKUP(B866, [1]Sheet1!$L$2:$V$1631,2,FALSE)</f>
        <v>86 °F</v>
      </c>
      <c r="J866" t="str">
        <f xml:space="preserve"> VLOOKUP(B866, [1]Sheet1!$L$2:$V$1631,3,FALSE)</f>
        <v>79 °F</v>
      </c>
      <c r="K866" t="str">
        <f xml:space="preserve"> VLOOKUP(B866, [1]Sheet1!$L$2:$V$1631,4,FALSE)</f>
        <v>79 %</v>
      </c>
      <c r="L866" t="str">
        <f xml:space="preserve"> VLOOKUP(B866, [1]Sheet1!$L$2:$V$1631,5,FALSE)</f>
        <v>NNW</v>
      </c>
      <c r="M866" t="str">
        <f xml:space="preserve"> VLOOKUP(B866, [1]Sheet1!$L$2:$V$1631,6,FALSE)</f>
        <v>5 mph</v>
      </c>
      <c r="N866" t="str">
        <f xml:space="preserve"> VLOOKUP(B866, [1]Sheet1!$L$2:$V$1631,7,FALSE)</f>
        <v>0 mph</v>
      </c>
      <c r="O866" t="str">
        <f xml:space="preserve"> VLOOKUP(B866, [1]Sheet1!$L$2:$V$1631,8,FALSE)</f>
        <v>29.70 in</v>
      </c>
      <c r="P866" t="str">
        <f xml:space="preserve"> VLOOKUP(B866, [1]Sheet1!$L$2:$V$1631,9,FALSE)</f>
        <v>0.0 in</v>
      </c>
      <c r="Q866" t="str">
        <f xml:space="preserve"> VLOOKUP(B866, [1]Sheet1!$L$2:$V$1631,10,FALSE)</f>
        <v>Haze</v>
      </c>
    </row>
    <row r="867" spans="1:17" x14ac:dyDescent="0.3">
      <c r="A867" s="1">
        <v>43975.03125</v>
      </c>
      <c r="B867" s="1" t="str">
        <f t="shared" si="26"/>
        <v>5/24/2020 00:45</v>
      </c>
      <c r="C867">
        <v>4136001</v>
      </c>
      <c r="D867" t="s">
        <v>16</v>
      </c>
      <c r="E867">
        <v>25.982040896551698</v>
      </c>
      <c r="F867">
        <v>23.871916689655102</v>
      </c>
      <c r="G867">
        <f t="shared" si="27"/>
        <v>74.96945004137919</v>
      </c>
      <c r="H867">
        <v>0</v>
      </c>
      <c r="I867" t="e">
        <f xml:space="preserve"> VLOOKUP(B867, [1]Sheet1!$L$2:$V$1631,2,FALSE)</f>
        <v>#N/A</v>
      </c>
      <c r="J867" t="e">
        <f xml:space="preserve"> VLOOKUP(B867, [1]Sheet1!$L$2:$V$1631,3,FALSE)</f>
        <v>#N/A</v>
      </c>
      <c r="K867" t="e">
        <f xml:space="preserve"> VLOOKUP(B867, [1]Sheet1!$L$2:$V$1631,4,FALSE)</f>
        <v>#N/A</v>
      </c>
      <c r="L867" t="e">
        <f xml:space="preserve"> VLOOKUP(B867, [1]Sheet1!$L$2:$V$1631,5,FALSE)</f>
        <v>#N/A</v>
      </c>
      <c r="M867" t="e">
        <f xml:space="preserve"> VLOOKUP(B867, [1]Sheet1!$L$2:$V$1631,6,FALSE)</f>
        <v>#N/A</v>
      </c>
      <c r="N867" t="e">
        <f xml:space="preserve"> VLOOKUP(B867, [1]Sheet1!$L$2:$V$1631,7,FALSE)</f>
        <v>#N/A</v>
      </c>
      <c r="O867" t="e">
        <f xml:space="preserve"> VLOOKUP(B867, [1]Sheet1!$L$2:$V$1631,8,FALSE)</f>
        <v>#N/A</v>
      </c>
      <c r="P867" t="e">
        <f xml:space="preserve"> VLOOKUP(B867, [1]Sheet1!$L$2:$V$1631,9,FALSE)</f>
        <v>#N/A</v>
      </c>
      <c r="Q867" t="e">
        <f xml:space="preserve"> VLOOKUP(B867, [1]Sheet1!$L$2:$V$1631,10,FALSE)</f>
        <v>#N/A</v>
      </c>
    </row>
    <row r="868" spans="1:17" x14ac:dyDescent="0.3">
      <c r="A868" s="1">
        <v>43975.041666666664</v>
      </c>
      <c r="B868" s="1" t="str">
        <f t="shared" si="26"/>
        <v>5/24/2020 01:00</v>
      </c>
      <c r="C868">
        <v>4136001</v>
      </c>
      <c r="D868" t="s">
        <v>16</v>
      </c>
      <c r="E868">
        <v>25.891755433333302</v>
      </c>
      <c r="F868">
        <v>23.8978586333333</v>
      </c>
      <c r="G868">
        <f t="shared" si="27"/>
        <v>75.01614553999994</v>
      </c>
      <c r="H868">
        <v>0</v>
      </c>
      <c r="I868" t="str">
        <f xml:space="preserve"> VLOOKUP(B868, [1]Sheet1!$L$2:$V$1631,2,FALSE)</f>
        <v>86 °F</v>
      </c>
      <c r="J868" t="str">
        <f xml:space="preserve"> VLOOKUP(B868, [1]Sheet1!$L$2:$V$1631,3,FALSE)</f>
        <v>79 °F</v>
      </c>
      <c r="K868" t="str">
        <f xml:space="preserve"> VLOOKUP(B868, [1]Sheet1!$L$2:$V$1631,4,FALSE)</f>
        <v>79 %</v>
      </c>
      <c r="L868" t="str">
        <f xml:space="preserve"> VLOOKUP(B868, [1]Sheet1!$L$2:$V$1631,5,FALSE)</f>
        <v>NW</v>
      </c>
      <c r="M868" t="str">
        <f xml:space="preserve"> VLOOKUP(B868, [1]Sheet1!$L$2:$V$1631,6,FALSE)</f>
        <v>5 mph</v>
      </c>
      <c r="N868" t="str">
        <f xml:space="preserve"> VLOOKUP(B868, [1]Sheet1!$L$2:$V$1631,7,FALSE)</f>
        <v>0 mph</v>
      </c>
      <c r="O868" t="str">
        <f xml:space="preserve"> VLOOKUP(B868, [1]Sheet1!$L$2:$V$1631,8,FALSE)</f>
        <v>29.73 in</v>
      </c>
      <c r="P868" t="str">
        <f xml:space="preserve"> VLOOKUP(B868, [1]Sheet1!$L$2:$V$1631,9,FALSE)</f>
        <v>0.0 in</v>
      </c>
      <c r="Q868" t="str">
        <f xml:space="preserve"> VLOOKUP(B868, [1]Sheet1!$L$2:$V$1631,10,FALSE)</f>
        <v>Haze</v>
      </c>
    </row>
    <row r="869" spans="1:17" x14ac:dyDescent="0.3">
      <c r="A869" s="1">
        <v>43975.052083333336</v>
      </c>
      <c r="B869" s="1" t="str">
        <f t="shared" si="26"/>
        <v>5/24/2020 01:15</v>
      </c>
      <c r="C869">
        <v>4136001</v>
      </c>
      <c r="D869" t="s">
        <v>16</v>
      </c>
      <c r="E869">
        <v>25.7951945862069</v>
      </c>
      <c r="F869">
        <v>24.1000808620689</v>
      </c>
      <c r="G869">
        <f t="shared" si="27"/>
        <v>75.380145551724013</v>
      </c>
      <c r="H869">
        <v>0</v>
      </c>
      <c r="I869" t="e">
        <f xml:space="preserve"> VLOOKUP(B869, [1]Sheet1!$L$2:$V$1631,2,FALSE)</f>
        <v>#N/A</v>
      </c>
      <c r="J869" t="e">
        <f xml:space="preserve"> VLOOKUP(B869, [1]Sheet1!$L$2:$V$1631,3,FALSE)</f>
        <v>#N/A</v>
      </c>
      <c r="K869" t="e">
        <f xml:space="preserve"> VLOOKUP(B869, [1]Sheet1!$L$2:$V$1631,4,FALSE)</f>
        <v>#N/A</v>
      </c>
      <c r="L869" t="e">
        <f xml:space="preserve"> VLOOKUP(B869, [1]Sheet1!$L$2:$V$1631,5,FALSE)</f>
        <v>#N/A</v>
      </c>
      <c r="M869" t="e">
        <f xml:space="preserve"> VLOOKUP(B869, [1]Sheet1!$L$2:$V$1631,6,FALSE)</f>
        <v>#N/A</v>
      </c>
      <c r="N869" t="e">
        <f xml:space="preserve"> VLOOKUP(B869, [1]Sheet1!$L$2:$V$1631,7,FALSE)</f>
        <v>#N/A</v>
      </c>
      <c r="O869" t="e">
        <f xml:space="preserve"> VLOOKUP(B869, [1]Sheet1!$L$2:$V$1631,8,FALSE)</f>
        <v>#N/A</v>
      </c>
      <c r="P869" t="e">
        <f xml:space="preserve"> VLOOKUP(B869, [1]Sheet1!$L$2:$V$1631,9,FALSE)</f>
        <v>#N/A</v>
      </c>
      <c r="Q869" t="e">
        <f xml:space="preserve"> VLOOKUP(B869, [1]Sheet1!$L$2:$V$1631,10,FALSE)</f>
        <v>#N/A</v>
      </c>
    </row>
    <row r="870" spans="1:17" x14ac:dyDescent="0.3">
      <c r="A870" s="1">
        <v>43975.0625</v>
      </c>
      <c r="B870" s="1" t="str">
        <f t="shared" si="26"/>
        <v>5/24/2020 01:30</v>
      </c>
      <c r="C870">
        <v>4136001</v>
      </c>
      <c r="D870" t="s">
        <v>16</v>
      </c>
      <c r="E870">
        <v>25.642448799999901</v>
      </c>
      <c r="F870">
        <v>24.402280699999999</v>
      </c>
      <c r="G870">
        <f t="shared" si="27"/>
        <v>75.924105260000005</v>
      </c>
      <c r="H870">
        <v>0</v>
      </c>
      <c r="I870" t="str">
        <f xml:space="preserve"> VLOOKUP(B870, [1]Sheet1!$L$2:$V$1631,2,FALSE)</f>
        <v>86 °F</v>
      </c>
      <c r="J870" t="str">
        <f xml:space="preserve"> VLOOKUP(B870, [1]Sheet1!$L$2:$V$1631,3,FALSE)</f>
        <v>79 °F</v>
      </c>
      <c r="K870" t="str">
        <f xml:space="preserve"> VLOOKUP(B870, [1]Sheet1!$L$2:$V$1631,4,FALSE)</f>
        <v>79 %</v>
      </c>
      <c r="L870" t="str">
        <f xml:space="preserve"> VLOOKUP(B870, [1]Sheet1!$L$2:$V$1631,5,FALSE)</f>
        <v>WNW</v>
      </c>
      <c r="M870" t="str">
        <f xml:space="preserve"> VLOOKUP(B870, [1]Sheet1!$L$2:$V$1631,6,FALSE)</f>
        <v>5 mph</v>
      </c>
      <c r="N870" t="str">
        <f xml:space="preserve"> VLOOKUP(B870, [1]Sheet1!$L$2:$V$1631,7,FALSE)</f>
        <v>0 mph</v>
      </c>
      <c r="O870" t="str">
        <f xml:space="preserve"> VLOOKUP(B870, [1]Sheet1!$L$2:$V$1631,8,FALSE)</f>
        <v>29.73 in</v>
      </c>
      <c r="P870" t="str">
        <f xml:space="preserve"> VLOOKUP(B870, [1]Sheet1!$L$2:$V$1631,9,FALSE)</f>
        <v>0.0 in</v>
      </c>
      <c r="Q870" t="str">
        <f xml:space="preserve"> VLOOKUP(B870, [1]Sheet1!$L$2:$V$1631,10,FALSE)</f>
        <v>Haze</v>
      </c>
    </row>
    <row r="871" spans="1:17" x14ac:dyDescent="0.3">
      <c r="A871" s="1">
        <v>43975.072916666664</v>
      </c>
      <c r="B871" s="1" t="str">
        <f t="shared" si="26"/>
        <v>5/24/2020 01:45</v>
      </c>
      <c r="C871">
        <v>4136001</v>
      </c>
      <c r="D871" t="s">
        <v>16</v>
      </c>
      <c r="E871">
        <v>25.7202411666666</v>
      </c>
      <c r="F871">
        <v>25.170368466666599</v>
      </c>
      <c r="G871">
        <f t="shared" si="27"/>
        <v>77.306663239999878</v>
      </c>
      <c r="H871">
        <v>0</v>
      </c>
      <c r="I871" t="e">
        <f xml:space="preserve"> VLOOKUP(B871, [1]Sheet1!$L$2:$V$1631,2,FALSE)</f>
        <v>#N/A</v>
      </c>
      <c r="J871" t="e">
        <f xml:space="preserve"> VLOOKUP(B871, [1]Sheet1!$L$2:$V$1631,3,FALSE)</f>
        <v>#N/A</v>
      </c>
      <c r="K871" t="e">
        <f xml:space="preserve"> VLOOKUP(B871, [1]Sheet1!$L$2:$V$1631,4,FALSE)</f>
        <v>#N/A</v>
      </c>
      <c r="L871" t="e">
        <f xml:space="preserve"> VLOOKUP(B871, [1]Sheet1!$L$2:$V$1631,5,FALSE)</f>
        <v>#N/A</v>
      </c>
      <c r="M871" t="e">
        <f xml:space="preserve"> VLOOKUP(B871, [1]Sheet1!$L$2:$V$1631,6,FALSE)</f>
        <v>#N/A</v>
      </c>
      <c r="N871" t="e">
        <f xml:space="preserve"> VLOOKUP(B871, [1]Sheet1!$L$2:$V$1631,7,FALSE)</f>
        <v>#N/A</v>
      </c>
      <c r="O871" t="e">
        <f xml:space="preserve"> VLOOKUP(B871, [1]Sheet1!$L$2:$V$1631,8,FALSE)</f>
        <v>#N/A</v>
      </c>
      <c r="P871" t="e">
        <f xml:space="preserve"> VLOOKUP(B871, [1]Sheet1!$L$2:$V$1631,9,FALSE)</f>
        <v>#N/A</v>
      </c>
      <c r="Q871" t="e">
        <f xml:space="preserve"> VLOOKUP(B871, [1]Sheet1!$L$2:$V$1631,10,FALSE)</f>
        <v>#N/A</v>
      </c>
    </row>
    <row r="872" spans="1:17" x14ac:dyDescent="0.3">
      <c r="A872" s="1">
        <v>43975.083333333336</v>
      </c>
      <c r="B872" s="1" t="str">
        <f t="shared" si="26"/>
        <v>5/24/2020 02:00</v>
      </c>
      <c r="C872">
        <v>4136001</v>
      </c>
      <c r="D872" t="s">
        <v>16</v>
      </c>
      <c r="E872">
        <v>25.8414246551724</v>
      </c>
      <c r="F872">
        <v>25.445594482758601</v>
      </c>
      <c r="G872">
        <f t="shared" si="27"/>
        <v>77.802070068965477</v>
      </c>
      <c r="H872">
        <v>0</v>
      </c>
      <c r="I872" t="str">
        <f xml:space="preserve"> VLOOKUP(B872, [1]Sheet1!$L$2:$V$1631,2,FALSE)</f>
        <v>86 °F</v>
      </c>
      <c r="J872" t="str">
        <f xml:space="preserve"> VLOOKUP(B872, [1]Sheet1!$L$2:$V$1631,3,FALSE)</f>
        <v>79 °F</v>
      </c>
      <c r="K872" t="str">
        <f xml:space="preserve"> VLOOKUP(B872, [1]Sheet1!$L$2:$V$1631,4,FALSE)</f>
        <v>79 %</v>
      </c>
      <c r="L872" t="str">
        <f xml:space="preserve"> VLOOKUP(B872, [1]Sheet1!$L$2:$V$1631,5,FALSE)</f>
        <v>WNW</v>
      </c>
      <c r="M872" t="str">
        <f xml:space="preserve"> VLOOKUP(B872, [1]Sheet1!$L$2:$V$1631,6,FALSE)</f>
        <v>5 mph</v>
      </c>
      <c r="N872" t="str">
        <f xml:space="preserve"> VLOOKUP(B872, [1]Sheet1!$L$2:$V$1631,7,FALSE)</f>
        <v>0 mph</v>
      </c>
      <c r="O872" t="str">
        <f xml:space="preserve"> VLOOKUP(B872, [1]Sheet1!$L$2:$V$1631,8,FALSE)</f>
        <v>29.73 in</v>
      </c>
      <c r="P872" t="str">
        <f xml:space="preserve"> VLOOKUP(B872, [1]Sheet1!$L$2:$V$1631,9,FALSE)</f>
        <v>0.0 in</v>
      </c>
      <c r="Q872" t="str">
        <f xml:space="preserve"> VLOOKUP(B872, [1]Sheet1!$L$2:$V$1631,10,FALSE)</f>
        <v>Haze</v>
      </c>
    </row>
    <row r="873" spans="1:17" x14ac:dyDescent="0.3">
      <c r="A873" s="1">
        <v>43975.09375</v>
      </c>
      <c r="B873" s="1" t="str">
        <f t="shared" si="26"/>
        <v>5/24/2020 02:15</v>
      </c>
      <c r="C873">
        <v>4136001</v>
      </c>
      <c r="D873" t="s">
        <v>16</v>
      </c>
      <c r="E873">
        <v>25.8249097333333</v>
      </c>
      <c r="F873">
        <v>25.211149033333299</v>
      </c>
      <c r="G873">
        <f t="shared" si="27"/>
        <v>77.380068259999945</v>
      </c>
      <c r="H873">
        <v>0</v>
      </c>
      <c r="I873" t="e">
        <f xml:space="preserve"> VLOOKUP(B873, [1]Sheet1!$L$2:$V$1631,2,FALSE)</f>
        <v>#N/A</v>
      </c>
      <c r="J873" t="e">
        <f xml:space="preserve"> VLOOKUP(B873, [1]Sheet1!$L$2:$V$1631,3,FALSE)</f>
        <v>#N/A</v>
      </c>
      <c r="K873" t="e">
        <f xml:space="preserve"> VLOOKUP(B873, [1]Sheet1!$L$2:$V$1631,4,FALSE)</f>
        <v>#N/A</v>
      </c>
      <c r="L873" t="e">
        <f xml:space="preserve"> VLOOKUP(B873, [1]Sheet1!$L$2:$V$1631,5,FALSE)</f>
        <v>#N/A</v>
      </c>
      <c r="M873" t="e">
        <f xml:space="preserve"> VLOOKUP(B873, [1]Sheet1!$L$2:$V$1631,6,FALSE)</f>
        <v>#N/A</v>
      </c>
      <c r="N873" t="e">
        <f xml:space="preserve"> VLOOKUP(B873, [1]Sheet1!$L$2:$V$1631,7,FALSE)</f>
        <v>#N/A</v>
      </c>
      <c r="O873" t="e">
        <f xml:space="preserve"> VLOOKUP(B873, [1]Sheet1!$L$2:$V$1631,8,FALSE)</f>
        <v>#N/A</v>
      </c>
      <c r="P873" t="e">
        <f xml:space="preserve"> VLOOKUP(B873, [1]Sheet1!$L$2:$V$1631,9,FALSE)</f>
        <v>#N/A</v>
      </c>
      <c r="Q873" t="e">
        <f xml:space="preserve"> VLOOKUP(B873, [1]Sheet1!$L$2:$V$1631,10,FALSE)</f>
        <v>#N/A</v>
      </c>
    </row>
    <row r="874" spans="1:17" x14ac:dyDescent="0.3">
      <c r="A874" s="1">
        <v>43975.104166666664</v>
      </c>
      <c r="B874" s="1" t="str">
        <f t="shared" si="26"/>
        <v>5/24/2020 02:30</v>
      </c>
      <c r="C874">
        <v>4136001</v>
      </c>
      <c r="D874" t="s">
        <v>16</v>
      </c>
      <c r="E874">
        <v>25.820132517241301</v>
      </c>
      <c r="F874">
        <v>25.469697068965498</v>
      </c>
      <c r="G874">
        <f t="shared" si="27"/>
        <v>77.845454724137895</v>
      </c>
      <c r="H874">
        <v>0</v>
      </c>
      <c r="I874" t="str">
        <f xml:space="preserve"> VLOOKUP(B874, [1]Sheet1!$L$2:$V$1631,2,FALSE)</f>
        <v>88 °F</v>
      </c>
      <c r="J874" t="str">
        <f xml:space="preserve"> VLOOKUP(B874, [1]Sheet1!$L$2:$V$1631,3,FALSE)</f>
        <v>79 °F</v>
      </c>
      <c r="K874" t="str">
        <f xml:space="preserve"> VLOOKUP(B874, [1]Sheet1!$L$2:$V$1631,4,FALSE)</f>
        <v>75 %</v>
      </c>
      <c r="L874" t="str">
        <f xml:space="preserve"> VLOOKUP(B874, [1]Sheet1!$L$2:$V$1631,5,FALSE)</f>
        <v>WNW</v>
      </c>
      <c r="M874" t="str">
        <f xml:space="preserve"> VLOOKUP(B874, [1]Sheet1!$L$2:$V$1631,6,FALSE)</f>
        <v>9 mph</v>
      </c>
      <c r="N874" t="str">
        <f xml:space="preserve"> VLOOKUP(B874, [1]Sheet1!$L$2:$V$1631,7,FALSE)</f>
        <v>0 mph</v>
      </c>
      <c r="O874" t="str">
        <f xml:space="preserve"> VLOOKUP(B874, [1]Sheet1!$L$2:$V$1631,8,FALSE)</f>
        <v>29.76 in</v>
      </c>
      <c r="P874" t="str">
        <f xml:space="preserve"> VLOOKUP(B874, [1]Sheet1!$L$2:$V$1631,9,FALSE)</f>
        <v>0.0 in</v>
      </c>
      <c r="Q874" t="str">
        <f xml:space="preserve"> VLOOKUP(B874, [1]Sheet1!$L$2:$V$1631,10,FALSE)</f>
        <v>Haze</v>
      </c>
    </row>
    <row r="875" spans="1:17" x14ac:dyDescent="0.3">
      <c r="A875" s="1">
        <v>43975.114583333336</v>
      </c>
      <c r="B875" s="1" t="str">
        <f t="shared" si="26"/>
        <v>5/24/2020 02:45</v>
      </c>
      <c r="C875">
        <v>4136001</v>
      </c>
      <c r="D875" t="s">
        <v>16</v>
      </c>
      <c r="E875">
        <v>25.820789566666601</v>
      </c>
      <c r="F875">
        <v>25.5764969666666</v>
      </c>
      <c r="G875">
        <f t="shared" si="27"/>
        <v>78.037694539999876</v>
      </c>
      <c r="H875">
        <v>0</v>
      </c>
      <c r="I875" t="e">
        <f xml:space="preserve"> VLOOKUP(B875, [1]Sheet1!$L$2:$V$1631,2,FALSE)</f>
        <v>#N/A</v>
      </c>
      <c r="J875" t="e">
        <f xml:space="preserve"> VLOOKUP(B875, [1]Sheet1!$L$2:$V$1631,3,FALSE)</f>
        <v>#N/A</v>
      </c>
      <c r="K875" t="e">
        <f xml:space="preserve"> VLOOKUP(B875, [1]Sheet1!$L$2:$V$1631,4,FALSE)</f>
        <v>#N/A</v>
      </c>
      <c r="L875" t="e">
        <f xml:space="preserve"> VLOOKUP(B875, [1]Sheet1!$L$2:$V$1631,5,FALSE)</f>
        <v>#N/A</v>
      </c>
      <c r="M875" t="e">
        <f xml:space="preserve"> VLOOKUP(B875, [1]Sheet1!$L$2:$V$1631,6,FALSE)</f>
        <v>#N/A</v>
      </c>
      <c r="N875" t="e">
        <f xml:space="preserve"> VLOOKUP(B875, [1]Sheet1!$L$2:$V$1631,7,FALSE)</f>
        <v>#N/A</v>
      </c>
      <c r="O875" t="e">
        <f xml:space="preserve"> VLOOKUP(B875, [1]Sheet1!$L$2:$V$1631,8,FALSE)</f>
        <v>#N/A</v>
      </c>
      <c r="P875" t="e">
        <f xml:space="preserve"> VLOOKUP(B875, [1]Sheet1!$L$2:$V$1631,9,FALSE)</f>
        <v>#N/A</v>
      </c>
      <c r="Q875" t="e">
        <f xml:space="preserve"> VLOOKUP(B875, [1]Sheet1!$L$2:$V$1631,10,FALSE)</f>
        <v>#N/A</v>
      </c>
    </row>
    <row r="876" spans="1:17" x14ac:dyDescent="0.3">
      <c r="A876" s="1">
        <v>43975.125</v>
      </c>
      <c r="B876" s="1" t="str">
        <f t="shared" si="26"/>
        <v>5/24/2020 03:00</v>
      </c>
      <c r="C876">
        <v>4136001</v>
      </c>
      <c r="D876" t="s">
        <v>16</v>
      </c>
      <c r="E876">
        <v>25.818536137931002</v>
      </c>
      <c r="F876">
        <v>25.572573448275801</v>
      </c>
      <c r="G876">
        <f t="shared" si="27"/>
        <v>78.030632206896442</v>
      </c>
      <c r="H876">
        <v>0</v>
      </c>
      <c r="I876" t="str">
        <f xml:space="preserve"> VLOOKUP(B876, [1]Sheet1!$L$2:$V$1631,2,FALSE)</f>
        <v>90 °F</v>
      </c>
      <c r="J876" t="str">
        <f xml:space="preserve"> VLOOKUP(B876, [1]Sheet1!$L$2:$V$1631,3,FALSE)</f>
        <v>79 °F</v>
      </c>
      <c r="K876" t="str">
        <f xml:space="preserve"> VLOOKUP(B876, [1]Sheet1!$L$2:$V$1631,4,FALSE)</f>
        <v>70 %</v>
      </c>
      <c r="L876" t="str">
        <f xml:space="preserve"> VLOOKUP(B876, [1]Sheet1!$L$2:$V$1631,5,FALSE)</f>
        <v>N</v>
      </c>
      <c r="M876" t="str">
        <f xml:space="preserve"> VLOOKUP(B876, [1]Sheet1!$L$2:$V$1631,6,FALSE)</f>
        <v>3 mph</v>
      </c>
      <c r="N876" t="str">
        <f xml:space="preserve"> VLOOKUP(B876, [1]Sheet1!$L$2:$V$1631,7,FALSE)</f>
        <v>0 mph</v>
      </c>
      <c r="O876" t="str">
        <f xml:space="preserve"> VLOOKUP(B876, [1]Sheet1!$L$2:$V$1631,8,FALSE)</f>
        <v>29.76 in</v>
      </c>
      <c r="P876" t="str">
        <f xml:space="preserve"> VLOOKUP(B876, [1]Sheet1!$L$2:$V$1631,9,FALSE)</f>
        <v>0.0 in</v>
      </c>
      <c r="Q876" t="str">
        <f xml:space="preserve"> VLOOKUP(B876, [1]Sheet1!$L$2:$V$1631,10,FALSE)</f>
        <v>Haze</v>
      </c>
    </row>
    <row r="877" spans="1:17" x14ac:dyDescent="0.3">
      <c r="A877" s="1">
        <v>43975.135416666664</v>
      </c>
      <c r="B877" s="1" t="str">
        <f t="shared" si="26"/>
        <v>5/24/2020 03:15</v>
      </c>
      <c r="C877">
        <v>4136001</v>
      </c>
      <c r="D877" t="s">
        <v>16</v>
      </c>
      <c r="E877">
        <v>25.803347799999901</v>
      </c>
      <c r="F877">
        <v>25.360295433333299</v>
      </c>
      <c r="G877">
        <f t="shared" si="27"/>
        <v>77.648531779999942</v>
      </c>
      <c r="H877">
        <v>0</v>
      </c>
      <c r="I877" t="e">
        <f xml:space="preserve"> VLOOKUP(B877, [1]Sheet1!$L$2:$V$1631,2,FALSE)</f>
        <v>#N/A</v>
      </c>
      <c r="J877" t="e">
        <f xml:space="preserve"> VLOOKUP(B877, [1]Sheet1!$L$2:$V$1631,3,FALSE)</f>
        <v>#N/A</v>
      </c>
      <c r="K877" t="e">
        <f xml:space="preserve"> VLOOKUP(B877, [1]Sheet1!$L$2:$V$1631,4,FALSE)</f>
        <v>#N/A</v>
      </c>
      <c r="L877" t="e">
        <f xml:space="preserve"> VLOOKUP(B877, [1]Sheet1!$L$2:$V$1631,5,FALSE)</f>
        <v>#N/A</v>
      </c>
      <c r="M877" t="e">
        <f xml:space="preserve"> VLOOKUP(B877, [1]Sheet1!$L$2:$V$1631,6,FALSE)</f>
        <v>#N/A</v>
      </c>
      <c r="N877" t="e">
        <f xml:space="preserve"> VLOOKUP(B877, [1]Sheet1!$L$2:$V$1631,7,FALSE)</f>
        <v>#N/A</v>
      </c>
      <c r="O877" t="e">
        <f xml:space="preserve"> VLOOKUP(B877, [1]Sheet1!$L$2:$V$1631,8,FALSE)</f>
        <v>#N/A</v>
      </c>
      <c r="P877" t="e">
        <f xml:space="preserve"> VLOOKUP(B877, [1]Sheet1!$L$2:$V$1631,9,FALSE)</f>
        <v>#N/A</v>
      </c>
      <c r="Q877" t="e">
        <f xml:space="preserve"> VLOOKUP(B877, [1]Sheet1!$L$2:$V$1631,10,FALSE)</f>
        <v>#N/A</v>
      </c>
    </row>
    <row r="878" spans="1:17" x14ac:dyDescent="0.3">
      <c r="A878" s="1">
        <v>43975.145833333336</v>
      </c>
      <c r="B878" s="1" t="str">
        <f t="shared" si="26"/>
        <v>5/24/2020 03:30</v>
      </c>
      <c r="C878">
        <v>4136001</v>
      </c>
      <c r="D878" t="s">
        <v>16</v>
      </c>
      <c r="E878">
        <v>25.626089399999898</v>
      </c>
      <c r="F878">
        <v>24.399225866666601</v>
      </c>
      <c r="G878">
        <f t="shared" si="27"/>
        <v>75.918606559999887</v>
      </c>
      <c r="H878">
        <v>0</v>
      </c>
      <c r="I878" t="str">
        <f xml:space="preserve"> VLOOKUP(B878, [1]Sheet1!$L$2:$V$1631,2,FALSE)</f>
        <v>88 °F</v>
      </c>
      <c r="J878" t="str">
        <f xml:space="preserve"> VLOOKUP(B878, [1]Sheet1!$L$2:$V$1631,3,FALSE)</f>
        <v>79 °F</v>
      </c>
      <c r="K878" t="str">
        <f xml:space="preserve"> VLOOKUP(B878, [1]Sheet1!$L$2:$V$1631,4,FALSE)</f>
        <v>75 %</v>
      </c>
      <c r="L878" t="str">
        <f xml:space="preserve"> VLOOKUP(B878, [1]Sheet1!$L$2:$V$1631,5,FALSE)</f>
        <v>SW</v>
      </c>
      <c r="M878" t="str">
        <f xml:space="preserve"> VLOOKUP(B878, [1]Sheet1!$L$2:$V$1631,6,FALSE)</f>
        <v>5 mph</v>
      </c>
      <c r="N878" t="str">
        <f xml:space="preserve"> VLOOKUP(B878, [1]Sheet1!$L$2:$V$1631,7,FALSE)</f>
        <v>0 mph</v>
      </c>
      <c r="O878" t="str">
        <f xml:space="preserve"> VLOOKUP(B878, [1]Sheet1!$L$2:$V$1631,8,FALSE)</f>
        <v>29.76 in</v>
      </c>
      <c r="P878" t="str">
        <f xml:space="preserve"> VLOOKUP(B878, [1]Sheet1!$L$2:$V$1631,9,FALSE)</f>
        <v>0.0 in</v>
      </c>
      <c r="Q878" t="str">
        <f xml:space="preserve"> VLOOKUP(B878, [1]Sheet1!$L$2:$V$1631,10,FALSE)</f>
        <v>Haze</v>
      </c>
    </row>
    <row r="879" spans="1:17" x14ac:dyDescent="0.3">
      <c r="A879" s="1">
        <v>43975.15625</v>
      </c>
      <c r="B879" s="1" t="str">
        <f t="shared" si="26"/>
        <v>5/24/2020 03:45</v>
      </c>
      <c r="C879">
        <v>4136001</v>
      </c>
      <c r="D879" t="s">
        <v>16</v>
      </c>
      <c r="E879">
        <v>25.4604135172413</v>
      </c>
      <c r="F879">
        <v>23.851091172413799</v>
      </c>
      <c r="G879">
        <f t="shared" si="27"/>
        <v>74.931964110344836</v>
      </c>
      <c r="H879">
        <v>0</v>
      </c>
      <c r="I879" t="e">
        <f xml:space="preserve"> VLOOKUP(B879, [1]Sheet1!$L$2:$V$1631,2,FALSE)</f>
        <v>#N/A</v>
      </c>
      <c r="J879" t="e">
        <f xml:space="preserve"> VLOOKUP(B879, [1]Sheet1!$L$2:$V$1631,3,FALSE)</f>
        <v>#N/A</v>
      </c>
      <c r="K879" t="e">
        <f xml:space="preserve"> VLOOKUP(B879, [1]Sheet1!$L$2:$V$1631,4,FALSE)</f>
        <v>#N/A</v>
      </c>
      <c r="L879" t="e">
        <f xml:space="preserve"> VLOOKUP(B879, [1]Sheet1!$L$2:$V$1631,5,FALSE)</f>
        <v>#N/A</v>
      </c>
      <c r="M879" t="e">
        <f xml:space="preserve"> VLOOKUP(B879, [1]Sheet1!$L$2:$V$1631,6,FALSE)</f>
        <v>#N/A</v>
      </c>
      <c r="N879" t="e">
        <f xml:space="preserve"> VLOOKUP(B879, [1]Sheet1!$L$2:$V$1631,7,FALSE)</f>
        <v>#N/A</v>
      </c>
      <c r="O879" t="e">
        <f xml:space="preserve"> VLOOKUP(B879, [1]Sheet1!$L$2:$V$1631,8,FALSE)</f>
        <v>#N/A</v>
      </c>
      <c r="P879" t="e">
        <f xml:space="preserve"> VLOOKUP(B879, [1]Sheet1!$L$2:$V$1631,9,FALSE)</f>
        <v>#N/A</v>
      </c>
      <c r="Q879" t="e">
        <f xml:space="preserve"> VLOOKUP(B879, [1]Sheet1!$L$2:$V$1631,10,FALSE)</f>
        <v>#N/A</v>
      </c>
    </row>
    <row r="880" spans="1:17" x14ac:dyDescent="0.3">
      <c r="A880" s="1">
        <v>43975.166666666664</v>
      </c>
      <c r="B880" s="1" t="str">
        <f t="shared" si="26"/>
        <v>5/24/2020 04:00</v>
      </c>
      <c r="C880">
        <v>4136001</v>
      </c>
      <c r="D880" t="s">
        <v>16</v>
      </c>
      <c r="E880">
        <v>25.2957315666666</v>
      </c>
      <c r="F880">
        <v>23.512646533333299</v>
      </c>
      <c r="G880">
        <f t="shared" si="27"/>
        <v>74.322763759999944</v>
      </c>
      <c r="H880">
        <v>0</v>
      </c>
      <c r="I880" t="str">
        <f xml:space="preserve"> VLOOKUP(B880, [1]Sheet1!$L$2:$V$1631,2,FALSE)</f>
        <v>90 °F</v>
      </c>
      <c r="J880" t="str">
        <f xml:space="preserve"> VLOOKUP(B880, [1]Sheet1!$L$2:$V$1631,3,FALSE)</f>
        <v>79 °F</v>
      </c>
      <c r="K880" t="str">
        <f xml:space="preserve"> VLOOKUP(B880, [1]Sheet1!$L$2:$V$1631,4,FALSE)</f>
        <v>70 %</v>
      </c>
      <c r="L880" t="str">
        <f xml:space="preserve"> VLOOKUP(B880, [1]Sheet1!$L$2:$V$1631,5,FALSE)</f>
        <v>W</v>
      </c>
      <c r="M880" t="str">
        <f xml:space="preserve"> VLOOKUP(B880, [1]Sheet1!$L$2:$V$1631,6,FALSE)</f>
        <v>12 mph</v>
      </c>
      <c r="N880" t="str">
        <f xml:space="preserve"> VLOOKUP(B880, [1]Sheet1!$L$2:$V$1631,7,FALSE)</f>
        <v>0 mph</v>
      </c>
      <c r="O880" t="str">
        <f xml:space="preserve"> VLOOKUP(B880, [1]Sheet1!$L$2:$V$1631,8,FALSE)</f>
        <v>29.76 in</v>
      </c>
      <c r="P880" t="str">
        <f xml:space="preserve"> VLOOKUP(B880, [1]Sheet1!$L$2:$V$1631,9,FALSE)</f>
        <v>0.0 in</v>
      </c>
      <c r="Q880" t="str">
        <f xml:space="preserve"> VLOOKUP(B880, [1]Sheet1!$L$2:$V$1631,10,FALSE)</f>
        <v>Haze</v>
      </c>
    </row>
    <row r="881" spans="1:17" x14ac:dyDescent="0.3">
      <c r="A881" s="1">
        <v>43975.177083333336</v>
      </c>
      <c r="B881" s="1" t="str">
        <f t="shared" si="26"/>
        <v>5/24/2020 04:15</v>
      </c>
      <c r="C881">
        <v>4136001</v>
      </c>
      <c r="D881" t="s">
        <v>16</v>
      </c>
      <c r="E881">
        <v>25.305381896551701</v>
      </c>
      <c r="F881">
        <v>23.366563655172399</v>
      </c>
      <c r="G881">
        <f t="shared" si="27"/>
        <v>74.059814579310313</v>
      </c>
      <c r="H881">
        <v>0</v>
      </c>
      <c r="I881" t="e">
        <f xml:space="preserve"> VLOOKUP(B881, [1]Sheet1!$L$2:$V$1631,2,FALSE)</f>
        <v>#N/A</v>
      </c>
      <c r="J881" t="e">
        <f xml:space="preserve"> VLOOKUP(B881, [1]Sheet1!$L$2:$V$1631,3,FALSE)</f>
        <v>#N/A</v>
      </c>
      <c r="K881" t="e">
        <f xml:space="preserve"> VLOOKUP(B881, [1]Sheet1!$L$2:$V$1631,4,FALSE)</f>
        <v>#N/A</v>
      </c>
      <c r="L881" t="e">
        <f xml:space="preserve"> VLOOKUP(B881, [1]Sheet1!$L$2:$V$1631,5,FALSE)</f>
        <v>#N/A</v>
      </c>
      <c r="M881" t="e">
        <f xml:space="preserve"> VLOOKUP(B881, [1]Sheet1!$L$2:$V$1631,6,FALSE)</f>
        <v>#N/A</v>
      </c>
      <c r="N881" t="e">
        <f xml:space="preserve"> VLOOKUP(B881, [1]Sheet1!$L$2:$V$1631,7,FALSE)</f>
        <v>#N/A</v>
      </c>
      <c r="O881" t="e">
        <f xml:space="preserve"> VLOOKUP(B881, [1]Sheet1!$L$2:$V$1631,8,FALSE)</f>
        <v>#N/A</v>
      </c>
      <c r="P881" t="e">
        <f xml:space="preserve"> VLOOKUP(B881, [1]Sheet1!$L$2:$V$1631,9,FALSE)</f>
        <v>#N/A</v>
      </c>
      <c r="Q881" t="e">
        <f xml:space="preserve"> VLOOKUP(B881, [1]Sheet1!$L$2:$V$1631,10,FALSE)</f>
        <v>#N/A</v>
      </c>
    </row>
    <row r="882" spans="1:17" x14ac:dyDescent="0.3">
      <c r="A882" s="1">
        <v>43975.1875</v>
      </c>
      <c r="B882" s="1" t="str">
        <f t="shared" si="26"/>
        <v>5/24/2020 04:30</v>
      </c>
      <c r="C882">
        <v>4136001</v>
      </c>
      <c r="D882" t="s">
        <v>16</v>
      </c>
      <c r="E882">
        <v>25.3170154666666</v>
      </c>
      <c r="F882">
        <v>23.421812099999901</v>
      </c>
      <c r="G882">
        <f t="shared" si="27"/>
        <v>74.159261779999824</v>
      </c>
      <c r="H882">
        <v>0</v>
      </c>
      <c r="I882" t="str">
        <f xml:space="preserve"> VLOOKUP(B882, [1]Sheet1!$L$2:$V$1631,2,FALSE)</f>
        <v>90 °F</v>
      </c>
      <c r="J882" t="str">
        <f xml:space="preserve"> VLOOKUP(B882, [1]Sheet1!$L$2:$V$1631,3,FALSE)</f>
        <v>79 °F</v>
      </c>
      <c r="K882" t="str">
        <f xml:space="preserve"> VLOOKUP(B882, [1]Sheet1!$L$2:$V$1631,4,FALSE)</f>
        <v>70 %</v>
      </c>
      <c r="L882" t="str">
        <f xml:space="preserve"> VLOOKUP(B882, [1]Sheet1!$L$2:$V$1631,5,FALSE)</f>
        <v>W</v>
      </c>
      <c r="M882" t="str">
        <f xml:space="preserve"> VLOOKUP(B882, [1]Sheet1!$L$2:$V$1631,6,FALSE)</f>
        <v>9 mph</v>
      </c>
      <c r="N882" t="str">
        <f xml:space="preserve"> VLOOKUP(B882, [1]Sheet1!$L$2:$V$1631,7,FALSE)</f>
        <v>0 mph</v>
      </c>
      <c r="O882" t="str">
        <f xml:space="preserve"> VLOOKUP(B882, [1]Sheet1!$L$2:$V$1631,8,FALSE)</f>
        <v>29.76 in</v>
      </c>
      <c r="P882" t="str">
        <f xml:space="preserve"> VLOOKUP(B882, [1]Sheet1!$L$2:$V$1631,9,FALSE)</f>
        <v>0.0 in</v>
      </c>
      <c r="Q882" t="str">
        <f xml:space="preserve"> VLOOKUP(B882, [1]Sheet1!$L$2:$V$1631,10,FALSE)</f>
        <v>Haze</v>
      </c>
    </row>
    <row r="883" spans="1:17" x14ac:dyDescent="0.3">
      <c r="A883" s="1">
        <v>43975.197916666664</v>
      </c>
      <c r="B883" s="1" t="str">
        <f t="shared" si="26"/>
        <v>5/24/2020 04:45</v>
      </c>
      <c r="C883">
        <v>4136001</v>
      </c>
      <c r="D883" t="s">
        <v>16</v>
      </c>
      <c r="E883">
        <v>25.217162999999999</v>
      </c>
      <c r="F883">
        <v>23.224318466666599</v>
      </c>
      <c r="G883">
        <f t="shared" si="27"/>
        <v>73.803773239999884</v>
      </c>
      <c r="H883">
        <v>0</v>
      </c>
      <c r="I883" t="e">
        <f xml:space="preserve"> VLOOKUP(B883, [1]Sheet1!$L$2:$V$1631,2,FALSE)</f>
        <v>#N/A</v>
      </c>
      <c r="J883" t="e">
        <f xml:space="preserve"> VLOOKUP(B883, [1]Sheet1!$L$2:$V$1631,3,FALSE)</f>
        <v>#N/A</v>
      </c>
      <c r="K883" t="e">
        <f xml:space="preserve"> VLOOKUP(B883, [1]Sheet1!$L$2:$V$1631,4,FALSE)</f>
        <v>#N/A</v>
      </c>
      <c r="L883" t="e">
        <f xml:space="preserve"> VLOOKUP(B883, [1]Sheet1!$L$2:$V$1631,5,FALSE)</f>
        <v>#N/A</v>
      </c>
      <c r="M883" t="e">
        <f xml:space="preserve"> VLOOKUP(B883, [1]Sheet1!$L$2:$V$1631,6,FALSE)</f>
        <v>#N/A</v>
      </c>
      <c r="N883" t="e">
        <f xml:space="preserve"> VLOOKUP(B883, [1]Sheet1!$L$2:$V$1631,7,FALSE)</f>
        <v>#N/A</v>
      </c>
      <c r="O883" t="e">
        <f xml:space="preserve"> VLOOKUP(B883, [1]Sheet1!$L$2:$V$1631,8,FALSE)</f>
        <v>#N/A</v>
      </c>
      <c r="P883" t="e">
        <f xml:space="preserve"> VLOOKUP(B883, [1]Sheet1!$L$2:$V$1631,9,FALSE)</f>
        <v>#N/A</v>
      </c>
      <c r="Q883" t="e">
        <f xml:space="preserve"> VLOOKUP(B883, [1]Sheet1!$L$2:$V$1631,10,FALSE)</f>
        <v>#N/A</v>
      </c>
    </row>
    <row r="884" spans="1:17" x14ac:dyDescent="0.3">
      <c r="A884" s="1">
        <v>43975.208333333336</v>
      </c>
      <c r="B884" s="1" t="str">
        <f t="shared" si="26"/>
        <v>5/24/2020 05:00</v>
      </c>
      <c r="C884">
        <v>4136001</v>
      </c>
      <c r="D884" t="s">
        <v>16</v>
      </c>
      <c r="E884">
        <v>25.227784068965502</v>
      </c>
      <c r="F884">
        <v>23.253832551724098</v>
      </c>
      <c r="G884">
        <f t="shared" si="27"/>
        <v>73.856898593103381</v>
      </c>
      <c r="H884">
        <v>0</v>
      </c>
      <c r="I884" t="str">
        <f xml:space="preserve"> VLOOKUP(B884, [1]Sheet1!$L$2:$V$1631,2,FALSE)</f>
        <v>90 °F</v>
      </c>
      <c r="J884" t="str">
        <f xml:space="preserve"> VLOOKUP(B884, [1]Sheet1!$L$2:$V$1631,3,FALSE)</f>
        <v>77 °F</v>
      </c>
      <c r="K884" t="str">
        <f xml:space="preserve"> VLOOKUP(B884, [1]Sheet1!$L$2:$V$1631,4,FALSE)</f>
        <v>66 %</v>
      </c>
      <c r="L884" t="str">
        <f xml:space="preserve"> VLOOKUP(B884, [1]Sheet1!$L$2:$V$1631,5,FALSE)</f>
        <v>WSW</v>
      </c>
      <c r="M884" t="str">
        <f xml:space="preserve"> VLOOKUP(B884, [1]Sheet1!$L$2:$V$1631,6,FALSE)</f>
        <v>10 mph</v>
      </c>
      <c r="N884" t="str">
        <f xml:space="preserve"> VLOOKUP(B884, [1]Sheet1!$L$2:$V$1631,7,FALSE)</f>
        <v>0 mph</v>
      </c>
      <c r="O884" t="str">
        <f xml:space="preserve"> VLOOKUP(B884, [1]Sheet1!$L$2:$V$1631,8,FALSE)</f>
        <v>29.76 in</v>
      </c>
      <c r="P884" t="str">
        <f xml:space="preserve"> VLOOKUP(B884, [1]Sheet1!$L$2:$V$1631,9,FALSE)</f>
        <v>0.0 in</v>
      </c>
      <c r="Q884" t="str">
        <f xml:space="preserve"> VLOOKUP(B884, [1]Sheet1!$L$2:$V$1631,10,FALSE)</f>
        <v>Haze</v>
      </c>
    </row>
    <row r="885" spans="1:17" x14ac:dyDescent="0.3">
      <c r="A885" s="1">
        <v>43975.21875</v>
      </c>
      <c r="B885" s="1" t="str">
        <f t="shared" si="26"/>
        <v>5/24/2020 05:15</v>
      </c>
      <c r="C885">
        <v>4136001</v>
      </c>
      <c r="D885" t="s">
        <v>16</v>
      </c>
      <c r="E885">
        <v>25.201992766666599</v>
      </c>
      <c r="F885">
        <v>23.330539033333299</v>
      </c>
      <c r="G885">
        <f t="shared" si="27"/>
        <v>73.994970259999945</v>
      </c>
      <c r="H885">
        <v>0</v>
      </c>
      <c r="I885" t="e">
        <f xml:space="preserve"> VLOOKUP(B885, [1]Sheet1!$L$2:$V$1631,2,FALSE)</f>
        <v>#N/A</v>
      </c>
      <c r="J885" t="e">
        <f xml:space="preserve"> VLOOKUP(B885, [1]Sheet1!$L$2:$V$1631,3,FALSE)</f>
        <v>#N/A</v>
      </c>
      <c r="K885" t="e">
        <f xml:space="preserve"> VLOOKUP(B885, [1]Sheet1!$L$2:$V$1631,4,FALSE)</f>
        <v>#N/A</v>
      </c>
      <c r="L885" t="e">
        <f xml:space="preserve"> VLOOKUP(B885, [1]Sheet1!$L$2:$V$1631,5,FALSE)</f>
        <v>#N/A</v>
      </c>
      <c r="M885" t="e">
        <f xml:space="preserve"> VLOOKUP(B885, [1]Sheet1!$L$2:$V$1631,6,FALSE)</f>
        <v>#N/A</v>
      </c>
      <c r="N885" t="e">
        <f xml:space="preserve"> VLOOKUP(B885, [1]Sheet1!$L$2:$V$1631,7,FALSE)</f>
        <v>#N/A</v>
      </c>
      <c r="O885" t="e">
        <f xml:space="preserve"> VLOOKUP(B885, [1]Sheet1!$L$2:$V$1631,8,FALSE)</f>
        <v>#N/A</v>
      </c>
      <c r="P885" t="e">
        <f xml:space="preserve"> VLOOKUP(B885, [1]Sheet1!$L$2:$V$1631,9,FALSE)</f>
        <v>#N/A</v>
      </c>
      <c r="Q885" t="e">
        <f xml:space="preserve"> VLOOKUP(B885, [1]Sheet1!$L$2:$V$1631,10,FALSE)</f>
        <v>#N/A</v>
      </c>
    </row>
    <row r="886" spans="1:17" x14ac:dyDescent="0.3">
      <c r="A886" s="1">
        <v>43975.229166666664</v>
      </c>
      <c r="B886" s="1" t="str">
        <f t="shared" si="26"/>
        <v>5/24/2020 05:30</v>
      </c>
      <c r="C886">
        <v>4136001</v>
      </c>
      <c r="D886" t="s">
        <v>16</v>
      </c>
      <c r="E886">
        <v>25.0367610689655</v>
      </c>
      <c r="F886">
        <v>23.232833448275802</v>
      </c>
      <c r="G886">
        <f t="shared" si="27"/>
        <v>73.819100206896451</v>
      </c>
      <c r="H886">
        <v>0</v>
      </c>
      <c r="I886" t="str">
        <f xml:space="preserve"> VLOOKUP(B886, [1]Sheet1!$L$2:$V$1631,2,FALSE)</f>
        <v>90 °F</v>
      </c>
      <c r="J886" t="str">
        <f xml:space="preserve"> VLOOKUP(B886, [1]Sheet1!$L$2:$V$1631,3,FALSE)</f>
        <v>77 °F</v>
      </c>
      <c r="K886" t="str">
        <f xml:space="preserve"> VLOOKUP(B886, [1]Sheet1!$L$2:$V$1631,4,FALSE)</f>
        <v>66 %</v>
      </c>
      <c r="L886" t="str">
        <f xml:space="preserve"> VLOOKUP(B886, [1]Sheet1!$L$2:$V$1631,5,FALSE)</f>
        <v>WSW</v>
      </c>
      <c r="M886" t="str">
        <f xml:space="preserve"> VLOOKUP(B886, [1]Sheet1!$L$2:$V$1631,6,FALSE)</f>
        <v>10 mph</v>
      </c>
      <c r="N886" t="str">
        <f xml:space="preserve"> VLOOKUP(B886, [1]Sheet1!$L$2:$V$1631,7,FALSE)</f>
        <v>0 mph</v>
      </c>
      <c r="O886" t="str">
        <f xml:space="preserve"> VLOOKUP(B886, [1]Sheet1!$L$2:$V$1631,8,FALSE)</f>
        <v>29.76 in</v>
      </c>
      <c r="P886" t="str">
        <f xml:space="preserve"> VLOOKUP(B886, [1]Sheet1!$L$2:$V$1631,9,FALSE)</f>
        <v>0.0 in</v>
      </c>
      <c r="Q886" t="str">
        <f xml:space="preserve"> VLOOKUP(B886, [1]Sheet1!$L$2:$V$1631,10,FALSE)</f>
        <v>Haze</v>
      </c>
    </row>
    <row r="887" spans="1:17" x14ac:dyDescent="0.3">
      <c r="A887" s="1">
        <v>43975.239583333336</v>
      </c>
      <c r="B887" s="1" t="str">
        <f t="shared" si="26"/>
        <v>5/24/2020 05:45</v>
      </c>
      <c r="C887">
        <v>4136001</v>
      </c>
      <c r="D887" t="s">
        <v>16</v>
      </c>
      <c r="E887">
        <v>24.8605101333333</v>
      </c>
      <c r="F887">
        <v>23.0459674666666</v>
      </c>
      <c r="G887">
        <f t="shared" si="27"/>
        <v>73.482741439999884</v>
      </c>
      <c r="H887">
        <v>1.33458794233333E-3</v>
      </c>
      <c r="I887" t="e">
        <f xml:space="preserve"> VLOOKUP(B887, [1]Sheet1!$L$2:$V$1631,2,FALSE)</f>
        <v>#N/A</v>
      </c>
      <c r="J887" t="e">
        <f xml:space="preserve"> VLOOKUP(B887, [1]Sheet1!$L$2:$V$1631,3,FALSE)</f>
        <v>#N/A</v>
      </c>
      <c r="K887" t="e">
        <f xml:space="preserve"> VLOOKUP(B887, [1]Sheet1!$L$2:$V$1631,4,FALSE)</f>
        <v>#N/A</v>
      </c>
      <c r="L887" t="e">
        <f xml:space="preserve"> VLOOKUP(B887, [1]Sheet1!$L$2:$V$1631,5,FALSE)</f>
        <v>#N/A</v>
      </c>
      <c r="M887" t="e">
        <f xml:space="preserve"> VLOOKUP(B887, [1]Sheet1!$L$2:$V$1631,6,FALSE)</f>
        <v>#N/A</v>
      </c>
      <c r="N887" t="e">
        <f xml:space="preserve"> VLOOKUP(B887, [1]Sheet1!$L$2:$V$1631,7,FALSE)</f>
        <v>#N/A</v>
      </c>
      <c r="O887" t="e">
        <f xml:space="preserve"> VLOOKUP(B887, [1]Sheet1!$L$2:$V$1631,8,FALSE)</f>
        <v>#N/A</v>
      </c>
      <c r="P887" t="e">
        <f xml:space="preserve"> VLOOKUP(B887, [1]Sheet1!$L$2:$V$1631,9,FALSE)</f>
        <v>#N/A</v>
      </c>
      <c r="Q887" t="e">
        <f xml:space="preserve"> VLOOKUP(B887, [1]Sheet1!$L$2:$V$1631,10,FALSE)</f>
        <v>#N/A</v>
      </c>
    </row>
    <row r="888" spans="1:17" x14ac:dyDescent="0.3">
      <c r="A888" s="1">
        <v>43975.25</v>
      </c>
      <c r="B888" s="1" t="str">
        <f t="shared" si="26"/>
        <v>5/24/2020 06:00</v>
      </c>
      <c r="C888">
        <v>4136001</v>
      </c>
      <c r="D888" t="s">
        <v>16</v>
      </c>
      <c r="E888">
        <v>25.047056000000001</v>
      </c>
      <c r="F888">
        <v>23.390003466666599</v>
      </c>
      <c r="G888">
        <f t="shared" si="27"/>
        <v>74.102006239999881</v>
      </c>
      <c r="H888">
        <v>1.2174075269999999E-2</v>
      </c>
      <c r="I888" t="str">
        <f xml:space="preserve"> VLOOKUP(B888, [1]Sheet1!$L$2:$V$1631,2,FALSE)</f>
        <v>90 °F</v>
      </c>
      <c r="J888" t="str">
        <f xml:space="preserve"> VLOOKUP(B888, [1]Sheet1!$L$2:$V$1631,3,FALSE)</f>
        <v>79 °F</v>
      </c>
      <c r="K888" t="str">
        <f xml:space="preserve"> VLOOKUP(B888, [1]Sheet1!$L$2:$V$1631,4,FALSE)</f>
        <v>70 %</v>
      </c>
      <c r="L888" t="str">
        <f xml:space="preserve"> VLOOKUP(B888, [1]Sheet1!$L$2:$V$1631,5,FALSE)</f>
        <v>W</v>
      </c>
      <c r="M888" t="str">
        <f xml:space="preserve"> VLOOKUP(B888, [1]Sheet1!$L$2:$V$1631,6,FALSE)</f>
        <v>14 mph</v>
      </c>
      <c r="N888" t="str">
        <f xml:space="preserve"> VLOOKUP(B888, [1]Sheet1!$L$2:$V$1631,7,FALSE)</f>
        <v>0 mph</v>
      </c>
      <c r="O888" t="str">
        <f xml:space="preserve"> VLOOKUP(B888, [1]Sheet1!$L$2:$V$1631,8,FALSE)</f>
        <v>29.76 in</v>
      </c>
      <c r="P888" t="str">
        <f xml:space="preserve"> VLOOKUP(B888, [1]Sheet1!$L$2:$V$1631,9,FALSE)</f>
        <v>0.0 in</v>
      </c>
      <c r="Q888" t="str">
        <f xml:space="preserve"> VLOOKUP(B888, [1]Sheet1!$L$2:$V$1631,10,FALSE)</f>
        <v>Haze</v>
      </c>
    </row>
    <row r="889" spans="1:17" x14ac:dyDescent="0.3">
      <c r="A889" s="1">
        <v>43975.260416666664</v>
      </c>
      <c r="B889" s="1" t="str">
        <f t="shared" si="26"/>
        <v>5/24/2020 06:15</v>
      </c>
      <c r="C889">
        <v>4136001</v>
      </c>
      <c r="D889" t="s">
        <v>16</v>
      </c>
      <c r="E889">
        <v>25.281240586206799</v>
      </c>
      <c r="F889">
        <v>24.041390206896502</v>
      </c>
      <c r="G889">
        <f t="shared" si="27"/>
        <v>75.274502372413707</v>
      </c>
      <c r="H889">
        <v>3.5089967517241298E-2</v>
      </c>
      <c r="I889" t="e">
        <f xml:space="preserve"> VLOOKUP(B889, [1]Sheet1!$L$2:$V$1631,2,FALSE)</f>
        <v>#N/A</v>
      </c>
      <c r="J889" t="e">
        <f xml:space="preserve"> VLOOKUP(B889, [1]Sheet1!$L$2:$V$1631,3,FALSE)</f>
        <v>#N/A</v>
      </c>
      <c r="K889" t="e">
        <f xml:space="preserve"> VLOOKUP(B889, [1]Sheet1!$L$2:$V$1631,4,FALSE)</f>
        <v>#N/A</v>
      </c>
      <c r="L889" t="e">
        <f xml:space="preserve"> VLOOKUP(B889, [1]Sheet1!$L$2:$V$1631,5,FALSE)</f>
        <v>#N/A</v>
      </c>
      <c r="M889" t="e">
        <f xml:space="preserve"> VLOOKUP(B889, [1]Sheet1!$L$2:$V$1631,6,FALSE)</f>
        <v>#N/A</v>
      </c>
      <c r="N889" t="e">
        <f xml:space="preserve"> VLOOKUP(B889, [1]Sheet1!$L$2:$V$1631,7,FALSE)</f>
        <v>#N/A</v>
      </c>
      <c r="O889" t="e">
        <f xml:space="preserve"> VLOOKUP(B889, [1]Sheet1!$L$2:$V$1631,8,FALSE)</f>
        <v>#N/A</v>
      </c>
      <c r="P889" t="e">
        <f xml:space="preserve"> VLOOKUP(B889, [1]Sheet1!$L$2:$V$1631,9,FALSE)</f>
        <v>#N/A</v>
      </c>
      <c r="Q889" t="e">
        <f xml:space="preserve"> VLOOKUP(B889, [1]Sheet1!$L$2:$V$1631,10,FALSE)</f>
        <v>#N/A</v>
      </c>
    </row>
    <row r="890" spans="1:17" x14ac:dyDescent="0.3">
      <c r="A890" s="1">
        <v>43975.270833333336</v>
      </c>
      <c r="B890" s="1" t="str">
        <f t="shared" si="26"/>
        <v>5/24/2020 06:30</v>
      </c>
      <c r="C890">
        <v>4136001</v>
      </c>
      <c r="D890" t="s">
        <v>16</v>
      </c>
      <c r="E890">
        <v>25.4771288666666</v>
      </c>
      <c r="F890">
        <v>24.976963266666601</v>
      </c>
      <c r="G890">
        <f t="shared" si="27"/>
        <v>76.958533879999877</v>
      </c>
      <c r="H890">
        <v>6.5338014899999894E-2</v>
      </c>
      <c r="I890" t="str">
        <f xml:space="preserve"> VLOOKUP(B890, [1]Sheet1!$L$2:$V$1631,2,FALSE)</f>
        <v>91 °F</v>
      </c>
      <c r="J890" t="str">
        <f xml:space="preserve"> VLOOKUP(B890, [1]Sheet1!$L$2:$V$1631,3,FALSE)</f>
        <v>79 °F</v>
      </c>
      <c r="K890" t="str">
        <f xml:space="preserve"> VLOOKUP(B890, [1]Sheet1!$L$2:$V$1631,4,FALSE)</f>
        <v>66 %</v>
      </c>
      <c r="L890" t="str">
        <f xml:space="preserve"> VLOOKUP(B890, [1]Sheet1!$L$2:$V$1631,5,FALSE)</f>
        <v>W</v>
      </c>
      <c r="M890" t="str">
        <f xml:space="preserve"> VLOOKUP(B890, [1]Sheet1!$L$2:$V$1631,6,FALSE)</f>
        <v>13 mph</v>
      </c>
      <c r="N890" t="str">
        <f xml:space="preserve"> VLOOKUP(B890, [1]Sheet1!$L$2:$V$1631,7,FALSE)</f>
        <v>0 mph</v>
      </c>
      <c r="O890" t="str">
        <f xml:space="preserve"> VLOOKUP(B890, [1]Sheet1!$L$2:$V$1631,8,FALSE)</f>
        <v>29.76 in</v>
      </c>
      <c r="P890" t="str">
        <f xml:space="preserve"> VLOOKUP(B890, [1]Sheet1!$L$2:$V$1631,9,FALSE)</f>
        <v>0.0 in</v>
      </c>
      <c r="Q890" t="str">
        <f xml:space="preserve"> VLOOKUP(B890, [1]Sheet1!$L$2:$V$1631,10,FALSE)</f>
        <v>Haze</v>
      </c>
    </row>
    <row r="891" spans="1:17" x14ac:dyDescent="0.3">
      <c r="A891" s="1">
        <v>43975.28125</v>
      </c>
      <c r="B891" s="1" t="str">
        <f t="shared" si="26"/>
        <v>5/24/2020 06:45</v>
      </c>
      <c r="C891">
        <v>4136001</v>
      </c>
      <c r="D891" t="s">
        <v>16</v>
      </c>
      <c r="E891">
        <v>25.8512173448275</v>
      </c>
      <c r="F891">
        <v>26.208415034482702</v>
      </c>
      <c r="G891">
        <f t="shared" si="27"/>
        <v>79.175147062068859</v>
      </c>
      <c r="H891">
        <v>9.7212624275861997E-2</v>
      </c>
      <c r="I891" t="e">
        <f xml:space="preserve"> VLOOKUP(B891, [1]Sheet1!$L$2:$V$1631,2,FALSE)</f>
        <v>#N/A</v>
      </c>
      <c r="J891" t="e">
        <f xml:space="preserve"> VLOOKUP(B891, [1]Sheet1!$L$2:$V$1631,3,FALSE)</f>
        <v>#N/A</v>
      </c>
      <c r="K891" t="e">
        <f xml:space="preserve"> VLOOKUP(B891, [1]Sheet1!$L$2:$V$1631,4,FALSE)</f>
        <v>#N/A</v>
      </c>
      <c r="L891" t="e">
        <f xml:space="preserve"> VLOOKUP(B891, [1]Sheet1!$L$2:$V$1631,5,FALSE)</f>
        <v>#N/A</v>
      </c>
      <c r="M891" t="e">
        <f xml:space="preserve"> VLOOKUP(B891, [1]Sheet1!$L$2:$V$1631,6,FALSE)</f>
        <v>#N/A</v>
      </c>
      <c r="N891" t="e">
        <f xml:space="preserve"> VLOOKUP(B891, [1]Sheet1!$L$2:$V$1631,7,FALSE)</f>
        <v>#N/A</v>
      </c>
      <c r="O891" t="e">
        <f xml:space="preserve"> VLOOKUP(B891, [1]Sheet1!$L$2:$V$1631,8,FALSE)</f>
        <v>#N/A</v>
      </c>
      <c r="P891" t="e">
        <f xml:space="preserve"> VLOOKUP(B891, [1]Sheet1!$L$2:$V$1631,9,FALSE)</f>
        <v>#N/A</v>
      </c>
      <c r="Q891" t="e">
        <f xml:space="preserve"> VLOOKUP(B891, [1]Sheet1!$L$2:$V$1631,10,FALSE)</f>
        <v>#N/A</v>
      </c>
    </row>
    <row r="892" spans="1:17" x14ac:dyDescent="0.3">
      <c r="A892" s="1">
        <v>43975.291666666664</v>
      </c>
      <c r="B892" s="1" t="str">
        <f t="shared" si="26"/>
        <v>5/24/2020 07:00</v>
      </c>
      <c r="C892">
        <v>4136001</v>
      </c>
      <c r="D892" t="s">
        <v>16</v>
      </c>
      <c r="E892">
        <v>26.308291633333301</v>
      </c>
      <c r="F892">
        <v>27.890579166666601</v>
      </c>
      <c r="G892">
        <f t="shared" si="27"/>
        <v>82.203042499999881</v>
      </c>
      <c r="H892">
        <v>0.15406594879999999</v>
      </c>
      <c r="I892" t="str">
        <f xml:space="preserve"> VLOOKUP(B892, [1]Sheet1!$L$2:$V$1631,2,FALSE)</f>
        <v>91 °F</v>
      </c>
      <c r="J892" t="str">
        <f xml:space="preserve"> VLOOKUP(B892, [1]Sheet1!$L$2:$V$1631,3,FALSE)</f>
        <v>79 °F</v>
      </c>
      <c r="K892" t="str">
        <f xml:space="preserve"> VLOOKUP(B892, [1]Sheet1!$L$2:$V$1631,4,FALSE)</f>
        <v>66 %</v>
      </c>
      <c r="L892" t="str">
        <f xml:space="preserve"> VLOOKUP(B892, [1]Sheet1!$L$2:$V$1631,5,FALSE)</f>
        <v>W</v>
      </c>
      <c r="M892" t="str">
        <f xml:space="preserve"> VLOOKUP(B892, [1]Sheet1!$L$2:$V$1631,6,FALSE)</f>
        <v>14 mph</v>
      </c>
      <c r="N892" t="str">
        <f xml:space="preserve"> VLOOKUP(B892, [1]Sheet1!$L$2:$V$1631,7,FALSE)</f>
        <v>0 mph</v>
      </c>
      <c r="O892" t="str">
        <f xml:space="preserve"> VLOOKUP(B892, [1]Sheet1!$L$2:$V$1631,8,FALSE)</f>
        <v>29.73 in</v>
      </c>
      <c r="P892" t="str">
        <f xml:space="preserve"> VLOOKUP(B892, [1]Sheet1!$L$2:$V$1631,9,FALSE)</f>
        <v>0.0 in</v>
      </c>
      <c r="Q892" t="str">
        <f xml:space="preserve"> VLOOKUP(B892, [1]Sheet1!$L$2:$V$1631,10,FALSE)</f>
        <v>Haze</v>
      </c>
    </row>
    <row r="893" spans="1:17" x14ac:dyDescent="0.3">
      <c r="A893" s="1">
        <v>43975.302083333336</v>
      </c>
      <c r="B893" s="1" t="str">
        <f t="shared" si="26"/>
        <v>5/24/2020 07:15</v>
      </c>
      <c r="C893">
        <v>4136001</v>
      </c>
      <c r="D893" t="s">
        <v>16</v>
      </c>
      <c r="E893">
        <v>26.727254896551699</v>
      </c>
      <c r="F893">
        <v>29.8386642068965</v>
      </c>
      <c r="G893">
        <f t="shared" si="27"/>
        <v>85.70959557241369</v>
      </c>
      <c r="H893">
        <v>0.20992171689655101</v>
      </c>
      <c r="I893" t="e">
        <f xml:space="preserve"> VLOOKUP(B893, [1]Sheet1!$L$2:$V$1631,2,FALSE)</f>
        <v>#N/A</v>
      </c>
      <c r="J893" t="e">
        <f xml:space="preserve"> VLOOKUP(B893, [1]Sheet1!$L$2:$V$1631,3,FALSE)</f>
        <v>#N/A</v>
      </c>
      <c r="K893" t="e">
        <f xml:space="preserve"> VLOOKUP(B893, [1]Sheet1!$L$2:$V$1631,4,FALSE)</f>
        <v>#N/A</v>
      </c>
      <c r="L893" t="e">
        <f xml:space="preserve"> VLOOKUP(B893, [1]Sheet1!$L$2:$V$1631,5,FALSE)</f>
        <v>#N/A</v>
      </c>
      <c r="M893" t="e">
        <f xml:space="preserve"> VLOOKUP(B893, [1]Sheet1!$L$2:$V$1631,6,FALSE)</f>
        <v>#N/A</v>
      </c>
      <c r="N893" t="e">
        <f xml:space="preserve"> VLOOKUP(B893, [1]Sheet1!$L$2:$V$1631,7,FALSE)</f>
        <v>#N/A</v>
      </c>
      <c r="O893" t="e">
        <f xml:space="preserve"> VLOOKUP(B893, [1]Sheet1!$L$2:$V$1631,8,FALSE)</f>
        <v>#N/A</v>
      </c>
      <c r="P893" t="e">
        <f xml:space="preserve"> VLOOKUP(B893, [1]Sheet1!$L$2:$V$1631,9,FALSE)</f>
        <v>#N/A</v>
      </c>
      <c r="Q893" t="e">
        <f xml:space="preserve"> VLOOKUP(B893, [1]Sheet1!$L$2:$V$1631,10,FALSE)</f>
        <v>#N/A</v>
      </c>
    </row>
    <row r="894" spans="1:17" x14ac:dyDescent="0.3">
      <c r="A894" s="1">
        <v>43975.3125</v>
      </c>
      <c r="B894" s="1" t="str">
        <f t="shared" si="26"/>
        <v>5/24/2020 07:30</v>
      </c>
      <c r="C894">
        <v>4136001</v>
      </c>
      <c r="D894" t="s">
        <v>16</v>
      </c>
      <c r="E894">
        <v>27.275140499999999</v>
      </c>
      <c r="F894">
        <v>32.053650966666602</v>
      </c>
      <c r="G894">
        <f t="shared" si="27"/>
        <v>89.696571739999882</v>
      </c>
      <c r="H894">
        <v>0.27726007899999999</v>
      </c>
      <c r="I894" t="str">
        <f xml:space="preserve"> VLOOKUP(B894, [1]Sheet1!$L$2:$V$1631,2,FALSE)</f>
        <v>91 °F</v>
      </c>
      <c r="J894" t="str">
        <f xml:space="preserve"> VLOOKUP(B894, [1]Sheet1!$L$2:$V$1631,3,FALSE)</f>
        <v>79 °F</v>
      </c>
      <c r="K894" t="str">
        <f xml:space="preserve"> VLOOKUP(B894, [1]Sheet1!$L$2:$V$1631,4,FALSE)</f>
        <v>66 %</v>
      </c>
      <c r="L894" t="str">
        <f xml:space="preserve"> VLOOKUP(B894, [1]Sheet1!$L$2:$V$1631,5,FALSE)</f>
        <v>W</v>
      </c>
      <c r="M894" t="str">
        <f xml:space="preserve"> VLOOKUP(B894, [1]Sheet1!$L$2:$V$1631,6,FALSE)</f>
        <v>8 mph</v>
      </c>
      <c r="N894" t="str">
        <f xml:space="preserve"> VLOOKUP(B894, [1]Sheet1!$L$2:$V$1631,7,FALSE)</f>
        <v>20 mph</v>
      </c>
      <c r="O894" t="str">
        <f xml:space="preserve"> VLOOKUP(B894, [1]Sheet1!$L$2:$V$1631,8,FALSE)</f>
        <v>29.73 in</v>
      </c>
      <c r="P894" t="str">
        <f xml:space="preserve"> VLOOKUP(B894, [1]Sheet1!$L$2:$V$1631,9,FALSE)</f>
        <v>0.0 in</v>
      </c>
      <c r="Q894" t="str">
        <f xml:space="preserve"> VLOOKUP(B894, [1]Sheet1!$L$2:$V$1631,10,FALSE)</f>
        <v>Fair</v>
      </c>
    </row>
    <row r="895" spans="1:17" x14ac:dyDescent="0.3">
      <c r="A895" s="1">
        <v>43975.322916666664</v>
      </c>
      <c r="B895" s="1" t="str">
        <f t="shared" si="26"/>
        <v>5/24/2020 07:45</v>
      </c>
      <c r="C895">
        <v>4136001</v>
      </c>
      <c r="D895" t="s">
        <v>16</v>
      </c>
      <c r="E895">
        <v>27.6912475333333</v>
      </c>
      <c r="F895">
        <v>33.951618400000001</v>
      </c>
      <c r="G895">
        <f t="shared" si="27"/>
        <v>93.112913120000002</v>
      </c>
      <c r="H895">
        <v>0.34508649699999999</v>
      </c>
      <c r="I895" t="e">
        <f xml:space="preserve"> VLOOKUP(B895, [1]Sheet1!$L$2:$V$1631,2,FALSE)</f>
        <v>#N/A</v>
      </c>
      <c r="J895" t="e">
        <f xml:space="preserve"> VLOOKUP(B895, [1]Sheet1!$L$2:$V$1631,3,FALSE)</f>
        <v>#N/A</v>
      </c>
      <c r="K895" t="e">
        <f xml:space="preserve"> VLOOKUP(B895, [1]Sheet1!$L$2:$V$1631,4,FALSE)</f>
        <v>#N/A</v>
      </c>
      <c r="L895" t="e">
        <f xml:space="preserve"> VLOOKUP(B895, [1]Sheet1!$L$2:$V$1631,5,FALSE)</f>
        <v>#N/A</v>
      </c>
      <c r="M895" t="e">
        <f xml:space="preserve"> VLOOKUP(B895, [1]Sheet1!$L$2:$V$1631,6,FALSE)</f>
        <v>#N/A</v>
      </c>
      <c r="N895" t="e">
        <f xml:space="preserve"> VLOOKUP(B895, [1]Sheet1!$L$2:$V$1631,7,FALSE)</f>
        <v>#N/A</v>
      </c>
      <c r="O895" t="e">
        <f xml:space="preserve"> VLOOKUP(B895, [1]Sheet1!$L$2:$V$1631,8,FALSE)</f>
        <v>#N/A</v>
      </c>
      <c r="P895" t="e">
        <f xml:space="preserve"> VLOOKUP(B895, [1]Sheet1!$L$2:$V$1631,9,FALSE)</f>
        <v>#N/A</v>
      </c>
      <c r="Q895" t="e">
        <f xml:space="preserve"> VLOOKUP(B895, [1]Sheet1!$L$2:$V$1631,10,FALSE)</f>
        <v>#N/A</v>
      </c>
    </row>
    <row r="896" spans="1:17" x14ac:dyDescent="0.3">
      <c r="A896" s="1">
        <v>43975.333333333336</v>
      </c>
      <c r="B896" s="1" t="str">
        <f t="shared" si="26"/>
        <v>5/24/2020 08:00</v>
      </c>
      <c r="C896">
        <v>4136001</v>
      </c>
      <c r="D896" t="s">
        <v>16</v>
      </c>
      <c r="E896">
        <v>28.099623068965499</v>
      </c>
      <c r="F896">
        <v>36.2215512068965</v>
      </c>
      <c r="G896">
        <f t="shared" si="27"/>
        <v>97.198792172413704</v>
      </c>
      <c r="H896">
        <v>0.40456910068965501</v>
      </c>
      <c r="I896" t="str">
        <f xml:space="preserve"> VLOOKUP(B896, [1]Sheet1!$L$2:$V$1631,2,FALSE)</f>
        <v>91 °F</v>
      </c>
      <c r="J896" t="str">
        <f xml:space="preserve"> VLOOKUP(B896, [1]Sheet1!$L$2:$V$1631,3,FALSE)</f>
        <v>79 °F</v>
      </c>
      <c r="K896" t="str">
        <f xml:space="preserve"> VLOOKUP(B896, [1]Sheet1!$L$2:$V$1631,4,FALSE)</f>
        <v>66 %</v>
      </c>
      <c r="L896" t="str">
        <f xml:space="preserve"> VLOOKUP(B896, [1]Sheet1!$L$2:$V$1631,5,FALSE)</f>
        <v>W</v>
      </c>
      <c r="M896" t="str">
        <f xml:space="preserve"> VLOOKUP(B896, [1]Sheet1!$L$2:$V$1631,6,FALSE)</f>
        <v>14 mph</v>
      </c>
      <c r="N896" t="str">
        <f xml:space="preserve"> VLOOKUP(B896, [1]Sheet1!$L$2:$V$1631,7,FALSE)</f>
        <v>0 mph</v>
      </c>
      <c r="O896" t="str">
        <f xml:space="preserve"> VLOOKUP(B896, [1]Sheet1!$L$2:$V$1631,8,FALSE)</f>
        <v>29.73 in</v>
      </c>
      <c r="P896" t="str">
        <f xml:space="preserve"> VLOOKUP(B896, [1]Sheet1!$L$2:$V$1631,9,FALSE)</f>
        <v>0.0 in</v>
      </c>
      <c r="Q896" t="str">
        <f xml:space="preserve"> VLOOKUP(B896, [1]Sheet1!$L$2:$V$1631,10,FALSE)</f>
        <v>Fair</v>
      </c>
    </row>
    <row r="897" spans="1:17" x14ac:dyDescent="0.3">
      <c r="A897" s="1">
        <v>43975.34375</v>
      </c>
      <c r="B897" s="1" t="str">
        <f t="shared" si="26"/>
        <v>5/24/2020 08:15</v>
      </c>
      <c r="C897">
        <v>4136001</v>
      </c>
      <c r="D897" t="s">
        <v>16</v>
      </c>
      <c r="E897">
        <v>28.698854566666601</v>
      </c>
      <c r="F897">
        <v>38.321564733333297</v>
      </c>
      <c r="G897">
        <f t="shared" si="27"/>
        <v>100.97881651999992</v>
      </c>
      <c r="H897">
        <v>0.45581977499999998</v>
      </c>
      <c r="I897" t="e">
        <f xml:space="preserve"> VLOOKUP(B897, [1]Sheet1!$L$2:$V$1631,2,FALSE)</f>
        <v>#N/A</v>
      </c>
      <c r="J897" t="e">
        <f xml:space="preserve"> VLOOKUP(B897, [1]Sheet1!$L$2:$V$1631,3,FALSE)</f>
        <v>#N/A</v>
      </c>
      <c r="K897" t="e">
        <f xml:space="preserve"> VLOOKUP(B897, [1]Sheet1!$L$2:$V$1631,4,FALSE)</f>
        <v>#N/A</v>
      </c>
      <c r="L897" t="e">
        <f xml:space="preserve"> VLOOKUP(B897, [1]Sheet1!$L$2:$V$1631,5,FALSE)</f>
        <v>#N/A</v>
      </c>
      <c r="M897" t="e">
        <f xml:space="preserve"> VLOOKUP(B897, [1]Sheet1!$L$2:$V$1631,6,FALSE)</f>
        <v>#N/A</v>
      </c>
      <c r="N897" t="e">
        <f xml:space="preserve"> VLOOKUP(B897, [1]Sheet1!$L$2:$V$1631,7,FALSE)</f>
        <v>#N/A</v>
      </c>
      <c r="O897" t="e">
        <f xml:space="preserve"> VLOOKUP(B897, [1]Sheet1!$L$2:$V$1631,8,FALSE)</f>
        <v>#N/A</v>
      </c>
      <c r="P897" t="e">
        <f xml:space="preserve"> VLOOKUP(B897, [1]Sheet1!$L$2:$V$1631,9,FALSE)</f>
        <v>#N/A</v>
      </c>
      <c r="Q897" t="e">
        <f xml:space="preserve"> VLOOKUP(B897, [1]Sheet1!$L$2:$V$1631,10,FALSE)</f>
        <v>#N/A</v>
      </c>
    </row>
    <row r="898" spans="1:17" x14ac:dyDescent="0.3">
      <c r="A898" s="1">
        <v>43975.354166666664</v>
      </c>
      <c r="B898" s="1" t="str">
        <f t="shared" si="26"/>
        <v>5/24/2020 08:30</v>
      </c>
      <c r="C898">
        <v>4136001</v>
      </c>
      <c r="D898" t="s">
        <v>16</v>
      </c>
      <c r="E898">
        <v>29.1013668620689</v>
      </c>
      <c r="F898">
        <v>40.631425517241297</v>
      </c>
      <c r="G898">
        <f t="shared" si="27"/>
        <v>105.13656593103433</v>
      </c>
      <c r="H898">
        <v>0.50448637724137901</v>
      </c>
      <c r="I898" t="str">
        <f xml:space="preserve"> VLOOKUP(B898, [1]Sheet1!$L$2:$V$1631,2,FALSE)</f>
        <v>91 °F</v>
      </c>
      <c r="J898" t="str">
        <f xml:space="preserve"> VLOOKUP(B898, [1]Sheet1!$L$2:$V$1631,3,FALSE)</f>
        <v>79 °F</v>
      </c>
      <c r="K898" t="str">
        <f xml:space="preserve"> VLOOKUP(B898, [1]Sheet1!$L$2:$V$1631,4,FALSE)</f>
        <v>66 %</v>
      </c>
      <c r="L898" t="str">
        <f xml:space="preserve"> VLOOKUP(B898, [1]Sheet1!$L$2:$V$1631,5,FALSE)</f>
        <v>W</v>
      </c>
      <c r="M898" t="str">
        <f xml:space="preserve"> VLOOKUP(B898, [1]Sheet1!$L$2:$V$1631,6,FALSE)</f>
        <v>8 mph</v>
      </c>
      <c r="N898" t="str">
        <f xml:space="preserve"> VLOOKUP(B898, [1]Sheet1!$L$2:$V$1631,7,FALSE)</f>
        <v>20 mph</v>
      </c>
      <c r="O898" t="str">
        <f xml:space="preserve"> VLOOKUP(B898, [1]Sheet1!$L$2:$V$1631,8,FALSE)</f>
        <v>29.73 in</v>
      </c>
      <c r="P898" t="str">
        <f xml:space="preserve"> VLOOKUP(B898, [1]Sheet1!$L$2:$V$1631,9,FALSE)</f>
        <v>0.0 in</v>
      </c>
      <c r="Q898" t="str">
        <f xml:space="preserve"> VLOOKUP(B898, [1]Sheet1!$L$2:$V$1631,10,FALSE)</f>
        <v>Fair</v>
      </c>
    </row>
    <row r="899" spans="1:17" x14ac:dyDescent="0.3">
      <c r="A899" s="1">
        <v>43975.364583333336</v>
      </c>
      <c r="B899" s="1" t="str">
        <f t="shared" ref="B899:B962" si="28" xml:space="preserve"> TEXT(A899, "m/dd/yyyy hh:mm")</f>
        <v>5/24/2020 08:45</v>
      </c>
      <c r="C899">
        <v>4136001</v>
      </c>
      <c r="D899" t="s">
        <v>16</v>
      </c>
      <c r="E899">
        <v>29.760867266666601</v>
      </c>
      <c r="F899">
        <v>43.509873399999996</v>
      </c>
      <c r="G899">
        <f t="shared" ref="G899:G962" si="29" xml:space="preserve"> (F899*9/5)+32</f>
        <v>110.31777212</v>
      </c>
      <c r="H899">
        <v>0.55692826699999998</v>
      </c>
      <c r="I899" t="e">
        <f xml:space="preserve"> VLOOKUP(B899, [1]Sheet1!$L$2:$V$1631,2,FALSE)</f>
        <v>#N/A</v>
      </c>
      <c r="J899" t="e">
        <f xml:space="preserve"> VLOOKUP(B899, [1]Sheet1!$L$2:$V$1631,3,FALSE)</f>
        <v>#N/A</v>
      </c>
      <c r="K899" t="e">
        <f xml:space="preserve"> VLOOKUP(B899, [1]Sheet1!$L$2:$V$1631,4,FALSE)</f>
        <v>#N/A</v>
      </c>
      <c r="L899" t="e">
        <f xml:space="preserve"> VLOOKUP(B899, [1]Sheet1!$L$2:$V$1631,5,FALSE)</f>
        <v>#N/A</v>
      </c>
      <c r="M899" t="e">
        <f xml:space="preserve"> VLOOKUP(B899, [1]Sheet1!$L$2:$V$1631,6,FALSE)</f>
        <v>#N/A</v>
      </c>
      <c r="N899" t="e">
        <f xml:space="preserve"> VLOOKUP(B899, [1]Sheet1!$L$2:$V$1631,7,FALSE)</f>
        <v>#N/A</v>
      </c>
      <c r="O899" t="e">
        <f xml:space="preserve"> VLOOKUP(B899, [1]Sheet1!$L$2:$V$1631,8,FALSE)</f>
        <v>#N/A</v>
      </c>
      <c r="P899" t="e">
        <f xml:space="preserve"> VLOOKUP(B899, [1]Sheet1!$L$2:$V$1631,9,FALSE)</f>
        <v>#N/A</v>
      </c>
      <c r="Q899" t="e">
        <f xml:space="preserve"> VLOOKUP(B899, [1]Sheet1!$L$2:$V$1631,10,FALSE)</f>
        <v>#N/A</v>
      </c>
    </row>
    <row r="900" spans="1:17" x14ac:dyDescent="0.3">
      <c r="A900" s="1">
        <v>43975.375</v>
      </c>
      <c r="B900" s="1" t="str">
        <f t="shared" si="28"/>
        <v>5/24/2020 09:00</v>
      </c>
      <c r="C900">
        <v>4136001</v>
      </c>
      <c r="D900" t="s">
        <v>16</v>
      </c>
      <c r="E900">
        <v>30.2238748620689</v>
      </c>
      <c r="F900">
        <v>45.577474655172402</v>
      </c>
      <c r="G900">
        <f t="shared" si="29"/>
        <v>114.03945437931033</v>
      </c>
      <c r="H900">
        <v>0.61375853896551702</v>
      </c>
      <c r="I900" t="str">
        <f xml:space="preserve"> VLOOKUP(B900, [1]Sheet1!$L$2:$V$1631,2,FALSE)</f>
        <v>91 °F</v>
      </c>
      <c r="J900" t="str">
        <f xml:space="preserve"> VLOOKUP(B900, [1]Sheet1!$L$2:$V$1631,3,FALSE)</f>
        <v>79 °F</v>
      </c>
      <c r="K900" t="str">
        <f xml:space="preserve"> VLOOKUP(B900, [1]Sheet1!$L$2:$V$1631,4,FALSE)</f>
        <v>66 %</v>
      </c>
      <c r="L900" t="str">
        <f xml:space="preserve"> VLOOKUP(B900, [1]Sheet1!$L$2:$V$1631,5,FALSE)</f>
        <v>W</v>
      </c>
      <c r="M900" t="str">
        <f xml:space="preserve"> VLOOKUP(B900, [1]Sheet1!$L$2:$V$1631,6,FALSE)</f>
        <v>13 mph</v>
      </c>
      <c r="N900" t="str">
        <f xml:space="preserve"> VLOOKUP(B900, [1]Sheet1!$L$2:$V$1631,7,FALSE)</f>
        <v>0 mph</v>
      </c>
      <c r="O900" t="str">
        <f xml:space="preserve"> VLOOKUP(B900, [1]Sheet1!$L$2:$V$1631,8,FALSE)</f>
        <v>29.70 in</v>
      </c>
      <c r="P900" t="str">
        <f xml:space="preserve"> VLOOKUP(B900, [1]Sheet1!$L$2:$V$1631,9,FALSE)</f>
        <v>0.0 in</v>
      </c>
      <c r="Q900" t="str">
        <f xml:space="preserve"> VLOOKUP(B900, [1]Sheet1!$L$2:$V$1631,10,FALSE)</f>
        <v>Fair</v>
      </c>
    </row>
    <row r="901" spans="1:17" x14ac:dyDescent="0.3">
      <c r="A901" s="1">
        <v>43975.385416666664</v>
      </c>
      <c r="B901" s="1" t="str">
        <f t="shared" si="28"/>
        <v>5/24/2020 09:15</v>
      </c>
      <c r="C901">
        <v>4136001</v>
      </c>
      <c r="D901" t="s">
        <v>16</v>
      </c>
      <c r="E901">
        <v>30.7511668</v>
      </c>
      <c r="F901">
        <v>48.793325766666598</v>
      </c>
      <c r="G901">
        <f t="shared" si="29"/>
        <v>119.82798637999989</v>
      </c>
      <c r="H901">
        <v>0.67135390800000005</v>
      </c>
      <c r="I901" t="e">
        <f xml:space="preserve"> VLOOKUP(B901, [1]Sheet1!$L$2:$V$1631,2,FALSE)</f>
        <v>#N/A</v>
      </c>
      <c r="J901" t="e">
        <f xml:space="preserve"> VLOOKUP(B901, [1]Sheet1!$L$2:$V$1631,3,FALSE)</f>
        <v>#N/A</v>
      </c>
      <c r="K901" t="e">
        <f xml:space="preserve"> VLOOKUP(B901, [1]Sheet1!$L$2:$V$1631,4,FALSE)</f>
        <v>#N/A</v>
      </c>
      <c r="L901" t="e">
        <f xml:space="preserve"> VLOOKUP(B901, [1]Sheet1!$L$2:$V$1631,5,FALSE)</f>
        <v>#N/A</v>
      </c>
      <c r="M901" t="e">
        <f xml:space="preserve"> VLOOKUP(B901, [1]Sheet1!$L$2:$V$1631,6,FALSE)</f>
        <v>#N/A</v>
      </c>
      <c r="N901" t="e">
        <f xml:space="preserve"> VLOOKUP(B901, [1]Sheet1!$L$2:$V$1631,7,FALSE)</f>
        <v>#N/A</v>
      </c>
      <c r="O901" t="e">
        <f xml:space="preserve"> VLOOKUP(B901, [1]Sheet1!$L$2:$V$1631,8,FALSE)</f>
        <v>#N/A</v>
      </c>
      <c r="P901" t="e">
        <f xml:space="preserve"> VLOOKUP(B901, [1]Sheet1!$L$2:$V$1631,9,FALSE)</f>
        <v>#N/A</v>
      </c>
      <c r="Q901" t="e">
        <f xml:space="preserve"> VLOOKUP(B901, [1]Sheet1!$L$2:$V$1631,10,FALSE)</f>
        <v>#N/A</v>
      </c>
    </row>
    <row r="902" spans="1:17" x14ac:dyDescent="0.3">
      <c r="A902" s="1">
        <v>43975.395833333336</v>
      </c>
      <c r="B902" s="1" t="str">
        <f t="shared" si="28"/>
        <v>5/24/2020 09:30</v>
      </c>
      <c r="C902">
        <v>4136001</v>
      </c>
      <c r="D902" t="s">
        <v>16</v>
      </c>
      <c r="E902">
        <v>31.119518999999901</v>
      </c>
      <c r="F902">
        <v>50.532769033333302</v>
      </c>
      <c r="G902">
        <f t="shared" si="29"/>
        <v>122.95898425999994</v>
      </c>
      <c r="H902">
        <v>0.72049402600000001</v>
      </c>
      <c r="I902" t="str">
        <f xml:space="preserve"> VLOOKUP(B902, [1]Sheet1!$L$2:$V$1631,2,FALSE)</f>
        <v>90 °F</v>
      </c>
      <c r="J902" t="str">
        <f xml:space="preserve"> VLOOKUP(B902, [1]Sheet1!$L$2:$V$1631,3,FALSE)</f>
        <v>79 °F</v>
      </c>
      <c r="K902" t="str">
        <f xml:space="preserve"> VLOOKUP(B902, [1]Sheet1!$L$2:$V$1631,4,FALSE)</f>
        <v>70 %</v>
      </c>
      <c r="L902" t="str">
        <f xml:space="preserve"> VLOOKUP(B902, [1]Sheet1!$L$2:$V$1631,5,FALSE)</f>
        <v>W</v>
      </c>
      <c r="M902" t="str">
        <f xml:space="preserve"> VLOOKUP(B902, [1]Sheet1!$L$2:$V$1631,6,FALSE)</f>
        <v>15 mph</v>
      </c>
      <c r="N902" t="str">
        <f xml:space="preserve"> VLOOKUP(B902, [1]Sheet1!$L$2:$V$1631,7,FALSE)</f>
        <v>0 mph</v>
      </c>
      <c r="O902" t="str">
        <f xml:space="preserve"> VLOOKUP(B902, [1]Sheet1!$L$2:$V$1631,8,FALSE)</f>
        <v>29.70 in</v>
      </c>
      <c r="P902" t="str">
        <f xml:space="preserve"> VLOOKUP(B902, [1]Sheet1!$L$2:$V$1631,9,FALSE)</f>
        <v>0.0 in</v>
      </c>
      <c r="Q902" t="str">
        <f xml:space="preserve"> VLOOKUP(B902, [1]Sheet1!$L$2:$V$1631,10,FALSE)</f>
        <v>Fair</v>
      </c>
    </row>
    <row r="903" spans="1:17" x14ac:dyDescent="0.3">
      <c r="A903" s="1">
        <v>43975.40625</v>
      </c>
      <c r="B903" s="1" t="str">
        <f t="shared" si="28"/>
        <v>5/24/2020 09:45</v>
      </c>
      <c r="C903">
        <v>4136001</v>
      </c>
      <c r="D903" t="s">
        <v>16</v>
      </c>
      <c r="E903">
        <v>31.453297551724098</v>
      </c>
      <c r="F903">
        <v>51.940889620689603</v>
      </c>
      <c r="G903">
        <f t="shared" si="29"/>
        <v>125.49360131724129</v>
      </c>
      <c r="H903">
        <v>0.77427907724137901</v>
      </c>
      <c r="I903" t="e">
        <f xml:space="preserve"> VLOOKUP(B903, [1]Sheet1!$L$2:$V$1631,2,FALSE)</f>
        <v>#N/A</v>
      </c>
      <c r="J903" t="e">
        <f xml:space="preserve"> VLOOKUP(B903, [1]Sheet1!$L$2:$V$1631,3,FALSE)</f>
        <v>#N/A</v>
      </c>
      <c r="K903" t="e">
        <f xml:space="preserve"> VLOOKUP(B903, [1]Sheet1!$L$2:$V$1631,4,FALSE)</f>
        <v>#N/A</v>
      </c>
      <c r="L903" t="e">
        <f xml:space="preserve"> VLOOKUP(B903, [1]Sheet1!$L$2:$V$1631,5,FALSE)</f>
        <v>#N/A</v>
      </c>
      <c r="M903" t="e">
        <f xml:space="preserve"> VLOOKUP(B903, [1]Sheet1!$L$2:$V$1631,6,FALSE)</f>
        <v>#N/A</v>
      </c>
      <c r="N903" t="e">
        <f xml:space="preserve"> VLOOKUP(B903, [1]Sheet1!$L$2:$V$1631,7,FALSE)</f>
        <v>#N/A</v>
      </c>
      <c r="O903" t="e">
        <f xml:space="preserve"> VLOOKUP(B903, [1]Sheet1!$L$2:$V$1631,8,FALSE)</f>
        <v>#N/A</v>
      </c>
      <c r="P903" t="e">
        <f xml:space="preserve"> VLOOKUP(B903, [1]Sheet1!$L$2:$V$1631,9,FALSE)</f>
        <v>#N/A</v>
      </c>
      <c r="Q903" t="e">
        <f xml:space="preserve"> VLOOKUP(B903, [1]Sheet1!$L$2:$V$1631,10,FALSE)</f>
        <v>#N/A</v>
      </c>
    </row>
    <row r="904" spans="1:17" x14ac:dyDescent="0.3">
      <c r="A904" s="1">
        <v>43975.416666666664</v>
      </c>
      <c r="B904" s="1" t="str">
        <f t="shared" si="28"/>
        <v>5/24/2020 10:00</v>
      </c>
      <c r="C904">
        <v>4136001</v>
      </c>
      <c r="D904" t="s">
        <v>16</v>
      </c>
      <c r="E904">
        <v>32.016924233333299</v>
      </c>
      <c r="F904">
        <v>54.502025399999901</v>
      </c>
      <c r="G904">
        <f t="shared" si="29"/>
        <v>130.10364571999983</v>
      </c>
      <c r="H904">
        <v>0.81060553400000002</v>
      </c>
      <c r="I904" t="str">
        <f xml:space="preserve"> VLOOKUP(B904, [1]Sheet1!$L$2:$V$1631,2,FALSE)</f>
        <v>90 °F</v>
      </c>
      <c r="J904" t="str">
        <f xml:space="preserve"> VLOOKUP(B904, [1]Sheet1!$L$2:$V$1631,3,FALSE)</f>
        <v>79 °F</v>
      </c>
      <c r="K904" t="str">
        <f xml:space="preserve"> VLOOKUP(B904, [1]Sheet1!$L$2:$V$1631,4,FALSE)</f>
        <v>70 %</v>
      </c>
      <c r="L904" t="str">
        <f xml:space="preserve"> VLOOKUP(B904, [1]Sheet1!$L$2:$V$1631,5,FALSE)</f>
        <v>W</v>
      </c>
      <c r="M904" t="str">
        <f xml:space="preserve"> VLOOKUP(B904, [1]Sheet1!$L$2:$V$1631,6,FALSE)</f>
        <v>17 mph</v>
      </c>
      <c r="N904" t="str">
        <f xml:space="preserve"> VLOOKUP(B904, [1]Sheet1!$L$2:$V$1631,7,FALSE)</f>
        <v>0 mph</v>
      </c>
      <c r="O904" t="str">
        <f xml:space="preserve"> VLOOKUP(B904, [1]Sheet1!$L$2:$V$1631,8,FALSE)</f>
        <v>29.67 in</v>
      </c>
      <c r="P904" t="str">
        <f xml:space="preserve"> VLOOKUP(B904, [1]Sheet1!$L$2:$V$1631,9,FALSE)</f>
        <v>0.0 in</v>
      </c>
      <c r="Q904" t="str">
        <f xml:space="preserve"> VLOOKUP(B904, [1]Sheet1!$L$2:$V$1631,10,FALSE)</f>
        <v>Fair</v>
      </c>
    </row>
    <row r="905" spans="1:17" x14ac:dyDescent="0.3">
      <c r="A905" s="1">
        <v>43975.427083333336</v>
      </c>
      <c r="B905" s="1" t="str">
        <f t="shared" si="28"/>
        <v>5/24/2020 10:15</v>
      </c>
      <c r="C905">
        <v>4136001</v>
      </c>
      <c r="D905" t="s">
        <v>16</v>
      </c>
      <c r="E905">
        <v>32.3500638620689</v>
      </c>
      <c r="F905">
        <v>54.180665103448199</v>
      </c>
      <c r="G905">
        <f t="shared" si="29"/>
        <v>129.52519718620675</v>
      </c>
      <c r="H905">
        <v>0.84443960413793095</v>
      </c>
      <c r="I905" t="e">
        <f xml:space="preserve"> VLOOKUP(B905, [1]Sheet1!$L$2:$V$1631,2,FALSE)</f>
        <v>#N/A</v>
      </c>
      <c r="J905" t="e">
        <f xml:space="preserve"> VLOOKUP(B905, [1]Sheet1!$L$2:$V$1631,3,FALSE)</f>
        <v>#N/A</v>
      </c>
      <c r="K905" t="e">
        <f xml:space="preserve"> VLOOKUP(B905, [1]Sheet1!$L$2:$V$1631,4,FALSE)</f>
        <v>#N/A</v>
      </c>
      <c r="L905" t="e">
        <f xml:space="preserve"> VLOOKUP(B905, [1]Sheet1!$L$2:$V$1631,5,FALSE)</f>
        <v>#N/A</v>
      </c>
      <c r="M905" t="e">
        <f xml:space="preserve"> VLOOKUP(B905, [1]Sheet1!$L$2:$V$1631,6,FALSE)</f>
        <v>#N/A</v>
      </c>
      <c r="N905" t="e">
        <f xml:space="preserve"> VLOOKUP(B905, [1]Sheet1!$L$2:$V$1631,7,FALSE)</f>
        <v>#N/A</v>
      </c>
      <c r="O905" t="e">
        <f xml:space="preserve"> VLOOKUP(B905, [1]Sheet1!$L$2:$V$1631,8,FALSE)</f>
        <v>#N/A</v>
      </c>
      <c r="P905" t="e">
        <f xml:space="preserve"> VLOOKUP(B905, [1]Sheet1!$L$2:$V$1631,9,FALSE)</f>
        <v>#N/A</v>
      </c>
      <c r="Q905" t="e">
        <f xml:space="preserve"> VLOOKUP(B905, [1]Sheet1!$L$2:$V$1631,10,FALSE)</f>
        <v>#N/A</v>
      </c>
    </row>
    <row r="906" spans="1:17" x14ac:dyDescent="0.3">
      <c r="A906" s="1">
        <v>43975.4375</v>
      </c>
      <c r="B906" s="1" t="str">
        <f t="shared" si="28"/>
        <v>5/24/2020 10:30</v>
      </c>
      <c r="C906">
        <v>4136001</v>
      </c>
      <c r="D906" t="s">
        <v>16</v>
      </c>
      <c r="E906">
        <v>32.858009033333303</v>
      </c>
      <c r="F906">
        <v>55.973368333333298</v>
      </c>
      <c r="G906">
        <f t="shared" si="29"/>
        <v>132.75206299999994</v>
      </c>
      <c r="H906">
        <v>0.87597195933333305</v>
      </c>
      <c r="I906" t="str">
        <f xml:space="preserve"> VLOOKUP(B906, [1]Sheet1!$L$2:$V$1631,2,FALSE)</f>
        <v>90 °F</v>
      </c>
      <c r="J906" t="str">
        <f xml:space="preserve"> VLOOKUP(B906, [1]Sheet1!$L$2:$V$1631,3,FALSE)</f>
        <v>79 °F</v>
      </c>
      <c r="K906" t="str">
        <f xml:space="preserve"> VLOOKUP(B906, [1]Sheet1!$L$2:$V$1631,4,FALSE)</f>
        <v>70 %</v>
      </c>
      <c r="L906" t="str">
        <f xml:space="preserve"> VLOOKUP(B906, [1]Sheet1!$L$2:$V$1631,5,FALSE)</f>
        <v>WNW</v>
      </c>
      <c r="M906" t="str">
        <f xml:space="preserve"> VLOOKUP(B906, [1]Sheet1!$L$2:$V$1631,6,FALSE)</f>
        <v>13 mph</v>
      </c>
      <c r="N906" t="str">
        <f xml:space="preserve"> VLOOKUP(B906, [1]Sheet1!$L$2:$V$1631,7,FALSE)</f>
        <v>0 mph</v>
      </c>
      <c r="O906" t="str">
        <f xml:space="preserve"> VLOOKUP(B906, [1]Sheet1!$L$2:$V$1631,8,FALSE)</f>
        <v>29.67 in</v>
      </c>
      <c r="P906" t="str">
        <f xml:space="preserve"> VLOOKUP(B906, [1]Sheet1!$L$2:$V$1631,9,FALSE)</f>
        <v>0.0 in</v>
      </c>
      <c r="Q906" t="str">
        <f xml:space="preserve"> VLOOKUP(B906, [1]Sheet1!$L$2:$V$1631,10,FALSE)</f>
        <v>Fair</v>
      </c>
    </row>
    <row r="907" spans="1:17" x14ac:dyDescent="0.3">
      <c r="A907" s="1">
        <v>43975.447916666664</v>
      </c>
      <c r="B907" s="1" t="str">
        <f t="shared" si="28"/>
        <v>5/24/2020 10:45</v>
      </c>
      <c r="C907">
        <v>4136001</v>
      </c>
      <c r="D907" t="s">
        <v>16</v>
      </c>
      <c r="E907">
        <v>33.199514866666597</v>
      </c>
      <c r="F907">
        <v>56.135431966666602</v>
      </c>
      <c r="G907">
        <f t="shared" si="29"/>
        <v>133.04377753999989</v>
      </c>
      <c r="H907">
        <v>0.89762141699999998</v>
      </c>
      <c r="I907" t="e">
        <f xml:space="preserve"> VLOOKUP(B907, [1]Sheet1!$L$2:$V$1631,2,FALSE)</f>
        <v>#N/A</v>
      </c>
      <c r="J907" t="e">
        <f xml:space="preserve"> VLOOKUP(B907, [1]Sheet1!$L$2:$V$1631,3,FALSE)</f>
        <v>#N/A</v>
      </c>
      <c r="K907" t="e">
        <f xml:space="preserve"> VLOOKUP(B907, [1]Sheet1!$L$2:$V$1631,4,FALSE)</f>
        <v>#N/A</v>
      </c>
      <c r="L907" t="e">
        <f xml:space="preserve"> VLOOKUP(B907, [1]Sheet1!$L$2:$V$1631,5,FALSE)</f>
        <v>#N/A</v>
      </c>
      <c r="M907" t="e">
        <f xml:space="preserve"> VLOOKUP(B907, [1]Sheet1!$L$2:$V$1631,6,FALSE)</f>
        <v>#N/A</v>
      </c>
      <c r="N907" t="e">
        <f xml:space="preserve"> VLOOKUP(B907, [1]Sheet1!$L$2:$V$1631,7,FALSE)</f>
        <v>#N/A</v>
      </c>
      <c r="O907" t="e">
        <f xml:space="preserve"> VLOOKUP(B907, [1]Sheet1!$L$2:$V$1631,8,FALSE)</f>
        <v>#N/A</v>
      </c>
      <c r="P907" t="e">
        <f xml:space="preserve"> VLOOKUP(B907, [1]Sheet1!$L$2:$V$1631,9,FALSE)</f>
        <v>#N/A</v>
      </c>
      <c r="Q907" t="e">
        <f xml:space="preserve"> VLOOKUP(B907, [1]Sheet1!$L$2:$V$1631,10,FALSE)</f>
        <v>#N/A</v>
      </c>
    </row>
    <row r="908" spans="1:17" x14ac:dyDescent="0.3">
      <c r="A908" s="1">
        <v>43975.458333333336</v>
      </c>
      <c r="B908" s="1" t="str">
        <f t="shared" si="28"/>
        <v>5/24/2020 11:00</v>
      </c>
      <c r="C908">
        <v>4136001</v>
      </c>
      <c r="D908" t="s">
        <v>16</v>
      </c>
      <c r="E908">
        <v>33.418260310344799</v>
      </c>
      <c r="F908">
        <v>55.3901491724138</v>
      </c>
      <c r="G908">
        <f t="shared" si="29"/>
        <v>131.70226851034482</v>
      </c>
      <c r="H908">
        <v>0.91500369862068898</v>
      </c>
      <c r="I908" t="str">
        <f xml:space="preserve"> VLOOKUP(B908, [1]Sheet1!$L$2:$V$1631,2,FALSE)</f>
        <v>91 °F</v>
      </c>
      <c r="J908" t="str">
        <f xml:space="preserve"> VLOOKUP(B908, [1]Sheet1!$L$2:$V$1631,3,FALSE)</f>
        <v>79 °F</v>
      </c>
      <c r="K908" t="str">
        <f xml:space="preserve"> VLOOKUP(B908, [1]Sheet1!$L$2:$V$1631,4,FALSE)</f>
        <v>66 %</v>
      </c>
      <c r="L908" t="str">
        <f xml:space="preserve"> VLOOKUP(B908, [1]Sheet1!$L$2:$V$1631,5,FALSE)</f>
        <v>W</v>
      </c>
      <c r="M908" t="str">
        <f xml:space="preserve"> VLOOKUP(B908, [1]Sheet1!$L$2:$V$1631,6,FALSE)</f>
        <v>15 mph</v>
      </c>
      <c r="N908" t="str">
        <f xml:space="preserve"> VLOOKUP(B908, [1]Sheet1!$L$2:$V$1631,7,FALSE)</f>
        <v>0 mph</v>
      </c>
      <c r="O908" t="str">
        <f xml:space="preserve"> VLOOKUP(B908, [1]Sheet1!$L$2:$V$1631,8,FALSE)</f>
        <v>29.67 in</v>
      </c>
      <c r="P908" t="str">
        <f xml:space="preserve"> VLOOKUP(B908, [1]Sheet1!$L$2:$V$1631,9,FALSE)</f>
        <v>0.0 in</v>
      </c>
      <c r="Q908" t="str">
        <f xml:space="preserve"> VLOOKUP(B908, [1]Sheet1!$L$2:$V$1631,10,FALSE)</f>
        <v>Fair</v>
      </c>
    </row>
    <row r="909" spans="1:17" x14ac:dyDescent="0.3">
      <c r="A909" s="1">
        <v>43975.46875</v>
      </c>
      <c r="B909" s="1" t="str">
        <f t="shared" si="28"/>
        <v>5/24/2020 11:15</v>
      </c>
      <c r="C909">
        <v>4136001</v>
      </c>
      <c r="D909" t="s">
        <v>16</v>
      </c>
      <c r="E909">
        <v>33.4183849</v>
      </c>
      <c r="F909">
        <v>55.189324933333303</v>
      </c>
      <c r="G909">
        <f t="shared" si="29"/>
        <v>131.34078487999994</v>
      </c>
      <c r="H909">
        <v>0.92479035966666601</v>
      </c>
      <c r="I909" t="e">
        <f xml:space="preserve"> VLOOKUP(B909, [1]Sheet1!$L$2:$V$1631,2,FALSE)</f>
        <v>#N/A</v>
      </c>
      <c r="J909" t="e">
        <f xml:space="preserve"> VLOOKUP(B909, [1]Sheet1!$L$2:$V$1631,3,FALSE)</f>
        <v>#N/A</v>
      </c>
      <c r="K909" t="e">
        <f xml:space="preserve"> VLOOKUP(B909, [1]Sheet1!$L$2:$V$1631,4,FALSE)</f>
        <v>#N/A</v>
      </c>
      <c r="L909" t="e">
        <f xml:space="preserve"> VLOOKUP(B909, [1]Sheet1!$L$2:$V$1631,5,FALSE)</f>
        <v>#N/A</v>
      </c>
      <c r="M909" t="e">
        <f xml:space="preserve"> VLOOKUP(B909, [1]Sheet1!$L$2:$V$1631,6,FALSE)</f>
        <v>#N/A</v>
      </c>
      <c r="N909" t="e">
        <f xml:space="preserve"> VLOOKUP(B909, [1]Sheet1!$L$2:$V$1631,7,FALSE)</f>
        <v>#N/A</v>
      </c>
      <c r="O909" t="e">
        <f xml:space="preserve"> VLOOKUP(B909, [1]Sheet1!$L$2:$V$1631,8,FALSE)</f>
        <v>#N/A</v>
      </c>
      <c r="P909" t="e">
        <f xml:space="preserve"> VLOOKUP(B909, [1]Sheet1!$L$2:$V$1631,9,FALSE)</f>
        <v>#N/A</v>
      </c>
      <c r="Q909" t="e">
        <f xml:space="preserve"> VLOOKUP(B909, [1]Sheet1!$L$2:$V$1631,10,FALSE)</f>
        <v>#N/A</v>
      </c>
    </row>
    <row r="910" spans="1:17" x14ac:dyDescent="0.3">
      <c r="A910" s="1">
        <v>43975.479166666664</v>
      </c>
      <c r="B910" s="1" t="str">
        <f t="shared" si="28"/>
        <v>5/24/2020 11:30</v>
      </c>
      <c r="C910">
        <v>4136001</v>
      </c>
      <c r="D910" t="s">
        <v>16</v>
      </c>
      <c r="E910">
        <v>33.958215103448197</v>
      </c>
      <c r="F910">
        <v>58.210036931034402</v>
      </c>
      <c r="G910">
        <f t="shared" si="29"/>
        <v>136.77806647586192</v>
      </c>
      <c r="H910">
        <v>0.928405711034482</v>
      </c>
      <c r="I910" t="str">
        <f xml:space="preserve"> VLOOKUP(B910, [1]Sheet1!$L$2:$V$1631,2,FALSE)</f>
        <v>90 °F</v>
      </c>
      <c r="J910" t="str">
        <f xml:space="preserve"> VLOOKUP(B910, [1]Sheet1!$L$2:$V$1631,3,FALSE)</f>
        <v>79 °F</v>
      </c>
      <c r="K910" t="str">
        <f xml:space="preserve"> VLOOKUP(B910, [1]Sheet1!$L$2:$V$1631,4,FALSE)</f>
        <v>70 %</v>
      </c>
      <c r="L910" t="str">
        <f xml:space="preserve"> VLOOKUP(B910, [1]Sheet1!$L$2:$V$1631,5,FALSE)</f>
        <v>WNW</v>
      </c>
      <c r="M910" t="str">
        <f xml:space="preserve"> VLOOKUP(B910, [1]Sheet1!$L$2:$V$1631,6,FALSE)</f>
        <v>10 mph</v>
      </c>
      <c r="N910" t="str">
        <f xml:space="preserve"> VLOOKUP(B910, [1]Sheet1!$L$2:$V$1631,7,FALSE)</f>
        <v>0 mph</v>
      </c>
      <c r="O910" t="str">
        <f xml:space="preserve"> VLOOKUP(B910, [1]Sheet1!$L$2:$V$1631,8,FALSE)</f>
        <v>29.67 in</v>
      </c>
      <c r="P910" t="str">
        <f xml:space="preserve"> VLOOKUP(B910, [1]Sheet1!$L$2:$V$1631,9,FALSE)</f>
        <v>0.0 in</v>
      </c>
      <c r="Q910" t="str">
        <f xml:space="preserve"> VLOOKUP(B910, [1]Sheet1!$L$2:$V$1631,10,FALSE)</f>
        <v>Fair</v>
      </c>
    </row>
    <row r="911" spans="1:17" x14ac:dyDescent="0.3">
      <c r="A911" s="1">
        <v>43975.489583333336</v>
      </c>
      <c r="B911" s="1" t="str">
        <f t="shared" si="28"/>
        <v>5/24/2020 11:45</v>
      </c>
      <c r="C911">
        <v>4136001</v>
      </c>
      <c r="D911" t="s">
        <v>16</v>
      </c>
      <c r="E911">
        <v>34.242837333333298</v>
      </c>
      <c r="F911">
        <v>57.994688099999998</v>
      </c>
      <c r="G911">
        <f t="shared" si="29"/>
        <v>136.39043857999999</v>
      </c>
      <c r="H911">
        <v>0.92627706533333298</v>
      </c>
      <c r="I911" t="e">
        <f xml:space="preserve"> VLOOKUP(B911, [1]Sheet1!$L$2:$V$1631,2,FALSE)</f>
        <v>#N/A</v>
      </c>
      <c r="J911" t="e">
        <f xml:space="preserve"> VLOOKUP(B911, [1]Sheet1!$L$2:$V$1631,3,FALSE)</f>
        <v>#N/A</v>
      </c>
      <c r="K911" t="e">
        <f xml:space="preserve"> VLOOKUP(B911, [1]Sheet1!$L$2:$V$1631,4,FALSE)</f>
        <v>#N/A</v>
      </c>
      <c r="L911" t="e">
        <f xml:space="preserve"> VLOOKUP(B911, [1]Sheet1!$L$2:$V$1631,5,FALSE)</f>
        <v>#N/A</v>
      </c>
      <c r="M911" t="e">
        <f xml:space="preserve"> VLOOKUP(B911, [1]Sheet1!$L$2:$V$1631,6,FALSE)</f>
        <v>#N/A</v>
      </c>
      <c r="N911" t="e">
        <f xml:space="preserve"> VLOOKUP(B911, [1]Sheet1!$L$2:$V$1631,7,FALSE)</f>
        <v>#N/A</v>
      </c>
      <c r="O911" t="e">
        <f xml:space="preserve"> VLOOKUP(B911, [1]Sheet1!$L$2:$V$1631,8,FALSE)</f>
        <v>#N/A</v>
      </c>
      <c r="P911" t="e">
        <f xml:space="preserve"> VLOOKUP(B911, [1]Sheet1!$L$2:$V$1631,9,FALSE)</f>
        <v>#N/A</v>
      </c>
      <c r="Q911" t="e">
        <f xml:space="preserve"> VLOOKUP(B911, [1]Sheet1!$L$2:$V$1631,10,FALSE)</f>
        <v>#N/A</v>
      </c>
    </row>
    <row r="912" spans="1:17" x14ac:dyDescent="0.3">
      <c r="A912" s="1">
        <v>43975.5</v>
      </c>
      <c r="B912" s="1" t="str">
        <f t="shared" si="28"/>
        <v>5/24/2020 12:00</v>
      </c>
      <c r="C912">
        <v>4136001</v>
      </c>
      <c r="D912" t="s">
        <v>16</v>
      </c>
      <c r="E912">
        <v>34.494437666666599</v>
      </c>
      <c r="F912">
        <v>56.833403733333299</v>
      </c>
      <c r="G912">
        <f t="shared" si="29"/>
        <v>134.30012671999992</v>
      </c>
      <c r="H912">
        <v>0.91289280133333295</v>
      </c>
      <c r="I912" t="str">
        <f xml:space="preserve"> VLOOKUP(B912, [1]Sheet1!$L$2:$V$1631,2,FALSE)</f>
        <v>90 °F</v>
      </c>
      <c r="J912" t="str">
        <f xml:space="preserve"> VLOOKUP(B912, [1]Sheet1!$L$2:$V$1631,3,FALSE)</f>
        <v>79 °F</v>
      </c>
      <c r="K912" t="str">
        <f xml:space="preserve"> VLOOKUP(B912, [1]Sheet1!$L$2:$V$1631,4,FALSE)</f>
        <v>70 %</v>
      </c>
      <c r="L912" t="str">
        <f xml:space="preserve"> VLOOKUP(B912, [1]Sheet1!$L$2:$V$1631,5,FALSE)</f>
        <v>W</v>
      </c>
      <c r="M912" t="str">
        <f xml:space="preserve"> VLOOKUP(B912, [1]Sheet1!$L$2:$V$1631,6,FALSE)</f>
        <v>12 mph</v>
      </c>
      <c r="N912" t="str">
        <f xml:space="preserve"> VLOOKUP(B912, [1]Sheet1!$L$2:$V$1631,7,FALSE)</f>
        <v>0 mph</v>
      </c>
      <c r="O912" t="str">
        <f xml:space="preserve"> VLOOKUP(B912, [1]Sheet1!$L$2:$V$1631,8,FALSE)</f>
        <v>29.67 in</v>
      </c>
      <c r="P912" t="str">
        <f xml:space="preserve"> VLOOKUP(B912, [1]Sheet1!$L$2:$V$1631,9,FALSE)</f>
        <v>0.0 in</v>
      </c>
      <c r="Q912" t="str">
        <f xml:space="preserve"> VLOOKUP(B912, [1]Sheet1!$L$2:$V$1631,10,FALSE)</f>
        <v>Fair</v>
      </c>
    </row>
    <row r="913" spans="1:17" x14ac:dyDescent="0.3">
      <c r="A913" s="1">
        <v>43975.510416666664</v>
      </c>
      <c r="B913" s="1" t="str">
        <f t="shared" si="28"/>
        <v>5/24/2020 12:15</v>
      </c>
      <c r="C913">
        <v>4136001</v>
      </c>
      <c r="D913" t="s">
        <v>16</v>
      </c>
      <c r="E913">
        <v>34.923565310344799</v>
      </c>
      <c r="F913">
        <v>57.055265034482701</v>
      </c>
      <c r="G913">
        <f t="shared" si="29"/>
        <v>134.69947706206887</v>
      </c>
      <c r="H913">
        <v>0.90612799655172405</v>
      </c>
      <c r="I913" t="e">
        <f xml:space="preserve"> VLOOKUP(B913, [1]Sheet1!$L$2:$V$1631,2,FALSE)</f>
        <v>#N/A</v>
      </c>
      <c r="J913" t="e">
        <f xml:space="preserve"> VLOOKUP(B913, [1]Sheet1!$L$2:$V$1631,3,FALSE)</f>
        <v>#N/A</v>
      </c>
      <c r="K913" t="e">
        <f xml:space="preserve"> VLOOKUP(B913, [1]Sheet1!$L$2:$V$1631,4,FALSE)</f>
        <v>#N/A</v>
      </c>
      <c r="L913" t="e">
        <f xml:space="preserve"> VLOOKUP(B913, [1]Sheet1!$L$2:$V$1631,5,FALSE)</f>
        <v>#N/A</v>
      </c>
      <c r="M913" t="e">
        <f xml:space="preserve"> VLOOKUP(B913, [1]Sheet1!$L$2:$V$1631,6,FALSE)</f>
        <v>#N/A</v>
      </c>
      <c r="N913" t="e">
        <f xml:space="preserve"> VLOOKUP(B913, [1]Sheet1!$L$2:$V$1631,7,FALSE)</f>
        <v>#N/A</v>
      </c>
      <c r="O913" t="e">
        <f xml:space="preserve"> VLOOKUP(B913, [1]Sheet1!$L$2:$V$1631,8,FALSE)</f>
        <v>#N/A</v>
      </c>
      <c r="P913" t="e">
        <f xml:space="preserve"> VLOOKUP(B913, [1]Sheet1!$L$2:$V$1631,9,FALSE)</f>
        <v>#N/A</v>
      </c>
      <c r="Q913" t="e">
        <f xml:space="preserve"> VLOOKUP(B913, [1]Sheet1!$L$2:$V$1631,10,FALSE)</f>
        <v>#N/A</v>
      </c>
    </row>
    <row r="914" spans="1:17" x14ac:dyDescent="0.3">
      <c r="A914" s="1">
        <v>43975.520833333336</v>
      </c>
      <c r="B914" s="1" t="str">
        <f t="shared" si="28"/>
        <v>5/24/2020 12:30</v>
      </c>
      <c r="C914">
        <v>4136001</v>
      </c>
      <c r="D914" t="s">
        <v>16</v>
      </c>
      <c r="E914">
        <v>35.021001233333301</v>
      </c>
      <c r="F914">
        <v>56.9401795333333</v>
      </c>
      <c r="G914">
        <f t="shared" si="29"/>
        <v>134.49232315999993</v>
      </c>
      <c r="H914">
        <v>0.89729751033333305</v>
      </c>
      <c r="I914" t="str">
        <f xml:space="preserve"> VLOOKUP(B914, [1]Sheet1!$L$2:$V$1631,2,FALSE)</f>
        <v>90 °F</v>
      </c>
      <c r="J914" t="str">
        <f xml:space="preserve"> VLOOKUP(B914, [1]Sheet1!$L$2:$V$1631,3,FALSE)</f>
        <v>79 °F</v>
      </c>
      <c r="K914" t="str">
        <f xml:space="preserve"> VLOOKUP(B914, [1]Sheet1!$L$2:$V$1631,4,FALSE)</f>
        <v>70 %</v>
      </c>
      <c r="L914" t="str">
        <f xml:space="preserve"> VLOOKUP(B914, [1]Sheet1!$L$2:$V$1631,5,FALSE)</f>
        <v>W</v>
      </c>
      <c r="M914" t="str">
        <f xml:space="preserve"> VLOOKUP(B914, [1]Sheet1!$L$2:$V$1631,6,FALSE)</f>
        <v>10 mph</v>
      </c>
      <c r="N914" t="str">
        <f xml:space="preserve"> VLOOKUP(B914, [1]Sheet1!$L$2:$V$1631,7,FALSE)</f>
        <v>0 mph</v>
      </c>
      <c r="O914" t="str">
        <f xml:space="preserve"> VLOOKUP(B914, [1]Sheet1!$L$2:$V$1631,8,FALSE)</f>
        <v>29.67 in</v>
      </c>
      <c r="P914" t="str">
        <f xml:space="preserve"> VLOOKUP(B914, [1]Sheet1!$L$2:$V$1631,9,FALSE)</f>
        <v>0.0 in</v>
      </c>
      <c r="Q914" t="str">
        <f xml:space="preserve"> VLOOKUP(B914, [1]Sheet1!$L$2:$V$1631,10,FALSE)</f>
        <v>Fair</v>
      </c>
    </row>
    <row r="915" spans="1:17" x14ac:dyDescent="0.3">
      <c r="A915" s="1">
        <v>43975.53125</v>
      </c>
      <c r="B915" s="1" t="str">
        <f t="shared" si="28"/>
        <v>5/24/2020 12:45</v>
      </c>
      <c r="C915">
        <v>4136001</v>
      </c>
      <c r="D915" t="s">
        <v>16</v>
      </c>
      <c r="E915">
        <v>35.598463482758604</v>
      </c>
      <c r="F915">
        <v>59.702469310344803</v>
      </c>
      <c r="G915">
        <f t="shared" si="29"/>
        <v>139.46444475862066</v>
      </c>
      <c r="H915">
        <v>0.891665506896551</v>
      </c>
      <c r="I915" t="e">
        <f xml:space="preserve"> VLOOKUP(B915, [1]Sheet1!$L$2:$V$1631,2,FALSE)</f>
        <v>#N/A</v>
      </c>
      <c r="J915" t="e">
        <f xml:space="preserve"> VLOOKUP(B915, [1]Sheet1!$L$2:$V$1631,3,FALSE)</f>
        <v>#N/A</v>
      </c>
      <c r="K915" t="e">
        <f xml:space="preserve"> VLOOKUP(B915, [1]Sheet1!$L$2:$V$1631,4,FALSE)</f>
        <v>#N/A</v>
      </c>
      <c r="L915" t="e">
        <f xml:space="preserve"> VLOOKUP(B915, [1]Sheet1!$L$2:$V$1631,5,FALSE)</f>
        <v>#N/A</v>
      </c>
      <c r="M915" t="e">
        <f xml:space="preserve"> VLOOKUP(B915, [1]Sheet1!$L$2:$V$1631,6,FALSE)</f>
        <v>#N/A</v>
      </c>
      <c r="N915" t="e">
        <f xml:space="preserve"> VLOOKUP(B915, [1]Sheet1!$L$2:$V$1631,7,FALSE)</f>
        <v>#N/A</v>
      </c>
      <c r="O915" t="e">
        <f xml:space="preserve"> VLOOKUP(B915, [1]Sheet1!$L$2:$V$1631,8,FALSE)</f>
        <v>#N/A</v>
      </c>
      <c r="P915" t="e">
        <f xml:space="preserve"> VLOOKUP(B915, [1]Sheet1!$L$2:$V$1631,9,FALSE)</f>
        <v>#N/A</v>
      </c>
      <c r="Q915" t="e">
        <f xml:space="preserve"> VLOOKUP(B915, [1]Sheet1!$L$2:$V$1631,10,FALSE)</f>
        <v>#N/A</v>
      </c>
    </row>
    <row r="916" spans="1:17" x14ac:dyDescent="0.3">
      <c r="A916" s="1">
        <v>43975.541666666664</v>
      </c>
      <c r="B916" s="1" t="str">
        <f t="shared" si="28"/>
        <v>5/24/2020 13:00</v>
      </c>
      <c r="C916">
        <v>4136001</v>
      </c>
      <c r="D916" t="s">
        <v>16</v>
      </c>
      <c r="E916">
        <v>35.699470066666599</v>
      </c>
      <c r="F916">
        <v>57.662883566666601</v>
      </c>
      <c r="G916">
        <f t="shared" si="29"/>
        <v>135.79319041999989</v>
      </c>
      <c r="H916">
        <v>0.88226243800000004</v>
      </c>
      <c r="I916" t="str">
        <f xml:space="preserve"> VLOOKUP(B916, [1]Sheet1!$L$2:$V$1631,2,FALSE)</f>
        <v>90 °F</v>
      </c>
      <c r="J916" t="str">
        <f xml:space="preserve"> VLOOKUP(B916, [1]Sheet1!$L$2:$V$1631,3,FALSE)</f>
        <v>77 °F</v>
      </c>
      <c r="K916" t="str">
        <f xml:space="preserve"> VLOOKUP(B916, [1]Sheet1!$L$2:$V$1631,4,FALSE)</f>
        <v>66 %</v>
      </c>
      <c r="L916" t="str">
        <f xml:space="preserve"> VLOOKUP(B916, [1]Sheet1!$L$2:$V$1631,5,FALSE)</f>
        <v>WNW</v>
      </c>
      <c r="M916" t="str">
        <f xml:space="preserve"> VLOOKUP(B916, [1]Sheet1!$L$2:$V$1631,6,FALSE)</f>
        <v>9 mph</v>
      </c>
      <c r="N916" t="str">
        <f xml:space="preserve"> VLOOKUP(B916, [1]Sheet1!$L$2:$V$1631,7,FALSE)</f>
        <v>0 mph</v>
      </c>
      <c r="O916" t="str">
        <f xml:space="preserve"> VLOOKUP(B916, [1]Sheet1!$L$2:$V$1631,8,FALSE)</f>
        <v>29.67 in</v>
      </c>
      <c r="P916" t="str">
        <f xml:space="preserve"> VLOOKUP(B916, [1]Sheet1!$L$2:$V$1631,9,FALSE)</f>
        <v>0.0 in</v>
      </c>
      <c r="Q916" t="str">
        <f xml:space="preserve"> VLOOKUP(B916, [1]Sheet1!$L$2:$V$1631,10,FALSE)</f>
        <v>Fair</v>
      </c>
    </row>
    <row r="917" spans="1:17" x14ac:dyDescent="0.3">
      <c r="A917" s="1">
        <v>43975.552083333336</v>
      </c>
      <c r="B917" s="1" t="str">
        <f t="shared" si="28"/>
        <v>5/24/2020 13:15</v>
      </c>
      <c r="C917">
        <v>4136001</v>
      </c>
      <c r="D917" t="s">
        <v>16</v>
      </c>
      <c r="E917">
        <v>35.656483833333297</v>
      </c>
      <c r="F917">
        <v>56.961306733333302</v>
      </c>
      <c r="G917">
        <f t="shared" si="29"/>
        <v>134.53035211999995</v>
      </c>
      <c r="H917">
        <v>0.86827323366666598</v>
      </c>
      <c r="I917" t="e">
        <f xml:space="preserve"> VLOOKUP(B917, [1]Sheet1!$L$2:$V$1631,2,FALSE)</f>
        <v>#N/A</v>
      </c>
      <c r="J917" t="e">
        <f xml:space="preserve"> VLOOKUP(B917, [1]Sheet1!$L$2:$V$1631,3,FALSE)</f>
        <v>#N/A</v>
      </c>
      <c r="K917" t="e">
        <f xml:space="preserve"> VLOOKUP(B917, [1]Sheet1!$L$2:$V$1631,4,FALSE)</f>
        <v>#N/A</v>
      </c>
      <c r="L917" t="e">
        <f xml:space="preserve"> VLOOKUP(B917, [1]Sheet1!$L$2:$V$1631,5,FALSE)</f>
        <v>#N/A</v>
      </c>
      <c r="M917" t="e">
        <f xml:space="preserve"> VLOOKUP(B917, [1]Sheet1!$L$2:$V$1631,6,FALSE)</f>
        <v>#N/A</v>
      </c>
      <c r="N917" t="e">
        <f xml:space="preserve"> VLOOKUP(B917, [1]Sheet1!$L$2:$V$1631,7,FALSE)</f>
        <v>#N/A</v>
      </c>
      <c r="O917" t="e">
        <f xml:space="preserve"> VLOOKUP(B917, [1]Sheet1!$L$2:$V$1631,8,FALSE)</f>
        <v>#N/A</v>
      </c>
      <c r="P917" t="e">
        <f xml:space="preserve"> VLOOKUP(B917, [1]Sheet1!$L$2:$V$1631,9,FALSE)</f>
        <v>#N/A</v>
      </c>
      <c r="Q917" t="e">
        <f xml:space="preserve"> VLOOKUP(B917, [1]Sheet1!$L$2:$V$1631,10,FALSE)</f>
        <v>#N/A</v>
      </c>
    </row>
    <row r="918" spans="1:17" x14ac:dyDescent="0.3">
      <c r="A918" s="1">
        <v>43975.5625</v>
      </c>
      <c r="B918" s="1" t="str">
        <f t="shared" si="28"/>
        <v>5/24/2020 13:30</v>
      </c>
      <c r="C918">
        <v>4136001</v>
      </c>
      <c r="D918" t="s">
        <v>16</v>
      </c>
      <c r="E918">
        <v>36.150788241379303</v>
      </c>
      <c r="F918">
        <v>58.844781448275803</v>
      </c>
      <c r="G918">
        <f t="shared" si="29"/>
        <v>137.92060660689646</v>
      </c>
      <c r="H918">
        <v>0.85125240068965502</v>
      </c>
      <c r="I918" t="str">
        <f xml:space="preserve"> VLOOKUP(B918, [1]Sheet1!$L$2:$V$1631,2,FALSE)</f>
        <v>88 °F</v>
      </c>
      <c r="J918" t="str">
        <f xml:space="preserve"> VLOOKUP(B918, [1]Sheet1!$L$2:$V$1631,3,FALSE)</f>
        <v>77 °F</v>
      </c>
      <c r="K918" t="str">
        <f xml:space="preserve"> VLOOKUP(B918, [1]Sheet1!$L$2:$V$1631,4,FALSE)</f>
        <v>70 %</v>
      </c>
      <c r="L918" t="str">
        <f xml:space="preserve"> VLOOKUP(B918, [1]Sheet1!$L$2:$V$1631,5,FALSE)</f>
        <v>NW</v>
      </c>
      <c r="M918" t="str">
        <f xml:space="preserve"> VLOOKUP(B918, [1]Sheet1!$L$2:$V$1631,6,FALSE)</f>
        <v>10 mph</v>
      </c>
      <c r="N918" t="str">
        <f xml:space="preserve"> VLOOKUP(B918, [1]Sheet1!$L$2:$V$1631,7,FALSE)</f>
        <v>0 mph</v>
      </c>
      <c r="O918" t="str">
        <f xml:space="preserve"> VLOOKUP(B918, [1]Sheet1!$L$2:$V$1631,8,FALSE)</f>
        <v>29.67 in</v>
      </c>
      <c r="P918" t="str">
        <f xml:space="preserve"> VLOOKUP(B918, [1]Sheet1!$L$2:$V$1631,9,FALSE)</f>
        <v>0.0 in</v>
      </c>
      <c r="Q918" t="str">
        <f xml:space="preserve"> VLOOKUP(B918, [1]Sheet1!$L$2:$V$1631,10,FALSE)</f>
        <v>Haze</v>
      </c>
    </row>
    <row r="919" spans="1:17" x14ac:dyDescent="0.3">
      <c r="A919" s="1">
        <v>43975.572916666664</v>
      </c>
      <c r="B919" s="1" t="str">
        <f t="shared" si="28"/>
        <v>5/24/2020 13:45</v>
      </c>
      <c r="C919">
        <v>4136001</v>
      </c>
      <c r="D919" t="s">
        <v>16</v>
      </c>
      <c r="E919">
        <v>36.421000200000002</v>
      </c>
      <c r="F919">
        <v>56.722883199999899</v>
      </c>
      <c r="G919">
        <f t="shared" si="29"/>
        <v>134.10118975999981</v>
      </c>
      <c r="H919">
        <v>0.82571169733333305</v>
      </c>
      <c r="I919" t="e">
        <f xml:space="preserve"> VLOOKUP(B919, [1]Sheet1!$L$2:$V$1631,2,FALSE)</f>
        <v>#N/A</v>
      </c>
      <c r="J919" t="e">
        <f xml:space="preserve"> VLOOKUP(B919, [1]Sheet1!$L$2:$V$1631,3,FALSE)</f>
        <v>#N/A</v>
      </c>
      <c r="K919" t="e">
        <f xml:space="preserve"> VLOOKUP(B919, [1]Sheet1!$L$2:$V$1631,4,FALSE)</f>
        <v>#N/A</v>
      </c>
      <c r="L919" t="e">
        <f xml:space="preserve"> VLOOKUP(B919, [1]Sheet1!$L$2:$V$1631,5,FALSE)</f>
        <v>#N/A</v>
      </c>
      <c r="M919" t="e">
        <f xml:space="preserve"> VLOOKUP(B919, [1]Sheet1!$L$2:$V$1631,6,FALSE)</f>
        <v>#N/A</v>
      </c>
      <c r="N919" t="e">
        <f xml:space="preserve"> VLOOKUP(B919, [1]Sheet1!$L$2:$V$1631,7,FALSE)</f>
        <v>#N/A</v>
      </c>
      <c r="O919" t="e">
        <f xml:space="preserve"> VLOOKUP(B919, [1]Sheet1!$L$2:$V$1631,8,FALSE)</f>
        <v>#N/A</v>
      </c>
      <c r="P919" t="e">
        <f xml:space="preserve"> VLOOKUP(B919, [1]Sheet1!$L$2:$V$1631,9,FALSE)</f>
        <v>#N/A</v>
      </c>
      <c r="Q919" t="e">
        <f xml:space="preserve"> VLOOKUP(B919, [1]Sheet1!$L$2:$V$1631,10,FALSE)</f>
        <v>#N/A</v>
      </c>
    </row>
    <row r="920" spans="1:17" x14ac:dyDescent="0.3">
      <c r="A920" s="1">
        <v>43975.583333333336</v>
      </c>
      <c r="B920" s="1" t="str">
        <f t="shared" si="28"/>
        <v>5/24/2020 14:00</v>
      </c>
      <c r="C920">
        <v>4136001</v>
      </c>
      <c r="D920" t="s">
        <v>16</v>
      </c>
      <c r="E920">
        <v>36.754813448275797</v>
      </c>
      <c r="F920">
        <v>57.150470620689603</v>
      </c>
      <c r="G920">
        <f t="shared" si="29"/>
        <v>134.87084711724128</v>
      </c>
      <c r="H920">
        <v>0.80117646620689598</v>
      </c>
      <c r="I920" t="str">
        <f xml:space="preserve"> VLOOKUP(B920, [1]Sheet1!$L$2:$V$1631,2,FALSE)</f>
        <v>88 °F</v>
      </c>
      <c r="J920" t="str">
        <f xml:space="preserve"> VLOOKUP(B920, [1]Sheet1!$L$2:$V$1631,3,FALSE)</f>
        <v>79 °F</v>
      </c>
      <c r="K920" t="str">
        <f xml:space="preserve"> VLOOKUP(B920, [1]Sheet1!$L$2:$V$1631,4,FALSE)</f>
        <v>75 %</v>
      </c>
      <c r="L920" t="str">
        <f xml:space="preserve"> VLOOKUP(B920, [1]Sheet1!$L$2:$V$1631,5,FALSE)</f>
        <v>WNW</v>
      </c>
      <c r="M920" t="str">
        <f xml:space="preserve"> VLOOKUP(B920, [1]Sheet1!$L$2:$V$1631,6,FALSE)</f>
        <v>10 mph</v>
      </c>
      <c r="N920" t="str">
        <f xml:space="preserve"> VLOOKUP(B920, [1]Sheet1!$L$2:$V$1631,7,FALSE)</f>
        <v>0 mph</v>
      </c>
      <c r="O920" t="str">
        <f xml:space="preserve"> VLOOKUP(B920, [1]Sheet1!$L$2:$V$1631,8,FALSE)</f>
        <v>29.70 in</v>
      </c>
      <c r="P920" t="str">
        <f xml:space="preserve"> VLOOKUP(B920, [1]Sheet1!$L$2:$V$1631,9,FALSE)</f>
        <v>0.0 in</v>
      </c>
      <c r="Q920" t="str">
        <f xml:space="preserve"> VLOOKUP(B920, [1]Sheet1!$L$2:$V$1631,10,FALSE)</f>
        <v>Haze</v>
      </c>
    </row>
    <row r="921" spans="1:17" x14ac:dyDescent="0.3">
      <c r="A921" s="1">
        <v>43975.59375</v>
      </c>
      <c r="B921" s="1" t="str">
        <f t="shared" si="28"/>
        <v>5/24/2020 14:15</v>
      </c>
      <c r="C921">
        <v>4136001</v>
      </c>
      <c r="D921" t="s">
        <v>16</v>
      </c>
      <c r="E921">
        <v>37.071352266666601</v>
      </c>
      <c r="F921">
        <v>57.426123133333299</v>
      </c>
      <c r="G921">
        <f t="shared" si="29"/>
        <v>135.36702163999993</v>
      </c>
      <c r="H921">
        <v>0.77036411233333302</v>
      </c>
      <c r="I921" t="e">
        <f xml:space="preserve"> VLOOKUP(B921, [1]Sheet1!$L$2:$V$1631,2,FALSE)</f>
        <v>#N/A</v>
      </c>
      <c r="J921" t="e">
        <f xml:space="preserve"> VLOOKUP(B921, [1]Sheet1!$L$2:$V$1631,3,FALSE)</f>
        <v>#N/A</v>
      </c>
      <c r="K921" t="e">
        <f xml:space="preserve"> VLOOKUP(B921, [1]Sheet1!$L$2:$V$1631,4,FALSE)</f>
        <v>#N/A</v>
      </c>
      <c r="L921" t="e">
        <f xml:space="preserve"> VLOOKUP(B921, [1]Sheet1!$L$2:$V$1631,5,FALSE)</f>
        <v>#N/A</v>
      </c>
      <c r="M921" t="e">
        <f xml:space="preserve"> VLOOKUP(B921, [1]Sheet1!$L$2:$V$1631,6,FALSE)</f>
        <v>#N/A</v>
      </c>
      <c r="N921" t="e">
        <f xml:space="preserve"> VLOOKUP(B921, [1]Sheet1!$L$2:$V$1631,7,FALSE)</f>
        <v>#N/A</v>
      </c>
      <c r="O921" t="e">
        <f xml:space="preserve"> VLOOKUP(B921, [1]Sheet1!$L$2:$V$1631,8,FALSE)</f>
        <v>#N/A</v>
      </c>
      <c r="P921" t="e">
        <f xml:space="preserve"> VLOOKUP(B921, [1]Sheet1!$L$2:$V$1631,9,FALSE)</f>
        <v>#N/A</v>
      </c>
      <c r="Q921" t="e">
        <f xml:space="preserve"> VLOOKUP(B921, [1]Sheet1!$L$2:$V$1631,10,FALSE)</f>
        <v>#N/A</v>
      </c>
    </row>
    <row r="922" spans="1:17" x14ac:dyDescent="0.3">
      <c r="A922" s="1">
        <v>43975.604166666664</v>
      </c>
      <c r="B922" s="1" t="str">
        <f t="shared" si="28"/>
        <v>5/24/2020 14:30</v>
      </c>
      <c r="C922">
        <v>4136001</v>
      </c>
      <c r="D922" t="s">
        <v>16</v>
      </c>
      <c r="E922">
        <v>37.261041900000002</v>
      </c>
      <c r="F922">
        <v>56.476959333333298</v>
      </c>
      <c r="G922">
        <f t="shared" si="29"/>
        <v>133.65852679999995</v>
      </c>
      <c r="H922">
        <v>0.72981517166666598</v>
      </c>
      <c r="I922" t="str">
        <f xml:space="preserve"> VLOOKUP(B922, [1]Sheet1!$L$2:$V$1631,2,FALSE)</f>
        <v>88 °F</v>
      </c>
      <c r="J922" t="str">
        <f xml:space="preserve"> VLOOKUP(B922, [1]Sheet1!$L$2:$V$1631,3,FALSE)</f>
        <v>79 °F</v>
      </c>
      <c r="K922" t="str">
        <f xml:space="preserve"> VLOOKUP(B922, [1]Sheet1!$L$2:$V$1631,4,FALSE)</f>
        <v>75 %</v>
      </c>
      <c r="L922" t="str">
        <f xml:space="preserve"> VLOOKUP(B922, [1]Sheet1!$L$2:$V$1631,5,FALSE)</f>
        <v>WNW</v>
      </c>
      <c r="M922" t="str">
        <f xml:space="preserve"> VLOOKUP(B922, [1]Sheet1!$L$2:$V$1631,6,FALSE)</f>
        <v>12 mph</v>
      </c>
      <c r="N922" t="str">
        <f xml:space="preserve"> VLOOKUP(B922, [1]Sheet1!$L$2:$V$1631,7,FALSE)</f>
        <v>0 mph</v>
      </c>
      <c r="O922" t="str">
        <f xml:space="preserve"> VLOOKUP(B922, [1]Sheet1!$L$2:$V$1631,8,FALSE)</f>
        <v>29.70 in</v>
      </c>
      <c r="P922" t="str">
        <f xml:space="preserve"> VLOOKUP(B922, [1]Sheet1!$L$2:$V$1631,9,FALSE)</f>
        <v>0.0 in</v>
      </c>
      <c r="Q922" t="str">
        <f xml:space="preserve"> VLOOKUP(B922, [1]Sheet1!$L$2:$V$1631,10,FALSE)</f>
        <v>Haze</v>
      </c>
    </row>
    <row r="923" spans="1:17" x14ac:dyDescent="0.3">
      <c r="A923" s="1">
        <v>43975.614583333336</v>
      </c>
      <c r="B923" s="1" t="str">
        <f t="shared" si="28"/>
        <v>5/24/2020 14:45</v>
      </c>
      <c r="C923">
        <v>4136001</v>
      </c>
      <c r="D923" t="s">
        <v>16</v>
      </c>
      <c r="E923">
        <v>37.338376551724103</v>
      </c>
      <c r="F923">
        <v>55.589462931034397</v>
      </c>
      <c r="G923">
        <f t="shared" si="29"/>
        <v>132.06103327586192</v>
      </c>
      <c r="H923">
        <v>0.68695184206896498</v>
      </c>
      <c r="I923" t="e">
        <f xml:space="preserve"> VLOOKUP(B923, [1]Sheet1!$L$2:$V$1631,2,FALSE)</f>
        <v>#N/A</v>
      </c>
      <c r="J923" t="e">
        <f xml:space="preserve"> VLOOKUP(B923, [1]Sheet1!$L$2:$V$1631,3,FALSE)</f>
        <v>#N/A</v>
      </c>
      <c r="K923" t="e">
        <f xml:space="preserve"> VLOOKUP(B923, [1]Sheet1!$L$2:$V$1631,4,FALSE)</f>
        <v>#N/A</v>
      </c>
      <c r="L923" t="e">
        <f xml:space="preserve"> VLOOKUP(B923, [1]Sheet1!$L$2:$V$1631,5,FALSE)</f>
        <v>#N/A</v>
      </c>
      <c r="M923" t="e">
        <f xml:space="preserve"> VLOOKUP(B923, [1]Sheet1!$L$2:$V$1631,6,FALSE)</f>
        <v>#N/A</v>
      </c>
      <c r="N923" t="e">
        <f xml:space="preserve"> VLOOKUP(B923, [1]Sheet1!$L$2:$V$1631,7,FALSE)</f>
        <v>#N/A</v>
      </c>
      <c r="O923" t="e">
        <f xml:space="preserve"> VLOOKUP(B923, [1]Sheet1!$L$2:$V$1631,8,FALSE)</f>
        <v>#N/A</v>
      </c>
      <c r="P923" t="e">
        <f xml:space="preserve"> VLOOKUP(B923, [1]Sheet1!$L$2:$V$1631,9,FALSE)</f>
        <v>#N/A</v>
      </c>
      <c r="Q923" t="e">
        <f xml:space="preserve"> VLOOKUP(B923, [1]Sheet1!$L$2:$V$1631,10,FALSE)</f>
        <v>#N/A</v>
      </c>
    </row>
    <row r="924" spans="1:17" x14ac:dyDescent="0.3">
      <c r="A924" s="1">
        <v>43975.625</v>
      </c>
      <c r="B924" s="1" t="str">
        <f t="shared" si="28"/>
        <v>5/24/2020 15:00</v>
      </c>
      <c r="C924">
        <v>4136001</v>
      </c>
      <c r="D924" t="s">
        <v>16</v>
      </c>
      <c r="E924">
        <v>37.317748899999998</v>
      </c>
      <c r="F924">
        <v>52.492303533333299</v>
      </c>
      <c r="G924">
        <f t="shared" si="29"/>
        <v>126.48614635999994</v>
      </c>
      <c r="H924">
        <v>0.640531134666666</v>
      </c>
      <c r="I924" t="str">
        <f xml:space="preserve"> VLOOKUP(B924, [1]Sheet1!$L$2:$V$1631,2,FALSE)</f>
        <v>86 °F</v>
      </c>
      <c r="J924" t="str">
        <f xml:space="preserve"> VLOOKUP(B924, [1]Sheet1!$L$2:$V$1631,3,FALSE)</f>
        <v>79 °F</v>
      </c>
      <c r="K924" t="str">
        <f xml:space="preserve"> VLOOKUP(B924, [1]Sheet1!$L$2:$V$1631,4,FALSE)</f>
        <v>79 %</v>
      </c>
      <c r="L924" t="str">
        <f xml:space="preserve"> VLOOKUP(B924, [1]Sheet1!$L$2:$V$1631,5,FALSE)</f>
        <v>W</v>
      </c>
      <c r="M924" t="str">
        <f xml:space="preserve"> VLOOKUP(B924, [1]Sheet1!$L$2:$V$1631,6,FALSE)</f>
        <v>8 mph</v>
      </c>
      <c r="N924" t="str">
        <f xml:space="preserve"> VLOOKUP(B924, [1]Sheet1!$L$2:$V$1631,7,FALSE)</f>
        <v>0 mph</v>
      </c>
      <c r="O924" t="str">
        <f xml:space="preserve"> VLOOKUP(B924, [1]Sheet1!$L$2:$V$1631,8,FALSE)</f>
        <v>29.70 in</v>
      </c>
      <c r="P924" t="str">
        <f xml:space="preserve"> VLOOKUP(B924, [1]Sheet1!$L$2:$V$1631,9,FALSE)</f>
        <v>0.0 in</v>
      </c>
      <c r="Q924" t="str">
        <f xml:space="preserve"> VLOOKUP(B924, [1]Sheet1!$L$2:$V$1631,10,FALSE)</f>
        <v>Haze</v>
      </c>
    </row>
    <row r="925" spans="1:17" x14ac:dyDescent="0.3">
      <c r="A925" s="1">
        <v>43975.635416666664</v>
      </c>
      <c r="B925" s="1" t="str">
        <f t="shared" si="28"/>
        <v>5/24/2020 15:15</v>
      </c>
      <c r="C925">
        <v>4136001</v>
      </c>
      <c r="D925" t="s">
        <v>16</v>
      </c>
      <c r="E925">
        <v>37.855878827586203</v>
      </c>
      <c r="F925">
        <v>53.019687896551702</v>
      </c>
      <c r="G925">
        <f t="shared" si="29"/>
        <v>127.43543821379306</v>
      </c>
      <c r="H925">
        <v>0.59066545172413698</v>
      </c>
      <c r="I925" t="e">
        <f xml:space="preserve"> VLOOKUP(B925, [1]Sheet1!$L$2:$V$1631,2,FALSE)</f>
        <v>#N/A</v>
      </c>
      <c r="J925" t="e">
        <f xml:space="preserve"> VLOOKUP(B925, [1]Sheet1!$L$2:$V$1631,3,FALSE)</f>
        <v>#N/A</v>
      </c>
      <c r="K925" t="e">
        <f xml:space="preserve"> VLOOKUP(B925, [1]Sheet1!$L$2:$V$1631,4,FALSE)</f>
        <v>#N/A</v>
      </c>
      <c r="L925" t="e">
        <f xml:space="preserve"> VLOOKUP(B925, [1]Sheet1!$L$2:$V$1631,5,FALSE)</f>
        <v>#N/A</v>
      </c>
      <c r="M925" t="e">
        <f xml:space="preserve"> VLOOKUP(B925, [1]Sheet1!$L$2:$V$1631,6,FALSE)</f>
        <v>#N/A</v>
      </c>
      <c r="N925" t="e">
        <f xml:space="preserve"> VLOOKUP(B925, [1]Sheet1!$L$2:$V$1631,7,FALSE)</f>
        <v>#N/A</v>
      </c>
      <c r="O925" t="e">
        <f xml:space="preserve"> VLOOKUP(B925, [1]Sheet1!$L$2:$V$1631,8,FALSE)</f>
        <v>#N/A</v>
      </c>
      <c r="P925" t="e">
        <f xml:space="preserve"> VLOOKUP(B925, [1]Sheet1!$L$2:$V$1631,9,FALSE)</f>
        <v>#N/A</v>
      </c>
      <c r="Q925" t="e">
        <f xml:space="preserve"> VLOOKUP(B925, [1]Sheet1!$L$2:$V$1631,10,FALSE)</f>
        <v>#N/A</v>
      </c>
    </row>
    <row r="926" spans="1:17" x14ac:dyDescent="0.3">
      <c r="A926" s="1">
        <v>43975.645833333336</v>
      </c>
      <c r="B926" s="1" t="str">
        <f t="shared" si="28"/>
        <v>5/24/2020 15:30</v>
      </c>
      <c r="C926">
        <v>4136001</v>
      </c>
      <c r="D926" t="s">
        <v>16</v>
      </c>
      <c r="E926">
        <v>37.629669266666603</v>
      </c>
      <c r="F926">
        <v>52.481777033333302</v>
      </c>
      <c r="G926">
        <f t="shared" si="29"/>
        <v>126.46719865999994</v>
      </c>
      <c r="H926">
        <v>0.54087197866666603</v>
      </c>
      <c r="I926" t="str">
        <f xml:space="preserve"> VLOOKUP(B926, [1]Sheet1!$L$2:$V$1631,2,FALSE)</f>
        <v>86 °F</v>
      </c>
      <c r="J926" t="str">
        <f xml:space="preserve"> VLOOKUP(B926, [1]Sheet1!$L$2:$V$1631,3,FALSE)</f>
        <v>81 °F</v>
      </c>
      <c r="K926" t="str">
        <f xml:space="preserve"> VLOOKUP(B926, [1]Sheet1!$L$2:$V$1631,4,FALSE)</f>
        <v>84 %</v>
      </c>
      <c r="L926" t="str">
        <f xml:space="preserve"> VLOOKUP(B926, [1]Sheet1!$L$2:$V$1631,5,FALSE)</f>
        <v>WNW</v>
      </c>
      <c r="M926" t="str">
        <f xml:space="preserve"> VLOOKUP(B926, [1]Sheet1!$L$2:$V$1631,6,FALSE)</f>
        <v>8 mph</v>
      </c>
      <c r="N926" t="str">
        <f xml:space="preserve"> VLOOKUP(B926, [1]Sheet1!$L$2:$V$1631,7,FALSE)</f>
        <v>0 mph</v>
      </c>
      <c r="O926" t="str">
        <f xml:space="preserve"> VLOOKUP(B926, [1]Sheet1!$L$2:$V$1631,8,FALSE)</f>
        <v>29.73 in</v>
      </c>
      <c r="P926" t="str">
        <f xml:space="preserve"> VLOOKUP(B926, [1]Sheet1!$L$2:$V$1631,9,FALSE)</f>
        <v>0.0 in</v>
      </c>
      <c r="Q926" t="str">
        <f xml:space="preserve"> VLOOKUP(B926, [1]Sheet1!$L$2:$V$1631,10,FALSE)</f>
        <v>Haze</v>
      </c>
    </row>
    <row r="927" spans="1:17" x14ac:dyDescent="0.3">
      <c r="A927" s="1">
        <v>43975.65625</v>
      </c>
      <c r="B927" s="1" t="str">
        <f t="shared" si="28"/>
        <v>5/24/2020 15:45</v>
      </c>
      <c r="C927">
        <v>4136001</v>
      </c>
      <c r="D927" t="s">
        <v>16</v>
      </c>
      <c r="E927">
        <v>37.875200466666598</v>
      </c>
      <c r="F927">
        <v>51.821582266666603</v>
      </c>
      <c r="G927">
        <f t="shared" si="29"/>
        <v>125.27884807999989</v>
      </c>
      <c r="H927">
        <v>0.488572172333333</v>
      </c>
      <c r="I927" t="e">
        <f xml:space="preserve"> VLOOKUP(B927, [1]Sheet1!$L$2:$V$1631,2,FALSE)</f>
        <v>#N/A</v>
      </c>
      <c r="J927" t="e">
        <f xml:space="preserve"> VLOOKUP(B927, [1]Sheet1!$L$2:$V$1631,3,FALSE)</f>
        <v>#N/A</v>
      </c>
      <c r="K927" t="e">
        <f xml:space="preserve"> VLOOKUP(B927, [1]Sheet1!$L$2:$V$1631,4,FALSE)</f>
        <v>#N/A</v>
      </c>
      <c r="L927" t="e">
        <f xml:space="preserve"> VLOOKUP(B927, [1]Sheet1!$L$2:$V$1631,5,FALSE)</f>
        <v>#N/A</v>
      </c>
      <c r="M927" t="e">
        <f xml:space="preserve"> VLOOKUP(B927, [1]Sheet1!$L$2:$V$1631,6,FALSE)</f>
        <v>#N/A</v>
      </c>
      <c r="N927" t="e">
        <f xml:space="preserve"> VLOOKUP(B927, [1]Sheet1!$L$2:$V$1631,7,FALSE)</f>
        <v>#N/A</v>
      </c>
      <c r="O927" t="e">
        <f xml:space="preserve"> VLOOKUP(B927, [1]Sheet1!$L$2:$V$1631,8,FALSE)</f>
        <v>#N/A</v>
      </c>
      <c r="P927" t="e">
        <f xml:space="preserve"> VLOOKUP(B927, [1]Sheet1!$L$2:$V$1631,9,FALSE)</f>
        <v>#N/A</v>
      </c>
      <c r="Q927" t="e">
        <f xml:space="preserve"> VLOOKUP(B927, [1]Sheet1!$L$2:$V$1631,10,FALSE)</f>
        <v>#N/A</v>
      </c>
    </row>
    <row r="928" spans="1:17" x14ac:dyDescent="0.3">
      <c r="A928" s="1">
        <v>43975.666666666664</v>
      </c>
      <c r="B928" s="1" t="str">
        <f t="shared" si="28"/>
        <v>5/24/2020 16:00</v>
      </c>
      <c r="C928">
        <v>4136001</v>
      </c>
      <c r="D928" t="s">
        <v>16</v>
      </c>
      <c r="E928">
        <v>37.8991362068965</v>
      </c>
      <c r="F928">
        <v>49.538368068965497</v>
      </c>
      <c r="G928">
        <f t="shared" si="29"/>
        <v>121.1690625241379</v>
      </c>
      <c r="H928">
        <v>0.43844193896551698</v>
      </c>
      <c r="I928" t="str">
        <f xml:space="preserve"> VLOOKUP(B928, [1]Sheet1!$L$2:$V$1631,2,FALSE)</f>
        <v>86 °F</v>
      </c>
      <c r="J928" t="str">
        <f xml:space="preserve"> VLOOKUP(B928, [1]Sheet1!$L$2:$V$1631,3,FALSE)</f>
        <v>81 °F</v>
      </c>
      <c r="K928" t="str">
        <f xml:space="preserve"> VLOOKUP(B928, [1]Sheet1!$L$2:$V$1631,4,FALSE)</f>
        <v>84 %</v>
      </c>
      <c r="L928" t="str">
        <f xml:space="preserve"> VLOOKUP(B928, [1]Sheet1!$L$2:$V$1631,5,FALSE)</f>
        <v>WNW</v>
      </c>
      <c r="M928" t="str">
        <f xml:space="preserve"> VLOOKUP(B928, [1]Sheet1!$L$2:$V$1631,6,FALSE)</f>
        <v>10 mph</v>
      </c>
      <c r="N928" t="str">
        <f xml:space="preserve"> VLOOKUP(B928, [1]Sheet1!$L$2:$V$1631,7,FALSE)</f>
        <v>0 mph</v>
      </c>
      <c r="O928" t="str">
        <f xml:space="preserve"> VLOOKUP(B928, [1]Sheet1!$L$2:$V$1631,8,FALSE)</f>
        <v>29.73 in</v>
      </c>
      <c r="P928" t="str">
        <f xml:space="preserve"> VLOOKUP(B928, [1]Sheet1!$L$2:$V$1631,9,FALSE)</f>
        <v>0.0 in</v>
      </c>
      <c r="Q928" t="str">
        <f xml:space="preserve"> VLOOKUP(B928, [1]Sheet1!$L$2:$V$1631,10,FALSE)</f>
        <v>Haze</v>
      </c>
    </row>
    <row r="929" spans="1:17" x14ac:dyDescent="0.3">
      <c r="A929" s="1">
        <v>43975.677083333336</v>
      </c>
      <c r="B929" s="1" t="str">
        <f t="shared" si="28"/>
        <v>5/24/2020 16:15</v>
      </c>
      <c r="C929">
        <v>4136001</v>
      </c>
      <c r="D929" t="s">
        <v>16</v>
      </c>
      <c r="E929">
        <v>38.775182166666603</v>
      </c>
      <c r="F929">
        <v>49.9913563</v>
      </c>
      <c r="G929">
        <f t="shared" si="29"/>
        <v>121.98444134</v>
      </c>
      <c r="H929">
        <v>0.38532190799999999</v>
      </c>
      <c r="I929" t="e">
        <f xml:space="preserve"> VLOOKUP(B929, [1]Sheet1!$L$2:$V$1631,2,FALSE)</f>
        <v>#N/A</v>
      </c>
      <c r="J929" t="e">
        <f xml:space="preserve"> VLOOKUP(B929, [1]Sheet1!$L$2:$V$1631,3,FALSE)</f>
        <v>#N/A</v>
      </c>
      <c r="K929" t="e">
        <f xml:space="preserve"> VLOOKUP(B929, [1]Sheet1!$L$2:$V$1631,4,FALSE)</f>
        <v>#N/A</v>
      </c>
      <c r="L929" t="e">
        <f xml:space="preserve"> VLOOKUP(B929, [1]Sheet1!$L$2:$V$1631,5,FALSE)</f>
        <v>#N/A</v>
      </c>
      <c r="M929" t="e">
        <f xml:space="preserve"> VLOOKUP(B929, [1]Sheet1!$L$2:$V$1631,6,FALSE)</f>
        <v>#N/A</v>
      </c>
      <c r="N929" t="e">
        <f xml:space="preserve"> VLOOKUP(B929, [1]Sheet1!$L$2:$V$1631,7,FALSE)</f>
        <v>#N/A</v>
      </c>
      <c r="O929" t="e">
        <f xml:space="preserve"> VLOOKUP(B929, [1]Sheet1!$L$2:$V$1631,8,FALSE)</f>
        <v>#N/A</v>
      </c>
      <c r="P929" t="e">
        <f xml:space="preserve"> VLOOKUP(B929, [1]Sheet1!$L$2:$V$1631,9,FALSE)</f>
        <v>#N/A</v>
      </c>
      <c r="Q929" t="e">
        <f xml:space="preserve"> VLOOKUP(B929, [1]Sheet1!$L$2:$V$1631,10,FALSE)</f>
        <v>#N/A</v>
      </c>
    </row>
    <row r="930" spans="1:17" x14ac:dyDescent="0.3">
      <c r="A930" s="1">
        <v>43975.6875</v>
      </c>
      <c r="B930" s="1" t="str">
        <f t="shared" si="28"/>
        <v>5/24/2020 16:30</v>
      </c>
      <c r="C930">
        <v>4136001</v>
      </c>
      <c r="D930" t="s">
        <v>16</v>
      </c>
      <c r="E930">
        <v>38.987168999999902</v>
      </c>
      <c r="F930">
        <v>47.909142862068897</v>
      </c>
      <c r="G930">
        <f t="shared" si="29"/>
        <v>118.23645715172401</v>
      </c>
      <c r="H930">
        <v>0.33147607103448201</v>
      </c>
      <c r="I930" t="str">
        <f xml:space="preserve"> VLOOKUP(B930, [1]Sheet1!$L$2:$V$1631,2,FALSE)</f>
        <v>86 °F</v>
      </c>
      <c r="J930" t="str">
        <f xml:space="preserve"> VLOOKUP(B930, [1]Sheet1!$L$2:$V$1631,3,FALSE)</f>
        <v>81 °F</v>
      </c>
      <c r="K930" t="str">
        <f xml:space="preserve"> VLOOKUP(B930, [1]Sheet1!$L$2:$V$1631,4,FALSE)</f>
        <v>84 %</v>
      </c>
      <c r="L930" t="str">
        <f xml:space="preserve"> VLOOKUP(B930, [1]Sheet1!$L$2:$V$1631,5,FALSE)</f>
        <v>WNW</v>
      </c>
      <c r="M930" t="str">
        <f xml:space="preserve"> VLOOKUP(B930, [1]Sheet1!$L$2:$V$1631,6,FALSE)</f>
        <v>9 mph</v>
      </c>
      <c r="N930" t="str">
        <f xml:space="preserve"> VLOOKUP(B930, [1]Sheet1!$L$2:$V$1631,7,FALSE)</f>
        <v>0 mph</v>
      </c>
      <c r="O930" t="str">
        <f xml:space="preserve"> VLOOKUP(B930, [1]Sheet1!$L$2:$V$1631,8,FALSE)</f>
        <v>29.73 in</v>
      </c>
      <c r="P930" t="str">
        <f xml:space="preserve"> VLOOKUP(B930, [1]Sheet1!$L$2:$V$1631,9,FALSE)</f>
        <v>0.0 in</v>
      </c>
      <c r="Q930" t="str">
        <f xml:space="preserve"> VLOOKUP(B930, [1]Sheet1!$L$2:$V$1631,10,FALSE)</f>
        <v>Haze</v>
      </c>
    </row>
    <row r="931" spans="1:17" x14ac:dyDescent="0.3">
      <c r="A931" s="1">
        <v>43975.697916666664</v>
      </c>
      <c r="B931" s="1" t="str">
        <f t="shared" si="28"/>
        <v>5/24/2020 16:45</v>
      </c>
      <c r="C931">
        <v>4136001</v>
      </c>
      <c r="D931" t="s">
        <v>16</v>
      </c>
      <c r="E931">
        <v>38.9787313333333</v>
      </c>
      <c r="F931">
        <v>45.854651066666598</v>
      </c>
      <c r="G931">
        <f t="shared" si="29"/>
        <v>114.53837191999988</v>
      </c>
      <c r="H931">
        <v>0.27380327300000001</v>
      </c>
      <c r="I931" t="e">
        <f xml:space="preserve"> VLOOKUP(B931, [1]Sheet1!$L$2:$V$1631,2,FALSE)</f>
        <v>#N/A</v>
      </c>
      <c r="J931" t="e">
        <f xml:space="preserve"> VLOOKUP(B931, [1]Sheet1!$L$2:$V$1631,3,FALSE)</f>
        <v>#N/A</v>
      </c>
      <c r="K931" t="e">
        <f xml:space="preserve"> VLOOKUP(B931, [1]Sheet1!$L$2:$V$1631,4,FALSE)</f>
        <v>#N/A</v>
      </c>
      <c r="L931" t="e">
        <f xml:space="preserve"> VLOOKUP(B931, [1]Sheet1!$L$2:$V$1631,5,FALSE)</f>
        <v>#N/A</v>
      </c>
      <c r="M931" t="e">
        <f xml:space="preserve"> VLOOKUP(B931, [1]Sheet1!$L$2:$V$1631,6,FALSE)</f>
        <v>#N/A</v>
      </c>
      <c r="N931" t="e">
        <f xml:space="preserve"> VLOOKUP(B931, [1]Sheet1!$L$2:$V$1631,7,FALSE)</f>
        <v>#N/A</v>
      </c>
      <c r="O931" t="e">
        <f xml:space="preserve"> VLOOKUP(B931, [1]Sheet1!$L$2:$V$1631,8,FALSE)</f>
        <v>#N/A</v>
      </c>
      <c r="P931" t="e">
        <f xml:space="preserve"> VLOOKUP(B931, [1]Sheet1!$L$2:$V$1631,9,FALSE)</f>
        <v>#N/A</v>
      </c>
      <c r="Q931" t="e">
        <f xml:space="preserve"> VLOOKUP(B931, [1]Sheet1!$L$2:$V$1631,10,FALSE)</f>
        <v>#N/A</v>
      </c>
    </row>
    <row r="932" spans="1:17" x14ac:dyDescent="0.3">
      <c r="A932" s="1">
        <v>43975.708333333336</v>
      </c>
      <c r="B932" s="1" t="str">
        <f t="shared" si="28"/>
        <v>5/24/2020 17:00</v>
      </c>
      <c r="C932">
        <v>4136001</v>
      </c>
      <c r="D932" t="s">
        <v>16</v>
      </c>
      <c r="E932">
        <v>38.564861166666603</v>
      </c>
      <c r="F932">
        <v>43.5067229333333</v>
      </c>
      <c r="G932">
        <f t="shared" si="29"/>
        <v>110.31210127999995</v>
      </c>
      <c r="H932">
        <v>0.220942423666666</v>
      </c>
      <c r="I932" t="str">
        <f xml:space="preserve"> VLOOKUP(B932, [1]Sheet1!$L$2:$V$1631,2,FALSE)</f>
        <v>86 °F</v>
      </c>
      <c r="J932" t="str">
        <f xml:space="preserve"> VLOOKUP(B932, [1]Sheet1!$L$2:$V$1631,3,FALSE)</f>
        <v>81 °F</v>
      </c>
      <c r="K932" t="str">
        <f xml:space="preserve"> VLOOKUP(B932, [1]Sheet1!$L$2:$V$1631,4,FALSE)</f>
        <v>84 %</v>
      </c>
      <c r="L932" t="str">
        <f xml:space="preserve"> VLOOKUP(B932, [1]Sheet1!$L$2:$V$1631,5,FALSE)</f>
        <v>W</v>
      </c>
      <c r="M932" t="str">
        <f xml:space="preserve"> VLOOKUP(B932, [1]Sheet1!$L$2:$V$1631,6,FALSE)</f>
        <v>9 mph</v>
      </c>
      <c r="N932" t="str">
        <f xml:space="preserve"> VLOOKUP(B932, [1]Sheet1!$L$2:$V$1631,7,FALSE)</f>
        <v>0 mph</v>
      </c>
      <c r="O932" t="str">
        <f xml:space="preserve"> VLOOKUP(B932, [1]Sheet1!$L$2:$V$1631,8,FALSE)</f>
        <v>29.73 in</v>
      </c>
      <c r="P932" t="str">
        <f xml:space="preserve"> VLOOKUP(B932, [1]Sheet1!$L$2:$V$1631,9,FALSE)</f>
        <v>0.0 in</v>
      </c>
      <c r="Q932" t="str">
        <f xml:space="preserve"> VLOOKUP(B932, [1]Sheet1!$L$2:$V$1631,10,FALSE)</f>
        <v>Haze</v>
      </c>
    </row>
    <row r="933" spans="1:17" x14ac:dyDescent="0.3">
      <c r="A933" s="1">
        <v>43975.71875</v>
      </c>
      <c r="B933" s="1" t="str">
        <f t="shared" si="28"/>
        <v>5/24/2020 17:15</v>
      </c>
      <c r="C933">
        <v>4136001</v>
      </c>
      <c r="D933" t="s">
        <v>16</v>
      </c>
      <c r="E933">
        <v>38.470518758620599</v>
      </c>
      <c r="F933">
        <v>41.954453241379298</v>
      </c>
      <c r="G933">
        <f t="shared" si="29"/>
        <v>107.51801583448272</v>
      </c>
      <c r="H933">
        <v>0.17096872551724099</v>
      </c>
      <c r="I933" t="e">
        <f xml:space="preserve"> VLOOKUP(B933, [1]Sheet1!$L$2:$V$1631,2,FALSE)</f>
        <v>#N/A</v>
      </c>
      <c r="J933" t="e">
        <f xml:space="preserve"> VLOOKUP(B933, [1]Sheet1!$L$2:$V$1631,3,FALSE)</f>
        <v>#N/A</v>
      </c>
      <c r="K933" t="e">
        <f xml:space="preserve"> VLOOKUP(B933, [1]Sheet1!$L$2:$V$1631,4,FALSE)</f>
        <v>#N/A</v>
      </c>
      <c r="L933" t="e">
        <f xml:space="preserve"> VLOOKUP(B933, [1]Sheet1!$L$2:$V$1631,5,FALSE)</f>
        <v>#N/A</v>
      </c>
      <c r="M933" t="e">
        <f xml:space="preserve"> VLOOKUP(B933, [1]Sheet1!$L$2:$V$1631,6,FALSE)</f>
        <v>#N/A</v>
      </c>
      <c r="N933" t="e">
        <f xml:space="preserve"> VLOOKUP(B933, [1]Sheet1!$L$2:$V$1631,7,FALSE)</f>
        <v>#N/A</v>
      </c>
      <c r="O933" t="e">
        <f xml:space="preserve"> VLOOKUP(B933, [1]Sheet1!$L$2:$V$1631,8,FALSE)</f>
        <v>#N/A</v>
      </c>
      <c r="P933" t="e">
        <f xml:space="preserve"> VLOOKUP(B933, [1]Sheet1!$L$2:$V$1631,9,FALSE)</f>
        <v>#N/A</v>
      </c>
      <c r="Q933" t="e">
        <f xml:space="preserve"> VLOOKUP(B933, [1]Sheet1!$L$2:$V$1631,10,FALSE)</f>
        <v>#N/A</v>
      </c>
    </row>
    <row r="934" spans="1:17" x14ac:dyDescent="0.3">
      <c r="A934" s="1">
        <v>43975.729166666664</v>
      </c>
      <c r="B934" s="1" t="str">
        <f t="shared" si="28"/>
        <v>5/24/2020 17:30</v>
      </c>
      <c r="C934">
        <v>4136001</v>
      </c>
      <c r="D934" t="s">
        <v>16</v>
      </c>
      <c r="E934">
        <v>39.181637766666597</v>
      </c>
      <c r="F934">
        <v>40.442537333333298</v>
      </c>
      <c r="G934">
        <f t="shared" si="29"/>
        <v>104.79656719999994</v>
      </c>
      <c r="H934">
        <v>0.124878389066666</v>
      </c>
      <c r="I934" t="str">
        <f xml:space="preserve"> VLOOKUP(B934, [1]Sheet1!$L$2:$V$1631,2,FALSE)</f>
        <v>86 °F</v>
      </c>
      <c r="J934" t="str">
        <f xml:space="preserve"> VLOOKUP(B934, [1]Sheet1!$L$2:$V$1631,3,FALSE)</f>
        <v>81 °F</v>
      </c>
      <c r="K934" t="str">
        <f xml:space="preserve"> VLOOKUP(B934, [1]Sheet1!$L$2:$V$1631,4,FALSE)</f>
        <v>84 %</v>
      </c>
      <c r="L934" t="str">
        <f xml:space="preserve"> VLOOKUP(B934, [1]Sheet1!$L$2:$V$1631,5,FALSE)</f>
        <v>W</v>
      </c>
      <c r="M934" t="str">
        <f xml:space="preserve"> VLOOKUP(B934, [1]Sheet1!$L$2:$V$1631,6,FALSE)</f>
        <v>9 mph</v>
      </c>
      <c r="N934" t="str">
        <f xml:space="preserve"> VLOOKUP(B934, [1]Sheet1!$L$2:$V$1631,7,FALSE)</f>
        <v>0 mph</v>
      </c>
      <c r="O934" t="str">
        <f xml:space="preserve"> VLOOKUP(B934, [1]Sheet1!$L$2:$V$1631,8,FALSE)</f>
        <v>29.73 in</v>
      </c>
      <c r="P934" t="str">
        <f xml:space="preserve"> VLOOKUP(B934, [1]Sheet1!$L$2:$V$1631,9,FALSE)</f>
        <v>0.0 in</v>
      </c>
      <c r="Q934" t="str">
        <f xml:space="preserve"> VLOOKUP(B934, [1]Sheet1!$L$2:$V$1631,10,FALSE)</f>
        <v>Haze</v>
      </c>
    </row>
    <row r="935" spans="1:17" x14ac:dyDescent="0.3">
      <c r="A935" s="1">
        <v>43975.739583333336</v>
      </c>
      <c r="B935" s="1" t="str">
        <f t="shared" si="28"/>
        <v>5/24/2020 17:45</v>
      </c>
      <c r="C935">
        <v>4136001</v>
      </c>
      <c r="D935" t="s">
        <v>16</v>
      </c>
      <c r="E935">
        <v>37.964522965517197</v>
      </c>
      <c r="F935">
        <v>38.272174689655102</v>
      </c>
      <c r="G935">
        <f t="shared" si="29"/>
        <v>100.88991444137919</v>
      </c>
      <c r="H935">
        <v>8.5381438896551698E-2</v>
      </c>
      <c r="I935" t="e">
        <f xml:space="preserve"> VLOOKUP(B935, [1]Sheet1!$L$2:$V$1631,2,FALSE)</f>
        <v>#N/A</v>
      </c>
      <c r="J935" t="e">
        <f xml:space="preserve"> VLOOKUP(B935, [1]Sheet1!$L$2:$V$1631,3,FALSE)</f>
        <v>#N/A</v>
      </c>
      <c r="K935" t="e">
        <f xml:space="preserve"> VLOOKUP(B935, [1]Sheet1!$L$2:$V$1631,4,FALSE)</f>
        <v>#N/A</v>
      </c>
      <c r="L935" t="e">
        <f xml:space="preserve"> VLOOKUP(B935, [1]Sheet1!$L$2:$V$1631,5,FALSE)</f>
        <v>#N/A</v>
      </c>
      <c r="M935" t="e">
        <f xml:space="preserve"> VLOOKUP(B935, [1]Sheet1!$L$2:$V$1631,6,FALSE)</f>
        <v>#N/A</v>
      </c>
      <c r="N935" t="e">
        <f xml:space="preserve"> VLOOKUP(B935, [1]Sheet1!$L$2:$V$1631,7,FALSE)</f>
        <v>#N/A</v>
      </c>
      <c r="O935" t="e">
        <f xml:space="preserve"> VLOOKUP(B935, [1]Sheet1!$L$2:$V$1631,8,FALSE)</f>
        <v>#N/A</v>
      </c>
      <c r="P935" t="e">
        <f xml:space="preserve"> VLOOKUP(B935, [1]Sheet1!$L$2:$V$1631,9,FALSE)</f>
        <v>#N/A</v>
      </c>
      <c r="Q935" t="e">
        <f xml:space="preserve"> VLOOKUP(B935, [1]Sheet1!$L$2:$V$1631,10,FALSE)</f>
        <v>#N/A</v>
      </c>
    </row>
    <row r="936" spans="1:17" x14ac:dyDescent="0.3">
      <c r="A936" s="1">
        <v>43975.75</v>
      </c>
      <c r="B936" s="1" t="str">
        <f t="shared" si="28"/>
        <v>5/24/2020 18:00</v>
      </c>
      <c r="C936">
        <v>4136001</v>
      </c>
      <c r="D936" t="s">
        <v>16</v>
      </c>
      <c r="E936">
        <v>37.282751400000002</v>
      </c>
      <c r="F936">
        <v>36.262469400000001</v>
      </c>
      <c r="G936">
        <f t="shared" si="29"/>
        <v>97.272444919999998</v>
      </c>
      <c r="H936">
        <v>5.14484753666666E-2</v>
      </c>
      <c r="I936" t="str">
        <f xml:space="preserve"> VLOOKUP(B936, [1]Sheet1!$L$2:$V$1631,2,FALSE)</f>
        <v>86 °F</v>
      </c>
      <c r="J936" t="str">
        <f xml:space="preserve"> VLOOKUP(B936, [1]Sheet1!$L$2:$V$1631,3,FALSE)</f>
        <v>81 °F</v>
      </c>
      <c r="K936" t="str">
        <f xml:space="preserve"> VLOOKUP(B936, [1]Sheet1!$L$2:$V$1631,4,FALSE)</f>
        <v>84 %</v>
      </c>
      <c r="L936" t="str">
        <f xml:space="preserve"> VLOOKUP(B936, [1]Sheet1!$L$2:$V$1631,5,FALSE)</f>
        <v>WNW</v>
      </c>
      <c r="M936" t="str">
        <f xml:space="preserve"> VLOOKUP(B936, [1]Sheet1!$L$2:$V$1631,6,FALSE)</f>
        <v>10 mph</v>
      </c>
      <c r="N936" t="str">
        <f xml:space="preserve"> VLOOKUP(B936, [1]Sheet1!$L$2:$V$1631,7,FALSE)</f>
        <v>0 mph</v>
      </c>
      <c r="O936" t="str">
        <f xml:space="preserve"> VLOOKUP(B936, [1]Sheet1!$L$2:$V$1631,8,FALSE)</f>
        <v>29.73 in</v>
      </c>
      <c r="P936" t="str">
        <f xml:space="preserve"> VLOOKUP(B936, [1]Sheet1!$L$2:$V$1631,9,FALSE)</f>
        <v>0.0 in</v>
      </c>
      <c r="Q936" t="str">
        <f xml:space="preserve"> VLOOKUP(B936, [1]Sheet1!$L$2:$V$1631,10,FALSE)</f>
        <v>Haze</v>
      </c>
    </row>
    <row r="937" spans="1:17" x14ac:dyDescent="0.3">
      <c r="A937" s="1">
        <v>43975.760416666664</v>
      </c>
      <c r="B937" s="1" t="str">
        <f t="shared" si="28"/>
        <v>5/24/2020 18:15</v>
      </c>
      <c r="C937">
        <v>4136001</v>
      </c>
      <c r="D937" t="s">
        <v>16</v>
      </c>
      <c r="E937">
        <v>35.638953733333302</v>
      </c>
      <c r="F937">
        <v>34.168562566666601</v>
      </c>
      <c r="G937">
        <f t="shared" si="29"/>
        <v>93.503412619999878</v>
      </c>
      <c r="H937">
        <v>2.6558750200000002E-2</v>
      </c>
      <c r="I937" t="e">
        <f xml:space="preserve"> VLOOKUP(B937, [1]Sheet1!$L$2:$V$1631,2,FALSE)</f>
        <v>#N/A</v>
      </c>
      <c r="J937" t="e">
        <f xml:space="preserve"> VLOOKUP(B937, [1]Sheet1!$L$2:$V$1631,3,FALSE)</f>
        <v>#N/A</v>
      </c>
      <c r="K937" t="e">
        <f xml:space="preserve"> VLOOKUP(B937, [1]Sheet1!$L$2:$V$1631,4,FALSE)</f>
        <v>#N/A</v>
      </c>
      <c r="L937" t="e">
        <f xml:space="preserve"> VLOOKUP(B937, [1]Sheet1!$L$2:$V$1631,5,FALSE)</f>
        <v>#N/A</v>
      </c>
      <c r="M937" t="e">
        <f xml:space="preserve"> VLOOKUP(B937, [1]Sheet1!$L$2:$V$1631,6,FALSE)</f>
        <v>#N/A</v>
      </c>
      <c r="N937" t="e">
        <f xml:space="preserve"> VLOOKUP(B937, [1]Sheet1!$L$2:$V$1631,7,FALSE)</f>
        <v>#N/A</v>
      </c>
      <c r="O937" t="e">
        <f xml:space="preserve"> VLOOKUP(B937, [1]Sheet1!$L$2:$V$1631,8,FALSE)</f>
        <v>#N/A</v>
      </c>
      <c r="P937" t="e">
        <f xml:space="preserve"> VLOOKUP(B937, [1]Sheet1!$L$2:$V$1631,9,FALSE)</f>
        <v>#N/A</v>
      </c>
      <c r="Q937" t="e">
        <f xml:space="preserve"> VLOOKUP(B937, [1]Sheet1!$L$2:$V$1631,10,FALSE)</f>
        <v>#N/A</v>
      </c>
    </row>
    <row r="938" spans="1:17" x14ac:dyDescent="0.3">
      <c r="A938" s="1">
        <v>43975.770833333336</v>
      </c>
      <c r="B938" s="1" t="str">
        <f t="shared" si="28"/>
        <v>5/24/2020 18:30</v>
      </c>
      <c r="C938">
        <v>4136001</v>
      </c>
      <c r="D938" t="s">
        <v>16</v>
      </c>
      <c r="E938">
        <v>34.936088758620599</v>
      </c>
      <c r="F938">
        <v>32.781547689655099</v>
      </c>
      <c r="G938">
        <f t="shared" si="29"/>
        <v>91.006785841379184</v>
      </c>
      <c r="H938">
        <v>9.4392373896551706E-3</v>
      </c>
      <c r="I938" t="str">
        <f xml:space="preserve"> VLOOKUP(B938, [1]Sheet1!$L$2:$V$1631,2,FALSE)</f>
        <v>86 °F</v>
      </c>
      <c r="J938" t="str">
        <f xml:space="preserve"> VLOOKUP(B938, [1]Sheet1!$L$2:$V$1631,3,FALSE)</f>
        <v>81 °F</v>
      </c>
      <c r="K938" t="str">
        <f xml:space="preserve"> VLOOKUP(B938, [1]Sheet1!$L$2:$V$1631,4,FALSE)</f>
        <v>84 %</v>
      </c>
      <c r="L938" t="str">
        <f xml:space="preserve"> VLOOKUP(B938, [1]Sheet1!$L$2:$V$1631,5,FALSE)</f>
        <v>WNW</v>
      </c>
      <c r="M938" t="str">
        <f xml:space="preserve"> VLOOKUP(B938, [1]Sheet1!$L$2:$V$1631,6,FALSE)</f>
        <v>12 mph</v>
      </c>
      <c r="N938" t="str">
        <f xml:space="preserve"> VLOOKUP(B938, [1]Sheet1!$L$2:$V$1631,7,FALSE)</f>
        <v>0 mph</v>
      </c>
      <c r="O938" t="str">
        <f xml:space="preserve"> VLOOKUP(B938, [1]Sheet1!$L$2:$V$1631,8,FALSE)</f>
        <v>29.73 in</v>
      </c>
      <c r="P938" t="str">
        <f xml:space="preserve"> VLOOKUP(B938, [1]Sheet1!$L$2:$V$1631,9,FALSE)</f>
        <v>0.0 in</v>
      </c>
      <c r="Q938" t="str">
        <f xml:space="preserve"> VLOOKUP(B938, [1]Sheet1!$L$2:$V$1631,10,FALSE)</f>
        <v>Haze</v>
      </c>
    </row>
    <row r="939" spans="1:17" x14ac:dyDescent="0.3">
      <c r="A939" s="1">
        <v>43975.78125</v>
      </c>
      <c r="B939" s="1" t="str">
        <f t="shared" si="28"/>
        <v>5/24/2020 18:45</v>
      </c>
      <c r="C939">
        <v>4136001</v>
      </c>
      <c r="D939" t="s">
        <v>16</v>
      </c>
      <c r="E939">
        <v>34.5740123</v>
      </c>
      <c r="F939">
        <v>32.092545633333302</v>
      </c>
      <c r="G939">
        <f t="shared" si="29"/>
        <v>89.76658213999994</v>
      </c>
      <c r="H939">
        <v>6.6381907299999901E-4</v>
      </c>
      <c r="I939" t="e">
        <f xml:space="preserve"> VLOOKUP(B939, [1]Sheet1!$L$2:$V$1631,2,FALSE)</f>
        <v>#N/A</v>
      </c>
      <c r="J939" t="e">
        <f xml:space="preserve"> VLOOKUP(B939, [1]Sheet1!$L$2:$V$1631,3,FALSE)</f>
        <v>#N/A</v>
      </c>
      <c r="K939" t="e">
        <f xml:space="preserve"> VLOOKUP(B939, [1]Sheet1!$L$2:$V$1631,4,FALSE)</f>
        <v>#N/A</v>
      </c>
      <c r="L939" t="e">
        <f xml:space="preserve"> VLOOKUP(B939, [1]Sheet1!$L$2:$V$1631,5,FALSE)</f>
        <v>#N/A</v>
      </c>
      <c r="M939" t="e">
        <f xml:space="preserve"> VLOOKUP(B939, [1]Sheet1!$L$2:$V$1631,6,FALSE)</f>
        <v>#N/A</v>
      </c>
      <c r="N939" t="e">
        <f xml:space="preserve"> VLOOKUP(B939, [1]Sheet1!$L$2:$V$1631,7,FALSE)</f>
        <v>#N/A</v>
      </c>
      <c r="O939" t="e">
        <f xml:space="preserve"> VLOOKUP(B939, [1]Sheet1!$L$2:$V$1631,8,FALSE)</f>
        <v>#N/A</v>
      </c>
      <c r="P939" t="e">
        <f xml:space="preserve"> VLOOKUP(B939, [1]Sheet1!$L$2:$V$1631,9,FALSE)</f>
        <v>#N/A</v>
      </c>
      <c r="Q939" t="e">
        <f xml:space="preserve"> VLOOKUP(B939, [1]Sheet1!$L$2:$V$1631,10,FALSE)</f>
        <v>#N/A</v>
      </c>
    </row>
    <row r="940" spans="1:17" x14ac:dyDescent="0.3">
      <c r="A940" s="1">
        <v>43975.791666666664</v>
      </c>
      <c r="B940" s="1" t="str">
        <f t="shared" si="28"/>
        <v>5/24/2020 19:00</v>
      </c>
      <c r="C940">
        <v>4136001</v>
      </c>
      <c r="D940" t="s">
        <v>16</v>
      </c>
      <c r="E940">
        <v>34.277995793103401</v>
      </c>
      <c r="F940">
        <v>31.822861206896501</v>
      </c>
      <c r="G940">
        <f t="shared" si="29"/>
        <v>89.281150172413703</v>
      </c>
      <c r="H940">
        <v>0</v>
      </c>
      <c r="I940" t="str">
        <f xml:space="preserve"> VLOOKUP(B940, [1]Sheet1!$L$2:$V$1631,2,FALSE)</f>
        <v>86 °F</v>
      </c>
      <c r="J940" t="str">
        <f xml:space="preserve"> VLOOKUP(B940, [1]Sheet1!$L$2:$V$1631,3,FALSE)</f>
        <v>79 °F</v>
      </c>
      <c r="K940" t="str">
        <f xml:space="preserve"> VLOOKUP(B940, [1]Sheet1!$L$2:$V$1631,4,FALSE)</f>
        <v>79 %</v>
      </c>
      <c r="L940" t="str">
        <f xml:space="preserve"> VLOOKUP(B940, [1]Sheet1!$L$2:$V$1631,5,FALSE)</f>
        <v>WNW</v>
      </c>
      <c r="M940" t="str">
        <f xml:space="preserve"> VLOOKUP(B940, [1]Sheet1!$L$2:$V$1631,6,FALSE)</f>
        <v>10 mph</v>
      </c>
      <c r="N940" t="str">
        <f xml:space="preserve"> VLOOKUP(B940, [1]Sheet1!$L$2:$V$1631,7,FALSE)</f>
        <v>0 mph</v>
      </c>
      <c r="O940" t="str">
        <f xml:space="preserve"> VLOOKUP(B940, [1]Sheet1!$L$2:$V$1631,8,FALSE)</f>
        <v>29.73 in</v>
      </c>
      <c r="P940" t="str">
        <f xml:space="preserve"> VLOOKUP(B940, [1]Sheet1!$L$2:$V$1631,9,FALSE)</f>
        <v>0.0 in</v>
      </c>
      <c r="Q940" t="str">
        <f xml:space="preserve"> VLOOKUP(B940, [1]Sheet1!$L$2:$V$1631,10,FALSE)</f>
        <v>Haze</v>
      </c>
    </row>
    <row r="941" spans="1:17" x14ac:dyDescent="0.3">
      <c r="A941" s="1">
        <v>43975.802083333336</v>
      </c>
      <c r="B941" s="1" t="str">
        <f t="shared" si="28"/>
        <v>5/24/2020 19:15</v>
      </c>
      <c r="C941">
        <v>4136001</v>
      </c>
      <c r="D941" t="s">
        <v>16</v>
      </c>
      <c r="E941">
        <v>33.654668033333301</v>
      </c>
      <c r="F941">
        <v>31.721485366666599</v>
      </c>
      <c r="G941">
        <f t="shared" si="29"/>
        <v>89.098673659999875</v>
      </c>
      <c r="H941">
        <v>0</v>
      </c>
      <c r="I941" t="e">
        <f xml:space="preserve"> VLOOKUP(B941, [1]Sheet1!$L$2:$V$1631,2,FALSE)</f>
        <v>#N/A</v>
      </c>
      <c r="J941" t="e">
        <f xml:space="preserve"> VLOOKUP(B941, [1]Sheet1!$L$2:$V$1631,3,FALSE)</f>
        <v>#N/A</v>
      </c>
      <c r="K941" t="e">
        <f xml:space="preserve"> VLOOKUP(B941, [1]Sheet1!$L$2:$V$1631,4,FALSE)</f>
        <v>#N/A</v>
      </c>
      <c r="L941" t="e">
        <f xml:space="preserve"> VLOOKUP(B941, [1]Sheet1!$L$2:$V$1631,5,FALSE)</f>
        <v>#N/A</v>
      </c>
      <c r="M941" t="e">
        <f xml:space="preserve"> VLOOKUP(B941, [1]Sheet1!$L$2:$V$1631,6,FALSE)</f>
        <v>#N/A</v>
      </c>
      <c r="N941" t="e">
        <f xml:space="preserve"> VLOOKUP(B941, [1]Sheet1!$L$2:$V$1631,7,FALSE)</f>
        <v>#N/A</v>
      </c>
      <c r="O941" t="e">
        <f xml:space="preserve"> VLOOKUP(B941, [1]Sheet1!$L$2:$V$1631,8,FALSE)</f>
        <v>#N/A</v>
      </c>
      <c r="P941" t="e">
        <f xml:space="preserve"> VLOOKUP(B941, [1]Sheet1!$L$2:$V$1631,9,FALSE)</f>
        <v>#N/A</v>
      </c>
      <c r="Q941" t="e">
        <f xml:space="preserve"> VLOOKUP(B941, [1]Sheet1!$L$2:$V$1631,10,FALSE)</f>
        <v>#N/A</v>
      </c>
    </row>
    <row r="942" spans="1:17" x14ac:dyDescent="0.3">
      <c r="A942" s="1">
        <v>43975.8125</v>
      </c>
      <c r="B942" s="1" t="str">
        <f t="shared" si="28"/>
        <v>5/24/2020 19:30</v>
      </c>
      <c r="C942">
        <v>4136001</v>
      </c>
      <c r="D942" t="s">
        <v>16</v>
      </c>
      <c r="E942">
        <v>32.586455633333301</v>
      </c>
      <c r="F942">
        <v>31.161048366666598</v>
      </c>
      <c r="G942">
        <f t="shared" si="29"/>
        <v>88.089887059999882</v>
      </c>
      <c r="H942">
        <v>0</v>
      </c>
      <c r="I942" t="str">
        <f xml:space="preserve"> VLOOKUP(B942, [1]Sheet1!$L$2:$V$1631,2,FALSE)</f>
        <v>86 °F</v>
      </c>
      <c r="J942" t="str">
        <f xml:space="preserve"> VLOOKUP(B942, [1]Sheet1!$L$2:$V$1631,3,FALSE)</f>
        <v>79 °F</v>
      </c>
      <c r="K942" t="str">
        <f xml:space="preserve"> VLOOKUP(B942, [1]Sheet1!$L$2:$V$1631,4,FALSE)</f>
        <v>79 %</v>
      </c>
      <c r="L942" t="str">
        <f xml:space="preserve"> VLOOKUP(B942, [1]Sheet1!$L$2:$V$1631,5,FALSE)</f>
        <v>WNW</v>
      </c>
      <c r="M942" t="str">
        <f xml:space="preserve"> VLOOKUP(B942, [1]Sheet1!$L$2:$V$1631,6,FALSE)</f>
        <v>7 mph</v>
      </c>
      <c r="N942" t="str">
        <f xml:space="preserve"> VLOOKUP(B942, [1]Sheet1!$L$2:$V$1631,7,FALSE)</f>
        <v>0 mph</v>
      </c>
      <c r="O942" t="str">
        <f xml:space="preserve"> VLOOKUP(B942, [1]Sheet1!$L$2:$V$1631,8,FALSE)</f>
        <v>29.73 in</v>
      </c>
      <c r="P942" t="str">
        <f xml:space="preserve"> VLOOKUP(B942, [1]Sheet1!$L$2:$V$1631,9,FALSE)</f>
        <v>0.0 in</v>
      </c>
      <c r="Q942" t="str">
        <f xml:space="preserve"> VLOOKUP(B942, [1]Sheet1!$L$2:$V$1631,10,FALSE)</f>
        <v>Haze</v>
      </c>
    </row>
    <row r="943" spans="1:17" x14ac:dyDescent="0.3">
      <c r="A943" s="1">
        <v>43975.822916666664</v>
      </c>
      <c r="B943" s="1" t="str">
        <f t="shared" si="28"/>
        <v>5/24/2020 19:45</v>
      </c>
      <c r="C943">
        <v>4136001</v>
      </c>
      <c r="D943" t="s">
        <v>16</v>
      </c>
      <c r="E943">
        <v>32.134470724137898</v>
      </c>
      <c r="F943">
        <v>30.824477689655101</v>
      </c>
      <c r="G943">
        <f t="shared" si="29"/>
        <v>87.484059841379178</v>
      </c>
      <c r="H943">
        <v>0</v>
      </c>
      <c r="I943" t="e">
        <f xml:space="preserve"> VLOOKUP(B943, [1]Sheet1!$L$2:$V$1631,2,FALSE)</f>
        <v>#N/A</v>
      </c>
      <c r="J943" t="e">
        <f xml:space="preserve"> VLOOKUP(B943, [1]Sheet1!$L$2:$V$1631,3,FALSE)</f>
        <v>#N/A</v>
      </c>
      <c r="K943" t="e">
        <f xml:space="preserve"> VLOOKUP(B943, [1]Sheet1!$L$2:$V$1631,4,FALSE)</f>
        <v>#N/A</v>
      </c>
      <c r="L943" t="e">
        <f xml:space="preserve"> VLOOKUP(B943, [1]Sheet1!$L$2:$V$1631,5,FALSE)</f>
        <v>#N/A</v>
      </c>
      <c r="M943" t="e">
        <f xml:space="preserve"> VLOOKUP(B943, [1]Sheet1!$L$2:$V$1631,6,FALSE)</f>
        <v>#N/A</v>
      </c>
      <c r="N943" t="e">
        <f xml:space="preserve"> VLOOKUP(B943, [1]Sheet1!$L$2:$V$1631,7,FALSE)</f>
        <v>#N/A</v>
      </c>
      <c r="O943" t="e">
        <f xml:space="preserve"> VLOOKUP(B943, [1]Sheet1!$L$2:$V$1631,8,FALSE)</f>
        <v>#N/A</v>
      </c>
      <c r="P943" t="e">
        <f xml:space="preserve"> VLOOKUP(B943, [1]Sheet1!$L$2:$V$1631,9,FALSE)</f>
        <v>#N/A</v>
      </c>
      <c r="Q943" t="e">
        <f xml:space="preserve"> VLOOKUP(B943, [1]Sheet1!$L$2:$V$1631,10,FALSE)</f>
        <v>#N/A</v>
      </c>
    </row>
    <row r="944" spans="1:17" x14ac:dyDescent="0.3">
      <c r="A944" s="1">
        <v>43975.833333333336</v>
      </c>
      <c r="B944" s="1" t="str">
        <f t="shared" si="28"/>
        <v>5/24/2020 20:00</v>
      </c>
      <c r="C944">
        <v>4136001</v>
      </c>
      <c r="D944" t="s">
        <v>16</v>
      </c>
      <c r="E944">
        <v>31.543602499999999</v>
      </c>
      <c r="F944">
        <v>30.237124566666601</v>
      </c>
      <c r="G944">
        <f t="shared" si="29"/>
        <v>86.426824219999872</v>
      </c>
      <c r="H944">
        <v>0</v>
      </c>
      <c r="I944" t="str">
        <f xml:space="preserve"> VLOOKUP(B944, [1]Sheet1!$L$2:$V$1631,2,FALSE)</f>
        <v>86 °F</v>
      </c>
      <c r="J944" t="str">
        <f xml:space="preserve"> VLOOKUP(B944, [1]Sheet1!$L$2:$V$1631,3,FALSE)</f>
        <v>79 °F</v>
      </c>
      <c r="K944" t="str">
        <f xml:space="preserve"> VLOOKUP(B944, [1]Sheet1!$L$2:$V$1631,4,FALSE)</f>
        <v>79 %</v>
      </c>
      <c r="L944" t="str">
        <f xml:space="preserve"> VLOOKUP(B944, [1]Sheet1!$L$2:$V$1631,5,FALSE)</f>
        <v>WNW</v>
      </c>
      <c r="M944" t="str">
        <f xml:space="preserve"> VLOOKUP(B944, [1]Sheet1!$L$2:$V$1631,6,FALSE)</f>
        <v>6 mph</v>
      </c>
      <c r="N944" t="str">
        <f xml:space="preserve"> VLOOKUP(B944, [1]Sheet1!$L$2:$V$1631,7,FALSE)</f>
        <v>0 mph</v>
      </c>
      <c r="O944" t="str">
        <f xml:space="preserve"> VLOOKUP(B944, [1]Sheet1!$L$2:$V$1631,8,FALSE)</f>
        <v>29.73 in</v>
      </c>
      <c r="P944" t="str">
        <f xml:space="preserve"> VLOOKUP(B944, [1]Sheet1!$L$2:$V$1631,9,FALSE)</f>
        <v>0.0 in</v>
      </c>
      <c r="Q944" t="str">
        <f xml:space="preserve"> VLOOKUP(B944, [1]Sheet1!$L$2:$V$1631,10,FALSE)</f>
        <v>Haze</v>
      </c>
    </row>
    <row r="945" spans="1:17" x14ac:dyDescent="0.3">
      <c r="A945" s="1">
        <v>43975.84375</v>
      </c>
      <c r="B945" s="1" t="str">
        <f t="shared" si="28"/>
        <v>5/24/2020 20:15</v>
      </c>
      <c r="C945">
        <v>4136001</v>
      </c>
      <c r="D945" t="s">
        <v>16</v>
      </c>
      <c r="E945">
        <v>31.0939003103448</v>
      </c>
      <c r="F945">
        <v>29.8049578275862</v>
      </c>
      <c r="G945">
        <f t="shared" si="29"/>
        <v>85.648924089655154</v>
      </c>
      <c r="H945">
        <v>0</v>
      </c>
      <c r="I945" t="e">
        <f xml:space="preserve"> VLOOKUP(B945, [1]Sheet1!$L$2:$V$1631,2,FALSE)</f>
        <v>#N/A</v>
      </c>
      <c r="J945" t="e">
        <f xml:space="preserve"> VLOOKUP(B945, [1]Sheet1!$L$2:$V$1631,3,FALSE)</f>
        <v>#N/A</v>
      </c>
      <c r="K945" t="e">
        <f xml:space="preserve"> VLOOKUP(B945, [1]Sheet1!$L$2:$V$1631,4,FALSE)</f>
        <v>#N/A</v>
      </c>
      <c r="L945" t="e">
        <f xml:space="preserve"> VLOOKUP(B945, [1]Sheet1!$L$2:$V$1631,5,FALSE)</f>
        <v>#N/A</v>
      </c>
      <c r="M945" t="e">
        <f xml:space="preserve"> VLOOKUP(B945, [1]Sheet1!$L$2:$V$1631,6,FALSE)</f>
        <v>#N/A</v>
      </c>
      <c r="N945" t="e">
        <f xml:space="preserve"> VLOOKUP(B945, [1]Sheet1!$L$2:$V$1631,7,FALSE)</f>
        <v>#N/A</v>
      </c>
      <c r="O945" t="e">
        <f xml:space="preserve"> VLOOKUP(B945, [1]Sheet1!$L$2:$V$1631,8,FALSE)</f>
        <v>#N/A</v>
      </c>
      <c r="P945" t="e">
        <f xml:space="preserve"> VLOOKUP(B945, [1]Sheet1!$L$2:$V$1631,9,FALSE)</f>
        <v>#N/A</v>
      </c>
      <c r="Q945" t="e">
        <f xml:space="preserve"> VLOOKUP(B945, [1]Sheet1!$L$2:$V$1631,10,FALSE)</f>
        <v>#N/A</v>
      </c>
    </row>
    <row r="946" spans="1:17" x14ac:dyDescent="0.3">
      <c r="A946" s="1">
        <v>43975.854166666664</v>
      </c>
      <c r="B946" s="1" t="str">
        <f t="shared" si="28"/>
        <v>5/24/2020 20:30</v>
      </c>
      <c r="C946">
        <v>4136001</v>
      </c>
      <c r="D946" t="s">
        <v>16</v>
      </c>
      <c r="E946">
        <v>30.648675599999901</v>
      </c>
      <c r="F946">
        <v>29.334134833333302</v>
      </c>
      <c r="G946">
        <f t="shared" si="29"/>
        <v>84.801442699999939</v>
      </c>
      <c r="H946">
        <v>0</v>
      </c>
      <c r="I946" t="str">
        <f xml:space="preserve"> VLOOKUP(B946, [1]Sheet1!$L$2:$V$1631,2,FALSE)</f>
        <v>86 °F</v>
      </c>
      <c r="J946" t="str">
        <f xml:space="preserve"> VLOOKUP(B946, [1]Sheet1!$L$2:$V$1631,3,FALSE)</f>
        <v>79 °F</v>
      </c>
      <c r="K946" t="str">
        <f xml:space="preserve"> VLOOKUP(B946, [1]Sheet1!$L$2:$V$1631,4,FALSE)</f>
        <v>79 %</v>
      </c>
      <c r="L946" t="str">
        <f xml:space="preserve"> VLOOKUP(B946, [1]Sheet1!$L$2:$V$1631,5,FALSE)</f>
        <v>WNW</v>
      </c>
      <c r="M946" t="str">
        <f xml:space="preserve"> VLOOKUP(B946, [1]Sheet1!$L$2:$V$1631,6,FALSE)</f>
        <v>7 mph</v>
      </c>
      <c r="N946" t="str">
        <f xml:space="preserve"> VLOOKUP(B946, [1]Sheet1!$L$2:$V$1631,7,FALSE)</f>
        <v>0 mph</v>
      </c>
      <c r="O946" t="str">
        <f xml:space="preserve"> VLOOKUP(B946, [1]Sheet1!$L$2:$V$1631,8,FALSE)</f>
        <v>29.70 in</v>
      </c>
      <c r="P946" t="str">
        <f xml:space="preserve"> VLOOKUP(B946, [1]Sheet1!$L$2:$V$1631,9,FALSE)</f>
        <v>0.0 in</v>
      </c>
      <c r="Q946" t="str">
        <f xml:space="preserve"> VLOOKUP(B946, [1]Sheet1!$L$2:$V$1631,10,FALSE)</f>
        <v>Haze</v>
      </c>
    </row>
    <row r="947" spans="1:17" x14ac:dyDescent="0.3">
      <c r="A947" s="1">
        <v>43975.864583333336</v>
      </c>
      <c r="B947" s="1" t="str">
        <f t="shared" si="28"/>
        <v>5/24/2020 20:45</v>
      </c>
      <c r="C947">
        <v>4136001</v>
      </c>
      <c r="D947" t="s">
        <v>16</v>
      </c>
      <c r="E947">
        <v>30.323776533333302</v>
      </c>
      <c r="F947">
        <v>29.057456500000001</v>
      </c>
      <c r="G947">
        <f t="shared" si="29"/>
        <v>84.303421700000001</v>
      </c>
      <c r="H947">
        <v>0</v>
      </c>
      <c r="I947" t="e">
        <f xml:space="preserve"> VLOOKUP(B947, [1]Sheet1!$L$2:$V$1631,2,FALSE)</f>
        <v>#N/A</v>
      </c>
      <c r="J947" t="e">
        <f xml:space="preserve"> VLOOKUP(B947, [1]Sheet1!$L$2:$V$1631,3,FALSE)</f>
        <v>#N/A</v>
      </c>
      <c r="K947" t="e">
        <f xml:space="preserve"> VLOOKUP(B947, [1]Sheet1!$L$2:$V$1631,4,FALSE)</f>
        <v>#N/A</v>
      </c>
      <c r="L947" t="e">
        <f xml:space="preserve"> VLOOKUP(B947, [1]Sheet1!$L$2:$V$1631,5,FALSE)</f>
        <v>#N/A</v>
      </c>
      <c r="M947" t="e">
        <f xml:space="preserve"> VLOOKUP(B947, [1]Sheet1!$L$2:$V$1631,6,FALSE)</f>
        <v>#N/A</v>
      </c>
      <c r="N947" t="e">
        <f xml:space="preserve"> VLOOKUP(B947, [1]Sheet1!$L$2:$V$1631,7,FALSE)</f>
        <v>#N/A</v>
      </c>
      <c r="O947" t="e">
        <f xml:space="preserve"> VLOOKUP(B947, [1]Sheet1!$L$2:$V$1631,8,FALSE)</f>
        <v>#N/A</v>
      </c>
      <c r="P947" t="e">
        <f xml:space="preserve"> VLOOKUP(B947, [1]Sheet1!$L$2:$V$1631,9,FALSE)</f>
        <v>#N/A</v>
      </c>
      <c r="Q947" t="e">
        <f xml:space="preserve"> VLOOKUP(B947, [1]Sheet1!$L$2:$V$1631,10,FALSE)</f>
        <v>#N/A</v>
      </c>
    </row>
    <row r="948" spans="1:17" x14ac:dyDescent="0.3">
      <c r="A948" s="1">
        <v>43975.875</v>
      </c>
      <c r="B948" s="1" t="str">
        <f t="shared" si="28"/>
        <v>5/24/2020 21:00</v>
      </c>
      <c r="C948">
        <v>4136001</v>
      </c>
      <c r="D948" t="s">
        <v>16</v>
      </c>
      <c r="E948">
        <v>29.870062379310301</v>
      </c>
      <c r="F948">
        <v>28.6221059655172</v>
      </c>
      <c r="G948">
        <f t="shared" si="29"/>
        <v>83.519790737930961</v>
      </c>
      <c r="H948">
        <v>0</v>
      </c>
      <c r="I948" t="str">
        <f xml:space="preserve"> VLOOKUP(B948, [1]Sheet1!$L$2:$V$1631,2,FALSE)</f>
        <v>86 °F</v>
      </c>
      <c r="J948" t="str">
        <f xml:space="preserve"> VLOOKUP(B948, [1]Sheet1!$L$2:$V$1631,3,FALSE)</f>
        <v>79 °F</v>
      </c>
      <c r="K948" t="str">
        <f xml:space="preserve"> VLOOKUP(B948, [1]Sheet1!$L$2:$V$1631,4,FALSE)</f>
        <v>79 %</v>
      </c>
      <c r="L948" t="str">
        <f xml:space="preserve"> VLOOKUP(B948, [1]Sheet1!$L$2:$V$1631,5,FALSE)</f>
        <v>NW</v>
      </c>
      <c r="M948" t="str">
        <f xml:space="preserve"> VLOOKUP(B948, [1]Sheet1!$L$2:$V$1631,6,FALSE)</f>
        <v>7 mph</v>
      </c>
      <c r="N948" t="str">
        <f xml:space="preserve"> VLOOKUP(B948, [1]Sheet1!$L$2:$V$1631,7,FALSE)</f>
        <v>0 mph</v>
      </c>
      <c r="O948" t="str">
        <f xml:space="preserve"> VLOOKUP(B948, [1]Sheet1!$L$2:$V$1631,8,FALSE)</f>
        <v>29.70 in</v>
      </c>
      <c r="P948" t="str">
        <f xml:space="preserve"> VLOOKUP(B948, [1]Sheet1!$L$2:$V$1631,9,FALSE)</f>
        <v>0.0 in</v>
      </c>
      <c r="Q948" t="str">
        <f xml:space="preserve"> VLOOKUP(B948, [1]Sheet1!$L$2:$V$1631,10,FALSE)</f>
        <v>Haze</v>
      </c>
    </row>
    <row r="949" spans="1:17" x14ac:dyDescent="0.3">
      <c r="A949" s="1">
        <v>43975.885416666664</v>
      </c>
      <c r="B949" s="1" t="str">
        <f t="shared" si="28"/>
        <v>5/24/2020 21:15</v>
      </c>
      <c r="C949">
        <v>4136001</v>
      </c>
      <c r="D949" t="s">
        <v>16</v>
      </c>
      <c r="E949">
        <v>29.493515933333299</v>
      </c>
      <c r="F949">
        <v>28.258686399999998</v>
      </c>
      <c r="G949">
        <f t="shared" si="29"/>
        <v>82.865635519999998</v>
      </c>
      <c r="H949">
        <v>0</v>
      </c>
      <c r="I949" t="e">
        <f xml:space="preserve"> VLOOKUP(B949, [1]Sheet1!$L$2:$V$1631,2,FALSE)</f>
        <v>#N/A</v>
      </c>
      <c r="J949" t="e">
        <f xml:space="preserve"> VLOOKUP(B949, [1]Sheet1!$L$2:$V$1631,3,FALSE)</f>
        <v>#N/A</v>
      </c>
      <c r="K949" t="e">
        <f xml:space="preserve"> VLOOKUP(B949, [1]Sheet1!$L$2:$V$1631,4,FALSE)</f>
        <v>#N/A</v>
      </c>
      <c r="L949" t="e">
        <f xml:space="preserve"> VLOOKUP(B949, [1]Sheet1!$L$2:$V$1631,5,FALSE)</f>
        <v>#N/A</v>
      </c>
      <c r="M949" t="e">
        <f xml:space="preserve"> VLOOKUP(B949, [1]Sheet1!$L$2:$V$1631,6,FALSE)</f>
        <v>#N/A</v>
      </c>
      <c r="N949" t="e">
        <f xml:space="preserve"> VLOOKUP(B949, [1]Sheet1!$L$2:$V$1631,7,FALSE)</f>
        <v>#N/A</v>
      </c>
      <c r="O949" t="e">
        <f xml:space="preserve"> VLOOKUP(B949, [1]Sheet1!$L$2:$V$1631,8,FALSE)</f>
        <v>#N/A</v>
      </c>
      <c r="P949" t="e">
        <f xml:space="preserve"> VLOOKUP(B949, [1]Sheet1!$L$2:$V$1631,9,FALSE)</f>
        <v>#N/A</v>
      </c>
      <c r="Q949" t="e">
        <f xml:space="preserve"> VLOOKUP(B949, [1]Sheet1!$L$2:$V$1631,10,FALSE)</f>
        <v>#N/A</v>
      </c>
    </row>
    <row r="950" spans="1:17" x14ac:dyDescent="0.3">
      <c r="A950" s="1">
        <v>43975.895833333336</v>
      </c>
      <c r="B950" s="1" t="str">
        <f t="shared" si="28"/>
        <v>5/24/2020 21:30</v>
      </c>
      <c r="C950">
        <v>4136001</v>
      </c>
      <c r="D950" t="s">
        <v>16</v>
      </c>
      <c r="E950">
        <v>29.129352766666599</v>
      </c>
      <c r="F950">
        <v>27.9722188</v>
      </c>
      <c r="G950">
        <f t="shared" si="29"/>
        <v>82.349993839999996</v>
      </c>
      <c r="H950">
        <v>0</v>
      </c>
      <c r="I950" t="str">
        <f xml:space="preserve"> VLOOKUP(B950, [1]Sheet1!$L$2:$V$1631,2,FALSE)</f>
        <v>86 °F</v>
      </c>
      <c r="J950" t="str">
        <f xml:space="preserve"> VLOOKUP(B950, [1]Sheet1!$L$2:$V$1631,3,FALSE)</f>
        <v>79 °F</v>
      </c>
      <c r="K950" t="str">
        <f xml:space="preserve"> VLOOKUP(B950, [1]Sheet1!$L$2:$V$1631,4,FALSE)</f>
        <v>79 %</v>
      </c>
      <c r="L950" t="str">
        <f xml:space="preserve"> VLOOKUP(B950, [1]Sheet1!$L$2:$V$1631,5,FALSE)</f>
        <v>NW</v>
      </c>
      <c r="M950" t="str">
        <f xml:space="preserve"> VLOOKUP(B950, [1]Sheet1!$L$2:$V$1631,6,FALSE)</f>
        <v>7 mph</v>
      </c>
      <c r="N950" t="str">
        <f xml:space="preserve"> VLOOKUP(B950, [1]Sheet1!$L$2:$V$1631,7,FALSE)</f>
        <v>0 mph</v>
      </c>
      <c r="O950" t="str">
        <f xml:space="preserve"> VLOOKUP(B950, [1]Sheet1!$L$2:$V$1631,8,FALSE)</f>
        <v>29.70 in</v>
      </c>
      <c r="P950" t="str">
        <f xml:space="preserve"> VLOOKUP(B950, [1]Sheet1!$L$2:$V$1631,9,FALSE)</f>
        <v>0.0 in</v>
      </c>
      <c r="Q950" t="str">
        <f xml:space="preserve"> VLOOKUP(B950, [1]Sheet1!$L$2:$V$1631,10,FALSE)</f>
        <v>Haze</v>
      </c>
    </row>
    <row r="951" spans="1:17" x14ac:dyDescent="0.3">
      <c r="A951" s="1">
        <v>43975.90625</v>
      </c>
      <c r="B951" s="1" t="str">
        <f t="shared" si="28"/>
        <v>5/24/2020 21:45</v>
      </c>
      <c r="C951">
        <v>4136001</v>
      </c>
      <c r="D951" t="s">
        <v>16</v>
      </c>
      <c r="E951">
        <v>28.813397620689599</v>
      </c>
      <c r="F951">
        <v>27.683126379310298</v>
      </c>
      <c r="G951">
        <f t="shared" si="29"/>
        <v>81.829627482758539</v>
      </c>
      <c r="H951">
        <v>0</v>
      </c>
      <c r="I951" t="e">
        <f xml:space="preserve"> VLOOKUP(B951, [1]Sheet1!$L$2:$V$1631,2,FALSE)</f>
        <v>#N/A</v>
      </c>
      <c r="J951" t="e">
        <f xml:space="preserve"> VLOOKUP(B951, [1]Sheet1!$L$2:$V$1631,3,FALSE)</f>
        <v>#N/A</v>
      </c>
      <c r="K951" t="e">
        <f xml:space="preserve"> VLOOKUP(B951, [1]Sheet1!$L$2:$V$1631,4,FALSE)</f>
        <v>#N/A</v>
      </c>
      <c r="L951" t="e">
        <f xml:space="preserve"> VLOOKUP(B951, [1]Sheet1!$L$2:$V$1631,5,FALSE)</f>
        <v>#N/A</v>
      </c>
      <c r="M951" t="e">
        <f xml:space="preserve"> VLOOKUP(B951, [1]Sheet1!$L$2:$V$1631,6,FALSE)</f>
        <v>#N/A</v>
      </c>
      <c r="N951" t="e">
        <f xml:space="preserve"> VLOOKUP(B951, [1]Sheet1!$L$2:$V$1631,7,FALSE)</f>
        <v>#N/A</v>
      </c>
      <c r="O951" t="e">
        <f xml:space="preserve"> VLOOKUP(B951, [1]Sheet1!$L$2:$V$1631,8,FALSE)</f>
        <v>#N/A</v>
      </c>
      <c r="P951" t="e">
        <f xml:space="preserve"> VLOOKUP(B951, [1]Sheet1!$L$2:$V$1631,9,FALSE)</f>
        <v>#N/A</v>
      </c>
      <c r="Q951" t="e">
        <f xml:space="preserve"> VLOOKUP(B951, [1]Sheet1!$L$2:$V$1631,10,FALSE)</f>
        <v>#N/A</v>
      </c>
    </row>
    <row r="952" spans="1:17" x14ac:dyDescent="0.3">
      <c r="A952" s="1">
        <v>43975.916666666664</v>
      </c>
      <c r="B952" s="1" t="str">
        <f t="shared" si="28"/>
        <v>5/24/2020 22:00</v>
      </c>
      <c r="C952">
        <v>4136001</v>
      </c>
      <c r="D952" t="s">
        <v>16</v>
      </c>
      <c r="E952">
        <v>28.4802644333333</v>
      </c>
      <c r="F952">
        <v>27.3468169</v>
      </c>
      <c r="G952">
        <f t="shared" si="29"/>
        <v>81.224270419999996</v>
      </c>
      <c r="H952">
        <v>0</v>
      </c>
      <c r="I952" t="str">
        <f xml:space="preserve"> VLOOKUP(B952, [1]Sheet1!$L$2:$V$1631,2,FALSE)</f>
        <v>86 °F</v>
      </c>
      <c r="J952" t="str">
        <f xml:space="preserve"> VLOOKUP(B952, [1]Sheet1!$L$2:$V$1631,3,FALSE)</f>
        <v>79 °F</v>
      </c>
      <c r="K952" t="str">
        <f xml:space="preserve"> VLOOKUP(B952, [1]Sheet1!$L$2:$V$1631,4,FALSE)</f>
        <v>79 %</v>
      </c>
      <c r="L952" t="str">
        <f xml:space="preserve"> VLOOKUP(B952, [1]Sheet1!$L$2:$V$1631,5,FALSE)</f>
        <v>WNW</v>
      </c>
      <c r="M952" t="str">
        <f xml:space="preserve"> VLOOKUP(B952, [1]Sheet1!$L$2:$V$1631,6,FALSE)</f>
        <v>8 mph</v>
      </c>
      <c r="N952" t="str">
        <f xml:space="preserve"> VLOOKUP(B952, [1]Sheet1!$L$2:$V$1631,7,FALSE)</f>
        <v>0 mph</v>
      </c>
      <c r="O952" t="str">
        <f xml:space="preserve"> VLOOKUP(B952, [1]Sheet1!$L$2:$V$1631,8,FALSE)</f>
        <v>29.70 in</v>
      </c>
      <c r="P952" t="str">
        <f xml:space="preserve"> VLOOKUP(B952, [1]Sheet1!$L$2:$V$1631,9,FALSE)</f>
        <v>0.0 in</v>
      </c>
      <c r="Q952" t="str">
        <f xml:space="preserve"> VLOOKUP(B952, [1]Sheet1!$L$2:$V$1631,10,FALSE)</f>
        <v>Haze</v>
      </c>
    </row>
    <row r="953" spans="1:17" x14ac:dyDescent="0.3">
      <c r="A953" s="1">
        <v>43975.927083333336</v>
      </c>
      <c r="B953" s="1" t="str">
        <f t="shared" si="28"/>
        <v>5/24/2020 22:15</v>
      </c>
      <c r="C953">
        <v>4136001</v>
      </c>
      <c r="D953" t="s">
        <v>16</v>
      </c>
      <c r="E953">
        <v>28.152893068965501</v>
      </c>
      <c r="F953">
        <v>27.024713999999999</v>
      </c>
      <c r="G953">
        <f t="shared" si="29"/>
        <v>80.644485199999991</v>
      </c>
      <c r="H953">
        <v>0</v>
      </c>
      <c r="I953" t="e">
        <f xml:space="preserve"> VLOOKUP(B953, [1]Sheet1!$L$2:$V$1631,2,FALSE)</f>
        <v>#N/A</v>
      </c>
      <c r="J953" t="e">
        <f xml:space="preserve"> VLOOKUP(B953, [1]Sheet1!$L$2:$V$1631,3,FALSE)</f>
        <v>#N/A</v>
      </c>
      <c r="K953" t="e">
        <f xml:space="preserve"> VLOOKUP(B953, [1]Sheet1!$L$2:$V$1631,4,FALSE)</f>
        <v>#N/A</v>
      </c>
      <c r="L953" t="e">
        <f xml:space="preserve"> VLOOKUP(B953, [1]Sheet1!$L$2:$V$1631,5,FALSE)</f>
        <v>#N/A</v>
      </c>
      <c r="M953" t="e">
        <f xml:space="preserve"> VLOOKUP(B953, [1]Sheet1!$L$2:$V$1631,6,FALSE)</f>
        <v>#N/A</v>
      </c>
      <c r="N953" t="e">
        <f xml:space="preserve"> VLOOKUP(B953, [1]Sheet1!$L$2:$V$1631,7,FALSE)</f>
        <v>#N/A</v>
      </c>
      <c r="O953" t="e">
        <f xml:space="preserve"> VLOOKUP(B953, [1]Sheet1!$L$2:$V$1631,8,FALSE)</f>
        <v>#N/A</v>
      </c>
      <c r="P953" t="e">
        <f xml:space="preserve"> VLOOKUP(B953, [1]Sheet1!$L$2:$V$1631,9,FALSE)</f>
        <v>#N/A</v>
      </c>
      <c r="Q953" t="e">
        <f xml:space="preserve"> VLOOKUP(B953, [1]Sheet1!$L$2:$V$1631,10,FALSE)</f>
        <v>#N/A</v>
      </c>
    </row>
    <row r="954" spans="1:17" x14ac:dyDescent="0.3">
      <c r="A954" s="1">
        <v>43975.9375</v>
      </c>
      <c r="B954" s="1" t="str">
        <f t="shared" si="28"/>
        <v>5/24/2020 22:30</v>
      </c>
      <c r="C954">
        <v>4136001</v>
      </c>
      <c r="D954" t="s">
        <v>16</v>
      </c>
      <c r="E954">
        <v>27.813009600000001</v>
      </c>
      <c r="F954">
        <v>26.485643566666599</v>
      </c>
      <c r="G954">
        <f t="shared" si="29"/>
        <v>79.674158419999884</v>
      </c>
      <c r="H954">
        <v>0</v>
      </c>
      <c r="I954" t="str">
        <f xml:space="preserve"> VLOOKUP(B954, [1]Sheet1!$L$2:$V$1631,2,FALSE)</f>
        <v>86 °F</v>
      </c>
      <c r="J954" t="str">
        <f xml:space="preserve"> VLOOKUP(B954, [1]Sheet1!$L$2:$V$1631,3,FALSE)</f>
        <v>79 °F</v>
      </c>
      <c r="K954" t="str">
        <f xml:space="preserve"> VLOOKUP(B954, [1]Sheet1!$L$2:$V$1631,4,FALSE)</f>
        <v>79 %</v>
      </c>
      <c r="L954" t="str">
        <f xml:space="preserve"> VLOOKUP(B954, [1]Sheet1!$L$2:$V$1631,5,FALSE)</f>
        <v>WNW</v>
      </c>
      <c r="M954" t="str">
        <f xml:space="preserve"> VLOOKUP(B954, [1]Sheet1!$L$2:$V$1631,6,FALSE)</f>
        <v>5 mph</v>
      </c>
      <c r="N954" t="str">
        <f xml:space="preserve"> VLOOKUP(B954, [1]Sheet1!$L$2:$V$1631,7,FALSE)</f>
        <v>0 mph</v>
      </c>
      <c r="O954" t="str">
        <f xml:space="preserve"> VLOOKUP(B954, [1]Sheet1!$L$2:$V$1631,8,FALSE)</f>
        <v>29.70 in</v>
      </c>
      <c r="P954" t="str">
        <f xml:space="preserve"> VLOOKUP(B954, [1]Sheet1!$L$2:$V$1631,9,FALSE)</f>
        <v>0.0 in</v>
      </c>
      <c r="Q954" t="str">
        <f xml:space="preserve"> VLOOKUP(B954, [1]Sheet1!$L$2:$V$1631,10,FALSE)</f>
        <v>Haze</v>
      </c>
    </row>
    <row r="955" spans="1:17" x14ac:dyDescent="0.3">
      <c r="A955" s="1">
        <v>43975.947916666664</v>
      </c>
      <c r="B955" s="1" t="str">
        <f t="shared" si="28"/>
        <v>5/24/2020 22:45</v>
      </c>
      <c r="C955">
        <v>4136001</v>
      </c>
      <c r="D955" t="s">
        <v>16</v>
      </c>
      <c r="E955">
        <v>27.577943900000001</v>
      </c>
      <c r="F955">
        <v>26.069362333333299</v>
      </c>
      <c r="G955">
        <f t="shared" si="29"/>
        <v>78.924852199999933</v>
      </c>
      <c r="H955">
        <v>0</v>
      </c>
      <c r="I955" t="e">
        <f xml:space="preserve"> VLOOKUP(B955, [1]Sheet1!$L$2:$V$1631,2,FALSE)</f>
        <v>#N/A</v>
      </c>
      <c r="J955" t="e">
        <f xml:space="preserve"> VLOOKUP(B955, [1]Sheet1!$L$2:$V$1631,3,FALSE)</f>
        <v>#N/A</v>
      </c>
      <c r="K955" t="e">
        <f xml:space="preserve"> VLOOKUP(B955, [1]Sheet1!$L$2:$V$1631,4,FALSE)</f>
        <v>#N/A</v>
      </c>
      <c r="L955" t="e">
        <f xml:space="preserve"> VLOOKUP(B955, [1]Sheet1!$L$2:$V$1631,5,FALSE)</f>
        <v>#N/A</v>
      </c>
      <c r="M955" t="e">
        <f xml:space="preserve"> VLOOKUP(B955, [1]Sheet1!$L$2:$V$1631,6,FALSE)</f>
        <v>#N/A</v>
      </c>
      <c r="N955" t="e">
        <f xml:space="preserve"> VLOOKUP(B955, [1]Sheet1!$L$2:$V$1631,7,FALSE)</f>
        <v>#N/A</v>
      </c>
      <c r="O955" t="e">
        <f xml:space="preserve"> VLOOKUP(B955, [1]Sheet1!$L$2:$V$1631,8,FALSE)</f>
        <v>#N/A</v>
      </c>
      <c r="P955" t="e">
        <f xml:space="preserve"> VLOOKUP(B955, [1]Sheet1!$L$2:$V$1631,9,FALSE)</f>
        <v>#N/A</v>
      </c>
      <c r="Q955" t="e">
        <f xml:space="preserve"> VLOOKUP(B955, [1]Sheet1!$L$2:$V$1631,10,FALSE)</f>
        <v>#N/A</v>
      </c>
    </row>
    <row r="956" spans="1:17" x14ac:dyDescent="0.3">
      <c r="A956" s="1">
        <v>43975.958333333336</v>
      </c>
      <c r="B956" s="1" t="str">
        <f t="shared" si="28"/>
        <v>5/24/2020 23:00</v>
      </c>
      <c r="C956">
        <v>4136001</v>
      </c>
      <c r="D956" t="s">
        <v>16</v>
      </c>
      <c r="E956">
        <v>27.270795068965501</v>
      </c>
      <c r="F956">
        <v>25.918396999999999</v>
      </c>
      <c r="G956">
        <f t="shared" si="29"/>
        <v>78.653114599999995</v>
      </c>
      <c r="H956">
        <v>0</v>
      </c>
      <c r="I956" t="str">
        <f xml:space="preserve"> VLOOKUP(B956, [1]Sheet1!$L$2:$V$1631,2,FALSE)</f>
        <v>86 °F</v>
      </c>
      <c r="J956" t="str">
        <f xml:space="preserve"> VLOOKUP(B956, [1]Sheet1!$L$2:$V$1631,3,FALSE)</f>
        <v>79 °F</v>
      </c>
      <c r="K956" t="str">
        <f xml:space="preserve"> VLOOKUP(B956, [1]Sheet1!$L$2:$V$1631,4,FALSE)</f>
        <v>79 %</v>
      </c>
      <c r="L956" t="str">
        <f xml:space="preserve"> VLOOKUP(B956, [1]Sheet1!$L$2:$V$1631,5,FALSE)</f>
        <v>WNW</v>
      </c>
      <c r="M956" t="str">
        <f xml:space="preserve"> VLOOKUP(B956, [1]Sheet1!$L$2:$V$1631,6,FALSE)</f>
        <v>5 mph</v>
      </c>
      <c r="N956" t="str">
        <f xml:space="preserve"> VLOOKUP(B956, [1]Sheet1!$L$2:$V$1631,7,FALSE)</f>
        <v>0 mph</v>
      </c>
      <c r="O956" t="str">
        <f xml:space="preserve"> VLOOKUP(B956, [1]Sheet1!$L$2:$V$1631,8,FALSE)</f>
        <v>29.70 in</v>
      </c>
      <c r="P956" t="str">
        <f xml:space="preserve"> VLOOKUP(B956, [1]Sheet1!$L$2:$V$1631,9,FALSE)</f>
        <v>0.0 in</v>
      </c>
      <c r="Q956" t="str">
        <f xml:space="preserve"> VLOOKUP(B956, [1]Sheet1!$L$2:$V$1631,10,FALSE)</f>
        <v>Haze</v>
      </c>
    </row>
    <row r="957" spans="1:17" x14ac:dyDescent="0.3">
      <c r="A957" s="1">
        <v>43975.96875</v>
      </c>
      <c r="B957" s="1" t="str">
        <f t="shared" si="28"/>
        <v>5/24/2020 23:15</v>
      </c>
      <c r="C957">
        <v>4136001</v>
      </c>
      <c r="D957" t="s">
        <v>16</v>
      </c>
      <c r="E957">
        <v>27.0930051666666</v>
      </c>
      <c r="F957">
        <v>25.684797100000001</v>
      </c>
      <c r="G957">
        <f t="shared" si="29"/>
        <v>78.232634779999998</v>
      </c>
      <c r="H957">
        <v>0</v>
      </c>
      <c r="I957" t="e">
        <f xml:space="preserve"> VLOOKUP(B957, [1]Sheet1!$L$2:$V$1631,2,FALSE)</f>
        <v>#N/A</v>
      </c>
      <c r="J957" t="e">
        <f xml:space="preserve"> VLOOKUP(B957, [1]Sheet1!$L$2:$V$1631,3,FALSE)</f>
        <v>#N/A</v>
      </c>
      <c r="K957" t="e">
        <f xml:space="preserve"> VLOOKUP(B957, [1]Sheet1!$L$2:$V$1631,4,FALSE)</f>
        <v>#N/A</v>
      </c>
      <c r="L957" t="e">
        <f xml:space="preserve"> VLOOKUP(B957, [1]Sheet1!$L$2:$V$1631,5,FALSE)</f>
        <v>#N/A</v>
      </c>
      <c r="M957" t="e">
        <f xml:space="preserve"> VLOOKUP(B957, [1]Sheet1!$L$2:$V$1631,6,FALSE)</f>
        <v>#N/A</v>
      </c>
      <c r="N957" t="e">
        <f xml:space="preserve"> VLOOKUP(B957, [1]Sheet1!$L$2:$V$1631,7,FALSE)</f>
        <v>#N/A</v>
      </c>
      <c r="O957" t="e">
        <f xml:space="preserve"> VLOOKUP(B957, [1]Sheet1!$L$2:$V$1631,8,FALSE)</f>
        <v>#N/A</v>
      </c>
      <c r="P957" t="e">
        <f xml:space="preserve"> VLOOKUP(B957, [1]Sheet1!$L$2:$V$1631,9,FALSE)</f>
        <v>#N/A</v>
      </c>
      <c r="Q957" t="e">
        <f xml:space="preserve"> VLOOKUP(B957, [1]Sheet1!$L$2:$V$1631,10,FALSE)</f>
        <v>#N/A</v>
      </c>
    </row>
    <row r="958" spans="1:17" x14ac:dyDescent="0.3">
      <c r="A958" s="1">
        <v>43975.979166666664</v>
      </c>
      <c r="B958" s="1" t="str">
        <f t="shared" si="28"/>
        <v>5/24/2020 23:30</v>
      </c>
      <c r="C958">
        <v>4136001</v>
      </c>
      <c r="D958" t="s">
        <v>16</v>
      </c>
      <c r="E958">
        <v>26.946728724137898</v>
      </c>
      <c r="F958">
        <v>25.541295482758599</v>
      </c>
      <c r="G958">
        <f t="shared" si="29"/>
        <v>77.974331868965479</v>
      </c>
      <c r="H958">
        <v>0</v>
      </c>
      <c r="I958" t="str">
        <f xml:space="preserve"> VLOOKUP(B958, [1]Sheet1!$L$2:$V$1631,2,FALSE)</f>
        <v>86 °F</v>
      </c>
      <c r="J958" t="str">
        <f xml:space="preserve"> VLOOKUP(B958, [1]Sheet1!$L$2:$V$1631,3,FALSE)</f>
        <v>79 °F</v>
      </c>
      <c r="K958" t="str">
        <f xml:space="preserve"> VLOOKUP(B958, [1]Sheet1!$L$2:$V$1631,4,FALSE)</f>
        <v>79 %</v>
      </c>
      <c r="L958" t="str">
        <f xml:space="preserve"> VLOOKUP(B958, [1]Sheet1!$L$2:$V$1631,5,FALSE)</f>
        <v>WNW</v>
      </c>
      <c r="M958" t="str">
        <f xml:space="preserve"> VLOOKUP(B958, [1]Sheet1!$L$2:$V$1631,6,FALSE)</f>
        <v>6 mph</v>
      </c>
      <c r="N958" t="str">
        <f xml:space="preserve"> VLOOKUP(B958, [1]Sheet1!$L$2:$V$1631,7,FALSE)</f>
        <v>0 mph</v>
      </c>
      <c r="O958" t="str">
        <f xml:space="preserve"> VLOOKUP(B958, [1]Sheet1!$L$2:$V$1631,8,FALSE)</f>
        <v>29.70 in</v>
      </c>
      <c r="P958" t="str">
        <f xml:space="preserve"> VLOOKUP(B958, [1]Sheet1!$L$2:$V$1631,9,FALSE)</f>
        <v>0.0 in</v>
      </c>
      <c r="Q958" t="str">
        <f xml:space="preserve"> VLOOKUP(B958, [1]Sheet1!$L$2:$V$1631,10,FALSE)</f>
        <v>Haze</v>
      </c>
    </row>
    <row r="959" spans="1:17" x14ac:dyDescent="0.3">
      <c r="A959" s="1">
        <v>43975.989583333336</v>
      </c>
      <c r="B959" s="1" t="str">
        <f t="shared" si="28"/>
        <v>5/24/2020 23:45</v>
      </c>
      <c r="C959">
        <v>4136001</v>
      </c>
      <c r="D959" t="s">
        <v>16</v>
      </c>
      <c r="E959">
        <v>26.781771833333298</v>
      </c>
      <c r="F959">
        <v>25.2957731999999</v>
      </c>
      <c r="G959">
        <f t="shared" si="29"/>
        <v>77.532391759999825</v>
      </c>
      <c r="H959">
        <v>0</v>
      </c>
      <c r="I959" t="e">
        <f xml:space="preserve"> VLOOKUP(B959, [1]Sheet1!$L$2:$V$1631,2,FALSE)</f>
        <v>#N/A</v>
      </c>
      <c r="J959" t="e">
        <f xml:space="preserve"> VLOOKUP(B959, [1]Sheet1!$L$2:$V$1631,3,FALSE)</f>
        <v>#N/A</v>
      </c>
      <c r="K959" t="e">
        <f xml:space="preserve"> VLOOKUP(B959, [1]Sheet1!$L$2:$V$1631,4,FALSE)</f>
        <v>#N/A</v>
      </c>
      <c r="L959" t="e">
        <f xml:space="preserve"> VLOOKUP(B959, [1]Sheet1!$L$2:$V$1631,5,FALSE)</f>
        <v>#N/A</v>
      </c>
      <c r="M959" t="e">
        <f xml:space="preserve"> VLOOKUP(B959, [1]Sheet1!$L$2:$V$1631,6,FALSE)</f>
        <v>#N/A</v>
      </c>
      <c r="N959" t="e">
        <f xml:space="preserve"> VLOOKUP(B959, [1]Sheet1!$L$2:$V$1631,7,FALSE)</f>
        <v>#N/A</v>
      </c>
      <c r="O959" t="e">
        <f xml:space="preserve"> VLOOKUP(B959, [1]Sheet1!$L$2:$V$1631,8,FALSE)</f>
        <v>#N/A</v>
      </c>
      <c r="P959" t="e">
        <f xml:space="preserve"> VLOOKUP(B959, [1]Sheet1!$L$2:$V$1631,9,FALSE)</f>
        <v>#N/A</v>
      </c>
      <c r="Q959" t="e">
        <f xml:space="preserve"> VLOOKUP(B959, [1]Sheet1!$L$2:$V$1631,10,FALSE)</f>
        <v>#N/A</v>
      </c>
    </row>
    <row r="960" spans="1:17" x14ac:dyDescent="0.3">
      <c r="A960" s="1">
        <v>43976</v>
      </c>
      <c r="B960" s="1" t="str">
        <f t="shared" si="28"/>
        <v>5/25/2020 00:00</v>
      </c>
      <c r="C960">
        <v>4136001</v>
      </c>
      <c r="D960" t="s">
        <v>16</v>
      </c>
      <c r="E960">
        <v>26.5989482666666</v>
      </c>
      <c r="F960">
        <v>25.0943206</v>
      </c>
      <c r="G960">
        <f t="shared" si="29"/>
        <v>77.169777080000003</v>
      </c>
      <c r="H960">
        <v>0</v>
      </c>
      <c r="I960" t="str">
        <f xml:space="preserve"> VLOOKUP(B960, [1]Sheet1!$L$2:$V$1631,2,FALSE)</f>
        <v>86 °F</v>
      </c>
      <c r="J960" t="str">
        <f xml:space="preserve"> VLOOKUP(B960, [1]Sheet1!$L$2:$V$1631,3,FALSE)</f>
        <v>79 °F</v>
      </c>
      <c r="K960" t="str">
        <f xml:space="preserve"> VLOOKUP(B960, [1]Sheet1!$L$2:$V$1631,4,FALSE)</f>
        <v>79 %</v>
      </c>
      <c r="L960" t="str">
        <f xml:space="preserve"> VLOOKUP(B960, [1]Sheet1!$L$2:$V$1631,5,FALSE)</f>
        <v>NNW</v>
      </c>
      <c r="M960" t="str">
        <f xml:space="preserve"> VLOOKUP(B960, [1]Sheet1!$L$2:$V$1631,6,FALSE)</f>
        <v>5 mph</v>
      </c>
      <c r="N960" t="str">
        <f xml:space="preserve"> VLOOKUP(B960, [1]Sheet1!$L$2:$V$1631,7,FALSE)</f>
        <v>0 mph</v>
      </c>
      <c r="O960" t="str">
        <f xml:space="preserve"> VLOOKUP(B960, [1]Sheet1!$L$2:$V$1631,8,FALSE)</f>
        <v>29.70 in</v>
      </c>
      <c r="P960" t="str">
        <f xml:space="preserve"> VLOOKUP(B960, [1]Sheet1!$L$2:$V$1631,9,FALSE)</f>
        <v>0.0 in</v>
      </c>
      <c r="Q960" t="str">
        <f xml:space="preserve"> VLOOKUP(B960, [1]Sheet1!$L$2:$V$1631,10,FALSE)</f>
        <v>Haze</v>
      </c>
    </row>
    <row r="961" spans="1:17" x14ac:dyDescent="0.3">
      <c r="A961" s="1">
        <v>43976.010416666664</v>
      </c>
      <c r="B961" s="1" t="str">
        <f t="shared" si="28"/>
        <v>5/25/2020 00:15</v>
      </c>
      <c r="C961">
        <v>4136001</v>
      </c>
      <c r="D961" t="s">
        <v>16</v>
      </c>
      <c r="E961">
        <v>26.496553517241299</v>
      </c>
      <c r="F961">
        <v>25.055045172413699</v>
      </c>
      <c r="G961">
        <f t="shared" si="29"/>
        <v>77.099081310344658</v>
      </c>
      <c r="H961">
        <v>0</v>
      </c>
      <c r="I961" t="e">
        <f xml:space="preserve"> VLOOKUP(B961, [1]Sheet1!$L$2:$V$1631,2,FALSE)</f>
        <v>#N/A</v>
      </c>
      <c r="J961" t="e">
        <f xml:space="preserve"> VLOOKUP(B961, [1]Sheet1!$L$2:$V$1631,3,FALSE)</f>
        <v>#N/A</v>
      </c>
      <c r="K961" t="e">
        <f xml:space="preserve"> VLOOKUP(B961, [1]Sheet1!$L$2:$V$1631,4,FALSE)</f>
        <v>#N/A</v>
      </c>
      <c r="L961" t="e">
        <f xml:space="preserve"> VLOOKUP(B961, [1]Sheet1!$L$2:$V$1631,5,FALSE)</f>
        <v>#N/A</v>
      </c>
      <c r="M961" t="e">
        <f xml:space="preserve"> VLOOKUP(B961, [1]Sheet1!$L$2:$V$1631,6,FALSE)</f>
        <v>#N/A</v>
      </c>
      <c r="N961" t="e">
        <f xml:space="preserve"> VLOOKUP(B961, [1]Sheet1!$L$2:$V$1631,7,FALSE)</f>
        <v>#N/A</v>
      </c>
      <c r="O961" t="e">
        <f xml:space="preserve"> VLOOKUP(B961, [1]Sheet1!$L$2:$V$1631,8,FALSE)</f>
        <v>#N/A</v>
      </c>
      <c r="P961" t="e">
        <f xml:space="preserve"> VLOOKUP(B961, [1]Sheet1!$L$2:$V$1631,9,FALSE)</f>
        <v>#N/A</v>
      </c>
      <c r="Q961" t="e">
        <f xml:space="preserve"> VLOOKUP(B961, [1]Sheet1!$L$2:$V$1631,10,FALSE)</f>
        <v>#N/A</v>
      </c>
    </row>
    <row r="962" spans="1:17" x14ac:dyDescent="0.3">
      <c r="A962" s="1">
        <v>43976.020833333336</v>
      </c>
      <c r="B962" s="1" t="str">
        <f t="shared" si="28"/>
        <v>5/25/2020 00:30</v>
      </c>
      <c r="C962">
        <v>4136001</v>
      </c>
      <c r="D962" t="s">
        <v>16</v>
      </c>
      <c r="E962">
        <v>26.375868733333299</v>
      </c>
      <c r="F962">
        <v>24.945605333333301</v>
      </c>
      <c r="G962">
        <f t="shared" si="29"/>
        <v>76.90208959999994</v>
      </c>
      <c r="H962">
        <v>0</v>
      </c>
      <c r="I962" t="str">
        <f xml:space="preserve"> VLOOKUP(B962, [1]Sheet1!$L$2:$V$1631,2,FALSE)</f>
        <v>86 °F</v>
      </c>
      <c r="J962" t="str">
        <f xml:space="preserve"> VLOOKUP(B962, [1]Sheet1!$L$2:$V$1631,3,FALSE)</f>
        <v>81 °F</v>
      </c>
      <c r="K962" t="str">
        <f xml:space="preserve"> VLOOKUP(B962, [1]Sheet1!$L$2:$V$1631,4,FALSE)</f>
        <v>84 %</v>
      </c>
      <c r="L962" t="str">
        <f xml:space="preserve"> VLOOKUP(B962, [1]Sheet1!$L$2:$V$1631,5,FALSE)</f>
        <v>NW</v>
      </c>
      <c r="M962" t="str">
        <f xml:space="preserve"> VLOOKUP(B962, [1]Sheet1!$L$2:$V$1631,6,FALSE)</f>
        <v>6 mph</v>
      </c>
      <c r="N962" t="str">
        <f xml:space="preserve"> VLOOKUP(B962, [1]Sheet1!$L$2:$V$1631,7,FALSE)</f>
        <v>0 mph</v>
      </c>
      <c r="O962" t="str">
        <f xml:space="preserve"> VLOOKUP(B962, [1]Sheet1!$L$2:$V$1631,8,FALSE)</f>
        <v>29.73 in</v>
      </c>
      <c r="P962" t="str">
        <f xml:space="preserve"> VLOOKUP(B962, [1]Sheet1!$L$2:$V$1631,9,FALSE)</f>
        <v>0.0 in</v>
      </c>
      <c r="Q962" t="str">
        <f xml:space="preserve"> VLOOKUP(B962, [1]Sheet1!$L$2:$V$1631,10,FALSE)</f>
        <v>Haze</v>
      </c>
    </row>
    <row r="963" spans="1:17" x14ac:dyDescent="0.3">
      <c r="A963" s="1">
        <v>43976.03125</v>
      </c>
      <c r="B963" s="1" t="str">
        <f t="shared" ref="B963:B1026" si="30" xml:space="preserve"> TEXT(A963, "m/dd/yyyy hh:mm")</f>
        <v>5/25/2020 00:45</v>
      </c>
      <c r="C963">
        <v>4136001</v>
      </c>
      <c r="D963" t="s">
        <v>16</v>
      </c>
      <c r="E963">
        <v>26.2334148666666</v>
      </c>
      <c r="F963">
        <v>24.7906016666666</v>
      </c>
      <c r="G963">
        <f t="shared" ref="G963:G1026" si="31" xml:space="preserve"> (F963*9/5)+32</f>
        <v>76.62308299999988</v>
      </c>
      <c r="H963">
        <v>0</v>
      </c>
      <c r="I963" t="e">
        <f xml:space="preserve"> VLOOKUP(B963, [1]Sheet1!$L$2:$V$1631,2,FALSE)</f>
        <v>#N/A</v>
      </c>
      <c r="J963" t="e">
        <f xml:space="preserve"> VLOOKUP(B963, [1]Sheet1!$L$2:$V$1631,3,FALSE)</f>
        <v>#N/A</v>
      </c>
      <c r="K963" t="e">
        <f xml:space="preserve"> VLOOKUP(B963, [1]Sheet1!$L$2:$V$1631,4,FALSE)</f>
        <v>#N/A</v>
      </c>
      <c r="L963" t="e">
        <f xml:space="preserve"> VLOOKUP(B963, [1]Sheet1!$L$2:$V$1631,5,FALSE)</f>
        <v>#N/A</v>
      </c>
      <c r="M963" t="e">
        <f xml:space="preserve"> VLOOKUP(B963, [1]Sheet1!$L$2:$V$1631,6,FALSE)</f>
        <v>#N/A</v>
      </c>
      <c r="N963" t="e">
        <f xml:space="preserve"> VLOOKUP(B963, [1]Sheet1!$L$2:$V$1631,7,FALSE)</f>
        <v>#N/A</v>
      </c>
      <c r="O963" t="e">
        <f xml:space="preserve"> VLOOKUP(B963, [1]Sheet1!$L$2:$V$1631,8,FALSE)</f>
        <v>#N/A</v>
      </c>
      <c r="P963" t="e">
        <f xml:space="preserve"> VLOOKUP(B963, [1]Sheet1!$L$2:$V$1631,9,FALSE)</f>
        <v>#N/A</v>
      </c>
      <c r="Q963" t="e">
        <f xml:space="preserve"> VLOOKUP(B963, [1]Sheet1!$L$2:$V$1631,10,FALSE)</f>
        <v>#N/A</v>
      </c>
    </row>
    <row r="964" spans="1:17" x14ac:dyDescent="0.3">
      <c r="A964" s="1">
        <v>43976.041666666664</v>
      </c>
      <c r="B964" s="1" t="str">
        <f t="shared" si="30"/>
        <v>5/25/2020 01:00</v>
      </c>
      <c r="C964">
        <v>4136001</v>
      </c>
      <c r="D964" t="s">
        <v>16</v>
      </c>
      <c r="E964">
        <v>26.084622137930999</v>
      </c>
      <c r="F964">
        <v>24.533720896551699</v>
      </c>
      <c r="G964">
        <f t="shared" si="31"/>
        <v>76.160697613793062</v>
      </c>
      <c r="H964">
        <v>0</v>
      </c>
      <c r="I964" t="str">
        <f xml:space="preserve"> VLOOKUP(B964, [1]Sheet1!$L$2:$V$1631,2,FALSE)</f>
        <v>86 °F</v>
      </c>
      <c r="J964" t="str">
        <f xml:space="preserve"> VLOOKUP(B964, [1]Sheet1!$L$2:$V$1631,3,FALSE)</f>
        <v>81 °F</v>
      </c>
      <c r="K964" t="str">
        <f xml:space="preserve"> VLOOKUP(B964, [1]Sheet1!$L$2:$V$1631,4,FALSE)</f>
        <v>84 %</v>
      </c>
      <c r="L964" t="str">
        <f xml:space="preserve"> VLOOKUP(B964, [1]Sheet1!$L$2:$V$1631,5,FALSE)</f>
        <v>CALM</v>
      </c>
      <c r="M964" t="str">
        <f xml:space="preserve"> VLOOKUP(B964, [1]Sheet1!$L$2:$V$1631,6,FALSE)</f>
        <v>0 mph</v>
      </c>
      <c r="N964" t="str">
        <f xml:space="preserve"> VLOOKUP(B964, [1]Sheet1!$L$2:$V$1631,7,FALSE)</f>
        <v>0 mph</v>
      </c>
      <c r="O964" t="str">
        <f xml:space="preserve"> VLOOKUP(B964, [1]Sheet1!$L$2:$V$1631,8,FALSE)</f>
        <v>29.73 in</v>
      </c>
      <c r="P964" t="str">
        <f xml:space="preserve"> VLOOKUP(B964, [1]Sheet1!$L$2:$V$1631,9,FALSE)</f>
        <v>0.0 in</v>
      </c>
      <c r="Q964" t="str">
        <f xml:space="preserve"> VLOOKUP(B964, [1]Sheet1!$L$2:$V$1631,10,FALSE)</f>
        <v>Haze</v>
      </c>
    </row>
    <row r="965" spans="1:17" x14ac:dyDescent="0.3">
      <c r="A965" s="1">
        <v>43976.052083333336</v>
      </c>
      <c r="B965" s="1" t="str">
        <f t="shared" si="30"/>
        <v>5/25/2020 01:15</v>
      </c>
      <c r="C965">
        <v>4136001</v>
      </c>
      <c r="D965" t="s">
        <v>16</v>
      </c>
      <c r="E965">
        <v>25.938629299999999</v>
      </c>
      <c r="F965">
        <v>24.343815099999901</v>
      </c>
      <c r="G965">
        <f t="shared" si="31"/>
        <v>75.818867179999827</v>
      </c>
      <c r="H965">
        <v>0</v>
      </c>
      <c r="I965" t="e">
        <f xml:space="preserve"> VLOOKUP(B965, [1]Sheet1!$L$2:$V$1631,2,FALSE)</f>
        <v>#N/A</v>
      </c>
      <c r="J965" t="e">
        <f xml:space="preserve"> VLOOKUP(B965, [1]Sheet1!$L$2:$V$1631,3,FALSE)</f>
        <v>#N/A</v>
      </c>
      <c r="K965" t="e">
        <f xml:space="preserve"> VLOOKUP(B965, [1]Sheet1!$L$2:$V$1631,4,FALSE)</f>
        <v>#N/A</v>
      </c>
      <c r="L965" t="e">
        <f xml:space="preserve"> VLOOKUP(B965, [1]Sheet1!$L$2:$V$1631,5,FALSE)</f>
        <v>#N/A</v>
      </c>
      <c r="M965" t="e">
        <f xml:space="preserve"> VLOOKUP(B965, [1]Sheet1!$L$2:$V$1631,6,FALSE)</f>
        <v>#N/A</v>
      </c>
      <c r="N965" t="e">
        <f xml:space="preserve"> VLOOKUP(B965, [1]Sheet1!$L$2:$V$1631,7,FALSE)</f>
        <v>#N/A</v>
      </c>
      <c r="O965" t="e">
        <f xml:space="preserve"> VLOOKUP(B965, [1]Sheet1!$L$2:$V$1631,8,FALSE)</f>
        <v>#N/A</v>
      </c>
      <c r="P965" t="e">
        <f xml:space="preserve"> VLOOKUP(B965, [1]Sheet1!$L$2:$V$1631,9,FALSE)</f>
        <v>#N/A</v>
      </c>
      <c r="Q965" t="e">
        <f xml:space="preserve"> VLOOKUP(B965, [1]Sheet1!$L$2:$V$1631,10,FALSE)</f>
        <v>#N/A</v>
      </c>
    </row>
    <row r="966" spans="1:17" x14ac:dyDescent="0.3">
      <c r="A966" s="1">
        <v>43976.0625</v>
      </c>
      <c r="B966" s="1" t="str">
        <f t="shared" si="30"/>
        <v>5/25/2020 01:30</v>
      </c>
      <c r="C966">
        <v>4136001</v>
      </c>
      <c r="D966" t="s">
        <v>16</v>
      </c>
      <c r="E966">
        <v>25.747982620689601</v>
      </c>
      <c r="F966">
        <v>24.061103586206801</v>
      </c>
      <c r="G966">
        <f t="shared" si="31"/>
        <v>75.309986455172236</v>
      </c>
      <c r="H966">
        <v>0</v>
      </c>
      <c r="I966" t="str">
        <f xml:space="preserve"> VLOOKUP(B966, [1]Sheet1!$L$2:$V$1631,2,FALSE)</f>
        <v>86 °F</v>
      </c>
      <c r="J966" t="str">
        <f xml:space="preserve"> VLOOKUP(B966, [1]Sheet1!$L$2:$V$1631,3,FALSE)</f>
        <v>81 °F</v>
      </c>
      <c r="K966" t="str">
        <f xml:space="preserve"> VLOOKUP(B966, [1]Sheet1!$L$2:$V$1631,4,FALSE)</f>
        <v>84 %</v>
      </c>
      <c r="L966" t="str">
        <f xml:space="preserve"> VLOOKUP(B966, [1]Sheet1!$L$2:$V$1631,5,FALSE)</f>
        <v>NW</v>
      </c>
      <c r="M966" t="str">
        <f xml:space="preserve"> VLOOKUP(B966, [1]Sheet1!$L$2:$V$1631,6,FALSE)</f>
        <v>3 mph</v>
      </c>
      <c r="N966" t="str">
        <f xml:space="preserve"> VLOOKUP(B966, [1]Sheet1!$L$2:$V$1631,7,FALSE)</f>
        <v>0 mph</v>
      </c>
      <c r="O966" t="str">
        <f xml:space="preserve"> VLOOKUP(B966, [1]Sheet1!$L$2:$V$1631,8,FALSE)</f>
        <v>29.73 in</v>
      </c>
      <c r="P966" t="str">
        <f xml:space="preserve"> VLOOKUP(B966, [1]Sheet1!$L$2:$V$1631,9,FALSE)</f>
        <v>0.0 in</v>
      </c>
      <c r="Q966" t="str">
        <f xml:space="preserve"> VLOOKUP(B966, [1]Sheet1!$L$2:$V$1631,10,FALSE)</f>
        <v>Haze</v>
      </c>
    </row>
    <row r="967" spans="1:17" x14ac:dyDescent="0.3">
      <c r="A967" s="1">
        <v>43976.072916666664</v>
      </c>
      <c r="B967" s="1" t="str">
        <f t="shared" si="30"/>
        <v>5/25/2020 01:45</v>
      </c>
      <c r="C967">
        <v>4136001</v>
      </c>
      <c r="D967" t="s">
        <v>16</v>
      </c>
      <c r="E967">
        <v>25.668540399999898</v>
      </c>
      <c r="F967">
        <v>23.945862000000002</v>
      </c>
      <c r="G967">
        <f t="shared" si="31"/>
        <v>75.102551599999998</v>
      </c>
      <c r="H967">
        <v>0</v>
      </c>
      <c r="I967" t="e">
        <f xml:space="preserve"> VLOOKUP(B967, [1]Sheet1!$L$2:$V$1631,2,FALSE)</f>
        <v>#N/A</v>
      </c>
      <c r="J967" t="e">
        <f xml:space="preserve"> VLOOKUP(B967, [1]Sheet1!$L$2:$V$1631,3,FALSE)</f>
        <v>#N/A</v>
      </c>
      <c r="K967" t="e">
        <f xml:space="preserve"> VLOOKUP(B967, [1]Sheet1!$L$2:$V$1631,4,FALSE)</f>
        <v>#N/A</v>
      </c>
      <c r="L967" t="e">
        <f xml:space="preserve"> VLOOKUP(B967, [1]Sheet1!$L$2:$V$1631,5,FALSE)</f>
        <v>#N/A</v>
      </c>
      <c r="M967" t="e">
        <f xml:space="preserve"> VLOOKUP(B967, [1]Sheet1!$L$2:$V$1631,6,FALSE)</f>
        <v>#N/A</v>
      </c>
      <c r="N967" t="e">
        <f xml:space="preserve"> VLOOKUP(B967, [1]Sheet1!$L$2:$V$1631,7,FALSE)</f>
        <v>#N/A</v>
      </c>
      <c r="O967" t="e">
        <f xml:space="preserve"> VLOOKUP(B967, [1]Sheet1!$L$2:$V$1631,8,FALSE)</f>
        <v>#N/A</v>
      </c>
      <c r="P967" t="e">
        <f xml:space="preserve"> VLOOKUP(B967, [1]Sheet1!$L$2:$V$1631,9,FALSE)</f>
        <v>#N/A</v>
      </c>
      <c r="Q967" t="e">
        <f xml:space="preserve"> VLOOKUP(B967, [1]Sheet1!$L$2:$V$1631,10,FALSE)</f>
        <v>#N/A</v>
      </c>
    </row>
    <row r="968" spans="1:17" x14ac:dyDescent="0.3">
      <c r="A968" s="1">
        <v>43976.083333333336</v>
      </c>
      <c r="B968" s="1" t="str">
        <f t="shared" si="30"/>
        <v>5/25/2020 02:00</v>
      </c>
      <c r="C968">
        <v>4136001</v>
      </c>
      <c r="D968" t="s">
        <v>16</v>
      </c>
      <c r="E968">
        <v>25.621976699999902</v>
      </c>
      <c r="F968">
        <v>24.035473733333301</v>
      </c>
      <c r="G968">
        <f t="shared" si="31"/>
        <v>75.263852719999946</v>
      </c>
      <c r="H968">
        <v>0</v>
      </c>
      <c r="I968" t="str">
        <f xml:space="preserve"> VLOOKUP(B968, [1]Sheet1!$L$2:$V$1631,2,FALSE)</f>
        <v>88 °F</v>
      </c>
      <c r="J968" t="str">
        <f xml:space="preserve"> VLOOKUP(B968, [1]Sheet1!$L$2:$V$1631,3,FALSE)</f>
        <v>81 °F</v>
      </c>
      <c r="K968" t="str">
        <f xml:space="preserve"> VLOOKUP(B968, [1]Sheet1!$L$2:$V$1631,4,FALSE)</f>
        <v>79 %</v>
      </c>
      <c r="L968" t="str">
        <f xml:space="preserve"> VLOOKUP(B968, [1]Sheet1!$L$2:$V$1631,5,FALSE)</f>
        <v>NNW</v>
      </c>
      <c r="M968" t="str">
        <f xml:space="preserve"> VLOOKUP(B968, [1]Sheet1!$L$2:$V$1631,6,FALSE)</f>
        <v>3 mph</v>
      </c>
      <c r="N968" t="str">
        <f xml:space="preserve"> VLOOKUP(B968, [1]Sheet1!$L$2:$V$1631,7,FALSE)</f>
        <v>0 mph</v>
      </c>
      <c r="O968" t="str">
        <f xml:space="preserve"> VLOOKUP(B968, [1]Sheet1!$L$2:$V$1631,8,FALSE)</f>
        <v>29.76 in</v>
      </c>
      <c r="P968" t="str">
        <f xml:space="preserve"> VLOOKUP(B968, [1]Sheet1!$L$2:$V$1631,9,FALSE)</f>
        <v>0.0 in</v>
      </c>
      <c r="Q968" t="str">
        <f xml:space="preserve"> VLOOKUP(B968, [1]Sheet1!$L$2:$V$1631,10,FALSE)</f>
        <v>Haze</v>
      </c>
    </row>
    <row r="969" spans="1:17" x14ac:dyDescent="0.3">
      <c r="A969" s="1">
        <v>43976.09375</v>
      </c>
      <c r="B969" s="1" t="str">
        <f t="shared" si="30"/>
        <v>5/25/2020 02:15</v>
      </c>
      <c r="C969">
        <v>4136001</v>
      </c>
      <c r="D969" t="s">
        <v>16</v>
      </c>
      <c r="E969">
        <v>25.4962409310344</v>
      </c>
      <c r="F969">
        <v>23.9169668620689</v>
      </c>
      <c r="G969">
        <f t="shared" si="31"/>
        <v>75.050540351724024</v>
      </c>
      <c r="H969">
        <v>0</v>
      </c>
      <c r="I969" t="e">
        <f xml:space="preserve"> VLOOKUP(B969, [1]Sheet1!$L$2:$V$1631,2,FALSE)</f>
        <v>#N/A</v>
      </c>
      <c r="J969" t="e">
        <f xml:space="preserve"> VLOOKUP(B969, [1]Sheet1!$L$2:$V$1631,3,FALSE)</f>
        <v>#N/A</v>
      </c>
      <c r="K969" t="e">
        <f xml:space="preserve"> VLOOKUP(B969, [1]Sheet1!$L$2:$V$1631,4,FALSE)</f>
        <v>#N/A</v>
      </c>
      <c r="L969" t="e">
        <f xml:space="preserve"> VLOOKUP(B969, [1]Sheet1!$L$2:$V$1631,5,FALSE)</f>
        <v>#N/A</v>
      </c>
      <c r="M969" t="e">
        <f xml:space="preserve"> VLOOKUP(B969, [1]Sheet1!$L$2:$V$1631,6,FALSE)</f>
        <v>#N/A</v>
      </c>
      <c r="N969" t="e">
        <f xml:space="preserve"> VLOOKUP(B969, [1]Sheet1!$L$2:$V$1631,7,FALSE)</f>
        <v>#N/A</v>
      </c>
      <c r="O969" t="e">
        <f xml:space="preserve"> VLOOKUP(B969, [1]Sheet1!$L$2:$V$1631,8,FALSE)</f>
        <v>#N/A</v>
      </c>
      <c r="P969" t="e">
        <f xml:space="preserve"> VLOOKUP(B969, [1]Sheet1!$L$2:$V$1631,9,FALSE)</f>
        <v>#N/A</v>
      </c>
      <c r="Q969" t="e">
        <f xml:space="preserve"> VLOOKUP(B969, [1]Sheet1!$L$2:$V$1631,10,FALSE)</f>
        <v>#N/A</v>
      </c>
    </row>
    <row r="970" spans="1:17" x14ac:dyDescent="0.3">
      <c r="A970" s="1">
        <v>43976.104166666664</v>
      </c>
      <c r="B970" s="1" t="str">
        <f t="shared" si="30"/>
        <v>5/25/2020 02:30</v>
      </c>
      <c r="C970">
        <v>4136001</v>
      </c>
      <c r="D970" t="s">
        <v>16</v>
      </c>
      <c r="E970">
        <v>25.476559399999999</v>
      </c>
      <c r="F970">
        <v>23.853684533333301</v>
      </c>
      <c r="G970">
        <f t="shared" si="31"/>
        <v>74.936632159999945</v>
      </c>
      <c r="H970">
        <v>0</v>
      </c>
      <c r="I970" t="str">
        <f xml:space="preserve"> VLOOKUP(B970, [1]Sheet1!$L$2:$V$1631,2,FALSE)</f>
        <v>88 °F</v>
      </c>
      <c r="J970" t="str">
        <f xml:space="preserve"> VLOOKUP(B970, [1]Sheet1!$L$2:$V$1631,3,FALSE)</f>
        <v>79 °F</v>
      </c>
      <c r="K970" t="str">
        <f xml:space="preserve"> VLOOKUP(B970, [1]Sheet1!$L$2:$V$1631,4,FALSE)</f>
        <v>75 %</v>
      </c>
      <c r="L970" t="str">
        <f xml:space="preserve"> VLOOKUP(B970, [1]Sheet1!$L$2:$V$1631,5,FALSE)</f>
        <v>NW</v>
      </c>
      <c r="M970" t="str">
        <f xml:space="preserve"> VLOOKUP(B970, [1]Sheet1!$L$2:$V$1631,6,FALSE)</f>
        <v>6 mph</v>
      </c>
      <c r="N970" t="str">
        <f xml:space="preserve"> VLOOKUP(B970, [1]Sheet1!$L$2:$V$1631,7,FALSE)</f>
        <v>0 mph</v>
      </c>
      <c r="O970" t="str">
        <f xml:space="preserve"> VLOOKUP(B970, [1]Sheet1!$L$2:$V$1631,8,FALSE)</f>
        <v>29.76 in</v>
      </c>
      <c r="P970" t="str">
        <f xml:space="preserve"> VLOOKUP(B970, [1]Sheet1!$L$2:$V$1631,9,FALSE)</f>
        <v>0.0 in</v>
      </c>
      <c r="Q970" t="str">
        <f xml:space="preserve"> VLOOKUP(B970, [1]Sheet1!$L$2:$V$1631,10,FALSE)</f>
        <v>Haze</v>
      </c>
    </row>
    <row r="971" spans="1:17" x14ac:dyDescent="0.3">
      <c r="A971" s="1">
        <v>43976.114583333336</v>
      </c>
      <c r="B971" s="1" t="str">
        <f t="shared" si="30"/>
        <v>5/25/2020 02:45</v>
      </c>
      <c r="C971">
        <v>4136001</v>
      </c>
      <c r="D971" t="s">
        <v>16</v>
      </c>
      <c r="E971">
        <v>25.589283166666601</v>
      </c>
      <c r="F971">
        <v>24.110228533333299</v>
      </c>
      <c r="G971">
        <f t="shared" si="31"/>
        <v>75.39841135999994</v>
      </c>
      <c r="H971">
        <v>0</v>
      </c>
      <c r="I971" t="e">
        <f xml:space="preserve"> VLOOKUP(B971, [1]Sheet1!$L$2:$V$1631,2,FALSE)</f>
        <v>#N/A</v>
      </c>
      <c r="J971" t="e">
        <f xml:space="preserve"> VLOOKUP(B971, [1]Sheet1!$L$2:$V$1631,3,FALSE)</f>
        <v>#N/A</v>
      </c>
      <c r="K971" t="e">
        <f xml:space="preserve"> VLOOKUP(B971, [1]Sheet1!$L$2:$V$1631,4,FALSE)</f>
        <v>#N/A</v>
      </c>
      <c r="L971" t="e">
        <f xml:space="preserve"> VLOOKUP(B971, [1]Sheet1!$L$2:$V$1631,5,FALSE)</f>
        <v>#N/A</v>
      </c>
      <c r="M971" t="e">
        <f xml:space="preserve"> VLOOKUP(B971, [1]Sheet1!$L$2:$V$1631,6,FALSE)</f>
        <v>#N/A</v>
      </c>
      <c r="N971" t="e">
        <f xml:space="preserve"> VLOOKUP(B971, [1]Sheet1!$L$2:$V$1631,7,FALSE)</f>
        <v>#N/A</v>
      </c>
      <c r="O971" t="e">
        <f xml:space="preserve"> VLOOKUP(B971, [1]Sheet1!$L$2:$V$1631,8,FALSE)</f>
        <v>#N/A</v>
      </c>
      <c r="P971" t="e">
        <f xml:space="preserve"> VLOOKUP(B971, [1]Sheet1!$L$2:$V$1631,9,FALSE)</f>
        <v>#N/A</v>
      </c>
      <c r="Q971" t="e">
        <f xml:space="preserve"> VLOOKUP(B971, [1]Sheet1!$L$2:$V$1631,10,FALSE)</f>
        <v>#N/A</v>
      </c>
    </row>
    <row r="972" spans="1:17" x14ac:dyDescent="0.3">
      <c r="A972" s="1">
        <v>43976.125</v>
      </c>
      <c r="B972" s="1" t="str">
        <f t="shared" si="30"/>
        <v>5/25/2020 03:00</v>
      </c>
      <c r="C972">
        <v>4136001</v>
      </c>
      <c r="D972" t="s">
        <v>16</v>
      </c>
      <c r="E972">
        <v>25.491499137931001</v>
      </c>
      <c r="F972">
        <v>24.098145689655102</v>
      </c>
      <c r="G972">
        <f t="shared" si="31"/>
        <v>75.376662241379179</v>
      </c>
      <c r="H972">
        <v>0</v>
      </c>
      <c r="I972" t="str">
        <f xml:space="preserve"> VLOOKUP(B972, [1]Sheet1!$L$2:$V$1631,2,FALSE)</f>
        <v>90 °F</v>
      </c>
      <c r="J972" t="str">
        <f xml:space="preserve"> VLOOKUP(B972, [1]Sheet1!$L$2:$V$1631,3,FALSE)</f>
        <v>79 °F</v>
      </c>
      <c r="K972" t="str">
        <f xml:space="preserve"> VLOOKUP(B972, [1]Sheet1!$L$2:$V$1631,4,FALSE)</f>
        <v>70 %</v>
      </c>
      <c r="L972" t="str">
        <f xml:space="preserve"> VLOOKUP(B972, [1]Sheet1!$L$2:$V$1631,5,FALSE)</f>
        <v>WNW</v>
      </c>
      <c r="M972" t="str">
        <f xml:space="preserve"> VLOOKUP(B972, [1]Sheet1!$L$2:$V$1631,6,FALSE)</f>
        <v>6 mph</v>
      </c>
      <c r="N972" t="str">
        <f xml:space="preserve"> VLOOKUP(B972, [1]Sheet1!$L$2:$V$1631,7,FALSE)</f>
        <v>0 mph</v>
      </c>
      <c r="O972" t="str">
        <f xml:space="preserve"> VLOOKUP(B972, [1]Sheet1!$L$2:$V$1631,8,FALSE)</f>
        <v>29.79 in</v>
      </c>
      <c r="P972" t="str">
        <f xml:space="preserve"> VLOOKUP(B972, [1]Sheet1!$L$2:$V$1631,9,FALSE)</f>
        <v>0.0 in</v>
      </c>
      <c r="Q972" t="str">
        <f xml:space="preserve"> VLOOKUP(B972, [1]Sheet1!$L$2:$V$1631,10,FALSE)</f>
        <v>Haze</v>
      </c>
    </row>
    <row r="973" spans="1:17" x14ac:dyDescent="0.3">
      <c r="A973" s="1">
        <v>43976.135416666664</v>
      </c>
      <c r="B973" s="1" t="str">
        <f t="shared" si="30"/>
        <v>5/25/2020 03:15</v>
      </c>
      <c r="C973">
        <v>4136001</v>
      </c>
      <c r="D973" t="s">
        <v>16</v>
      </c>
      <c r="E973">
        <v>25.4847106</v>
      </c>
      <c r="F973">
        <v>24.117967733333298</v>
      </c>
      <c r="G973">
        <f t="shared" si="31"/>
        <v>75.412341919999932</v>
      </c>
      <c r="H973">
        <v>0</v>
      </c>
      <c r="I973" t="e">
        <f xml:space="preserve"> VLOOKUP(B973, [1]Sheet1!$L$2:$V$1631,2,FALSE)</f>
        <v>#N/A</v>
      </c>
      <c r="J973" t="e">
        <f xml:space="preserve"> VLOOKUP(B973, [1]Sheet1!$L$2:$V$1631,3,FALSE)</f>
        <v>#N/A</v>
      </c>
      <c r="K973" t="e">
        <f xml:space="preserve"> VLOOKUP(B973, [1]Sheet1!$L$2:$V$1631,4,FALSE)</f>
        <v>#N/A</v>
      </c>
      <c r="L973" t="e">
        <f xml:space="preserve"> VLOOKUP(B973, [1]Sheet1!$L$2:$V$1631,5,FALSE)</f>
        <v>#N/A</v>
      </c>
      <c r="M973" t="e">
        <f xml:space="preserve"> VLOOKUP(B973, [1]Sheet1!$L$2:$V$1631,6,FALSE)</f>
        <v>#N/A</v>
      </c>
      <c r="N973" t="e">
        <f xml:space="preserve"> VLOOKUP(B973, [1]Sheet1!$L$2:$V$1631,7,FALSE)</f>
        <v>#N/A</v>
      </c>
      <c r="O973" t="e">
        <f xml:space="preserve"> VLOOKUP(B973, [1]Sheet1!$L$2:$V$1631,8,FALSE)</f>
        <v>#N/A</v>
      </c>
      <c r="P973" t="e">
        <f xml:space="preserve"> VLOOKUP(B973, [1]Sheet1!$L$2:$V$1631,9,FALSE)</f>
        <v>#N/A</v>
      </c>
      <c r="Q973" t="e">
        <f xml:space="preserve"> VLOOKUP(B973, [1]Sheet1!$L$2:$V$1631,10,FALSE)</f>
        <v>#N/A</v>
      </c>
    </row>
    <row r="974" spans="1:17" x14ac:dyDescent="0.3">
      <c r="A974" s="1">
        <v>43976.145833333336</v>
      </c>
      <c r="B974" s="1" t="str">
        <f t="shared" si="30"/>
        <v>5/25/2020 03:30</v>
      </c>
      <c r="C974">
        <v>4136001</v>
      </c>
      <c r="D974" t="s">
        <v>16</v>
      </c>
      <c r="E974">
        <v>25.516807586206799</v>
      </c>
      <c r="F974">
        <v>24.248365758620601</v>
      </c>
      <c r="G974">
        <f t="shared" si="31"/>
        <v>75.647058365517083</v>
      </c>
      <c r="H974">
        <v>0</v>
      </c>
      <c r="I974" t="str">
        <f xml:space="preserve"> VLOOKUP(B974, [1]Sheet1!$L$2:$V$1631,2,FALSE)</f>
        <v>90 °F</v>
      </c>
      <c r="J974" t="str">
        <f xml:space="preserve"> VLOOKUP(B974, [1]Sheet1!$L$2:$V$1631,3,FALSE)</f>
        <v>79 °F</v>
      </c>
      <c r="K974" t="str">
        <f xml:space="preserve"> VLOOKUP(B974, [1]Sheet1!$L$2:$V$1631,4,FALSE)</f>
        <v>70 %</v>
      </c>
      <c r="L974" t="str">
        <f xml:space="preserve"> VLOOKUP(B974, [1]Sheet1!$L$2:$V$1631,5,FALSE)</f>
        <v>W</v>
      </c>
      <c r="M974" t="str">
        <f xml:space="preserve"> VLOOKUP(B974, [1]Sheet1!$L$2:$V$1631,6,FALSE)</f>
        <v>6 mph</v>
      </c>
      <c r="N974" t="str">
        <f xml:space="preserve"> VLOOKUP(B974, [1]Sheet1!$L$2:$V$1631,7,FALSE)</f>
        <v>0 mph</v>
      </c>
      <c r="O974" t="str">
        <f xml:space="preserve"> VLOOKUP(B974, [1]Sheet1!$L$2:$V$1631,8,FALSE)</f>
        <v>29.79 in</v>
      </c>
      <c r="P974" t="str">
        <f xml:space="preserve"> VLOOKUP(B974, [1]Sheet1!$L$2:$V$1631,9,FALSE)</f>
        <v>0.0 in</v>
      </c>
      <c r="Q974" t="str">
        <f xml:space="preserve"> VLOOKUP(B974, [1]Sheet1!$L$2:$V$1631,10,FALSE)</f>
        <v>Haze</v>
      </c>
    </row>
    <row r="975" spans="1:17" x14ac:dyDescent="0.3">
      <c r="A975" s="1">
        <v>43976.15625</v>
      </c>
      <c r="B975" s="1" t="str">
        <f t="shared" si="30"/>
        <v>5/25/2020 03:45</v>
      </c>
      <c r="C975">
        <v>4136001</v>
      </c>
      <c r="D975" t="s">
        <v>16</v>
      </c>
      <c r="E975">
        <v>25.502563333333299</v>
      </c>
      <c r="F975">
        <v>24.0878153666666</v>
      </c>
      <c r="G975">
        <f t="shared" si="31"/>
        <v>75.358067659999875</v>
      </c>
      <c r="H975">
        <v>0</v>
      </c>
      <c r="I975" t="e">
        <f xml:space="preserve"> VLOOKUP(B975, [1]Sheet1!$L$2:$V$1631,2,FALSE)</f>
        <v>#N/A</v>
      </c>
      <c r="J975" t="e">
        <f xml:space="preserve"> VLOOKUP(B975, [1]Sheet1!$L$2:$V$1631,3,FALSE)</f>
        <v>#N/A</v>
      </c>
      <c r="K975" t="e">
        <f xml:space="preserve"> VLOOKUP(B975, [1]Sheet1!$L$2:$V$1631,4,FALSE)</f>
        <v>#N/A</v>
      </c>
      <c r="L975" t="e">
        <f xml:space="preserve"> VLOOKUP(B975, [1]Sheet1!$L$2:$V$1631,5,FALSE)</f>
        <v>#N/A</v>
      </c>
      <c r="M975" t="e">
        <f xml:space="preserve"> VLOOKUP(B975, [1]Sheet1!$L$2:$V$1631,6,FALSE)</f>
        <v>#N/A</v>
      </c>
      <c r="N975" t="e">
        <f xml:space="preserve"> VLOOKUP(B975, [1]Sheet1!$L$2:$V$1631,7,FALSE)</f>
        <v>#N/A</v>
      </c>
      <c r="O975" t="e">
        <f xml:space="preserve"> VLOOKUP(B975, [1]Sheet1!$L$2:$V$1631,8,FALSE)</f>
        <v>#N/A</v>
      </c>
      <c r="P975" t="e">
        <f xml:space="preserve"> VLOOKUP(B975, [1]Sheet1!$L$2:$V$1631,9,FALSE)</f>
        <v>#N/A</v>
      </c>
      <c r="Q975" t="e">
        <f xml:space="preserve"> VLOOKUP(B975, [1]Sheet1!$L$2:$V$1631,10,FALSE)</f>
        <v>#N/A</v>
      </c>
    </row>
    <row r="976" spans="1:17" x14ac:dyDescent="0.3">
      <c r="A976" s="1">
        <v>43976.166666666664</v>
      </c>
      <c r="B976" s="1" t="str">
        <f t="shared" si="30"/>
        <v>5/25/2020 04:00</v>
      </c>
      <c r="C976">
        <v>4136001</v>
      </c>
      <c r="D976" t="s">
        <v>16</v>
      </c>
      <c r="E976">
        <v>25.385007633333299</v>
      </c>
      <c r="F976">
        <v>23.884797133333301</v>
      </c>
      <c r="G976">
        <f t="shared" si="31"/>
        <v>74.992634839999937</v>
      </c>
      <c r="H976">
        <v>0</v>
      </c>
      <c r="I976" t="str">
        <f xml:space="preserve"> VLOOKUP(B976, [1]Sheet1!$L$2:$V$1631,2,FALSE)</f>
        <v>90 °F</v>
      </c>
      <c r="J976" t="str">
        <f xml:space="preserve"> VLOOKUP(B976, [1]Sheet1!$L$2:$V$1631,3,FALSE)</f>
        <v>79 °F</v>
      </c>
      <c r="K976" t="str">
        <f xml:space="preserve"> VLOOKUP(B976, [1]Sheet1!$L$2:$V$1631,4,FALSE)</f>
        <v>70 %</v>
      </c>
      <c r="L976" t="str">
        <f xml:space="preserve"> VLOOKUP(B976, [1]Sheet1!$L$2:$V$1631,5,FALSE)</f>
        <v>SW</v>
      </c>
      <c r="M976" t="str">
        <f xml:space="preserve"> VLOOKUP(B976, [1]Sheet1!$L$2:$V$1631,6,FALSE)</f>
        <v>7 mph</v>
      </c>
      <c r="N976" t="str">
        <f xml:space="preserve"> VLOOKUP(B976, [1]Sheet1!$L$2:$V$1631,7,FALSE)</f>
        <v>0 mph</v>
      </c>
      <c r="O976" t="str">
        <f xml:space="preserve"> VLOOKUP(B976, [1]Sheet1!$L$2:$V$1631,8,FALSE)</f>
        <v>29.76 in</v>
      </c>
      <c r="P976" t="str">
        <f xml:space="preserve"> VLOOKUP(B976, [1]Sheet1!$L$2:$V$1631,9,FALSE)</f>
        <v>0.0 in</v>
      </c>
      <c r="Q976" t="str">
        <f xml:space="preserve"> VLOOKUP(B976, [1]Sheet1!$L$2:$V$1631,10,FALSE)</f>
        <v>Haze</v>
      </c>
    </row>
    <row r="977" spans="1:17" x14ac:dyDescent="0.3">
      <c r="A977" s="1">
        <v>43976.177083333336</v>
      </c>
      <c r="B977" s="1" t="str">
        <f t="shared" si="30"/>
        <v>5/25/2020 04:15</v>
      </c>
      <c r="C977">
        <v>4136001</v>
      </c>
      <c r="D977" t="s">
        <v>16</v>
      </c>
      <c r="E977">
        <v>25.253449551724099</v>
      </c>
      <c r="F977">
        <v>23.613887517241299</v>
      </c>
      <c r="G977">
        <f t="shared" si="31"/>
        <v>74.504997531034334</v>
      </c>
      <c r="H977">
        <v>0</v>
      </c>
      <c r="I977" t="e">
        <f xml:space="preserve"> VLOOKUP(B977, [1]Sheet1!$L$2:$V$1631,2,FALSE)</f>
        <v>#N/A</v>
      </c>
      <c r="J977" t="e">
        <f xml:space="preserve"> VLOOKUP(B977, [1]Sheet1!$L$2:$V$1631,3,FALSE)</f>
        <v>#N/A</v>
      </c>
      <c r="K977" t="e">
        <f xml:space="preserve"> VLOOKUP(B977, [1]Sheet1!$L$2:$V$1631,4,FALSE)</f>
        <v>#N/A</v>
      </c>
      <c r="L977" t="e">
        <f xml:space="preserve"> VLOOKUP(B977, [1]Sheet1!$L$2:$V$1631,5,FALSE)</f>
        <v>#N/A</v>
      </c>
      <c r="M977" t="e">
        <f xml:space="preserve"> VLOOKUP(B977, [1]Sheet1!$L$2:$V$1631,6,FALSE)</f>
        <v>#N/A</v>
      </c>
      <c r="N977" t="e">
        <f xml:space="preserve"> VLOOKUP(B977, [1]Sheet1!$L$2:$V$1631,7,FALSE)</f>
        <v>#N/A</v>
      </c>
      <c r="O977" t="e">
        <f xml:space="preserve"> VLOOKUP(B977, [1]Sheet1!$L$2:$V$1631,8,FALSE)</f>
        <v>#N/A</v>
      </c>
      <c r="P977" t="e">
        <f xml:space="preserve"> VLOOKUP(B977, [1]Sheet1!$L$2:$V$1631,9,FALSE)</f>
        <v>#N/A</v>
      </c>
      <c r="Q977" t="e">
        <f xml:space="preserve"> VLOOKUP(B977, [1]Sheet1!$L$2:$V$1631,10,FALSE)</f>
        <v>#N/A</v>
      </c>
    </row>
    <row r="978" spans="1:17" x14ac:dyDescent="0.3">
      <c r="A978" s="1">
        <v>43976.1875</v>
      </c>
      <c r="B978" s="1" t="str">
        <f t="shared" si="30"/>
        <v>5/25/2020 04:30</v>
      </c>
      <c r="C978">
        <v>4136001</v>
      </c>
      <c r="D978" t="s">
        <v>16</v>
      </c>
      <c r="E978">
        <v>25.224750633333301</v>
      </c>
      <c r="F978">
        <v>23.563341266666601</v>
      </c>
      <c r="G978">
        <f t="shared" si="31"/>
        <v>74.41401427999989</v>
      </c>
      <c r="H978">
        <v>0</v>
      </c>
      <c r="I978" t="str">
        <f xml:space="preserve"> VLOOKUP(B978, [1]Sheet1!$L$2:$V$1631,2,FALSE)</f>
        <v>91 °F</v>
      </c>
      <c r="J978" t="str">
        <f xml:space="preserve"> VLOOKUP(B978, [1]Sheet1!$L$2:$V$1631,3,FALSE)</f>
        <v>79 °F</v>
      </c>
      <c r="K978" t="str">
        <f xml:space="preserve"> VLOOKUP(B978, [1]Sheet1!$L$2:$V$1631,4,FALSE)</f>
        <v>66 %</v>
      </c>
      <c r="L978" t="str">
        <f xml:space="preserve"> VLOOKUP(B978, [1]Sheet1!$L$2:$V$1631,5,FALSE)</f>
        <v>W</v>
      </c>
      <c r="M978" t="str">
        <f xml:space="preserve"> VLOOKUP(B978, [1]Sheet1!$L$2:$V$1631,6,FALSE)</f>
        <v>10 mph</v>
      </c>
      <c r="N978" t="str">
        <f xml:space="preserve"> VLOOKUP(B978, [1]Sheet1!$L$2:$V$1631,7,FALSE)</f>
        <v>0 mph</v>
      </c>
      <c r="O978" t="str">
        <f xml:space="preserve"> VLOOKUP(B978, [1]Sheet1!$L$2:$V$1631,8,FALSE)</f>
        <v>29.76 in</v>
      </c>
      <c r="P978" t="str">
        <f xml:space="preserve"> VLOOKUP(B978, [1]Sheet1!$L$2:$V$1631,9,FALSE)</f>
        <v>0.0 in</v>
      </c>
      <c r="Q978" t="str">
        <f xml:space="preserve"> VLOOKUP(B978, [1]Sheet1!$L$2:$V$1631,10,FALSE)</f>
        <v>Haze</v>
      </c>
    </row>
    <row r="979" spans="1:17" x14ac:dyDescent="0.3">
      <c r="A979" s="1">
        <v>43976.197916666664</v>
      </c>
      <c r="B979" s="1" t="str">
        <f t="shared" si="30"/>
        <v>5/25/2020 04:45</v>
      </c>
      <c r="C979">
        <v>4136001</v>
      </c>
      <c r="D979" t="s">
        <v>16</v>
      </c>
      <c r="E979">
        <v>25.207914241379299</v>
      </c>
      <c r="F979">
        <v>23.5920379655172</v>
      </c>
      <c r="G979">
        <f t="shared" si="31"/>
        <v>74.465668337930964</v>
      </c>
      <c r="H979">
        <v>0</v>
      </c>
      <c r="I979" t="e">
        <f xml:space="preserve"> VLOOKUP(B979, [1]Sheet1!$L$2:$V$1631,2,FALSE)</f>
        <v>#N/A</v>
      </c>
      <c r="J979" t="e">
        <f xml:space="preserve"> VLOOKUP(B979, [1]Sheet1!$L$2:$V$1631,3,FALSE)</f>
        <v>#N/A</v>
      </c>
      <c r="K979" t="e">
        <f xml:space="preserve"> VLOOKUP(B979, [1]Sheet1!$L$2:$V$1631,4,FALSE)</f>
        <v>#N/A</v>
      </c>
      <c r="L979" t="e">
        <f xml:space="preserve"> VLOOKUP(B979, [1]Sheet1!$L$2:$V$1631,5,FALSE)</f>
        <v>#N/A</v>
      </c>
      <c r="M979" t="e">
        <f xml:space="preserve"> VLOOKUP(B979, [1]Sheet1!$L$2:$V$1631,6,FALSE)</f>
        <v>#N/A</v>
      </c>
      <c r="N979" t="e">
        <f xml:space="preserve"> VLOOKUP(B979, [1]Sheet1!$L$2:$V$1631,7,FALSE)</f>
        <v>#N/A</v>
      </c>
      <c r="O979" t="e">
        <f xml:space="preserve"> VLOOKUP(B979, [1]Sheet1!$L$2:$V$1631,8,FALSE)</f>
        <v>#N/A</v>
      </c>
      <c r="P979" t="e">
        <f xml:space="preserve"> VLOOKUP(B979, [1]Sheet1!$L$2:$V$1631,9,FALSE)</f>
        <v>#N/A</v>
      </c>
      <c r="Q979" t="e">
        <f xml:space="preserve"> VLOOKUP(B979, [1]Sheet1!$L$2:$V$1631,10,FALSE)</f>
        <v>#N/A</v>
      </c>
    </row>
    <row r="980" spans="1:17" x14ac:dyDescent="0.3">
      <c r="A980" s="1">
        <v>43976.208333333336</v>
      </c>
      <c r="B980" s="1" t="str">
        <f t="shared" si="30"/>
        <v>5/25/2020 05:00</v>
      </c>
      <c r="C980">
        <v>4136001</v>
      </c>
      <c r="D980" t="s">
        <v>16</v>
      </c>
      <c r="E980">
        <v>25.119621899999999</v>
      </c>
      <c r="F980">
        <v>23.5837616666666</v>
      </c>
      <c r="G980">
        <f t="shared" si="31"/>
        <v>74.450770999999875</v>
      </c>
      <c r="H980">
        <v>0</v>
      </c>
      <c r="I980" t="str">
        <f xml:space="preserve"> VLOOKUP(B980, [1]Sheet1!$L$2:$V$1631,2,FALSE)</f>
        <v>91 °F</v>
      </c>
      <c r="J980" t="str">
        <f xml:space="preserve"> VLOOKUP(B980, [1]Sheet1!$L$2:$V$1631,3,FALSE)</f>
        <v>81 °F</v>
      </c>
      <c r="K980" t="str">
        <f xml:space="preserve"> VLOOKUP(B980, [1]Sheet1!$L$2:$V$1631,4,FALSE)</f>
        <v>71 %</v>
      </c>
      <c r="L980" t="str">
        <f xml:space="preserve"> VLOOKUP(B980, [1]Sheet1!$L$2:$V$1631,5,FALSE)</f>
        <v>W</v>
      </c>
      <c r="M980" t="str">
        <f xml:space="preserve"> VLOOKUP(B980, [1]Sheet1!$L$2:$V$1631,6,FALSE)</f>
        <v>12 mph</v>
      </c>
      <c r="N980" t="str">
        <f xml:space="preserve"> VLOOKUP(B980, [1]Sheet1!$L$2:$V$1631,7,FALSE)</f>
        <v>0 mph</v>
      </c>
      <c r="O980" t="str">
        <f xml:space="preserve"> VLOOKUP(B980, [1]Sheet1!$L$2:$V$1631,8,FALSE)</f>
        <v>29.76 in</v>
      </c>
      <c r="P980" t="str">
        <f xml:space="preserve"> VLOOKUP(B980, [1]Sheet1!$L$2:$V$1631,9,FALSE)</f>
        <v>0.0 in</v>
      </c>
      <c r="Q980" t="str">
        <f xml:space="preserve"> VLOOKUP(B980, [1]Sheet1!$L$2:$V$1631,10,FALSE)</f>
        <v>Partly Cloudy</v>
      </c>
    </row>
    <row r="981" spans="1:17" x14ac:dyDescent="0.3">
      <c r="A981" s="1">
        <v>43976.21875</v>
      </c>
      <c r="B981" s="1" t="str">
        <f t="shared" si="30"/>
        <v>5/25/2020 05:15</v>
      </c>
      <c r="C981">
        <v>4136001</v>
      </c>
      <c r="D981" t="s">
        <v>16</v>
      </c>
      <c r="E981">
        <v>25.256144233333298</v>
      </c>
      <c r="F981">
        <v>24.012706633333298</v>
      </c>
      <c r="G981">
        <f t="shared" si="31"/>
        <v>75.222871939999933</v>
      </c>
      <c r="H981">
        <v>0</v>
      </c>
      <c r="I981" t="e">
        <f xml:space="preserve"> VLOOKUP(B981, [1]Sheet1!$L$2:$V$1631,2,FALSE)</f>
        <v>#N/A</v>
      </c>
      <c r="J981" t="e">
        <f xml:space="preserve"> VLOOKUP(B981, [1]Sheet1!$L$2:$V$1631,3,FALSE)</f>
        <v>#N/A</v>
      </c>
      <c r="K981" t="e">
        <f xml:space="preserve"> VLOOKUP(B981, [1]Sheet1!$L$2:$V$1631,4,FALSE)</f>
        <v>#N/A</v>
      </c>
      <c r="L981" t="e">
        <f xml:space="preserve"> VLOOKUP(B981, [1]Sheet1!$L$2:$V$1631,5,FALSE)</f>
        <v>#N/A</v>
      </c>
      <c r="M981" t="e">
        <f xml:space="preserve"> VLOOKUP(B981, [1]Sheet1!$L$2:$V$1631,6,FALSE)</f>
        <v>#N/A</v>
      </c>
      <c r="N981" t="e">
        <f xml:space="preserve"> VLOOKUP(B981, [1]Sheet1!$L$2:$V$1631,7,FALSE)</f>
        <v>#N/A</v>
      </c>
      <c r="O981" t="e">
        <f xml:space="preserve"> VLOOKUP(B981, [1]Sheet1!$L$2:$V$1631,8,FALSE)</f>
        <v>#N/A</v>
      </c>
      <c r="P981" t="e">
        <f xml:space="preserve"> VLOOKUP(B981, [1]Sheet1!$L$2:$V$1631,9,FALSE)</f>
        <v>#N/A</v>
      </c>
      <c r="Q981" t="e">
        <f xml:space="preserve"> VLOOKUP(B981, [1]Sheet1!$L$2:$V$1631,10,FALSE)</f>
        <v>#N/A</v>
      </c>
    </row>
    <row r="982" spans="1:17" x14ac:dyDescent="0.3">
      <c r="A982" s="1">
        <v>43976.229166666664</v>
      </c>
      <c r="B982" s="1" t="str">
        <f t="shared" si="30"/>
        <v>5/25/2020 05:30</v>
      </c>
      <c r="C982">
        <v>4136001</v>
      </c>
      <c r="D982" t="s">
        <v>16</v>
      </c>
      <c r="E982">
        <v>25.235642965517201</v>
      </c>
      <c r="F982">
        <v>24.117483275862</v>
      </c>
      <c r="G982">
        <f t="shared" si="31"/>
        <v>75.411469896551608</v>
      </c>
      <c r="H982">
        <v>0</v>
      </c>
      <c r="I982" t="str">
        <f xml:space="preserve"> VLOOKUP(B982, [1]Sheet1!$L$2:$V$1631,2,FALSE)</f>
        <v>90 °F</v>
      </c>
      <c r="J982" t="str">
        <f xml:space="preserve"> VLOOKUP(B982, [1]Sheet1!$L$2:$V$1631,3,FALSE)</f>
        <v>81 °F</v>
      </c>
      <c r="K982" t="str">
        <f xml:space="preserve"> VLOOKUP(B982, [1]Sheet1!$L$2:$V$1631,4,FALSE)</f>
        <v>75 %</v>
      </c>
      <c r="L982" t="str">
        <f xml:space="preserve"> VLOOKUP(B982, [1]Sheet1!$L$2:$V$1631,5,FALSE)</f>
        <v>WSW</v>
      </c>
      <c r="M982" t="str">
        <f xml:space="preserve"> VLOOKUP(B982, [1]Sheet1!$L$2:$V$1631,6,FALSE)</f>
        <v>14 mph</v>
      </c>
      <c r="N982" t="str">
        <f xml:space="preserve"> VLOOKUP(B982, [1]Sheet1!$L$2:$V$1631,7,FALSE)</f>
        <v>0 mph</v>
      </c>
      <c r="O982" t="str">
        <f xml:space="preserve"> VLOOKUP(B982, [1]Sheet1!$L$2:$V$1631,8,FALSE)</f>
        <v>29.76 in</v>
      </c>
      <c r="P982" t="str">
        <f xml:space="preserve"> VLOOKUP(B982, [1]Sheet1!$L$2:$V$1631,9,FALSE)</f>
        <v>0.0 in</v>
      </c>
      <c r="Q982" t="str">
        <f xml:space="preserve"> VLOOKUP(B982, [1]Sheet1!$L$2:$V$1631,10,FALSE)</f>
        <v>Partly Cloudy</v>
      </c>
    </row>
    <row r="983" spans="1:17" x14ac:dyDescent="0.3">
      <c r="A983" s="1">
        <v>43976.239583333336</v>
      </c>
      <c r="B983" s="1" t="str">
        <f t="shared" si="30"/>
        <v>5/25/2020 05:45</v>
      </c>
      <c r="C983">
        <v>4136001</v>
      </c>
      <c r="D983" t="s">
        <v>16</v>
      </c>
      <c r="E983">
        <v>25.0964265333333</v>
      </c>
      <c r="F983">
        <v>23.864661666666599</v>
      </c>
      <c r="G983">
        <f t="shared" si="31"/>
        <v>74.956390999999883</v>
      </c>
      <c r="H983">
        <v>1.8656662596666599E-3</v>
      </c>
      <c r="I983" t="e">
        <f xml:space="preserve"> VLOOKUP(B983, [1]Sheet1!$L$2:$V$1631,2,FALSE)</f>
        <v>#N/A</v>
      </c>
      <c r="J983" t="e">
        <f xml:space="preserve"> VLOOKUP(B983, [1]Sheet1!$L$2:$V$1631,3,FALSE)</f>
        <v>#N/A</v>
      </c>
      <c r="K983" t="e">
        <f xml:space="preserve"> VLOOKUP(B983, [1]Sheet1!$L$2:$V$1631,4,FALSE)</f>
        <v>#N/A</v>
      </c>
      <c r="L983" t="e">
        <f xml:space="preserve"> VLOOKUP(B983, [1]Sheet1!$L$2:$V$1631,5,FALSE)</f>
        <v>#N/A</v>
      </c>
      <c r="M983" t="e">
        <f xml:space="preserve"> VLOOKUP(B983, [1]Sheet1!$L$2:$V$1631,6,FALSE)</f>
        <v>#N/A</v>
      </c>
      <c r="N983" t="e">
        <f xml:space="preserve"> VLOOKUP(B983, [1]Sheet1!$L$2:$V$1631,7,FALSE)</f>
        <v>#N/A</v>
      </c>
      <c r="O983" t="e">
        <f xml:space="preserve"> VLOOKUP(B983, [1]Sheet1!$L$2:$V$1631,8,FALSE)</f>
        <v>#N/A</v>
      </c>
      <c r="P983" t="e">
        <f xml:space="preserve"> VLOOKUP(B983, [1]Sheet1!$L$2:$V$1631,9,FALSE)</f>
        <v>#N/A</v>
      </c>
      <c r="Q983" t="e">
        <f xml:space="preserve"> VLOOKUP(B983, [1]Sheet1!$L$2:$V$1631,10,FALSE)</f>
        <v>#N/A</v>
      </c>
    </row>
    <row r="984" spans="1:17" x14ac:dyDescent="0.3">
      <c r="A984" s="1">
        <v>43976.25</v>
      </c>
      <c r="B984" s="1" t="str">
        <f t="shared" si="30"/>
        <v>5/25/2020 06:00</v>
      </c>
      <c r="C984">
        <v>4136001</v>
      </c>
      <c r="D984" t="s">
        <v>16</v>
      </c>
      <c r="E984">
        <v>25.0747711333333</v>
      </c>
      <c r="F984">
        <v>23.767200733333301</v>
      </c>
      <c r="G984">
        <f t="shared" si="31"/>
        <v>74.780961319999946</v>
      </c>
      <c r="H984">
        <v>1.35406322366666E-2</v>
      </c>
      <c r="I984" t="str">
        <f xml:space="preserve"> VLOOKUP(B984, [1]Sheet1!$L$2:$V$1631,2,FALSE)</f>
        <v>90 °F</v>
      </c>
      <c r="J984" t="str">
        <f xml:space="preserve"> VLOOKUP(B984, [1]Sheet1!$L$2:$V$1631,3,FALSE)</f>
        <v>81 °F</v>
      </c>
      <c r="K984" t="str">
        <f xml:space="preserve"> VLOOKUP(B984, [1]Sheet1!$L$2:$V$1631,4,FALSE)</f>
        <v>75 %</v>
      </c>
      <c r="L984" t="str">
        <f xml:space="preserve"> VLOOKUP(B984, [1]Sheet1!$L$2:$V$1631,5,FALSE)</f>
        <v>SW</v>
      </c>
      <c r="M984" t="str">
        <f xml:space="preserve"> VLOOKUP(B984, [1]Sheet1!$L$2:$V$1631,6,FALSE)</f>
        <v>13 mph</v>
      </c>
      <c r="N984" t="str">
        <f xml:space="preserve"> VLOOKUP(B984, [1]Sheet1!$L$2:$V$1631,7,FALSE)</f>
        <v>0 mph</v>
      </c>
      <c r="O984" t="str">
        <f xml:space="preserve"> VLOOKUP(B984, [1]Sheet1!$L$2:$V$1631,8,FALSE)</f>
        <v>29.76 in</v>
      </c>
      <c r="P984" t="str">
        <f xml:space="preserve"> VLOOKUP(B984, [1]Sheet1!$L$2:$V$1631,9,FALSE)</f>
        <v>0.0 in</v>
      </c>
      <c r="Q984" t="str">
        <f xml:space="preserve"> VLOOKUP(B984, [1]Sheet1!$L$2:$V$1631,10,FALSE)</f>
        <v>Partly Cloudy</v>
      </c>
    </row>
    <row r="985" spans="1:17" x14ac:dyDescent="0.3">
      <c r="A985" s="1">
        <v>43976.260416666664</v>
      </c>
      <c r="B985" s="1" t="str">
        <f t="shared" si="30"/>
        <v>5/25/2020 06:15</v>
      </c>
      <c r="C985">
        <v>4136001</v>
      </c>
      <c r="D985" t="s">
        <v>16</v>
      </c>
      <c r="E985">
        <v>25.330591482758599</v>
      </c>
      <c r="F985">
        <v>24.423538827586199</v>
      </c>
      <c r="G985">
        <f t="shared" si="31"/>
        <v>75.96236988965515</v>
      </c>
      <c r="H985">
        <v>4.0956966758620601E-2</v>
      </c>
      <c r="I985" t="e">
        <f xml:space="preserve"> VLOOKUP(B985, [1]Sheet1!$L$2:$V$1631,2,FALSE)</f>
        <v>#N/A</v>
      </c>
      <c r="J985" t="e">
        <f xml:space="preserve"> VLOOKUP(B985, [1]Sheet1!$L$2:$V$1631,3,FALSE)</f>
        <v>#N/A</v>
      </c>
      <c r="K985" t="e">
        <f xml:space="preserve"> VLOOKUP(B985, [1]Sheet1!$L$2:$V$1631,4,FALSE)</f>
        <v>#N/A</v>
      </c>
      <c r="L985" t="e">
        <f xml:space="preserve"> VLOOKUP(B985, [1]Sheet1!$L$2:$V$1631,5,FALSE)</f>
        <v>#N/A</v>
      </c>
      <c r="M985" t="e">
        <f xml:space="preserve"> VLOOKUP(B985, [1]Sheet1!$L$2:$V$1631,6,FALSE)</f>
        <v>#N/A</v>
      </c>
      <c r="N985" t="e">
        <f xml:space="preserve"> VLOOKUP(B985, [1]Sheet1!$L$2:$V$1631,7,FALSE)</f>
        <v>#N/A</v>
      </c>
      <c r="O985" t="e">
        <f xml:space="preserve"> VLOOKUP(B985, [1]Sheet1!$L$2:$V$1631,8,FALSE)</f>
        <v>#N/A</v>
      </c>
      <c r="P985" t="e">
        <f xml:space="preserve"> VLOOKUP(B985, [1]Sheet1!$L$2:$V$1631,9,FALSE)</f>
        <v>#N/A</v>
      </c>
      <c r="Q985" t="e">
        <f xml:space="preserve"> VLOOKUP(B985, [1]Sheet1!$L$2:$V$1631,10,FALSE)</f>
        <v>#N/A</v>
      </c>
    </row>
    <row r="986" spans="1:17" x14ac:dyDescent="0.3">
      <c r="A986" s="1">
        <v>43976.270833333336</v>
      </c>
      <c r="B986" s="1" t="str">
        <f t="shared" si="30"/>
        <v>5/25/2020 06:30</v>
      </c>
      <c r="C986">
        <v>4136001</v>
      </c>
      <c r="D986" t="s">
        <v>16</v>
      </c>
      <c r="E986">
        <v>25.7025725999999</v>
      </c>
      <c r="F986">
        <v>25.9004038333333</v>
      </c>
      <c r="G986">
        <f t="shared" si="31"/>
        <v>78.620726899999937</v>
      </c>
      <c r="H986">
        <v>8.2729985699999994E-2</v>
      </c>
      <c r="I986" t="str">
        <f xml:space="preserve"> VLOOKUP(B986, [1]Sheet1!$L$2:$V$1631,2,FALSE)</f>
        <v>90 °F</v>
      </c>
      <c r="J986" t="str">
        <f xml:space="preserve"> VLOOKUP(B986, [1]Sheet1!$L$2:$V$1631,3,FALSE)</f>
        <v>81 °F</v>
      </c>
      <c r="K986" t="str">
        <f xml:space="preserve"> VLOOKUP(B986, [1]Sheet1!$L$2:$V$1631,4,FALSE)</f>
        <v>75 %</v>
      </c>
      <c r="L986" t="str">
        <f xml:space="preserve"> VLOOKUP(B986, [1]Sheet1!$L$2:$V$1631,5,FALSE)</f>
        <v>WSW</v>
      </c>
      <c r="M986" t="str">
        <f xml:space="preserve"> VLOOKUP(B986, [1]Sheet1!$L$2:$V$1631,6,FALSE)</f>
        <v>9 mph</v>
      </c>
      <c r="N986" t="str">
        <f xml:space="preserve"> VLOOKUP(B986, [1]Sheet1!$L$2:$V$1631,7,FALSE)</f>
        <v>21 mph</v>
      </c>
      <c r="O986" t="str">
        <f xml:space="preserve"> VLOOKUP(B986, [1]Sheet1!$L$2:$V$1631,8,FALSE)</f>
        <v>29.76 in</v>
      </c>
      <c r="P986" t="str">
        <f xml:space="preserve"> VLOOKUP(B986, [1]Sheet1!$L$2:$V$1631,9,FALSE)</f>
        <v>0.0 in</v>
      </c>
      <c r="Q986" t="str">
        <f xml:space="preserve"> VLOOKUP(B986, [1]Sheet1!$L$2:$V$1631,10,FALSE)</f>
        <v>Partly Cloudy</v>
      </c>
    </row>
    <row r="987" spans="1:17" x14ac:dyDescent="0.3">
      <c r="A987" s="1">
        <v>43976.28125</v>
      </c>
      <c r="B987" s="1" t="str">
        <f t="shared" si="30"/>
        <v>5/25/2020 06:45</v>
      </c>
      <c r="C987">
        <v>4136001</v>
      </c>
      <c r="D987" t="s">
        <v>16</v>
      </c>
      <c r="E987">
        <v>26.1752655172413</v>
      </c>
      <c r="F987">
        <v>27.5151062413793</v>
      </c>
      <c r="G987">
        <f t="shared" si="31"/>
        <v>81.527191234482743</v>
      </c>
      <c r="H987">
        <v>0.107661149</v>
      </c>
      <c r="I987" t="e">
        <f xml:space="preserve"> VLOOKUP(B987, [1]Sheet1!$L$2:$V$1631,2,FALSE)</f>
        <v>#N/A</v>
      </c>
      <c r="J987" t="e">
        <f xml:space="preserve"> VLOOKUP(B987, [1]Sheet1!$L$2:$V$1631,3,FALSE)</f>
        <v>#N/A</v>
      </c>
      <c r="K987" t="e">
        <f xml:space="preserve"> VLOOKUP(B987, [1]Sheet1!$L$2:$V$1631,4,FALSE)</f>
        <v>#N/A</v>
      </c>
      <c r="L987" t="e">
        <f xml:space="preserve"> VLOOKUP(B987, [1]Sheet1!$L$2:$V$1631,5,FALSE)</f>
        <v>#N/A</v>
      </c>
      <c r="M987" t="e">
        <f xml:space="preserve"> VLOOKUP(B987, [1]Sheet1!$L$2:$V$1631,6,FALSE)</f>
        <v>#N/A</v>
      </c>
      <c r="N987" t="e">
        <f xml:space="preserve"> VLOOKUP(B987, [1]Sheet1!$L$2:$V$1631,7,FALSE)</f>
        <v>#N/A</v>
      </c>
      <c r="O987" t="e">
        <f xml:space="preserve"> VLOOKUP(B987, [1]Sheet1!$L$2:$V$1631,8,FALSE)</f>
        <v>#N/A</v>
      </c>
      <c r="P987" t="e">
        <f xml:space="preserve"> VLOOKUP(B987, [1]Sheet1!$L$2:$V$1631,9,FALSE)</f>
        <v>#N/A</v>
      </c>
      <c r="Q987" t="e">
        <f xml:space="preserve"> VLOOKUP(B987, [1]Sheet1!$L$2:$V$1631,10,FALSE)</f>
        <v>#N/A</v>
      </c>
    </row>
    <row r="988" spans="1:17" x14ac:dyDescent="0.3">
      <c r="A988" s="1">
        <v>43976.291666666664</v>
      </c>
      <c r="B988" s="1" t="str">
        <f t="shared" si="30"/>
        <v>5/25/2020 07:00</v>
      </c>
      <c r="C988">
        <v>4136001</v>
      </c>
      <c r="D988" t="s">
        <v>16</v>
      </c>
      <c r="E988">
        <v>26.6574757666666</v>
      </c>
      <c r="F988">
        <v>28.9732839666666</v>
      </c>
      <c r="G988">
        <f t="shared" si="31"/>
        <v>84.151911139999882</v>
      </c>
      <c r="H988">
        <v>0.157240677666666</v>
      </c>
      <c r="I988" t="str">
        <f xml:space="preserve"> VLOOKUP(B988, [1]Sheet1!$L$2:$V$1631,2,FALSE)</f>
        <v>90 °F</v>
      </c>
      <c r="J988" t="str">
        <f xml:space="preserve"> VLOOKUP(B988, [1]Sheet1!$L$2:$V$1631,3,FALSE)</f>
        <v>79 °F</v>
      </c>
      <c r="K988" t="str">
        <f xml:space="preserve"> VLOOKUP(B988, [1]Sheet1!$L$2:$V$1631,4,FALSE)</f>
        <v>70 %</v>
      </c>
      <c r="L988" t="str">
        <f xml:space="preserve"> VLOOKUP(B988, [1]Sheet1!$L$2:$V$1631,5,FALSE)</f>
        <v>W</v>
      </c>
      <c r="M988" t="str">
        <f xml:space="preserve"> VLOOKUP(B988, [1]Sheet1!$L$2:$V$1631,6,FALSE)</f>
        <v>12 mph</v>
      </c>
      <c r="N988" t="str">
        <f xml:space="preserve"> VLOOKUP(B988, [1]Sheet1!$L$2:$V$1631,7,FALSE)</f>
        <v>0 mph</v>
      </c>
      <c r="O988" t="str">
        <f xml:space="preserve"> VLOOKUP(B988, [1]Sheet1!$L$2:$V$1631,8,FALSE)</f>
        <v>29.76 in</v>
      </c>
      <c r="P988" t="str">
        <f xml:space="preserve"> VLOOKUP(B988, [1]Sheet1!$L$2:$V$1631,9,FALSE)</f>
        <v>0.0 in</v>
      </c>
      <c r="Q988" t="str">
        <f xml:space="preserve"> VLOOKUP(B988, [1]Sheet1!$L$2:$V$1631,10,FALSE)</f>
        <v>Partly Cloudy</v>
      </c>
    </row>
    <row r="989" spans="1:17" x14ac:dyDescent="0.3">
      <c r="A989" s="1">
        <v>43976.302083333336</v>
      </c>
      <c r="B989" s="1" t="str">
        <f t="shared" si="30"/>
        <v>5/25/2020 07:15</v>
      </c>
      <c r="C989">
        <v>4136001</v>
      </c>
      <c r="D989" t="s">
        <v>16</v>
      </c>
      <c r="E989">
        <v>27.2485413333333</v>
      </c>
      <c r="F989">
        <v>31.0637054</v>
      </c>
      <c r="G989">
        <f t="shared" si="31"/>
        <v>87.914669719999992</v>
      </c>
      <c r="H989">
        <v>0.215982752</v>
      </c>
      <c r="I989" t="e">
        <f xml:space="preserve"> VLOOKUP(B989, [1]Sheet1!$L$2:$V$1631,2,FALSE)</f>
        <v>#N/A</v>
      </c>
      <c r="J989" t="e">
        <f xml:space="preserve"> VLOOKUP(B989, [1]Sheet1!$L$2:$V$1631,3,FALSE)</f>
        <v>#N/A</v>
      </c>
      <c r="K989" t="e">
        <f xml:space="preserve"> VLOOKUP(B989, [1]Sheet1!$L$2:$V$1631,4,FALSE)</f>
        <v>#N/A</v>
      </c>
      <c r="L989" t="e">
        <f xml:space="preserve"> VLOOKUP(B989, [1]Sheet1!$L$2:$V$1631,5,FALSE)</f>
        <v>#N/A</v>
      </c>
      <c r="M989" t="e">
        <f xml:space="preserve"> VLOOKUP(B989, [1]Sheet1!$L$2:$V$1631,6,FALSE)</f>
        <v>#N/A</v>
      </c>
      <c r="N989" t="e">
        <f xml:space="preserve"> VLOOKUP(B989, [1]Sheet1!$L$2:$V$1631,7,FALSE)</f>
        <v>#N/A</v>
      </c>
      <c r="O989" t="e">
        <f xml:space="preserve"> VLOOKUP(B989, [1]Sheet1!$L$2:$V$1631,8,FALSE)</f>
        <v>#N/A</v>
      </c>
      <c r="P989" t="e">
        <f xml:space="preserve"> VLOOKUP(B989, [1]Sheet1!$L$2:$V$1631,9,FALSE)</f>
        <v>#N/A</v>
      </c>
      <c r="Q989" t="e">
        <f xml:space="preserve"> VLOOKUP(B989, [1]Sheet1!$L$2:$V$1631,10,FALSE)</f>
        <v>#N/A</v>
      </c>
    </row>
    <row r="990" spans="1:17" x14ac:dyDescent="0.3">
      <c r="A990" s="1">
        <v>43976.3125</v>
      </c>
      <c r="B990" s="1" t="str">
        <f t="shared" si="30"/>
        <v>5/25/2020 07:30</v>
      </c>
      <c r="C990">
        <v>4136001</v>
      </c>
      <c r="D990" t="s">
        <v>16</v>
      </c>
      <c r="E990">
        <v>27.645486655172402</v>
      </c>
      <c r="F990">
        <v>32.836778413793098</v>
      </c>
      <c r="G990">
        <f t="shared" si="31"/>
        <v>91.10620114482758</v>
      </c>
      <c r="H990">
        <v>0.27755797172413699</v>
      </c>
      <c r="I990" t="str">
        <f xml:space="preserve"> VLOOKUP(B990, [1]Sheet1!$L$2:$V$1631,2,FALSE)</f>
        <v>90 °F</v>
      </c>
      <c r="J990" t="str">
        <f xml:space="preserve"> VLOOKUP(B990, [1]Sheet1!$L$2:$V$1631,3,FALSE)</f>
        <v>79 °F</v>
      </c>
      <c r="K990" t="str">
        <f xml:space="preserve"> VLOOKUP(B990, [1]Sheet1!$L$2:$V$1631,4,FALSE)</f>
        <v>70 %</v>
      </c>
      <c r="L990" t="str">
        <f xml:space="preserve"> VLOOKUP(B990, [1]Sheet1!$L$2:$V$1631,5,FALSE)</f>
        <v>WSW</v>
      </c>
      <c r="M990" t="str">
        <f xml:space="preserve"> VLOOKUP(B990, [1]Sheet1!$L$2:$V$1631,6,FALSE)</f>
        <v>8 mph</v>
      </c>
      <c r="N990" t="str">
        <f xml:space="preserve"> VLOOKUP(B990, [1]Sheet1!$L$2:$V$1631,7,FALSE)</f>
        <v>20 mph</v>
      </c>
      <c r="O990" t="str">
        <f xml:space="preserve"> VLOOKUP(B990, [1]Sheet1!$L$2:$V$1631,8,FALSE)</f>
        <v>29.76 in</v>
      </c>
      <c r="P990" t="str">
        <f xml:space="preserve"> VLOOKUP(B990, [1]Sheet1!$L$2:$V$1631,9,FALSE)</f>
        <v>0.0 in</v>
      </c>
      <c r="Q990" t="str">
        <f xml:space="preserve"> VLOOKUP(B990, [1]Sheet1!$L$2:$V$1631,10,FALSE)</f>
        <v>Partly Cloudy</v>
      </c>
    </row>
    <row r="991" spans="1:17" x14ac:dyDescent="0.3">
      <c r="A991" s="1">
        <v>43976.322916666664</v>
      </c>
      <c r="B991" s="1" t="str">
        <f t="shared" si="30"/>
        <v>5/25/2020 07:45</v>
      </c>
      <c r="C991">
        <v>4136001</v>
      </c>
      <c r="D991" t="s">
        <v>16</v>
      </c>
      <c r="E991">
        <v>28.048433433333301</v>
      </c>
      <c r="F991">
        <v>34.3597707666666</v>
      </c>
      <c r="G991">
        <f t="shared" si="31"/>
        <v>93.847587379999879</v>
      </c>
      <c r="H991">
        <v>0.34350056533333301</v>
      </c>
      <c r="I991" t="e">
        <f xml:space="preserve"> VLOOKUP(B991, [1]Sheet1!$L$2:$V$1631,2,FALSE)</f>
        <v>#N/A</v>
      </c>
      <c r="J991" t="e">
        <f xml:space="preserve"> VLOOKUP(B991, [1]Sheet1!$L$2:$V$1631,3,FALSE)</f>
        <v>#N/A</v>
      </c>
      <c r="K991" t="e">
        <f xml:space="preserve"> VLOOKUP(B991, [1]Sheet1!$L$2:$V$1631,4,FALSE)</f>
        <v>#N/A</v>
      </c>
      <c r="L991" t="e">
        <f xml:space="preserve"> VLOOKUP(B991, [1]Sheet1!$L$2:$V$1631,5,FALSE)</f>
        <v>#N/A</v>
      </c>
      <c r="M991" t="e">
        <f xml:space="preserve"> VLOOKUP(B991, [1]Sheet1!$L$2:$V$1631,6,FALSE)</f>
        <v>#N/A</v>
      </c>
      <c r="N991" t="e">
        <f xml:space="preserve"> VLOOKUP(B991, [1]Sheet1!$L$2:$V$1631,7,FALSE)</f>
        <v>#N/A</v>
      </c>
      <c r="O991" t="e">
        <f xml:space="preserve"> VLOOKUP(B991, [1]Sheet1!$L$2:$V$1631,8,FALSE)</f>
        <v>#N/A</v>
      </c>
      <c r="P991" t="e">
        <f xml:space="preserve"> VLOOKUP(B991, [1]Sheet1!$L$2:$V$1631,9,FALSE)</f>
        <v>#N/A</v>
      </c>
      <c r="Q991" t="e">
        <f xml:space="preserve"> VLOOKUP(B991, [1]Sheet1!$L$2:$V$1631,10,FALSE)</f>
        <v>#N/A</v>
      </c>
    </row>
    <row r="992" spans="1:17" x14ac:dyDescent="0.3">
      <c r="A992" s="1">
        <v>43976.333333333336</v>
      </c>
      <c r="B992" s="1" t="str">
        <f t="shared" si="30"/>
        <v>5/25/2020 08:00</v>
      </c>
      <c r="C992">
        <v>4136001</v>
      </c>
      <c r="D992" t="s">
        <v>16</v>
      </c>
      <c r="E992">
        <v>28.199119758620601</v>
      </c>
      <c r="F992">
        <v>35.124880137931001</v>
      </c>
      <c r="G992">
        <f t="shared" si="31"/>
        <v>95.224784248275796</v>
      </c>
      <c r="H992">
        <v>0.38523370896551701</v>
      </c>
      <c r="I992" t="str">
        <f xml:space="preserve"> VLOOKUP(B992, [1]Sheet1!$L$2:$V$1631,2,FALSE)</f>
        <v>90 °F</v>
      </c>
      <c r="J992" t="str">
        <f xml:space="preserve"> VLOOKUP(B992, [1]Sheet1!$L$2:$V$1631,3,FALSE)</f>
        <v>79 °F</v>
      </c>
      <c r="K992" t="str">
        <f xml:space="preserve"> VLOOKUP(B992, [1]Sheet1!$L$2:$V$1631,4,FALSE)</f>
        <v>70 %</v>
      </c>
      <c r="L992" t="str">
        <f xml:space="preserve"> VLOOKUP(B992, [1]Sheet1!$L$2:$V$1631,5,FALSE)</f>
        <v>W</v>
      </c>
      <c r="M992" t="str">
        <f xml:space="preserve"> VLOOKUP(B992, [1]Sheet1!$L$2:$V$1631,6,FALSE)</f>
        <v>9 mph</v>
      </c>
      <c r="N992" t="str">
        <f xml:space="preserve"> VLOOKUP(B992, [1]Sheet1!$L$2:$V$1631,7,FALSE)</f>
        <v>21 mph</v>
      </c>
      <c r="O992" t="str">
        <f xml:space="preserve"> VLOOKUP(B992, [1]Sheet1!$L$2:$V$1631,8,FALSE)</f>
        <v>29.73 in</v>
      </c>
      <c r="P992" t="str">
        <f xml:space="preserve"> VLOOKUP(B992, [1]Sheet1!$L$2:$V$1631,9,FALSE)</f>
        <v>0.0 in</v>
      </c>
      <c r="Q992" t="str">
        <f xml:space="preserve"> VLOOKUP(B992, [1]Sheet1!$L$2:$V$1631,10,FALSE)</f>
        <v>Partly Cloudy</v>
      </c>
    </row>
    <row r="993" spans="1:17" x14ac:dyDescent="0.3">
      <c r="A993" s="1">
        <v>43976.34375</v>
      </c>
      <c r="B993" s="1" t="str">
        <f t="shared" si="30"/>
        <v>5/25/2020 08:15</v>
      </c>
      <c r="C993">
        <v>4136001</v>
      </c>
      <c r="D993" t="s">
        <v>16</v>
      </c>
      <c r="E993">
        <v>28.427419166666599</v>
      </c>
      <c r="F993">
        <v>36.418769366666602</v>
      </c>
      <c r="G993">
        <f t="shared" si="31"/>
        <v>97.55378485999988</v>
      </c>
      <c r="H993">
        <v>0.42911239166666598</v>
      </c>
      <c r="I993" t="e">
        <f xml:space="preserve"> VLOOKUP(B993, [1]Sheet1!$L$2:$V$1631,2,FALSE)</f>
        <v>#N/A</v>
      </c>
      <c r="J993" t="e">
        <f xml:space="preserve"> VLOOKUP(B993, [1]Sheet1!$L$2:$V$1631,3,FALSE)</f>
        <v>#N/A</v>
      </c>
      <c r="K993" t="e">
        <f xml:space="preserve"> VLOOKUP(B993, [1]Sheet1!$L$2:$V$1631,4,FALSE)</f>
        <v>#N/A</v>
      </c>
      <c r="L993" t="e">
        <f xml:space="preserve"> VLOOKUP(B993, [1]Sheet1!$L$2:$V$1631,5,FALSE)</f>
        <v>#N/A</v>
      </c>
      <c r="M993" t="e">
        <f xml:space="preserve"> VLOOKUP(B993, [1]Sheet1!$L$2:$V$1631,6,FALSE)</f>
        <v>#N/A</v>
      </c>
      <c r="N993" t="e">
        <f xml:space="preserve"> VLOOKUP(B993, [1]Sheet1!$L$2:$V$1631,7,FALSE)</f>
        <v>#N/A</v>
      </c>
      <c r="O993" t="e">
        <f xml:space="preserve"> VLOOKUP(B993, [1]Sheet1!$L$2:$V$1631,8,FALSE)</f>
        <v>#N/A</v>
      </c>
      <c r="P993" t="e">
        <f xml:space="preserve"> VLOOKUP(B993, [1]Sheet1!$L$2:$V$1631,9,FALSE)</f>
        <v>#N/A</v>
      </c>
      <c r="Q993" t="e">
        <f xml:space="preserve"> VLOOKUP(B993, [1]Sheet1!$L$2:$V$1631,10,FALSE)</f>
        <v>#N/A</v>
      </c>
    </row>
    <row r="994" spans="1:17" x14ac:dyDescent="0.3">
      <c r="A994" s="1">
        <v>43976.354166666664</v>
      </c>
      <c r="B994" s="1" t="str">
        <f t="shared" si="30"/>
        <v>5/25/2020 08:30</v>
      </c>
      <c r="C994">
        <v>4136001</v>
      </c>
      <c r="D994" t="s">
        <v>16</v>
      </c>
      <c r="E994">
        <v>28.8527913333333</v>
      </c>
      <c r="F994">
        <v>38.169011266666601</v>
      </c>
      <c r="G994">
        <f t="shared" si="31"/>
        <v>100.70422027999987</v>
      </c>
      <c r="H994">
        <v>0.476436630333333</v>
      </c>
      <c r="I994" t="str">
        <f xml:space="preserve"> VLOOKUP(B994, [1]Sheet1!$L$2:$V$1631,2,FALSE)</f>
        <v>91 °F</v>
      </c>
      <c r="J994" t="str">
        <f xml:space="preserve"> VLOOKUP(B994, [1]Sheet1!$L$2:$V$1631,3,FALSE)</f>
        <v>79 °F</v>
      </c>
      <c r="K994" t="str">
        <f xml:space="preserve"> VLOOKUP(B994, [1]Sheet1!$L$2:$V$1631,4,FALSE)</f>
        <v>66 %</v>
      </c>
      <c r="L994" t="str">
        <f xml:space="preserve"> VLOOKUP(B994, [1]Sheet1!$L$2:$V$1631,5,FALSE)</f>
        <v>W</v>
      </c>
      <c r="M994" t="str">
        <f xml:space="preserve"> VLOOKUP(B994, [1]Sheet1!$L$2:$V$1631,6,FALSE)</f>
        <v>14 mph</v>
      </c>
      <c r="N994" t="str">
        <f xml:space="preserve"> VLOOKUP(B994, [1]Sheet1!$L$2:$V$1631,7,FALSE)</f>
        <v>0 mph</v>
      </c>
      <c r="O994" t="str">
        <f xml:space="preserve"> VLOOKUP(B994, [1]Sheet1!$L$2:$V$1631,8,FALSE)</f>
        <v>29.76 in</v>
      </c>
      <c r="P994" t="str">
        <f xml:space="preserve"> VLOOKUP(B994, [1]Sheet1!$L$2:$V$1631,9,FALSE)</f>
        <v>0.0 in</v>
      </c>
      <c r="Q994" t="str">
        <f xml:space="preserve"> VLOOKUP(B994, [1]Sheet1!$L$2:$V$1631,10,FALSE)</f>
        <v>Partly Cloudy</v>
      </c>
    </row>
    <row r="995" spans="1:17" x14ac:dyDescent="0.3">
      <c r="A995" s="1">
        <v>43976.364583333336</v>
      </c>
      <c r="B995" s="1" t="str">
        <f t="shared" si="30"/>
        <v>5/25/2020 08:45</v>
      </c>
      <c r="C995">
        <v>4136001</v>
      </c>
      <c r="D995" t="s">
        <v>16</v>
      </c>
      <c r="E995">
        <v>29.553459206896498</v>
      </c>
      <c r="F995">
        <v>40.767891620689603</v>
      </c>
      <c r="G995">
        <f t="shared" si="31"/>
        <v>105.3822049172413</v>
      </c>
      <c r="H995">
        <v>0.51856515931034397</v>
      </c>
      <c r="I995" t="e">
        <f xml:space="preserve"> VLOOKUP(B995, [1]Sheet1!$L$2:$V$1631,2,FALSE)</f>
        <v>#N/A</v>
      </c>
      <c r="J995" t="e">
        <f xml:space="preserve"> VLOOKUP(B995, [1]Sheet1!$L$2:$V$1631,3,FALSE)</f>
        <v>#N/A</v>
      </c>
      <c r="K995" t="e">
        <f xml:space="preserve"> VLOOKUP(B995, [1]Sheet1!$L$2:$V$1631,4,FALSE)</f>
        <v>#N/A</v>
      </c>
      <c r="L995" t="e">
        <f xml:space="preserve"> VLOOKUP(B995, [1]Sheet1!$L$2:$V$1631,5,FALSE)</f>
        <v>#N/A</v>
      </c>
      <c r="M995" t="e">
        <f xml:space="preserve"> VLOOKUP(B995, [1]Sheet1!$L$2:$V$1631,6,FALSE)</f>
        <v>#N/A</v>
      </c>
      <c r="N995" t="e">
        <f xml:space="preserve"> VLOOKUP(B995, [1]Sheet1!$L$2:$V$1631,7,FALSE)</f>
        <v>#N/A</v>
      </c>
      <c r="O995" t="e">
        <f xml:space="preserve"> VLOOKUP(B995, [1]Sheet1!$L$2:$V$1631,8,FALSE)</f>
        <v>#N/A</v>
      </c>
      <c r="P995" t="e">
        <f xml:space="preserve"> VLOOKUP(B995, [1]Sheet1!$L$2:$V$1631,9,FALSE)</f>
        <v>#N/A</v>
      </c>
      <c r="Q995" t="e">
        <f xml:space="preserve"> VLOOKUP(B995, [1]Sheet1!$L$2:$V$1631,10,FALSE)</f>
        <v>#N/A</v>
      </c>
    </row>
    <row r="996" spans="1:17" x14ac:dyDescent="0.3">
      <c r="A996" s="1">
        <v>43976.375</v>
      </c>
      <c r="B996" s="1" t="str">
        <f t="shared" si="30"/>
        <v>5/25/2020 09:00</v>
      </c>
      <c r="C996">
        <v>4136001</v>
      </c>
      <c r="D996" t="s">
        <v>16</v>
      </c>
      <c r="E996">
        <v>29.628590799999898</v>
      </c>
      <c r="F996">
        <v>41.979558366666602</v>
      </c>
      <c r="G996">
        <f t="shared" si="31"/>
        <v>107.56320505999989</v>
      </c>
      <c r="H996">
        <v>0.59302327066666605</v>
      </c>
      <c r="I996" t="str">
        <f xml:space="preserve"> VLOOKUP(B996, [1]Sheet1!$L$2:$V$1631,2,FALSE)</f>
        <v>91 °F</v>
      </c>
      <c r="J996" t="str">
        <f xml:space="preserve"> VLOOKUP(B996, [1]Sheet1!$L$2:$V$1631,3,FALSE)</f>
        <v>79 °F</v>
      </c>
      <c r="K996" t="str">
        <f xml:space="preserve"> VLOOKUP(B996, [1]Sheet1!$L$2:$V$1631,4,FALSE)</f>
        <v>66 %</v>
      </c>
      <c r="L996" t="str">
        <f xml:space="preserve"> VLOOKUP(B996, [1]Sheet1!$L$2:$V$1631,5,FALSE)</f>
        <v>W</v>
      </c>
      <c r="M996" t="str">
        <f xml:space="preserve"> VLOOKUP(B996, [1]Sheet1!$L$2:$V$1631,6,FALSE)</f>
        <v>8 mph</v>
      </c>
      <c r="N996" t="str">
        <f xml:space="preserve"> VLOOKUP(B996, [1]Sheet1!$L$2:$V$1631,7,FALSE)</f>
        <v>20 mph</v>
      </c>
      <c r="O996" t="str">
        <f xml:space="preserve"> VLOOKUP(B996, [1]Sheet1!$L$2:$V$1631,8,FALSE)</f>
        <v>29.73 in</v>
      </c>
      <c r="P996" t="str">
        <f xml:space="preserve"> VLOOKUP(B996, [1]Sheet1!$L$2:$V$1631,9,FALSE)</f>
        <v>0.0 in</v>
      </c>
      <c r="Q996" t="str">
        <f xml:space="preserve"> VLOOKUP(B996, [1]Sheet1!$L$2:$V$1631,10,FALSE)</f>
        <v>Partly Cloudy</v>
      </c>
    </row>
    <row r="997" spans="1:17" x14ac:dyDescent="0.3">
      <c r="A997" s="1">
        <v>43976.385416666664</v>
      </c>
      <c r="B997" s="1" t="str">
        <f t="shared" si="30"/>
        <v>5/25/2020 09:15</v>
      </c>
      <c r="C997">
        <v>4136001</v>
      </c>
      <c r="D997" t="s">
        <v>16</v>
      </c>
      <c r="E997">
        <v>30.055854551724099</v>
      </c>
      <c r="F997">
        <v>44.412805896551703</v>
      </c>
      <c r="G997">
        <f t="shared" si="31"/>
        <v>111.94305061379308</v>
      </c>
      <c r="H997">
        <v>0.64124086896551702</v>
      </c>
      <c r="I997" t="e">
        <f xml:space="preserve"> VLOOKUP(B997, [1]Sheet1!$L$2:$V$1631,2,FALSE)</f>
        <v>#N/A</v>
      </c>
      <c r="J997" t="e">
        <f xml:space="preserve"> VLOOKUP(B997, [1]Sheet1!$L$2:$V$1631,3,FALSE)</f>
        <v>#N/A</v>
      </c>
      <c r="K997" t="e">
        <f xml:space="preserve"> VLOOKUP(B997, [1]Sheet1!$L$2:$V$1631,4,FALSE)</f>
        <v>#N/A</v>
      </c>
      <c r="L997" t="e">
        <f xml:space="preserve"> VLOOKUP(B997, [1]Sheet1!$L$2:$V$1631,5,FALSE)</f>
        <v>#N/A</v>
      </c>
      <c r="M997" t="e">
        <f xml:space="preserve"> VLOOKUP(B997, [1]Sheet1!$L$2:$V$1631,6,FALSE)</f>
        <v>#N/A</v>
      </c>
      <c r="N997" t="e">
        <f xml:space="preserve"> VLOOKUP(B997, [1]Sheet1!$L$2:$V$1631,7,FALSE)</f>
        <v>#N/A</v>
      </c>
      <c r="O997" t="e">
        <f xml:space="preserve"> VLOOKUP(B997, [1]Sheet1!$L$2:$V$1631,8,FALSE)</f>
        <v>#N/A</v>
      </c>
      <c r="P997" t="e">
        <f xml:space="preserve"> VLOOKUP(B997, [1]Sheet1!$L$2:$V$1631,9,FALSE)</f>
        <v>#N/A</v>
      </c>
      <c r="Q997" t="e">
        <f xml:space="preserve"> VLOOKUP(B997, [1]Sheet1!$L$2:$V$1631,10,FALSE)</f>
        <v>#N/A</v>
      </c>
    </row>
    <row r="998" spans="1:17" x14ac:dyDescent="0.3">
      <c r="A998" s="1">
        <v>43976.395833333336</v>
      </c>
      <c r="B998" s="1" t="str">
        <f t="shared" si="30"/>
        <v>5/25/2020 09:30</v>
      </c>
      <c r="C998">
        <v>4136001</v>
      </c>
      <c r="D998" t="s">
        <v>16</v>
      </c>
      <c r="E998">
        <v>30.467728699999899</v>
      </c>
      <c r="F998">
        <v>46.1189197333333</v>
      </c>
      <c r="G998">
        <f t="shared" si="31"/>
        <v>115.01405551999994</v>
      </c>
      <c r="H998">
        <v>0.71098594299999995</v>
      </c>
      <c r="I998" t="str">
        <f xml:space="preserve"> VLOOKUP(B998, [1]Sheet1!$L$2:$V$1631,2,FALSE)</f>
        <v>90 °F</v>
      </c>
      <c r="J998" t="str">
        <f xml:space="preserve"> VLOOKUP(B998, [1]Sheet1!$L$2:$V$1631,3,FALSE)</f>
        <v>79 °F</v>
      </c>
      <c r="K998" t="str">
        <f xml:space="preserve"> VLOOKUP(B998, [1]Sheet1!$L$2:$V$1631,4,FALSE)</f>
        <v>70 %</v>
      </c>
      <c r="L998" t="str">
        <f xml:space="preserve"> VLOOKUP(B998, [1]Sheet1!$L$2:$V$1631,5,FALSE)</f>
        <v>W</v>
      </c>
      <c r="M998" t="str">
        <f xml:space="preserve"> VLOOKUP(B998, [1]Sheet1!$L$2:$V$1631,6,FALSE)</f>
        <v>16 mph</v>
      </c>
      <c r="N998" t="str">
        <f xml:space="preserve"> VLOOKUP(B998, [1]Sheet1!$L$2:$V$1631,7,FALSE)</f>
        <v>0 mph</v>
      </c>
      <c r="O998" t="str">
        <f xml:space="preserve"> VLOOKUP(B998, [1]Sheet1!$L$2:$V$1631,8,FALSE)</f>
        <v>29.73 in</v>
      </c>
      <c r="P998" t="str">
        <f xml:space="preserve"> VLOOKUP(B998, [1]Sheet1!$L$2:$V$1631,9,FALSE)</f>
        <v>0.0 in</v>
      </c>
      <c r="Q998" t="str">
        <f xml:space="preserve"> VLOOKUP(B998, [1]Sheet1!$L$2:$V$1631,10,FALSE)</f>
        <v>Fair</v>
      </c>
    </row>
    <row r="999" spans="1:17" x14ac:dyDescent="0.3">
      <c r="A999" s="1">
        <v>43976.40625</v>
      </c>
      <c r="B999" s="1" t="str">
        <f t="shared" si="30"/>
        <v>5/25/2020 09:45</v>
      </c>
      <c r="C999">
        <v>4136001</v>
      </c>
      <c r="D999" t="s">
        <v>16</v>
      </c>
      <c r="E999">
        <v>30.640335</v>
      </c>
      <c r="F999">
        <v>47.7463604</v>
      </c>
      <c r="G999">
        <f t="shared" si="31"/>
        <v>117.94344872000001</v>
      </c>
      <c r="H999">
        <v>0.74675385033333297</v>
      </c>
      <c r="I999" t="e">
        <f xml:space="preserve"> VLOOKUP(B999, [1]Sheet1!$L$2:$V$1631,2,FALSE)</f>
        <v>#N/A</v>
      </c>
      <c r="J999" t="e">
        <f xml:space="preserve"> VLOOKUP(B999, [1]Sheet1!$L$2:$V$1631,3,FALSE)</f>
        <v>#N/A</v>
      </c>
      <c r="K999" t="e">
        <f xml:space="preserve"> VLOOKUP(B999, [1]Sheet1!$L$2:$V$1631,4,FALSE)</f>
        <v>#N/A</v>
      </c>
      <c r="L999" t="e">
        <f xml:space="preserve"> VLOOKUP(B999, [1]Sheet1!$L$2:$V$1631,5,FALSE)</f>
        <v>#N/A</v>
      </c>
      <c r="M999" t="e">
        <f xml:space="preserve"> VLOOKUP(B999, [1]Sheet1!$L$2:$V$1631,6,FALSE)</f>
        <v>#N/A</v>
      </c>
      <c r="N999" t="e">
        <f xml:space="preserve"> VLOOKUP(B999, [1]Sheet1!$L$2:$V$1631,7,FALSE)</f>
        <v>#N/A</v>
      </c>
      <c r="O999" t="e">
        <f xml:space="preserve"> VLOOKUP(B999, [1]Sheet1!$L$2:$V$1631,8,FALSE)</f>
        <v>#N/A</v>
      </c>
      <c r="P999" t="e">
        <f xml:space="preserve"> VLOOKUP(B999, [1]Sheet1!$L$2:$V$1631,9,FALSE)</f>
        <v>#N/A</v>
      </c>
      <c r="Q999" t="e">
        <f xml:space="preserve"> VLOOKUP(B999, [1]Sheet1!$L$2:$V$1631,10,FALSE)</f>
        <v>#N/A</v>
      </c>
    </row>
    <row r="1000" spans="1:17" x14ac:dyDescent="0.3">
      <c r="A1000" s="1">
        <v>43976.416666666664</v>
      </c>
      <c r="B1000" s="1" t="str">
        <f t="shared" si="30"/>
        <v>5/25/2020 10:00</v>
      </c>
      <c r="C1000">
        <v>4136001</v>
      </c>
      <c r="D1000" t="s">
        <v>16</v>
      </c>
      <c r="E1000">
        <v>31.245256172413701</v>
      </c>
      <c r="F1000">
        <v>49.344207793103401</v>
      </c>
      <c r="G1000">
        <f t="shared" si="31"/>
        <v>120.81957402758613</v>
      </c>
      <c r="H1000">
        <v>0.75550595586206803</v>
      </c>
      <c r="I1000" t="str">
        <f xml:space="preserve"> VLOOKUP(B1000, [1]Sheet1!$L$2:$V$1631,2,FALSE)</f>
        <v>90 °F</v>
      </c>
      <c r="J1000" t="str">
        <f xml:space="preserve"> VLOOKUP(B1000, [1]Sheet1!$L$2:$V$1631,3,FALSE)</f>
        <v>79 °F</v>
      </c>
      <c r="K1000" t="str">
        <f xml:space="preserve"> VLOOKUP(B1000, [1]Sheet1!$L$2:$V$1631,4,FALSE)</f>
        <v>70 %</v>
      </c>
      <c r="L1000" t="str">
        <f xml:space="preserve"> VLOOKUP(B1000, [1]Sheet1!$L$2:$V$1631,5,FALSE)</f>
        <v>W</v>
      </c>
      <c r="M1000" t="str">
        <f xml:space="preserve"> VLOOKUP(B1000, [1]Sheet1!$L$2:$V$1631,6,FALSE)</f>
        <v>15 mph</v>
      </c>
      <c r="N1000" t="str">
        <f xml:space="preserve"> VLOOKUP(B1000, [1]Sheet1!$L$2:$V$1631,7,FALSE)</f>
        <v>0 mph</v>
      </c>
      <c r="O1000" t="str">
        <f xml:space="preserve"> VLOOKUP(B1000, [1]Sheet1!$L$2:$V$1631,8,FALSE)</f>
        <v>29.70 in</v>
      </c>
      <c r="P1000" t="str">
        <f xml:space="preserve"> VLOOKUP(B1000, [1]Sheet1!$L$2:$V$1631,9,FALSE)</f>
        <v>0.0 in</v>
      </c>
      <c r="Q1000" t="str">
        <f xml:space="preserve"> VLOOKUP(B1000, [1]Sheet1!$L$2:$V$1631,10,FALSE)</f>
        <v>Fair</v>
      </c>
    </row>
    <row r="1001" spans="1:17" x14ac:dyDescent="0.3">
      <c r="A1001" s="1">
        <v>43976.427083333336</v>
      </c>
      <c r="B1001" s="1" t="str">
        <f t="shared" si="30"/>
        <v>5/25/2020 10:15</v>
      </c>
      <c r="C1001">
        <v>4136001</v>
      </c>
      <c r="D1001" t="s">
        <v>16</v>
      </c>
      <c r="E1001">
        <v>31.5482981</v>
      </c>
      <c r="F1001">
        <v>50.354692799999903</v>
      </c>
      <c r="G1001">
        <f t="shared" si="31"/>
        <v>122.63844703999982</v>
      </c>
      <c r="H1001">
        <v>0.81402372366666598</v>
      </c>
      <c r="I1001" t="e">
        <f xml:space="preserve"> VLOOKUP(B1001, [1]Sheet1!$L$2:$V$1631,2,FALSE)</f>
        <v>#N/A</v>
      </c>
      <c r="J1001" t="e">
        <f xml:space="preserve"> VLOOKUP(B1001, [1]Sheet1!$L$2:$V$1631,3,FALSE)</f>
        <v>#N/A</v>
      </c>
      <c r="K1001" t="e">
        <f xml:space="preserve"> VLOOKUP(B1001, [1]Sheet1!$L$2:$V$1631,4,FALSE)</f>
        <v>#N/A</v>
      </c>
      <c r="L1001" t="e">
        <f xml:space="preserve"> VLOOKUP(B1001, [1]Sheet1!$L$2:$V$1631,5,FALSE)</f>
        <v>#N/A</v>
      </c>
      <c r="M1001" t="e">
        <f xml:space="preserve"> VLOOKUP(B1001, [1]Sheet1!$L$2:$V$1631,6,FALSE)</f>
        <v>#N/A</v>
      </c>
      <c r="N1001" t="e">
        <f xml:space="preserve"> VLOOKUP(B1001, [1]Sheet1!$L$2:$V$1631,7,FALSE)</f>
        <v>#N/A</v>
      </c>
      <c r="O1001" t="e">
        <f xml:space="preserve"> VLOOKUP(B1001, [1]Sheet1!$L$2:$V$1631,8,FALSE)</f>
        <v>#N/A</v>
      </c>
      <c r="P1001" t="e">
        <f xml:space="preserve"> VLOOKUP(B1001, [1]Sheet1!$L$2:$V$1631,9,FALSE)</f>
        <v>#N/A</v>
      </c>
      <c r="Q1001" t="e">
        <f xml:space="preserve"> VLOOKUP(B1001, [1]Sheet1!$L$2:$V$1631,10,FALSE)</f>
        <v>#N/A</v>
      </c>
    </row>
    <row r="1002" spans="1:17" x14ac:dyDescent="0.3">
      <c r="A1002" s="1">
        <v>43976.4375</v>
      </c>
      <c r="B1002" s="1" t="str">
        <f t="shared" si="30"/>
        <v>5/25/2020 10:30</v>
      </c>
      <c r="C1002">
        <v>4136001</v>
      </c>
      <c r="D1002" t="s">
        <v>16</v>
      </c>
      <c r="E1002">
        <v>31.977892586206899</v>
      </c>
      <c r="F1002">
        <v>51.879546241379302</v>
      </c>
      <c r="G1002">
        <f t="shared" si="31"/>
        <v>125.38318323448274</v>
      </c>
      <c r="H1002">
        <v>0.84563455827586198</v>
      </c>
      <c r="I1002" t="str">
        <f xml:space="preserve"> VLOOKUP(B1002, [1]Sheet1!$L$2:$V$1631,2,FALSE)</f>
        <v>91 °F</v>
      </c>
      <c r="J1002" t="str">
        <f xml:space="preserve"> VLOOKUP(B1002, [1]Sheet1!$L$2:$V$1631,3,FALSE)</f>
        <v>79 °F</v>
      </c>
      <c r="K1002" t="str">
        <f xml:space="preserve"> VLOOKUP(B1002, [1]Sheet1!$L$2:$V$1631,4,FALSE)</f>
        <v>66 %</v>
      </c>
      <c r="L1002" t="str">
        <f xml:space="preserve"> VLOOKUP(B1002, [1]Sheet1!$L$2:$V$1631,5,FALSE)</f>
        <v>W</v>
      </c>
      <c r="M1002" t="str">
        <f xml:space="preserve"> VLOOKUP(B1002, [1]Sheet1!$L$2:$V$1631,6,FALSE)</f>
        <v>9 mph</v>
      </c>
      <c r="N1002" t="str">
        <f xml:space="preserve"> VLOOKUP(B1002, [1]Sheet1!$L$2:$V$1631,7,FALSE)</f>
        <v>21 mph</v>
      </c>
      <c r="O1002" t="str">
        <f xml:space="preserve"> VLOOKUP(B1002, [1]Sheet1!$L$2:$V$1631,8,FALSE)</f>
        <v>29.70 in</v>
      </c>
      <c r="P1002" t="str">
        <f xml:space="preserve"> VLOOKUP(B1002, [1]Sheet1!$L$2:$V$1631,9,FALSE)</f>
        <v>0.0 in</v>
      </c>
      <c r="Q1002" t="str">
        <f xml:space="preserve"> VLOOKUP(B1002, [1]Sheet1!$L$2:$V$1631,10,FALSE)</f>
        <v>Fair</v>
      </c>
    </row>
    <row r="1003" spans="1:17" x14ac:dyDescent="0.3">
      <c r="A1003" s="1">
        <v>43976.447916666664</v>
      </c>
      <c r="B1003" s="1" t="str">
        <f t="shared" si="30"/>
        <v>5/25/2020 10:45</v>
      </c>
      <c r="C1003">
        <v>4136001</v>
      </c>
      <c r="D1003" t="s">
        <v>16</v>
      </c>
      <c r="E1003">
        <v>32.219384900000001</v>
      </c>
      <c r="F1003">
        <v>52.183833700000001</v>
      </c>
      <c r="G1003">
        <f t="shared" si="31"/>
        <v>125.93090065999999</v>
      </c>
      <c r="H1003">
        <v>0.81382355900000003</v>
      </c>
      <c r="I1003" t="e">
        <f xml:space="preserve"> VLOOKUP(B1003, [1]Sheet1!$L$2:$V$1631,2,FALSE)</f>
        <v>#N/A</v>
      </c>
      <c r="J1003" t="e">
        <f xml:space="preserve"> VLOOKUP(B1003, [1]Sheet1!$L$2:$V$1631,3,FALSE)</f>
        <v>#N/A</v>
      </c>
      <c r="K1003" t="e">
        <f xml:space="preserve"> VLOOKUP(B1003, [1]Sheet1!$L$2:$V$1631,4,FALSE)</f>
        <v>#N/A</v>
      </c>
      <c r="L1003" t="e">
        <f xml:space="preserve"> VLOOKUP(B1003, [1]Sheet1!$L$2:$V$1631,5,FALSE)</f>
        <v>#N/A</v>
      </c>
      <c r="M1003" t="e">
        <f xml:space="preserve"> VLOOKUP(B1003, [1]Sheet1!$L$2:$V$1631,6,FALSE)</f>
        <v>#N/A</v>
      </c>
      <c r="N1003" t="e">
        <f xml:space="preserve"> VLOOKUP(B1003, [1]Sheet1!$L$2:$V$1631,7,FALSE)</f>
        <v>#N/A</v>
      </c>
      <c r="O1003" t="e">
        <f xml:space="preserve"> VLOOKUP(B1003, [1]Sheet1!$L$2:$V$1631,8,FALSE)</f>
        <v>#N/A</v>
      </c>
      <c r="P1003" t="e">
        <f xml:space="preserve"> VLOOKUP(B1003, [1]Sheet1!$L$2:$V$1631,9,FALSE)</f>
        <v>#N/A</v>
      </c>
      <c r="Q1003" t="e">
        <f xml:space="preserve"> VLOOKUP(B1003, [1]Sheet1!$L$2:$V$1631,10,FALSE)</f>
        <v>#N/A</v>
      </c>
    </row>
    <row r="1004" spans="1:17" x14ac:dyDescent="0.3">
      <c r="A1004" s="1">
        <v>43976.458333333336</v>
      </c>
      <c r="B1004" s="1" t="str">
        <f t="shared" si="30"/>
        <v>5/25/2020 11:00</v>
      </c>
      <c r="C1004">
        <v>4136001</v>
      </c>
      <c r="D1004" t="s">
        <v>16</v>
      </c>
      <c r="E1004">
        <v>32.469899499999897</v>
      </c>
      <c r="F1004">
        <v>52.153310133333299</v>
      </c>
      <c r="G1004">
        <f t="shared" si="31"/>
        <v>125.87595823999995</v>
      </c>
      <c r="H1004">
        <v>0.901385402666666</v>
      </c>
      <c r="I1004" t="str">
        <f xml:space="preserve"> VLOOKUP(B1004, [1]Sheet1!$L$2:$V$1631,2,FALSE)</f>
        <v>90 °F</v>
      </c>
      <c r="J1004" t="str">
        <f xml:space="preserve"> VLOOKUP(B1004, [1]Sheet1!$L$2:$V$1631,3,FALSE)</f>
        <v>79 °F</v>
      </c>
      <c r="K1004" t="str">
        <f xml:space="preserve"> VLOOKUP(B1004, [1]Sheet1!$L$2:$V$1631,4,FALSE)</f>
        <v>70 %</v>
      </c>
      <c r="L1004" t="str">
        <f xml:space="preserve"> VLOOKUP(B1004, [1]Sheet1!$L$2:$V$1631,5,FALSE)</f>
        <v>W</v>
      </c>
      <c r="M1004" t="str">
        <f xml:space="preserve"> VLOOKUP(B1004, [1]Sheet1!$L$2:$V$1631,6,FALSE)</f>
        <v>10 mph</v>
      </c>
      <c r="N1004" t="str">
        <f xml:space="preserve"> VLOOKUP(B1004, [1]Sheet1!$L$2:$V$1631,7,FALSE)</f>
        <v>22 mph</v>
      </c>
      <c r="O1004" t="str">
        <f xml:space="preserve"> VLOOKUP(B1004, [1]Sheet1!$L$2:$V$1631,8,FALSE)</f>
        <v>29.70 in</v>
      </c>
      <c r="P1004" t="str">
        <f xml:space="preserve"> VLOOKUP(B1004, [1]Sheet1!$L$2:$V$1631,9,FALSE)</f>
        <v>0.0 in</v>
      </c>
      <c r="Q1004" t="str">
        <f xml:space="preserve"> VLOOKUP(B1004, [1]Sheet1!$L$2:$V$1631,10,FALSE)</f>
        <v>Fair</v>
      </c>
    </row>
    <row r="1005" spans="1:17" x14ac:dyDescent="0.3">
      <c r="A1005" s="1">
        <v>43976.46875</v>
      </c>
      <c r="B1005" s="1" t="str">
        <f t="shared" si="30"/>
        <v>5/25/2020 11:15</v>
      </c>
      <c r="C1005">
        <v>4136001</v>
      </c>
      <c r="D1005" t="s">
        <v>16</v>
      </c>
      <c r="E1005">
        <v>33.096827862068899</v>
      </c>
      <c r="F1005">
        <v>53.997343862068902</v>
      </c>
      <c r="G1005">
        <f t="shared" si="31"/>
        <v>129.19521895172403</v>
      </c>
      <c r="H1005">
        <v>0.91013806448275802</v>
      </c>
      <c r="I1005" t="e">
        <f xml:space="preserve"> VLOOKUP(B1005, [1]Sheet1!$L$2:$V$1631,2,FALSE)</f>
        <v>#N/A</v>
      </c>
      <c r="J1005" t="e">
        <f xml:space="preserve"> VLOOKUP(B1005, [1]Sheet1!$L$2:$V$1631,3,FALSE)</f>
        <v>#N/A</v>
      </c>
      <c r="K1005" t="e">
        <f xml:space="preserve"> VLOOKUP(B1005, [1]Sheet1!$L$2:$V$1631,4,FALSE)</f>
        <v>#N/A</v>
      </c>
      <c r="L1005" t="e">
        <f xml:space="preserve"> VLOOKUP(B1005, [1]Sheet1!$L$2:$V$1631,5,FALSE)</f>
        <v>#N/A</v>
      </c>
      <c r="M1005" t="e">
        <f xml:space="preserve"> VLOOKUP(B1005, [1]Sheet1!$L$2:$V$1631,6,FALSE)</f>
        <v>#N/A</v>
      </c>
      <c r="N1005" t="e">
        <f xml:space="preserve"> VLOOKUP(B1005, [1]Sheet1!$L$2:$V$1631,7,FALSE)</f>
        <v>#N/A</v>
      </c>
      <c r="O1005" t="e">
        <f xml:space="preserve"> VLOOKUP(B1005, [1]Sheet1!$L$2:$V$1631,8,FALSE)</f>
        <v>#N/A</v>
      </c>
      <c r="P1005" t="e">
        <f xml:space="preserve"> VLOOKUP(B1005, [1]Sheet1!$L$2:$V$1631,9,FALSE)</f>
        <v>#N/A</v>
      </c>
      <c r="Q1005" t="e">
        <f xml:space="preserve"> VLOOKUP(B1005, [1]Sheet1!$L$2:$V$1631,10,FALSE)</f>
        <v>#N/A</v>
      </c>
    </row>
    <row r="1006" spans="1:17" x14ac:dyDescent="0.3">
      <c r="A1006" s="1">
        <v>43976.479166666664</v>
      </c>
      <c r="B1006" s="1" t="str">
        <f t="shared" si="30"/>
        <v>5/25/2020 11:30</v>
      </c>
      <c r="C1006">
        <v>4136001</v>
      </c>
      <c r="D1006" t="s">
        <v>16</v>
      </c>
      <c r="E1006">
        <v>33.358388300000001</v>
      </c>
      <c r="F1006">
        <v>53.104341599999998</v>
      </c>
      <c r="G1006">
        <f t="shared" si="31"/>
        <v>127.58781488</v>
      </c>
      <c r="H1006">
        <v>0.83064832699999902</v>
      </c>
      <c r="I1006" t="str">
        <f xml:space="preserve"> VLOOKUP(B1006, [1]Sheet1!$L$2:$V$1631,2,FALSE)</f>
        <v>90 °F</v>
      </c>
      <c r="J1006" t="str">
        <f xml:space="preserve"> VLOOKUP(B1006, [1]Sheet1!$L$2:$V$1631,3,FALSE)</f>
        <v>79 °F</v>
      </c>
      <c r="K1006" t="str">
        <f xml:space="preserve"> VLOOKUP(B1006, [1]Sheet1!$L$2:$V$1631,4,FALSE)</f>
        <v>70 %</v>
      </c>
      <c r="L1006" t="str">
        <f xml:space="preserve"> VLOOKUP(B1006, [1]Sheet1!$L$2:$V$1631,5,FALSE)</f>
        <v>W</v>
      </c>
      <c r="M1006" t="str">
        <f xml:space="preserve"> VLOOKUP(B1006, [1]Sheet1!$L$2:$V$1631,6,FALSE)</f>
        <v>8 mph</v>
      </c>
      <c r="N1006" t="str">
        <f xml:space="preserve"> VLOOKUP(B1006, [1]Sheet1!$L$2:$V$1631,7,FALSE)</f>
        <v>20 mph</v>
      </c>
      <c r="O1006" t="str">
        <f xml:space="preserve"> VLOOKUP(B1006, [1]Sheet1!$L$2:$V$1631,8,FALSE)</f>
        <v>29.70 in</v>
      </c>
      <c r="P1006" t="str">
        <f xml:space="preserve"> VLOOKUP(B1006, [1]Sheet1!$L$2:$V$1631,9,FALSE)</f>
        <v>0.0 in</v>
      </c>
      <c r="Q1006" t="str">
        <f xml:space="preserve"> VLOOKUP(B1006, [1]Sheet1!$L$2:$V$1631,10,FALSE)</f>
        <v>Fair</v>
      </c>
    </row>
    <row r="1007" spans="1:17" x14ac:dyDescent="0.3">
      <c r="A1007" s="1">
        <v>43976.489583333336</v>
      </c>
      <c r="B1007" s="1" t="str">
        <f t="shared" si="30"/>
        <v>5/25/2020 11:45</v>
      </c>
      <c r="C1007">
        <v>4136001</v>
      </c>
      <c r="D1007" t="s">
        <v>16</v>
      </c>
      <c r="E1007">
        <v>33.8407046206896</v>
      </c>
      <c r="F1007">
        <v>55.511899517241297</v>
      </c>
      <c r="G1007">
        <f t="shared" si="31"/>
        <v>131.92141913103433</v>
      </c>
      <c r="H1007">
        <v>0.91727812448275803</v>
      </c>
      <c r="I1007" t="e">
        <f xml:space="preserve"> VLOOKUP(B1007, [1]Sheet1!$L$2:$V$1631,2,FALSE)</f>
        <v>#N/A</v>
      </c>
      <c r="J1007" t="e">
        <f xml:space="preserve"> VLOOKUP(B1007, [1]Sheet1!$L$2:$V$1631,3,FALSE)</f>
        <v>#N/A</v>
      </c>
      <c r="K1007" t="e">
        <f xml:space="preserve"> VLOOKUP(B1007, [1]Sheet1!$L$2:$V$1631,4,FALSE)</f>
        <v>#N/A</v>
      </c>
      <c r="L1007" t="e">
        <f xml:space="preserve"> VLOOKUP(B1007, [1]Sheet1!$L$2:$V$1631,5,FALSE)</f>
        <v>#N/A</v>
      </c>
      <c r="M1007" t="e">
        <f xml:space="preserve"> VLOOKUP(B1007, [1]Sheet1!$L$2:$V$1631,6,FALSE)</f>
        <v>#N/A</v>
      </c>
      <c r="N1007" t="e">
        <f xml:space="preserve"> VLOOKUP(B1007, [1]Sheet1!$L$2:$V$1631,7,FALSE)</f>
        <v>#N/A</v>
      </c>
      <c r="O1007" t="e">
        <f xml:space="preserve"> VLOOKUP(B1007, [1]Sheet1!$L$2:$V$1631,8,FALSE)</f>
        <v>#N/A</v>
      </c>
      <c r="P1007" t="e">
        <f xml:space="preserve"> VLOOKUP(B1007, [1]Sheet1!$L$2:$V$1631,9,FALSE)</f>
        <v>#N/A</v>
      </c>
      <c r="Q1007" t="e">
        <f xml:space="preserve"> VLOOKUP(B1007, [1]Sheet1!$L$2:$V$1631,10,FALSE)</f>
        <v>#N/A</v>
      </c>
    </row>
    <row r="1008" spans="1:17" x14ac:dyDescent="0.3">
      <c r="A1008" s="1">
        <v>43976.5</v>
      </c>
      <c r="B1008" s="1" t="str">
        <f t="shared" si="30"/>
        <v>5/25/2020 12:00</v>
      </c>
      <c r="C1008">
        <v>4136001</v>
      </c>
      <c r="D1008" t="s">
        <v>16</v>
      </c>
      <c r="E1008">
        <v>33.852875666666598</v>
      </c>
      <c r="F1008">
        <v>55.4354430333333</v>
      </c>
      <c r="G1008">
        <f t="shared" si="31"/>
        <v>131.78379745999993</v>
      </c>
      <c r="H1008">
        <v>0.90696157999999905</v>
      </c>
      <c r="I1008" t="str">
        <f xml:space="preserve"> VLOOKUP(B1008, [1]Sheet1!$L$2:$V$1631,2,FALSE)</f>
        <v>90 °F</v>
      </c>
      <c r="J1008" t="str">
        <f xml:space="preserve"> VLOOKUP(B1008, [1]Sheet1!$L$2:$V$1631,3,FALSE)</f>
        <v>77 °F</v>
      </c>
      <c r="K1008" t="str">
        <f xml:space="preserve"> VLOOKUP(B1008, [1]Sheet1!$L$2:$V$1631,4,FALSE)</f>
        <v>66 %</v>
      </c>
      <c r="L1008" t="str">
        <f xml:space="preserve"> VLOOKUP(B1008, [1]Sheet1!$L$2:$V$1631,5,FALSE)</f>
        <v>W</v>
      </c>
      <c r="M1008" t="str">
        <f xml:space="preserve"> VLOOKUP(B1008, [1]Sheet1!$L$2:$V$1631,6,FALSE)</f>
        <v>9 mph</v>
      </c>
      <c r="N1008" t="str">
        <f xml:space="preserve"> VLOOKUP(B1008, [1]Sheet1!$L$2:$V$1631,7,FALSE)</f>
        <v>21 mph</v>
      </c>
      <c r="O1008" t="str">
        <f xml:space="preserve"> VLOOKUP(B1008, [1]Sheet1!$L$2:$V$1631,8,FALSE)</f>
        <v>29.70 in</v>
      </c>
      <c r="P1008" t="str">
        <f xml:space="preserve"> VLOOKUP(B1008, [1]Sheet1!$L$2:$V$1631,9,FALSE)</f>
        <v>0.0 in</v>
      </c>
      <c r="Q1008" t="str">
        <f xml:space="preserve"> VLOOKUP(B1008, [1]Sheet1!$L$2:$V$1631,10,FALSE)</f>
        <v>Fair</v>
      </c>
    </row>
    <row r="1009" spans="1:17" x14ac:dyDescent="0.3">
      <c r="A1009" s="1">
        <v>43976.510416666664</v>
      </c>
      <c r="B1009" s="1" t="str">
        <f t="shared" si="30"/>
        <v>5/25/2020 12:15</v>
      </c>
      <c r="C1009">
        <v>4136001</v>
      </c>
      <c r="D1009" t="s">
        <v>16</v>
      </c>
      <c r="E1009">
        <v>34.030981758620598</v>
      </c>
      <c r="F1009">
        <v>55.331839758620603</v>
      </c>
      <c r="G1009">
        <f t="shared" si="31"/>
        <v>131.59731156551709</v>
      </c>
      <c r="H1009">
        <v>0.90779902379310295</v>
      </c>
      <c r="I1009" t="e">
        <f xml:space="preserve"> VLOOKUP(B1009, [1]Sheet1!$L$2:$V$1631,2,FALSE)</f>
        <v>#N/A</v>
      </c>
      <c r="J1009" t="e">
        <f xml:space="preserve"> VLOOKUP(B1009, [1]Sheet1!$L$2:$V$1631,3,FALSE)</f>
        <v>#N/A</v>
      </c>
      <c r="K1009" t="e">
        <f xml:space="preserve"> VLOOKUP(B1009, [1]Sheet1!$L$2:$V$1631,4,FALSE)</f>
        <v>#N/A</v>
      </c>
      <c r="L1009" t="e">
        <f xml:space="preserve"> VLOOKUP(B1009, [1]Sheet1!$L$2:$V$1631,5,FALSE)</f>
        <v>#N/A</v>
      </c>
      <c r="M1009" t="e">
        <f xml:space="preserve"> VLOOKUP(B1009, [1]Sheet1!$L$2:$V$1631,6,FALSE)</f>
        <v>#N/A</v>
      </c>
      <c r="N1009" t="e">
        <f xml:space="preserve"> VLOOKUP(B1009, [1]Sheet1!$L$2:$V$1631,7,FALSE)</f>
        <v>#N/A</v>
      </c>
      <c r="O1009" t="e">
        <f xml:space="preserve"> VLOOKUP(B1009, [1]Sheet1!$L$2:$V$1631,8,FALSE)</f>
        <v>#N/A</v>
      </c>
      <c r="P1009" t="e">
        <f xml:space="preserve"> VLOOKUP(B1009, [1]Sheet1!$L$2:$V$1631,9,FALSE)</f>
        <v>#N/A</v>
      </c>
      <c r="Q1009" t="e">
        <f xml:space="preserve"> VLOOKUP(B1009, [1]Sheet1!$L$2:$V$1631,10,FALSE)</f>
        <v>#N/A</v>
      </c>
    </row>
    <row r="1010" spans="1:17" x14ac:dyDescent="0.3">
      <c r="A1010" s="1">
        <v>43976.520833333336</v>
      </c>
      <c r="B1010" s="1" t="str">
        <f t="shared" si="30"/>
        <v>5/25/2020 12:30</v>
      </c>
      <c r="C1010">
        <v>4136001</v>
      </c>
      <c r="D1010" t="s">
        <v>16</v>
      </c>
      <c r="E1010">
        <v>34.607766833333301</v>
      </c>
      <c r="F1010">
        <v>57.031275433333299</v>
      </c>
      <c r="G1010">
        <f t="shared" si="31"/>
        <v>134.65629577999994</v>
      </c>
      <c r="H1010">
        <v>0.90011189933333302</v>
      </c>
      <c r="I1010" t="str">
        <f xml:space="preserve"> VLOOKUP(B1010, [1]Sheet1!$L$2:$V$1631,2,FALSE)</f>
        <v>88 °F</v>
      </c>
      <c r="J1010" t="str">
        <f xml:space="preserve"> VLOOKUP(B1010, [1]Sheet1!$L$2:$V$1631,3,FALSE)</f>
        <v>77 °F</v>
      </c>
      <c r="K1010" t="str">
        <f xml:space="preserve"> VLOOKUP(B1010, [1]Sheet1!$L$2:$V$1631,4,FALSE)</f>
        <v>70 %</v>
      </c>
      <c r="L1010" t="str">
        <f xml:space="preserve"> VLOOKUP(B1010, [1]Sheet1!$L$2:$V$1631,5,FALSE)</f>
        <v>WSW</v>
      </c>
      <c r="M1010" t="str">
        <f xml:space="preserve"> VLOOKUP(B1010, [1]Sheet1!$L$2:$V$1631,6,FALSE)</f>
        <v>14 mph</v>
      </c>
      <c r="N1010" t="str">
        <f xml:space="preserve"> VLOOKUP(B1010, [1]Sheet1!$L$2:$V$1631,7,FALSE)</f>
        <v>0 mph</v>
      </c>
      <c r="O1010" t="str">
        <f xml:space="preserve"> VLOOKUP(B1010, [1]Sheet1!$L$2:$V$1631,8,FALSE)</f>
        <v>29.70 in</v>
      </c>
      <c r="P1010" t="str">
        <f xml:space="preserve"> VLOOKUP(B1010, [1]Sheet1!$L$2:$V$1631,9,FALSE)</f>
        <v>0.0 in</v>
      </c>
      <c r="Q1010" t="str">
        <f xml:space="preserve"> VLOOKUP(B1010, [1]Sheet1!$L$2:$V$1631,10,FALSE)</f>
        <v>Fair</v>
      </c>
    </row>
    <row r="1011" spans="1:17" x14ac:dyDescent="0.3">
      <c r="A1011" s="1">
        <v>43976.53125</v>
      </c>
      <c r="B1011" s="1" t="str">
        <f t="shared" si="30"/>
        <v>5/25/2020 12:45</v>
      </c>
      <c r="C1011">
        <v>4136001</v>
      </c>
      <c r="D1011" t="s">
        <v>16</v>
      </c>
      <c r="E1011">
        <v>34.844950566666597</v>
      </c>
      <c r="F1011">
        <v>57.044789666666603</v>
      </c>
      <c r="G1011">
        <f t="shared" si="31"/>
        <v>134.68062139999989</v>
      </c>
      <c r="H1011">
        <v>0.89789238633333301</v>
      </c>
      <c r="I1011" t="e">
        <f xml:space="preserve"> VLOOKUP(B1011, [1]Sheet1!$L$2:$V$1631,2,FALSE)</f>
        <v>#N/A</v>
      </c>
      <c r="J1011" t="e">
        <f xml:space="preserve"> VLOOKUP(B1011, [1]Sheet1!$L$2:$V$1631,3,FALSE)</f>
        <v>#N/A</v>
      </c>
      <c r="K1011" t="e">
        <f xml:space="preserve"> VLOOKUP(B1011, [1]Sheet1!$L$2:$V$1631,4,FALSE)</f>
        <v>#N/A</v>
      </c>
      <c r="L1011" t="e">
        <f xml:space="preserve"> VLOOKUP(B1011, [1]Sheet1!$L$2:$V$1631,5,FALSE)</f>
        <v>#N/A</v>
      </c>
      <c r="M1011" t="e">
        <f xml:space="preserve"> VLOOKUP(B1011, [1]Sheet1!$L$2:$V$1631,6,FALSE)</f>
        <v>#N/A</v>
      </c>
      <c r="N1011" t="e">
        <f xml:space="preserve"> VLOOKUP(B1011, [1]Sheet1!$L$2:$V$1631,7,FALSE)</f>
        <v>#N/A</v>
      </c>
      <c r="O1011" t="e">
        <f xml:space="preserve"> VLOOKUP(B1011, [1]Sheet1!$L$2:$V$1631,8,FALSE)</f>
        <v>#N/A</v>
      </c>
      <c r="P1011" t="e">
        <f xml:space="preserve"> VLOOKUP(B1011, [1]Sheet1!$L$2:$V$1631,9,FALSE)</f>
        <v>#N/A</v>
      </c>
      <c r="Q1011" t="e">
        <f xml:space="preserve"> VLOOKUP(B1011, [1]Sheet1!$L$2:$V$1631,10,FALSE)</f>
        <v>#N/A</v>
      </c>
    </row>
    <row r="1012" spans="1:17" x14ac:dyDescent="0.3">
      <c r="A1012" s="1">
        <v>43976.541666666664</v>
      </c>
      <c r="B1012" s="1" t="str">
        <f t="shared" si="30"/>
        <v>5/25/2020 13:00</v>
      </c>
      <c r="C1012">
        <v>4136001</v>
      </c>
      <c r="D1012" t="s">
        <v>16</v>
      </c>
      <c r="E1012">
        <v>35.041554413793101</v>
      </c>
      <c r="F1012">
        <v>57.144333310344798</v>
      </c>
      <c r="G1012">
        <f t="shared" si="31"/>
        <v>134.85979995862064</v>
      </c>
      <c r="H1012">
        <v>0.88403148586206903</v>
      </c>
      <c r="I1012" t="str">
        <f xml:space="preserve"> VLOOKUP(B1012, [1]Sheet1!$L$2:$V$1631,2,FALSE)</f>
        <v>88 °F</v>
      </c>
      <c r="J1012" t="str">
        <f xml:space="preserve"> VLOOKUP(B1012, [1]Sheet1!$L$2:$V$1631,3,FALSE)</f>
        <v>79 °F</v>
      </c>
      <c r="K1012" t="str">
        <f xml:space="preserve"> VLOOKUP(B1012, [1]Sheet1!$L$2:$V$1631,4,FALSE)</f>
        <v>75 %</v>
      </c>
      <c r="L1012" t="str">
        <f xml:space="preserve"> VLOOKUP(B1012, [1]Sheet1!$L$2:$V$1631,5,FALSE)</f>
        <v>W</v>
      </c>
      <c r="M1012" t="str">
        <f xml:space="preserve"> VLOOKUP(B1012, [1]Sheet1!$L$2:$V$1631,6,FALSE)</f>
        <v>13 mph</v>
      </c>
      <c r="N1012" t="str">
        <f xml:space="preserve"> VLOOKUP(B1012, [1]Sheet1!$L$2:$V$1631,7,FALSE)</f>
        <v>0 mph</v>
      </c>
      <c r="O1012" t="str">
        <f xml:space="preserve"> VLOOKUP(B1012, [1]Sheet1!$L$2:$V$1631,8,FALSE)</f>
        <v>29.70 in</v>
      </c>
      <c r="P1012" t="str">
        <f xml:space="preserve"> VLOOKUP(B1012, [1]Sheet1!$L$2:$V$1631,9,FALSE)</f>
        <v>0.0 in</v>
      </c>
      <c r="Q1012" t="str">
        <f xml:space="preserve"> VLOOKUP(B1012, [1]Sheet1!$L$2:$V$1631,10,FALSE)</f>
        <v>Fair</v>
      </c>
    </row>
    <row r="1013" spans="1:17" x14ac:dyDescent="0.3">
      <c r="A1013" s="1">
        <v>43976.552083333336</v>
      </c>
      <c r="B1013" s="1" t="str">
        <f t="shared" si="30"/>
        <v>5/25/2020 13:15</v>
      </c>
      <c r="C1013">
        <v>4136001</v>
      </c>
      <c r="D1013" t="s">
        <v>16</v>
      </c>
      <c r="E1013">
        <v>35.411487586206803</v>
      </c>
      <c r="F1013">
        <v>56.247193379310303</v>
      </c>
      <c r="G1013">
        <f t="shared" si="31"/>
        <v>133.24494808275855</v>
      </c>
      <c r="H1013">
        <v>0.86478031965517199</v>
      </c>
      <c r="I1013" t="e">
        <f xml:space="preserve"> VLOOKUP(B1013, [1]Sheet1!$L$2:$V$1631,2,FALSE)</f>
        <v>#N/A</v>
      </c>
      <c r="J1013" t="e">
        <f xml:space="preserve"> VLOOKUP(B1013, [1]Sheet1!$L$2:$V$1631,3,FALSE)</f>
        <v>#N/A</v>
      </c>
      <c r="K1013" t="e">
        <f xml:space="preserve"> VLOOKUP(B1013, [1]Sheet1!$L$2:$V$1631,4,FALSE)</f>
        <v>#N/A</v>
      </c>
      <c r="L1013" t="e">
        <f xml:space="preserve"> VLOOKUP(B1013, [1]Sheet1!$L$2:$V$1631,5,FALSE)</f>
        <v>#N/A</v>
      </c>
      <c r="M1013" t="e">
        <f xml:space="preserve"> VLOOKUP(B1013, [1]Sheet1!$L$2:$V$1631,6,FALSE)</f>
        <v>#N/A</v>
      </c>
      <c r="N1013" t="e">
        <f xml:space="preserve"> VLOOKUP(B1013, [1]Sheet1!$L$2:$V$1631,7,FALSE)</f>
        <v>#N/A</v>
      </c>
      <c r="O1013" t="e">
        <f xml:space="preserve"> VLOOKUP(B1013, [1]Sheet1!$L$2:$V$1631,8,FALSE)</f>
        <v>#N/A</v>
      </c>
      <c r="P1013" t="e">
        <f xml:space="preserve"> VLOOKUP(B1013, [1]Sheet1!$L$2:$V$1631,9,FALSE)</f>
        <v>#N/A</v>
      </c>
      <c r="Q1013" t="e">
        <f xml:space="preserve"> VLOOKUP(B1013, [1]Sheet1!$L$2:$V$1631,10,FALSE)</f>
        <v>#N/A</v>
      </c>
    </row>
    <row r="1014" spans="1:17" x14ac:dyDescent="0.3">
      <c r="A1014" s="1">
        <v>43976.5625</v>
      </c>
      <c r="B1014" s="1" t="str">
        <f t="shared" si="30"/>
        <v>5/25/2020 13:30</v>
      </c>
      <c r="C1014">
        <v>4136001</v>
      </c>
      <c r="D1014" t="s">
        <v>16</v>
      </c>
      <c r="E1014">
        <v>35.661075896551701</v>
      </c>
      <c r="F1014">
        <v>57.119441413793098</v>
      </c>
      <c r="G1014">
        <f t="shared" si="31"/>
        <v>134.81499454482758</v>
      </c>
      <c r="H1014">
        <v>0.85373825137931003</v>
      </c>
      <c r="I1014" t="str">
        <f xml:space="preserve"> VLOOKUP(B1014, [1]Sheet1!$L$2:$V$1631,2,FALSE)</f>
        <v>88 °F</v>
      </c>
      <c r="J1014" t="str">
        <f xml:space="preserve"> VLOOKUP(B1014, [1]Sheet1!$L$2:$V$1631,3,FALSE)</f>
        <v>81 °F</v>
      </c>
      <c r="K1014" t="str">
        <f xml:space="preserve"> VLOOKUP(B1014, [1]Sheet1!$L$2:$V$1631,4,FALSE)</f>
        <v>79 %</v>
      </c>
      <c r="L1014" t="str">
        <f xml:space="preserve"> VLOOKUP(B1014, [1]Sheet1!$L$2:$V$1631,5,FALSE)</f>
        <v>WNW</v>
      </c>
      <c r="M1014" t="str">
        <f xml:space="preserve"> VLOOKUP(B1014, [1]Sheet1!$L$2:$V$1631,6,FALSE)</f>
        <v>12 mph</v>
      </c>
      <c r="N1014" t="str">
        <f xml:space="preserve"> VLOOKUP(B1014, [1]Sheet1!$L$2:$V$1631,7,FALSE)</f>
        <v>0 mph</v>
      </c>
      <c r="O1014" t="str">
        <f xml:space="preserve"> VLOOKUP(B1014, [1]Sheet1!$L$2:$V$1631,8,FALSE)</f>
        <v>29.70 in</v>
      </c>
      <c r="P1014" t="str">
        <f xml:space="preserve"> VLOOKUP(B1014, [1]Sheet1!$L$2:$V$1631,9,FALSE)</f>
        <v>0.0 in</v>
      </c>
      <c r="Q1014" t="str">
        <f xml:space="preserve"> VLOOKUP(B1014, [1]Sheet1!$L$2:$V$1631,10,FALSE)</f>
        <v>Fair</v>
      </c>
    </row>
    <row r="1015" spans="1:17" x14ac:dyDescent="0.3">
      <c r="A1015" s="1">
        <v>43976.572916666664</v>
      </c>
      <c r="B1015" s="1" t="str">
        <f t="shared" si="30"/>
        <v>5/25/2020 13:45</v>
      </c>
      <c r="C1015">
        <v>4136001</v>
      </c>
      <c r="D1015" t="s">
        <v>16</v>
      </c>
      <c r="E1015">
        <v>36.271350233333301</v>
      </c>
      <c r="F1015">
        <v>58.391761133333297</v>
      </c>
      <c r="G1015">
        <f t="shared" si="31"/>
        <v>137.10517003999993</v>
      </c>
      <c r="H1015">
        <v>0.828360965</v>
      </c>
      <c r="I1015" t="e">
        <f xml:space="preserve"> VLOOKUP(B1015, [1]Sheet1!$L$2:$V$1631,2,FALSE)</f>
        <v>#N/A</v>
      </c>
      <c r="J1015" t="e">
        <f xml:space="preserve"> VLOOKUP(B1015, [1]Sheet1!$L$2:$V$1631,3,FALSE)</f>
        <v>#N/A</v>
      </c>
      <c r="K1015" t="e">
        <f xml:space="preserve"> VLOOKUP(B1015, [1]Sheet1!$L$2:$V$1631,4,FALSE)</f>
        <v>#N/A</v>
      </c>
      <c r="L1015" t="e">
        <f xml:space="preserve"> VLOOKUP(B1015, [1]Sheet1!$L$2:$V$1631,5,FALSE)</f>
        <v>#N/A</v>
      </c>
      <c r="M1015" t="e">
        <f xml:space="preserve"> VLOOKUP(B1015, [1]Sheet1!$L$2:$V$1631,6,FALSE)</f>
        <v>#N/A</v>
      </c>
      <c r="N1015" t="e">
        <f xml:space="preserve"> VLOOKUP(B1015, [1]Sheet1!$L$2:$V$1631,7,FALSE)</f>
        <v>#N/A</v>
      </c>
      <c r="O1015" t="e">
        <f xml:space="preserve"> VLOOKUP(B1015, [1]Sheet1!$L$2:$V$1631,8,FALSE)</f>
        <v>#N/A</v>
      </c>
      <c r="P1015" t="e">
        <f xml:space="preserve"> VLOOKUP(B1015, [1]Sheet1!$L$2:$V$1631,9,FALSE)</f>
        <v>#N/A</v>
      </c>
      <c r="Q1015" t="e">
        <f xml:space="preserve"> VLOOKUP(B1015, [1]Sheet1!$L$2:$V$1631,10,FALSE)</f>
        <v>#N/A</v>
      </c>
    </row>
    <row r="1016" spans="1:17" x14ac:dyDescent="0.3">
      <c r="A1016" s="1">
        <v>43976.583333333336</v>
      </c>
      <c r="B1016" s="1" t="str">
        <f t="shared" si="30"/>
        <v>5/25/2020 14:00</v>
      </c>
      <c r="C1016">
        <v>4136001</v>
      </c>
      <c r="D1016" t="s">
        <v>16</v>
      </c>
      <c r="E1016">
        <v>36.141973137930997</v>
      </c>
      <c r="F1016">
        <v>57.502383551724101</v>
      </c>
      <c r="G1016">
        <f t="shared" si="31"/>
        <v>135.50429039310339</v>
      </c>
      <c r="H1016">
        <v>0.79835310758620603</v>
      </c>
      <c r="I1016" t="str">
        <f xml:space="preserve"> VLOOKUP(B1016, [1]Sheet1!$L$2:$V$1631,2,FALSE)</f>
        <v>88 °F</v>
      </c>
      <c r="J1016" t="str">
        <f xml:space="preserve"> VLOOKUP(B1016, [1]Sheet1!$L$2:$V$1631,3,FALSE)</f>
        <v>81 °F</v>
      </c>
      <c r="K1016" t="str">
        <f xml:space="preserve"> VLOOKUP(B1016, [1]Sheet1!$L$2:$V$1631,4,FALSE)</f>
        <v>79 %</v>
      </c>
      <c r="L1016" t="str">
        <f xml:space="preserve"> VLOOKUP(B1016, [1]Sheet1!$L$2:$V$1631,5,FALSE)</f>
        <v>WNW</v>
      </c>
      <c r="M1016" t="str">
        <f xml:space="preserve"> VLOOKUP(B1016, [1]Sheet1!$L$2:$V$1631,6,FALSE)</f>
        <v>10 mph</v>
      </c>
      <c r="N1016" t="str">
        <f xml:space="preserve"> VLOOKUP(B1016, [1]Sheet1!$L$2:$V$1631,7,FALSE)</f>
        <v>0 mph</v>
      </c>
      <c r="O1016" t="str">
        <f xml:space="preserve"> VLOOKUP(B1016, [1]Sheet1!$L$2:$V$1631,8,FALSE)</f>
        <v>29.70 in</v>
      </c>
      <c r="P1016" t="str">
        <f xml:space="preserve"> VLOOKUP(B1016, [1]Sheet1!$L$2:$V$1631,9,FALSE)</f>
        <v>0.0 in</v>
      </c>
      <c r="Q1016" t="str">
        <f xml:space="preserve"> VLOOKUP(B1016, [1]Sheet1!$L$2:$V$1631,10,FALSE)</f>
        <v>Fair</v>
      </c>
    </row>
    <row r="1017" spans="1:17" x14ac:dyDescent="0.3">
      <c r="A1017" s="1">
        <v>43976.59375</v>
      </c>
      <c r="B1017" s="1" t="str">
        <f t="shared" si="30"/>
        <v>5/25/2020 14:15</v>
      </c>
      <c r="C1017">
        <v>4136001</v>
      </c>
      <c r="D1017" t="s">
        <v>16</v>
      </c>
      <c r="E1017">
        <v>36.431806333333299</v>
      </c>
      <c r="F1017">
        <v>56.285633566666597</v>
      </c>
      <c r="G1017">
        <f t="shared" si="31"/>
        <v>133.31414041999989</v>
      </c>
      <c r="H1017">
        <v>0.76576788133333296</v>
      </c>
      <c r="I1017" t="e">
        <f xml:space="preserve"> VLOOKUP(B1017, [1]Sheet1!$L$2:$V$1631,2,FALSE)</f>
        <v>#N/A</v>
      </c>
      <c r="J1017" t="e">
        <f xml:space="preserve"> VLOOKUP(B1017, [1]Sheet1!$L$2:$V$1631,3,FALSE)</f>
        <v>#N/A</v>
      </c>
      <c r="K1017" t="e">
        <f xml:space="preserve"> VLOOKUP(B1017, [1]Sheet1!$L$2:$V$1631,4,FALSE)</f>
        <v>#N/A</v>
      </c>
      <c r="L1017" t="e">
        <f xml:space="preserve"> VLOOKUP(B1017, [1]Sheet1!$L$2:$V$1631,5,FALSE)</f>
        <v>#N/A</v>
      </c>
      <c r="M1017" t="e">
        <f xml:space="preserve"> VLOOKUP(B1017, [1]Sheet1!$L$2:$V$1631,6,FALSE)</f>
        <v>#N/A</v>
      </c>
      <c r="N1017" t="e">
        <f xml:space="preserve"> VLOOKUP(B1017, [1]Sheet1!$L$2:$V$1631,7,FALSE)</f>
        <v>#N/A</v>
      </c>
      <c r="O1017" t="e">
        <f xml:space="preserve"> VLOOKUP(B1017, [1]Sheet1!$L$2:$V$1631,8,FALSE)</f>
        <v>#N/A</v>
      </c>
      <c r="P1017" t="e">
        <f xml:space="preserve"> VLOOKUP(B1017, [1]Sheet1!$L$2:$V$1631,9,FALSE)</f>
        <v>#N/A</v>
      </c>
      <c r="Q1017" t="e">
        <f xml:space="preserve"> VLOOKUP(B1017, [1]Sheet1!$L$2:$V$1631,10,FALSE)</f>
        <v>#N/A</v>
      </c>
    </row>
    <row r="1018" spans="1:17" x14ac:dyDescent="0.3">
      <c r="A1018" s="1">
        <v>43976.604166666664</v>
      </c>
      <c r="B1018" s="1" t="str">
        <f t="shared" si="30"/>
        <v>5/25/2020 14:30</v>
      </c>
      <c r="C1018">
        <v>4136001</v>
      </c>
      <c r="D1018" t="s">
        <v>16</v>
      </c>
      <c r="E1018">
        <v>36.685085066666602</v>
      </c>
      <c r="F1018">
        <v>54.934546733333299</v>
      </c>
      <c r="G1018">
        <f t="shared" si="31"/>
        <v>130.88218411999995</v>
      </c>
      <c r="H1018">
        <v>0.73217329666666597</v>
      </c>
      <c r="I1018" t="str">
        <f xml:space="preserve"> VLOOKUP(B1018, [1]Sheet1!$L$2:$V$1631,2,FALSE)</f>
        <v>86 °F</v>
      </c>
      <c r="J1018" t="str">
        <f xml:space="preserve"> VLOOKUP(B1018, [1]Sheet1!$L$2:$V$1631,3,FALSE)</f>
        <v>81 °F</v>
      </c>
      <c r="K1018" t="str">
        <f xml:space="preserve"> VLOOKUP(B1018, [1]Sheet1!$L$2:$V$1631,4,FALSE)</f>
        <v>84 %</v>
      </c>
      <c r="L1018" t="str">
        <f xml:space="preserve"> VLOOKUP(B1018, [1]Sheet1!$L$2:$V$1631,5,FALSE)</f>
        <v>WNW</v>
      </c>
      <c r="M1018" t="str">
        <f xml:space="preserve"> VLOOKUP(B1018, [1]Sheet1!$L$2:$V$1631,6,FALSE)</f>
        <v>9 mph</v>
      </c>
      <c r="N1018" t="str">
        <f xml:space="preserve"> VLOOKUP(B1018, [1]Sheet1!$L$2:$V$1631,7,FALSE)</f>
        <v>0 mph</v>
      </c>
      <c r="O1018" t="str">
        <f xml:space="preserve"> VLOOKUP(B1018, [1]Sheet1!$L$2:$V$1631,8,FALSE)</f>
        <v>29.70 in</v>
      </c>
      <c r="P1018" t="str">
        <f xml:space="preserve"> VLOOKUP(B1018, [1]Sheet1!$L$2:$V$1631,9,FALSE)</f>
        <v>0.0 in</v>
      </c>
      <c r="Q1018" t="str">
        <f xml:space="preserve"> VLOOKUP(B1018, [1]Sheet1!$L$2:$V$1631,10,FALSE)</f>
        <v>Fair</v>
      </c>
    </row>
    <row r="1019" spans="1:17" x14ac:dyDescent="0.3">
      <c r="A1019" s="1">
        <v>43976.614583333336</v>
      </c>
      <c r="B1019" s="1" t="str">
        <f t="shared" si="30"/>
        <v>5/25/2020 14:45</v>
      </c>
      <c r="C1019">
        <v>4136001</v>
      </c>
      <c r="D1019" t="s">
        <v>16</v>
      </c>
      <c r="E1019">
        <v>37.177018620689601</v>
      </c>
      <c r="F1019">
        <v>56.591814586206901</v>
      </c>
      <c r="G1019">
        <f t="shared" si="31"/>
        <v>133.86526625517243</v>
      </c>
      <c r="H1019">
        <v>0.68853756137930999</v>
      </c>
      <c r="I1019" t="e">
        <f xml:space="preserve"> VLOOKUP(B1019, [1]Sheet1!$L$2:$V$1631,2,FALSE)</f>
        <v>#N/A</v>
      </c>
      <c r="J1019" t="e">
        <f xml:space="preserve"> VLOOKUP(B1019, [1]Sheet1!$L$2:$V$1631,3,FALSE)</f>
        <v>#N/A</v>
      </c>
      <c r="K1019" t="e">
        <f xml:space="preserve"> VLOOKUP(B1019, [1]Sheet1!$L$2:$V$1631,4,FALSE)</f>
        <v>#N/A</v>
      </c>
      <c r="L1019" t="e">
        <f xml:space="preserve"> VLOOKUP(B1019, [1]Sheet1!$L$2:$V$1631,5,FALSE)</f>
        <v>#N/A</v>
      </c>
      <c r="M1019" t="e">
        <f xml:space="preserve"> VLOOKUP(B1019, [1]Sheet1!$L$2:$V$1631,6,FALSE)</f>
        <v>#N/A</v>
      </c>
      <c r="N1019" t="e">
        <f xml:space="preserve"> VLOOKUP(B1019, [1]Sheet1!$L$2:$V$1631,7,FALSE)</f>
        <v>#N/A</v>
      </c>
      <c r="O1019" t="e">
        <f xml:space="preserve"> VLOOKUP(B1019, [1]Sheet1!$L$2:$V$1631,8,FALSE)</f>
        <v>#N/A</v>
      </c>
      <c r="P1019" t="e">
        <f xml:space="preserve"> VLOOKUP(B1019, [1]Sheet1!$L$2:$V$1631,9,FALSE)</f>
        <v>#N/A</v>
      </c>
      <c r="Q1019" t="e">
        <f xml:space="preserve"> VLOOKUP(B1019, [1]Sheet1!$L$2:$V$1631,10,FALSE)</f>
        <v>#N/A</v>
      </c>
    </row>
    <row r="1020" spans="1:17" x14ac:dyDescent="0.3">
      <c r="A1020" s="1">
        <v>43976.625</v>
      </c>
      <c r="B1020" s="1" t="str">
        <f t="shared" si="30"/>
        <v>5/25/2020 15:00</v>
      </c>
      <c r="C1020">
        <v>4136001</v>
      </c>
      <c r="D1020" t="s">
        <v>16</v>
      </c>
      <c r="E1020">
        <v>37.031745233333297</v>
      </c>
      <c r="F1020">
        <v>53.851719133333297</v>
      </c>
      <c r="G1020">
        <f t="shared" si="31"/>
        <v>128.93309443999993</v>
      </c>
      <c r="H1020">
        <v>0.64465198700000004</v>
      </c>
      <c r="I1020" t="str">
        <f xml:space="preserve"> VLOOKUP(B1020, [1]Sheet1!$L$2:$V$1631,2,FALSE)</f>
        <v>86 °F</v>
      </c>
      <c r="J1020" t="str">
        <f xml:space="preserve"> VLOOKUP(B1020, [1]Sheet1!$L$2:$V$1631,3,FALSE)</f>
        <v>81 °F</v>
      </c>
      <c r="K1020" t="str">
        <f xml:space="preserve"> VLOOKUP(B1020, [1]Sheet1!$L$2:$V$1631,4,FALSE)</f>
        <v>84 %</v>
      </c>
      <c r="L1020" t="str">
        <f xml:space="preserve"> VLOOKUP(B1020, [1]Sheet1!$L$2:$V$1631,5,FALSE)</f>
        <v>WNW</v>
      </c>
      <c r="M1020" t="str">
        <f xml:space="preserve"> VLOOKUP(B1020, [1]Sheet1!$L$2:$V$1631,6,FALSE)</f>
        <v>10 mph</v>
      </c>
      <c r="N1020" t="str">
        <f xml:space="preserve"> VLOOKUP(B1020, [1]Sheet1!$L$2:$V$1631,7,FALSE)</f>
        <v>0 mph</v>
      </c>
      <c r="O1020" t="str">
        <f xml:space="preserve"> VLOOKUP(B1020, [1]Sheet1!$L$2:$V$1631,8,FALSE)</f>
        <v>29.73 in</v>
      </c>
      <c r="P1020" t="str">
        <f xml:space="preserve"> VLOOKUP(B1020, [1]Sheet1!$L$2:$V$1631,9,FALSE)</f>
        <v>0.0 in</v>
      </c>
      <c r="Q1020" t="str">
        <f xml:space="preserve"> VLOOKUP(B1020, [1]Sheet1!$L$2:$V$1631,10,FALSE)</f>
        <v>Haze</v>
      </c>
    </row>
    <row r="1021" spans="1:17" x14ac:dyDescent="0.3">
      <c r="A1021" s="1">
        <v>43976.635416666664</v>
      </c>
      <c r="B1021" s="1" t="str">
        <f t="shared" si="30"/>
        <v>5/25/2020 15:15</v>
      </c>
      <c r="C1021">
        <v>4136001</v>
      </c>
      <c r="D1021" t="s">
        <v>16</v>
      </c>
      <c r="E1021">
        <v>37.240537399999901</v>
      </c>
      <c r="F1021">
        <v>52.919913700000002</v>
      </c>
      <c r="G1021">
        <f t="shared" si="31"/>
        <v>127.25584466000001</v>
      </c>
      <c r="H1021">
        <v>0.59439673666666604</v>
      </c>
      <c r="I1021" t="e">
        <f xml:space="preserve"> VLOOKUP(B1021, [1]Sheet1!$L$2:$V$1631,2,FALSE)</f>
        <v>#N/A</v>
      </c>
      <c r="J1021" t="e">
        <f xml:space="preserve"> VLOOKUP(B1021, [1]Sheet1!$L$2:$V$1631,3,FALSE)</f>
        <v>#N/A</v>
      </c>
      <c r="K1021" t="e">
        <f xml:space="preserve"> VLOOKUP(B1021, [1]Sheet1!$L$2:$V$1631,4,FALSE)</f>
        <v>#N/A</v>
      </c>
      <c r="L1021" t="e">
        <f xml:space="preserve"> VLOOKUP(B1021, [1]Sheet1!$L$2:$V$1631,5,FALSE)</f>
        <v>#N/A</v>
      </c>
      <c r="M1021" t="e">
        <f xml:space="preserve"> VLOOKUP(B1021, [1]Sheet1!$L$2:$V$1631,6,FALSE)</f>
        <v>#N/A</v>
      </c>
      <c r="N1021" t="e">
        <f xml:space="preserve"> VLOOKUP(B1021, [1]Sheet1!$L$2:$V$1631,7,FALSE)</f>
        <v>#N/A</v>
      </c>
      <c r="O1021" t="e">
        <f xml:space="preserve"> VLOOKUP(B1021, [1]Sheet1!$L$2:$V$1631,8,FALSE)</f>
        <v>#N/A</v>
      </c>
      <c r="P1021" t="e">
        <f xml:space="preserve"> VLOOKUP(B1021, [1]Sheet1!$L$2:$V$1631,9,FALSE)</f>
        <v>#N/A</v>
      </c>
      <c r="Q1021" t="e">
        <f xml:space="preserve"> VLOOKUP(B1021, [1]Sheet1!$L$2:$V$1631,10,FALSE)</f>
        <v>#N/A</v>
      </c>
    </row>
    <row r="1022" spans="1:17" x14ac:dyDescent="0.3">
      <c r="A1022" s="1">
        <v>43976.645833333336</v>
      </c>
      <c r="B1022" s="1" t="str">
        <f t="shared" si="30"/>
        <v>5/25/2020 15:30</v>
      </c>
      <c r="C1022">
        <v>4136001</v>
      </c>
      <c r="D1022" t="s">
        <v>16</v>
      </c>
      <c r="E1022">
        <v>37.398735172413701</v>
      </c>
      <c r="F1022">
        <v>51.745568724137897</v>
      </c>
      <c r="G1022">
        <f t="shared" si="31"/>
        <v>125.14202370344822</v>
      </c>
      <c r="H1022">
        <v>0.54213533275862003</v>
      </c>
      <c r="I1022" t="str">
        <f xml:space="preserve"> VLOOKUP(B1022, [1]Sheet1!$L$2:$V$1631,2,FALSE)</f>
        <v>86 °F</v>
      </c>
      <c r="J1022" t="str">
        <f xml:space="preserve"> VLOOKUP(B1022, [1]Sheet1!$L$2:$V$1631,3,FALSE)</f>
        <v>81 °F</v>
      </c>
      <c r="K1022" t="str">
        <f xml:space="preserve"> VLOOKUP(B1022, [1]Sheet1!$L$2:$V$1631,4,FALSE)</f>
        <v>84 %</v>
      </c>
      <c r="L1022" t="str">
        <f xml:space="preserve"> VLOOKUP(B1022, [1]Sheet1!$L$2:$V$1631,5,FALSE)</f>
        <v>WNW</v>
      </c>
      <c r="M1022" t="str">
        <f xml:space="preserve"> VLOOKUP(B1022, [1]Sheet1!$L$2:$V$1631,6,FALSE)</f>
        <v>12 mph</v>
      </c>
      <c r="N1022" t="str">
        <f xml:space="preserve"> VLOOKUP(B1022, [1]Sheet1!$L$2:$V$1631,7,FALSE)</f>
        <v>0 mph</v>
      </c>
      <c r="O1022" t="str">
        <f xml:space="preserve"> VLOOKUP(B1022, [1]Sheet1!$L$2:$V$1631,8,FALSE)</f>
        <v>29.73 in</v>
      </c>
      <c r="P1022" t="str">
        <f xml:space="preserve"> VLOOKUP(B1022, [1]Sheet1!$L$2:$V$1631,9,FALSE)</f>
        <v>0.0 in</v>
      </c>
      <c r="Q1022" t="str">
        <f xml:space="preserve"> VLOOKUP(B1022, [1]Sheet1!$L$2:$V$1631,10,FALSE)</f>
        <v>Haze</v>
      </c>
    </row>
    <row r="1023" spans="1:17" x14ac:dyDescent="0.3">
      <c r="A1023" s="1">
        <v>43976.65625</v>
      </c>
      <c r="B1023" s="1" t="str">
        <f t="shared" si="30"/>
        <v>5/25/2020 15:45</v>
      </c>
      <c r="C1023">
        <v>4136001</v>
      </c>
      <c r="D1023" t="s">
        <v>16</v>
      </c>
      <c r="E1023">
        <v>37.532655666666599</v>
      </c>
      <c r="F1023">
        <v>50.829609366666602</v>
      </c>
      <c r="G1023">
        <f t="shared" si="31"/>
        <v>123.49329685999989</v>
      </c>
      <c r="H1023">
        <v>0.49497979466666597</v>
      </c>
      <c r="I1023" t="e">
        <f xml:space="preserve"> VLOOKUP(B1023, [1]Sheet1!$L$2:$V$1631,2,FALSE)</f>
        <v>#N/A</v>
      </c>
      <c r="J1023" t="e">
        <f xml:space="preserve"> VLOOKUP(B1023, [1]Sheet1!$L$2:$V$1631,3,FALSE)</f>
        <v>#N/A</v>
      </c>
      <c r="K1023" t="e">
        <f xml:space="preserve"> VLOOKUP(B1023, [1]Sheet1!$L$2:$V$1631,4,FALSE)</f>
        <v>#N/A</v>
      </c>
      <c r="L1023" t="e">
        <f xml:space="preserve"> VLOOKUP(B1023, [1]Sheet1!$L$2:$V$1631,5,FALSE)</f>
        <v>#N/A</v>
      </c>
      <c r="M1023" t="e">
        <f xml:space="preserve"> VLOOKUP(B1023, [1]Sheet1!$L$2:$V$1631,6,FALSE)</f>
        <v>#N/A</v>
      </c>
      <c r="N1023" t="e">
        <f xml:space="preserve"> VLOOKUP(B1023, [1]Sheet1!$L$2:$V$1631,7,FALSE)</f>
        <v>#N/A</v>
      </c>
      <c r="O1023" t="e">
        <f xml:space="preserve"> VLOOKUP(B1023, [1]Sheet1!$L$2:$V$1631,8,FALSE)</f>
        <v>#N/A</v>
      </c>
      <c r="P1023" t="e">
        <f xml:space="preserve"> VLOOKUP(B1023, [1]Sheet1!$L$2:$V$1631,9,FALSE)</f>
        <v>#N/A</v>
      </c>
      <c r="Q1023" t="e">
        <f xml:space="preserve"> VLOOKUP(B1023, [1]Sheet1!$L$2:$V$1631,10,FALSE)</f>
        <v>#N/A</v>
      </c>
    </row>
    <row r="1024" spans="1:17" x14ac:dyDescent="0.3">
      <c r="A1024" s="1">
        <v>43976.666666666664</v>
      </c>
      <c r="B1024" s="1" t="str">
        <f t="shared" si="30"/>
        <v>5/25/2020 16:00</v>
      </c>
      <c r="C1024">
        <v>4136001</v>
      </c>
      <c r="D1024" t="s">
        <v>16</v>
      </c>
      <c r="E1024">
        <v>37.872446068965502</v>
      </c>
      <c r="F1024">
        <v>50.334698965517198</v>
      </c>
      <c r="G1024">
        <f t="shared" si="31"/>
        <v>122.60245813793095</v>
      </c>
      <c r="H1024">
        <v>0.47481577862068902</v>
      </c>
      <c r="I1024" t="str">
        <f xml:space="preserve"> VLOOKUP(B1024, [1]Sheet1!$L$2:$V$1631,2,FALSE)</f>
        <v>86 °F</v>
      </c>
      <c r="J1024" t="str">
        <f xml:space="preserve"> VLOOKUP(B1024, [1]Sheet1!$L$2:$V$1631,3,FALSE)</f>
        <v>81 °F</v>
      </c>
      <c r="K1024" t="str">
        <f xml:space="preserve"> VLOOKUP(B1024, [1]Sheet1!$L$2:$V$1631,4,FALSE)</f>
        <v>84 %</v>
      </c>
      <c r="L1024" t="str">
        <f xml:space="preserve"> VLOOKUP(B1024, [1]Sheet1!$L$2:$V$1631,5,FALSE)</f>
        <v>NW</v>
      </c>
      <c r="M1024" t="str">
        <f xml:space="preserve"> VLOOKUP(B1024, [1]Sheet1!$L$2:$V$1631,6,FALSE)</f>
        <v>8 mph</v>
      </c>
      <c r="N1024" t="str">
        <f xml:space="preserve"> VLOOKUP(B1024, [1]Sheet1!$L$2:$V$1631,7,FALSE)</f>
        <v>0 mph</v>
      </c>
      <c r="O1024" t="str">
        <f xml:space="preserve"> VLOOKUP(B1024, [1]Sheet1!$L$2:$V$1631,8,FALSE)</f>
        <v>29.73 in</v>
      </c>
      <c r="P1024" t="str">
        <f xml:space="preserve"> VLOOKUP(B1024, [1]Sheet1!$L$2:$V$1631,9,FALSE)</f>
        <v>0.0 in</v>
      </c>
      <c r="Q1024" t="str">
        <f xml:space="preserve"> VLOOKUP(B1024, [1]Sheet1!$L$2:$V$1631,10,FALSE)</f>
        <v>Haze</v>
      </c>
    </row>
    <row r="1025" spans="1:17" x14ac:dyDescent="0.3">
      <c r="A1025" s="1">
        <v>43976.677083333336</v>
      </c>
      <c r="B1025" s="1" t="str">
        <f t="shared" si="30"/>
        <v>5/25/2020 16:15</v>
      </c>
      <c r="C1025">
        <v>4136001</v>
      </c>
      <c r="D1025" t="s">
        <v>16</v>
      </c>
      <c r="E1025">
        <v>38.036723899999899</v>
      </c>
      <c r="F1025">
        <v>50.688926266666599</v>
      </c>
      <c r="G1025">
        <f t="shared" si="31"/>
        <v>123.24006727999988</v>
      </c>
      <c r="H1025">
        <v>0.44296085333333302</v>
      </c>
      <c r="I1025" t="e">
        <f xml:space="preserve"> VLOOKUP(B1025, [1]Sheet1!$L$2:$V$1631,2,FALSE)</f>
        <v>#N/A</v>
      </c>
      <c r="J1025" t="e">
        <f xml:space="preserve"> VLOOKUP(B1025, [1]Sheet1!$L$2:$V$1631,3,FALSE)</f>
        <v>#N/A</v>
      </c>
      <c r="K1025" t="e">
        <f xml:space="preserve"> VLOOKUP(B1025, [1]Sheet1!$L$2:$V$1631,4,FALSE)</f>
        <v>#N/A</v>
      </c>
      <c r="L1025" t="e">
        <f xml:space="preserve"> VLOOKUP(B1025, [1]Sheet1!$L$2:$V$1631,5,FALSE)</f>
        <v>#N/A</v>
      </c>
      <c r="M1025" t="e">
        <f xml:space="preserve"> VLOOKUP(B1025, [1]Sheet1!$L$2:$V$1631,6,FALSE)</f>
        <v>#N/A</v>
      </c>
      <c r="N1025" t="e">
        <f xml:space="preserve"> VLOOKUP(B1025, [1]Sheet1!$L$2:$V$1631,7,FALSE)</f>
        <v>#N/A</v>
      </c>
      <c r="O1025" t="e">
        <f xml:space="preserve"> VLOOKUP(B1025, [1]Sheet1!$L$2:$V$1631,8,FALSE)</f>
        <v>#N/A</v>
      </c>
      <c r="P1025" t="e">
        <f xml:space="preserve"> VLOOKUP(B1025, [1]Sheet1!$L$2:$V$1631,9,FALSE)</f>
        <v>#N/A</v>
      </c>
      <c r="Q1025" t="e">
        <f xml:space="preserve"> VLOOKUP(B1025, [1]Sheet1!$L$2:$V$1631,10,FALSE)</f>
        <v>#N/A</v>
      </c>
    </row>
    <row r="1026" spans="1:17" x14ac:dyDescent="0.3">
      <c r="A1026" s="1">
        <v>43976.6875</v>
      </c>
      <c r="B1026" s="1" t="str">
        <f t="shared" si="30"/>
        <v>5/25/2020 16:30</v>
      </c>
      <c r="C1026">
        <v>4136001</v>
      </c>
      <c r="D1026" t="s">
        <v>16</v>
      </c>
      <c r="E1026">
        <v>37.393747933333302</v>
      </c>
      <c r="F1026">
        <v>46.038531599999999</v>
      </c>
      <c r="G1026">
        <f t="shared" si="31"/>
        <v>114.86935688</v>
      </c>
      <c r="H1026">
        <v>0.218394486333333</v>
      </c>
      <c r="I1026" t="str">
        <f xml:space="preserve"> VLOOKUP(B1026, [1]Sheet1!$L$2:$V$1631,2,FALSE)</f>
        <v>86 °F</v>
      </c>
      <c r="J1026" t="str">
        <f xml:space="preserve"> VLOOKUP(B1026, [1]Sheet1!$L$2:$V$1631,3,FALSE)</f>
        <v>81 °F</v>
      </c>
      <c r="K1026" t="str">
        <f xml:space="preserve"> VLOOKUP(B1026, [1]Sheet1!$L$2:$V$1631,4,FALSE)</f>
        <v>84 %</v>
      </c>
      <c r="L1026" t="str">
        <f xml:space="preserve"> VLOOKUP(B1026, [1]Sheet1!$L$2:$V$1631,5,FALSE)</f>
        <v>NW</v>
      </c>
      <c r="M1026" t="str">
        <f xml:space="preserve"> VLOOKUP(B1026, [1]Sheet1!$L$2:$V$1631,6,FALSE)</f>
        <v>10 mph</v>
      </c>
      <c r="N1026" t="str">
        <f xml:space="preserve"> VLOOKUP(B1026, [1]Sheet1!$L$2:$V$1631,7,FALSE)</f>
        <v>0 mph</v>
      </c>
      <c r="O1026" t="str">
        <f xml:space="preserve"> VLOOKUP(B1026, [1]Sheet1!$L$2:$V$1631,8,FALSE)</f>
        <v>29.73 in</v>
      </c>
      <c r="P1026" t="str">
        <f xml:space="preserve"> VLOOKUP(B1026, [1]Sheet1!$L$2:$V$1631,9,FALSE)</f>
        <v>0.0 in</v>
      </c>
      <c r="Q1026" t="str">
        <f xml:space="preserve"> VLOOKUP(B1026, [1]Sheet1!$L$2:$V$1631,10,FALSE)</f>
        <v>Haze</v>
      </c>
    </row>
    <row r="1027" spans="1:17" x14ac:dyDescent="0.3">
      <c r="A1027" s="1">
        <v>43976.697916666664</v>
      </c>
      <c r="B1027" s="1" t="str">
        <f t="shared" ref="B1027:B1090" si="32" xml:space="preserve"> TEXT(A1027, "m/dd/yyyy hh:mm")</f>
        <v>5/25/2020 16:45</v>
      </c>
      <c r="C1027">
        <v>4136001</v>
      </c>
      <c r="D1027" t="s">
        <v>16</v>
      </c>
      <c r="E1027">
        <v>37.130947827586198</v>
      </c>
      <c r="F1027">
        <v>42.810540620689601</v>
      </c>
      <c r="G1027">
        <f t="shared" ref="G1027:G1090" si="33" xml:space="preserve"> (F1027*9/5)+32</f>
        <v>109.05897311724128</v>
      </c>
      <c r="H1027">
        <v>0.25649014310344798</v>
      </c>
      <c r="I1027" t="e">
        <f xml:space="preserve"> VLOOKUP(B1027, [1]Sheet1!$L$2:$V$1631,2,FALSE)</f>
        <v>#N/A</v>
      </c>
      <c r="J1027" t="e">
        <f xml:space="preserve"> VLOOKUP(B1027, [1]Sheet1!$L$2:$V$1631,3,FALSE)</f>
        <v>#N/A</v>
      </c>
      <c r="K1027" t="e">
        <f xml:space="preserve"> VLOOKUP(B1027, [1]Sheet1!$L$2:$V$1631,4,FALSE)</f>
        <v>#N/A</v>
      </c>
      <c r="L1027" t="e">
        <f xml:space="preserve"> VLOOKUP(B1027, [1]Sheet1!$L$2:$V$1631,5,FALSE)</f>
        <v>#N/A</v>
      </c>
      <c r="M1027" t="e">
        <f xml:space="preserve"> VLOOKUP(B1027, [1]Sheet1!$L$2:$V$1631,6,FALSE)</f>
        <v>#N/A</v>
      </c>
      <c r="N1027" t="e">
        <f xml:space="preserve"> VLOOKUP(B1027, [1]Sheet1!$L$2:$V$1631,7,FALSE)</f>
        <v>#N/A</v>
      </c>
      <c r="O1027" t="e">
        <f xml:space="preserve"> VLOOKUP(B1027, [1]Sheet1!$L$2:$V$1631,8,FALSE)</f>
        <v>#N/A</v>
      </c>
      <c r="P1027" t="e">
        <f xml:space="preserve"> VLOOKUP(B1027, [1]Sheet1!$L$2:$V$1631,9,FALSE)</f>
        <v>#N/A</v>
      </c>
      <c r="Q1027" t="e">
        <f xml:space="preserve"> VLOOKUP(B1027, [1]Sheet1!$L$2:$V$1631,10,FALSE)</f>
        <v>#N/A</v>
      </c>
    </row>
    <row r="1028" spans="1:17" x14ac:dyDescent="0.3">
      <c r="A1028" s="1">
        <v>43976.708333333336</v>
      </c>
      <c r="B1028" s="1" t="str">
        <f t="shared" si="32"/>
        <v>5/25/2020 17:00</v>
      </c>
      <c r="C1028">
        <v>4136001</v>
      </c>
      <c r="D1028" t="s">
        <v>16</v>
      </c>
      <c r="E1028">
        <v>36.982032366666601</v>
      </c>
      <c r="F1028">
        <v>41.751156799999997</v>
      </c>
      <c r="G1028">
        <f t="shared" si="33"/>
        <v>107.15208224</v>
      </c>
      <c r="H1028">
        <v>0.191253127666666</v>
      </c>
      <c r="I1028" t="str">
        <f xml:space="preserve"> VLOOKUP(B1028, [1]Sheet1!$L$2:$V$1631,2,FALSE)</f>
        <v>86 °F</v>
      </c>
      <c r="J1028" t="str">
        <f xml:space="preserve"> VLOOKUP(B1028, [1]Sheet1!$L$2:$V$1631,3,FALSE)</f>
        <v>81 °F</v>
      </c>
      <c r="K1028" t="str">
        <f xml:space="preserve"> VLOOKUP(B1028, [1]Sheet1!$L$2:$V$1631,4,FALSE)</f>
        <v>84 %</v>
      </c>
      <c r="L1028" t="str">
        <f xml:space="preserve"> VLOOKUP(B1028, [1]Sheet1!$L$2:$V$1631,5,FALSE)</f>
        <v>NW</v>
      </c>
      <c r="M1028" t="str">
        <f xml:space="preserve"> VLOOKUP(B1028, [1]Sheet1!$L$2:$V$1631,6,FALSE)</f>
        <v>6 mph</v>
      </c>
      <c r="N1028" t="str">
        <f xml:space="preserve"> VLOOKUP(B1028, [1]Sheet1!$L$2:$V$1631,7,FALSE)</f>
        <v>0 mph</v>
      </c>
      <c r="O1028" t="str">
        <f xml:space="preserve"> VLOOKUP(B1028, [1]Sheet1!$L$2:$V$1631,8,FALSE)</f>
        <v>29.76 in</v>
      </c>
      <c r="P1028" t="str">
        <f xml:space="preserve"> VLOOKUP(B1028, [1]Sheet1!$L$2:$V$1631,9,FALSE)</f>
        <v>0.0 in</v>
      </c>
      <c r="Q1028" t="str">
        <f xml:space="preserve"> VLOOKUP(B1028, [1]Sheet1!$L$2:$V$1631,10,FALSE)</f>
        <v>Haze</v>
      </c>
    </row>
    <row r="1029" spans="1:17" x14ac:dyDescent="0.3">
      <c r="A1029" s="1">
        <v>43976.71875</v>
      </c>
      <c r="B1029" s="1" t="str">
        <f t="shared" si="32"/>
        <v>5/25/2020 17:15</v>
      </c>
      <c r="C1029">
        <v>4136001</v>
      </c>
      <c r="D1029" t="s">
        <v>16</v>
      </c>
      <c r="E1029">
        <v>36.694515758620597</v>
      </c>
      <c r="F1029">
        <v>39.069836827586201</v>
      </c>
      <c r="G1029">
        <f t="shared" si="33"/>
        <v>102.32570628965516</v>
      </c>
      <c r="H1029">
        <v>7.7601165620689597E-2</v>
      </c>
      <c r="I1029" t="e">
        <f xml:space="preserve"> VLOOKUP(B1029, [1]Sheet1!$L$2:$V$1631,2,FALSE)</f>
        <v>#N/A</v>
      </c>
      <c r="J1029" t="e">
        <f xml:space="preserve"> VLOOKUP(B1029, [1]Sheet1!$L$2:$V$1631,3,FALSE)</f>
        <v>#N/A</v>
      </c>
      <c r="K1029" t="e">
        <f xml:space="preserve"> VLOOKUP(B1029, [1]Sheet1!$L$2:$V$1631,4,FALSE)</f>
        <v>#N/A</v>
      </c>
      <c r="L1029" t="e">
        <f xml:space="preserve"> VLOOKUP(B1029, [1]Sheet1!$L$2:$V$1631,5,FALSE)</f>
        <v>#N/A</v>
      </c>
      <c r="M1029" t="e">
        <f xml:space="preserve"> VLOOKUP(B1029, [1]Sheet1!$L$2:$V$1631,6,FALSE)</f>
        <v>#N/A</v>
      </c>
      <c r="N1029" t="e">
        <f xml:space="preserve"> VLOOKUP(B1029, [1]Sheet1!$L$2:$V$1631,7,FALSE)</f>
        <v>#N/A</v>
      </c>
      <c r="O1029" t="e">
        <f xml:space="preserve"> VLOOKUP(B1029, [1]Sheet1!$L$2:$V$1631,8,FALSE)</f>
        <v>#N/A</v>
      </c>
      <c r="P1029" t="e">
        <f xml:space="preserve"> VLOOKUP(B1029, [1]Sheet1!$L$2:$V$1631,9,FALSE)</f>
        <v>#N/A</v>
      </c>
      <c r="Q1029" t="e">
        <f xml:space="preserve"> VLOOKUP(B1029, [1]Sheet1!$L$2:$V$1631,10,FALSE)</f>
        <v>#N/A</v>
      </c>
    </row>
    <row r="1030" spans="1:17" x14ac:dyDescent="0.3">
      <c r="A1030" s="1">
        <v>43976.729166666664</v>
      </c>
      <c r="B1030" s="1" t="str">
        <f t="shared" si="32"/>
        <v>5/25/2020 17:30</v>
      </c>
      <c r="C1030">
        <v>4136001</v>
      </c>
      <c r="D1030" t="s">
        <v>16</v>
      </c>
      <c r="E1030">
        <v>36.003799299999997</v>
      </c>
      <c r="F1030">
        <v>35.963227000000003</v>
      </c>
      <c r="G1030">
        <f t="shared" si="33"/>
        <v>96.733808600000003</v>
      </c>
      <c r="H1030">
        <v>2.9605416400000001E-2</v>
      </c>
      <c r="I1030" t="str">
        <f xml:space="preserve"> VLOOKUP(B1030, [1]Sheet1!$L$2:$V$1631,2,FALSE)</f>
        <v>86 °F</v>
      </c>
      <c r="J1030" t="str">
        <f xml:space="preserve"> VLOOKUP(B1030, [1]Sheet1!$L$2:$V$1631,3,FALSE)</f>
        <v>81 °F</v>
      </c>
      <c r="K1030" t="str">
        <f xml:space="preserve"> VLOOKUP(B1030, [1]Sheet1!$L$2:$V$1631,4,FALSE)</f>
        <v>84 %</v>
      </c>
      <c r="L1030" t="str">
        <f xml:space="preserve"> VLOOKUP(B1030, [1]Sheet1!$L$2:$V$1631,5,FALSE)</f>
        <v>NNW</v>
      </c>
      <c r="M1030" t="str">
        <f xml:space="preserve"> VLOOKUP(B1030, [1]Sheet1!$L$2:$V$1631,6,FALSE)</f>
        <v>7 mph</v>
      </c>
      <c r="N1030" t="str">
        <f xml:space="preserve"> VLOOKUP(B1030, [1]Sheet1!$L$2:$V$1631,7,FALSE)</f>
        <v>0 mph</v>
      </c>
      <c r="O1030" t="str">
        <f xml:space="preserve"> VLOOKUP(B1030, [1]Sheet1!$L$2:$V$1631,8,FALSE)</f>
        <v>29.76 in</v>
      </c>
      <c r="P1030" t="str">
        <f xml:space="preserve"> VLOOKUP(B1030, [1]Sheet1!$L$2:$V$1631,9,FALSE)</f>
        <v>0.0 in</v>
      </c>
      <c r="Q1030" t="str">
        <f xml:space="preserve"> VLOOKUP(B1030, [1]Sheet1!$L$2:$V$1631,10,FALSE)</f>
        <v>Haze</v>
      </c>
    </row>
    <row r="1031" spans="1:17" x14ac:dyDescent="0.3">
      <c r="A1031" s="1">
        <v>43976.739583333336</v>
      </c>
      <c r="B1031" s="1" t="str">
        <f t="shared" si="32"/>
        <v>5/25/2020 17:45</v>
      </c>
      <c r="C1031">
        <v>4136001</v>
      </c>
      <c r="D1031" t="s">
        <v>16</v>
      </c>
      <c r="E1031">
        <v>35.528241833333297</v>
      </c>
      <c r="F1031">
        <v>34.227286833333302</v>
      </c>
      <c r="G1031">
        <f t="shared" si="33"/>
        <v>93.609116299999954</v>
      </c>
      <c r="H1031">
        <v>1.476777235E-2</v>
      </c>
      <c r="I1031" t="e">
        <f xml:space="preserve"> VLOOKUP(B1031, [1]Sheet1!$L$2:$V$1631,2,FALSE)</f>
        <v>#N/A</v>
      </c>
      <c r="J1031" t="e">
        <f xml:space="preserve"> VLOOKUP(B1031, [1]Sheet1!$L$2:$V$1631,3,FALSE)</f>
        <v>#N/A</v>
      </c>
      <c r="K1031" t="e">
        <f xml:space="preserve"> VLOOKUP(B1031, [1]Sheet1!$L$2:$V$1631,4,FALSE)</f>
        <v>#N/A</v>
      </c>
      <c r="L1031" t="e">
        <f xml:space="preserve"> VLOOKUP(B1031, [1]Sheet1!$L$2:$V$1631,5,FALSE)</f>
        <v>#N/A</v>
      </c>
      <c r="M1031" t="e">
        <f xml:space="preserve"> VLOOKUP(B1031, [1]Sheet1!$L$2:$V$1631,6,FALSE)</f>
        <v>#N/A</v>
      </c>
      <c r="N1031" t="e">
        <f xml:space="preserve"> VLOOKUP(B1031, [1]Sheet1!$L$2:$V$1631,7,FALSE)</f>
        <v>#N/A</v>
      </c>
      <c r="O1031" t="e">
        <f xml:space="preserve"> VLOOKUP(B1031, [1]Sheet1!$L$2:$V$1631,8,FALSE)</f>
        <v>#N/A</v>
      </c>
      <c r="P1031" t="e">
        <f xml:space="preserve"> VLOOKUP(B1031, [1]Sheet1!$L$2:$V$1631,9,FALSE)</f>
        <v>#N/A</v>
      </c>
      <c r="Q1031" t="e">
        <f xml:space="preserve"> VLOOKUP(B1031, [1]Sheet1!$L$2:$V$1631,10,FALSE)</f>
        <v>#N/A</v>
      </c>
    </row>
    <row r="1032" spans="1:17" x14ac:dyDescent="0.3">
      <c r="A1032" s="1">
        <v>43976.75</v>
      </c>
      <c r="B1032" s="1" t="str">
        <f t="shared" si="32"/>
        <v>5/25/2020 18:00</v>
      </c>
      <c r="C1032">
        <v>4136001</v>
      </c>
      <c r="D1032" t="s">
        <v>16</v>
      </c>
      <c r="E1032">
        <v>35.277157000000003</v>
      </c>
      <c r="F1032">
        <v>33.420349275862002</v>
      </c>
      <c r="G1032">
        <f t="shared" si="33"/>
        <v>92.156628696551607</v>
      </c>
      <c r="H1032">
        <v>8.4153075896551705E-3</v>
      </c>
      <c r="I1032" t="str">
        <f xml:space="preserve"> VLOOKUP(B1032, [1]Sheet1!$L$2:$V$1631,2,FALSE)</f>
        <v>86 °F</v>
      </c>
      <c r="J1032" t="str">
        <f xml:space="preserve"> VLOOKUP(B1032, [1]Sheet1!$L$2:$V$1631,3,FALSE)</f>
        <v>81 °F</v>
      </c>
      <c r="K1032" t="str">
        <f xml:space="preserve"> VLOOKUP(B1032, [1]Sheet1!$L$2:$V$1631,4,FALSE)</f>
        <v>84 %</v>
      </c>
      <c r="L1032" t="str">
        <f xml:space="preserve"> VLOOKUP(B1032, [1]Sheet1!$L$2:$V$1631,5,FALSE)</f>
        <v>NW</v>
      </c>
      <c r="M1032" t="str">
        <f xml:space="preserve"> VLOOKUP(B1032, [1]Sheet1!$L$2:$V$1631,6,FALSE)</f>
        <v>6 mph</v>
      </c>
      <c r="N1032" t="str">
        <f xml:space="preserve"> VLOOKUP(B1032, [1]Sheet1!$L$2:$V$1631,7,FALSE)</f>
        <v>0 mph</v>
      </c>
      <c r="O1032" t="str">
        <f xml:space="preserve"> VLOOKUP(B1032, [1]Sheet1!$L$2:$V$1631,8,FALSE)</f>
        <v>29.73 in</v>
      </c>
      <c r="P1032" t="str">
        <f xml:space="preserve"> VLOOKUP(B1032, [1]Sheet1!$L$2:$V$1631,9,FALSE)</f>
        <v>0.0 in</v>
      </c>
      <c r="Q1032" t="str">
        <f xml:space="preserve"> VLOOKUP(B1032, [1]Sheet1!$L$2:$V$1631,10,FALSE)</f>
        <v>Haze</v>
      </c>
    </row>
    <row r="1033" spans="1:17" x14ac:dyDescent="0.3">
      <c r="A1033" s="1">
        <v>43976.760416666664</v>
      </c>
      <c r="B1033" s="1" t="str">
        <f t="shared" si="32"/>
        <v>5/25/2020 18:15</v>
      </c>
      <c r="C1033">
        <v>4136001</v>
      </c>
      <c r="D1033" t="s">
        <v>16</v>
      </c>
      <c r="E1033">
        <v>34.8202200333333</v>
      </c>
      <c r="F1033">
        <v>32.716440933333303</v>
      </c>
      <c r="G1033">
        <f t="shared" si="33"/>
        <v>90.889593679999933</v>
      </c>
      <c r="H1033">
        <v>3.54301563666666E-3</v>
      </c>
      <c r="I1033" t="e">
        <f xml:space="preserve"> VLOOKUP(B1033, [1]Sheet1!$L$2:$V$1631,2,FALSE)</f>
        <v>#N/A</v>
      </c>
      <c r="J1033" t="e">
        <f xml:space="preserve"> VLOOKUP(B1033, [1]Sheet1!$L$2:$V$1631,3,FALSE)</f>
        <v>#N/A</v>
      </c>
      <c r="K1033" t="e">
        <f xml:space="preserve"> VLOOKUP(B1033, [1]Sheet1!$L$2:$V$1631,4,FALSE)</f>
        <v>#N/A</v>
      </c>
      <c r="L1033" t="e">
        <f xml:space="preserve"> VLOOKUP(B1033, [1]Sheet1!$L$2:$V$1631,5,FALSE)</f>
        <v>#N/A</v>
      </c>
      <c r="M1033" t="e">
        <f xml:space="preserve"> VLOOKUP(B1033, [1]Sheet1!$L$2:$V$1631,6,FALSE)</f>
        <v>#N/A</v>
      </c>
      <c r="N1033" t="e">
        <f xml:space="preserve"> VLOOKUP(B1033, [1]Sheet1!$L$2:$V$1631,7,FALSE)</f>
        <v>#N/A</v>
      </c>
      <c r="O1033" t="e">
        <f xml:space="preserve"> VLOOKUP(B1033, [1]Sheet1!$L$2:$V$1631,8,FALSE)</f>
        <v>#N/A</v>
      </c>
      <c r="P1033" t="e">
        <f xml:space="preserve"> VLOOKUP(B1033, [1]Sheet1!$L$2:$V$1631,9,FALSE)</f>
        <v>#N/A</v>
      </c>
      <c r="Q1033" t="e">
        <f xml:space="preserve"> VLOOKUP(B1033, [1]Sheet1!$L$2:$V$1631,10,FALSE)</f>
        <v>#N/A</v>
      </c>
    </row>
    <row r="1034" spans="1:17" x14ac:dyDescent="0.3">
      <c r="A1034" s="1">
        <v>43976.770833333336</v>
      </c>
      <c r="B1034" s="1" t="str">
        <f t="shared" si="32"/>
        <v>5/25/2020 18:30</v>
      </c>
      <c r="C1034">
        <v>4136001</v>
      </c>
      <c r="D1034" t="s">
        <v>16</v>
      </c>
      <c r="E1034">
        <v>34.427034620689597</v>
      </c>
      <c r="F1034">
        <v>32.088171931034402</v>
      </c>
      <c r="G1034">
        <f t="shared" si="33"/>
        <v>89.758709475861934</v>
      </c>
      <c r="H1034">
        <v>2.8885420862068902E-3</v>
      </c>
      <c r="I1034" t="str">
        <f xml:space="preserve"> VLOOKUP(B1034, [1]Sheet1!$L$2:$V$1631,2,FALSE)</f>
        <v>86 °F</v>
      </c>
      <c r="J1034" t="str">
        <f xml:space="preserve"> VLOOKUP(B1034, [1]Sheet1!$L$2:$V$1631,3,FALSE)</f>
        <v>81 °F</v>
      </c>
      <c r="K1034" t="str">
        <f xml:space="preserve"> VLOOKUP(B1034, [1]Sheet1!$L$2:$V$1631,4,FALSE)</f>
        <v>84 %</v>
      </c>
      <c r="L1034" t="str">
        <f xml:space="preserve"> VLOOKUP(B1034, [1]Sheet1!$L$2:$V$1631,5,FALSE)</f>
        <v>WNW</v>
      </c>
      <c r="M1034" t="str">
        <f xml:space="preserve"> VLOOKUP(B1034, [1]Sheet1!$L$2:$V$1631,6,FALSE)</f>
        <v>9 mph</v>
      </c>
      <c r="N1034" t="str">
        <f xml:space="preserve"> VLOOKUP(B1034, [1]Sheet1!$L$2:$V$1631,7,FALSE)</f>
        <v>0 mph</v>
      </c>
      <c r="O1034" t="str">
        <f xml:space="preserve"> VLOOKUP(B1034, [1]Sheet1!$L$2:$V$1631,8,FALSE)</f>
        <v>29.73 in</v>
      </c>
      <c r="P1034" t="str">
        <f xml:space="preserve"> VLOOKUP(B1034, [1]Sheet1!$L$2:$V$1631,9,FALSE)</f>
        <v>0.0 in</v>
      </c>
      <c r="Q1034" t="str">
        <f xml:space="preserve"> VLOOKUP(B1034, [1]Sheet1!$L$2:$V$1631,10,FALSE)</f>
        <v>Haze</v>
      </c>
    </row>
    <row r="1035" spans="1:17" x14ac:dyDescent="0.3">
      <c r="A1035" s="1">
        <v>43976.78125</v>
      </c>
      <c r="B1035" s="1" t="str">
        <f t="shared" si="32"/>
        <v>5/25/2020 18:45</v>
      </c>
      <c r="C1035">
        <v>4136001</v>
      </c>
      <c r="D1035" t="s">
        <v>16</v>
      </c>
      <c r="E1035">
        <v>34.163541566666602</v>
      </c>
      <c r="F1035">
        <v>31.612182633333301</v>
      </c>
      <c r="G1035">
        <f t="shared" si="33"/>
        <v>88.901928739999931</v>
      </c>
      <c r="H1035">
        <v>6.9200511266666602E-4</v>
      </c>
      <c r="I1035" t="e">
        <f xml:space="preserve"> VLOOKUP(B1035, [1]Sheet1!$L$2:$V$1631,2,FALSE)</f>
        <v>#N/A</v>
      </c>
      <c r="J1035" t="e">
        <f xml:space="preserve"> VLOOKUP(B1035, [1]Sheet1!$L$2:$V$1631,3,FALSE)</f>
        <v>#N/A</v>
      </c>
      <c r="K1035" t="e">
        <f xml:space="preserve"> VLOOKUP(B1035, [1]Sheet1!$L$2:$V$1631,4,FALSE)</f>
        <v>#N/A</v>
      </c>
      <c r="L1035" t="e">
        <f xml:space="preserve"> VLOOKUP(B1035, [1]Sheet1!$L$2:$V$1631,5,FALSE)</f>
        <v>#N/A</v>
      </c>
      <c r="M1035" t="e">
        <f xml:space="preserve"> VLOOKUP(B1035, [1]Sheet1!$L$2:$V$1631,6,FALSE)</f>
        <v>#N/A</v>
      </c>
      <c r="N1035" t="e">
        <f xml:space="preserve"> VLOOKUP(B1035, [1]Sheet1!$L$2:$V$1631,7,FALSE)</f>
        <v>#N/A</v>
      </c>
      <c r="O1035" t="e">
        <f xml:space="preserve"> VLOOKUP(B1035, [1]Sheet1!$L$2:$V$1631,8,FALSE)</f>
        <v>#N/A</v>
      </c>
      <c r="P1035" t="e">
        <f xml:space="preserve"> VLOOKUP(B1035, [1]Sheet1!$L$2:$V$1631,9,FALSE)</f>
        <v>#N/A</v>
      </c>
      <c r="Q1035" t="e">
        <f xml:space="preserve"> VLOOKUP(B1035, [1]Sheet1!$L$2:$V$1631,10,FALSE)</f>
        <v>#N/A</v>
      </c>
    </row>
    <row r="1036" spans="1:17" x14ac:dyDescent="0.3">
      <c r="A1036" s="1">
        <v>43976.791666666664</v>
      </c>
      <c r="B1036" s="1" t="str">
        <f t="shared" si="32"/>
        <v>5/25/2020 19:00</v>
      </c>
      <c r="C1036">
        <v>4136001</v>
      </c>
      <c r="D1036" t="s">
        <v>16</v>
      </c>
      <c r="E1036">
        <v>33.9406884666666</v>
      </c>
      <c r="F1036">
        <v>31.2750009666666</v>
      </c>
      <c r="G1036">
        <f t="shared" si="33"/>
        <v>88.29500173999989</v>
      </c>
      <c r="H1036">
        <v>0</v>
      </c>
      <c r="I1036" t="str">
        <f xml:space="preserve"> VLOOKUP(B1036, [1]Sheet1!$L$2:$V$1631,2,FALSE)</f>
        <v>86 °F</v>
      </c>
      <c r="J1036" t="str">
        <f xml:space="preserve"> VLOOKUP(B1036, [1]Sheet1!$L$2:$V$1631,3,FALSE)</f>
        <v>81 °F</v>
      </c>
      <c r="K1036" t="str">
        <f xml:space="preserve"> VLOOKUP(B1036, [1]Sheet1!$L$2:$V$1631,4,FALSE)</f>
        <v>84 %</v>
      </c>
      <c r="L1036" t="str">
        <f xml:space="preserve"> VLOOKUP(B1036, [1]Sheet1!$L$2:$V$1631,5,FALSE)</f>
        <v>NW</v>
      </c>
      <c r="M1036" t="str">
        <f xml:space="preserve"> VLOOKUP(B1036, [1]Sheet1!$L$2:$V$1631,6,FALSE)</f>
        <v>5 mph</v>
      </c>
      <c r="N1036" t="str">
        <f xml:space="preserve"> VLOOKUP(B1036, [1]Sheet1!$L$2:$V$1631,7,FALSE)</f>
        <v>0 mph</v>
      </c>
      <c r="O1036" t="str">
        <f xml:space="preserve"> VLOOKUP(B1036, [1]Sheet1!$L$2:$V$1631,8,FALSE)</f>
        <v>29.73 in</v>
      </c>
      <c r="P1036" t="str">
        <f xml:space="preserve"> VLOOKUP(B1036, [1]Sheet1!$L$2:$V$1631,9,FALSE)</f>
        <v>0.0 in</v>
      </c>
      <c r="Q1036" t="str">
        <f xml:space="preserve"> VLOOKUP(B1036, [1]Sheet1!$L$2:$V$1631,10,FALSE)</f>
        <v>Haze</v>
      </c>
    </row>
    <row r="1037" spans="1:17" x14ac:dyDescent="0.3">
      <c r="A1037" s="1">
        <v>43976.802083333336</v>
      </c>
      <c r="B1037" s="1" t="str">
        <f t="shared" si="32"/>
        <v>5/25/2020 19:15</v>
      </c>
      <c r="C1037">
        <v>4136001</v>
      </c>
      <c r="D1037" t="s">
        <v>16</v>
      </c>
      <c r="E1037">
        <v>33.980352758620597</v>
      </c>
      <c r="F1037">
        <v>31.387653206896498</v>
      </c>
      <c r="G1037">
        <f t="shared" si="33"/>
        <v>88.497775772413689</v>
      </c>
      <c r="H1037">
        <v>0</v>
      </c>
      <c r="I1037" t="e">
        <f xml:space="preserve"> VLOOKUP(B1037, [1]Sheet1!$L$2:$V$1631,2,FALSE)</f>
        <v>#N/A</v>
      </c>
      <c r="J1037" t="e">
        <f xml:space="preserve"> VLOOKUP(B1037, [1]Sheet1!$L$2:$V$1631,3,FALSE)</f>
        <v>#N/A</v>
      </c>
      <c r="K1037" t="e">
        <f xml:space="preserve"> VLOOKUP(B1037, [1]Sheet1!$L$2:$V$1631,4,FALSE)</f>
        <v>#N/A</v>
      </c>
      <c r="L1037" t="e">
        <f xml:space="preserve"> VLOOKUP(B1037, [1]Sheet1!$L$2:$V$1631,5,FALSE)</f>
        <v>#N/A</v>
      </c>
      <c r="M1037" t="e">
        <f xml:space="preserve"> VLOOKUP(B1037, [1]Sheet1!$L$2:$V$1631,6,FALSE)</f>
        <v>#N/A</v>
      </c>
      <c r="N1037" t="e">
        <f xml:space="preserve"> VLOOKUP(B1037, [1]Sheet1!$L$2:$V$1631,7,FALSE)</f>
        <v>#N/A</v>
      </c>
      <c r="O1037" t="e">
        <f xml:space="preserve"> VLOOKUP(B1037, [1]Sheet1!$L$2:$V$1631,8,FALSE)</f>
        <v>#N/A</v>
      </c>
      <c r="P1037" t="e">
        <f xml:space="preserve"> VLOOKUP(B1037, [1]Sheet1!$L$2:$V$1631,9,FALSE)</f>
        <v>#N/A</v>
      </c>
      <c r="Q1037" t="e">
        <f xml:space="preserve"> VLOOKUP(B1037, [1]Sheet1!$L$2:$V$1631,10,FALSE)</f>
        <v>#N/A</v>
      </c>
    </row>
    <row r="1038" spans="1:17" x14ac:dyDescent="0.3">
      <c r="A1038" s="1">
        <v>43976.8125</v>
      </c>
      <c r="B1038" s="1" t="str">
        <f t="shared" si="32"/>
        <v>5/25/2020 19:30</v>
      </c>
      <c r="C1038">
        <v>4136001</v>
      </c>
      <c r="D1038" t="s">
        <v>16</v>
      </c>
      <c r="E1038">
        <v>33.921565999999999</v>
      </c>
      <c r="F1038">
        <v>31.5961465333333</v>
      </c>
      <c r="G1038">
        <f t="shared" si="33"/>
        <v>88.873063759999951</v>
      </c>
      <c r="H1038">
        <v>0</v>
      </c>
      <c r="I1038" t="str">
        <f xml:space="preserve"> VLOOKUP(B1038, [1]Sheet1!$L$2:$V$1631,2,FALSE)</f>
        <v>86 °F</v>
      </c>
      <c r="J1038" t="str">
        <f xml:space="preserve"> VLOOKUP(B1038, [1]Sheet1!$L$2:$V$1631,3,FALSE)</f>
        <v>79 °F</v>
      </c>
      <c r="K1038" t="str">
        <f xml:space="preserve"> VLOOKUP(B1038, [1]Sheet1!$L$2:$V$1631,4,FALSE)</f>
        <v>79 %</v>
      </c>
      <c r="L1038" t="str">
        <f xml:space="preserve"> VLOOKUP(B1038, [1]Sheet1!$L$2:$V$1631,5,FALSE)</f>
        <v>WNW</v>
      </c>
      <c r="M1038" t="str">
        <f xml:space="preserve"> VLOOKUP(B1038, [1]Sheet1!$L$2:$V$1631,6,FALSE)</f>
        <v>7 mph</v>
      </c>
      <c r="N1038" t="str">
        <f xml:space="preserve"> VLOOKUP(B1038, [1]Sheet1!$L$2:$V$1631,7,FALSE)</f>
        <v>0 mph</v>
      </c>
      <c r="O1038" t="str">
        <f xml:space="preserve"> VLOOKUP(B1038, [1]Sheet1!$L$2:$V$1631,8,FALSE)</f>
        <v>29.73 in</v>
      </c>
      <c r="P1038" t="str">
        <f xml:space="preserve"> VLOOKUP(B1038, [1]Sheet1!$L$2:$V$1631,9,FALSE)</f>
        <v>0.0 in</v>
      </c>
      <c r="Q1038" t="str">
        <f xml:space="preserve"> VLOOKUP(B1038, [1]Sheet1!$L$2:$V$1631,10,FALSE)</f>
        <v>Haze</v>
      </c>
    </row>
    <row r="1039" spans="1:17" x14ac:dyDescent="0.3">
      <c r="A1039" s="1">
        <v>43976.822916666664</v>
      </c>
      <c r="B1039" s="1" t="str">
        <f t="shared" si="32"/>
        <v>5/25/2020 19:45</v>
      </c>
      <c r="C1039">
        <v>4136001</v>
      </c>
      <c r="D1039" t="s">
        <v>16</v>
      </c>
      <c r="E1039">
        <v>33.827981899999997</v>
      </c>
      <c r="F1039">
        <v>31.6019428</v>
      </c>
      <c r="G1039">
        <f t="shared" si="33"/>
        <v>88.883497039999995</v>
      </c>
      <c r="H1039">
        <v>0</v>
      </c>
      <c r="I1039" t="e">
        <f xml:space="preserve"> VLOOKUP(B1039, [1]Sheet1!$L$2:$V$1631,2,FALSE)</f>
        <v>#N/A</v>
      </c>
      <c r="J1039" t="e">
        <f xml:space="preserve"> VLOOKUP(B1039, [1]Sheet1!$L$2:$V$1631,3,FALSE)</f>
        <v>#N/A</v>
      </c>
      <c r="K1039" t="e">
        <f xml:space="preserve"> VLOOKUP(B1039, [1]Sheet1!$L$2:$V$1631,4,FALSE)</f>
        <v>#N/A</v>
      </c>
      <c r="L1039" t="e">
        <f xml:space="preserve"> VLOOKUP(B1039, [1]Sheet1!$L$2:$V$1631,5,FALSE)</f>
        <v>#N/A</v>
      </c>
      <c r="M1039" t="e">
        <f xml:space="preserve"> VLOOKUP(B1039, [1]Sheet1!$L$2:$V$1631,6,FALSE)</f>
        <v>#N/A</v>
      </c>
      <c r="N1039" t="e">
        <f xml:space="preserve"> VLOOKUP(B1039, [1]Sheet1!$L$2:$V$1631,7,FALSE)</f>
        <v>#N/A</v>
      </c>
      <c r="O1039" t="e">
        <f xml:space="preserve"> VLOOKUP(B1039, [1]Sheet1!$L$2:$V$1631,8,FALSE)</f>
        <v>#N/A</v>
      </c>
      <c r="P1039" t="e">
        <f xml:space="preserve"> VLOOKUP(B1039, [1]Sheet1!$L$2:$V$1631,9,FALSE)</f>
        <v>#N/A</v>
      </c>
      <c r="Q1039" t="e">
        <f xml:space="preserve"> VLOOKUP(B1039, [1]Sheet1!$L$2:$V$1631,10,FALSE)</f>
        <v>#N/A</v>
      </c>
    </row>
    <row r="1040" spans="1:17" x14ac:dyDescent="0.3">
      <c r="A1040" s="1">
        <v>43976.833333333336</v>
      </c>
      <c r="B1040" s="1" t="str">
        <f t="shared" si="32"/>
        <v>5/25/2020 20:00</v>
      </c>
      <c r="C1040">
        <v>4136001</v>
      </c>
      <c r="D1040" t="s">
        <v>16</v>
      </c>
      <c r="E1040">
        <v>33.819128862068901</v>
      </c>
      <c r="F1040">
        <v>31.7689050344827</v>
      </c>
      <c r="G1040">
        <f t="shared" si="33"/>
        <v>89.184029062068859</v>
      </c>
      <c r="H1040">
        <v>0</v>
      </c>
      <c r="I1040" t="str">
        <f xml:space="preserve"> VLOOKUP(B1040, [1]Sheet1!$L$2:$V$1631,2,FALSE)</f>
        <v>86 °F</v>
      </c>
      <c r="J1040" t="str">
        <f xml:space="preserve"> VLOOKUP(B1040, [1]Sheet1!$L$2:$V$1631,3,FALSE)</f>
        <v>81 °F</v>
      </c>
      <c r="K1040" t="str">
        <f xml:space="preserve"> VLOOKUP(B1040, [1]Sheet1!$L$2:$V$1631,4,FALSE)</f>
        <v>84 %</v>
      </c>
      <c r="L1040" t="str">
        <f xml:space="preserve"> VLOOKUP(B1040, [1]Sheet1!$L$2:$V$1631,5,FALSE)</f>
        <v>WNW</v>
      </c>
      <c r="M1040" t="str">
        <f xml:space="preserve"> VLOOKUP(B1040, [1]Sheet1!$L$2:$V$1631,6,FALSE)</f>
        <v>7 mph</v>
      </c>
      <c r="N1040" t="str">
        <f xml:space="preserve"> VLOOKUP(B1040, [1]Sheet1!$L$2:$V$1631,7,FALSE)</f>
        <v>0 mph</v>
      </c>
      <c r="O1040" t="str">
        <f xml:space="preserve"> VLOOKUP(B1040, [1]Sheet1!$L$2:$V$1631,8,FALSE)</f>
        <v>29.73 in</v>
      </c>
      <c r="P1040" t="str">
        <f xml:space="preserve"> VLOOKUP(B1040, [1]Sheet1!$L$2:$V$1631,9,FALSE)</f>
        <v>0.0 in</v>
      </c>
      <c r="Q1040" t="str">
        <f xml:space="preserve"> VLOOKUP(B1040, [1]Sheet1!$L$2:$V$1631,10,FALSE)</f>
        <v>Haze</v>
      </c>
    </row>
    <row r="1041" spans="1:17" x14ac:dyDescent="0.3">
      <c r="A1041" s="1">
        <v>43976.84375</v>
      </c>
      <c r="B1041" s="1" t="str">
        <f t="shared" si="32"/>
        <v>5/25/2020 20:15</v>
      </c>
      <c r="C1041">
        <v>4136001</v>
      </c>
      <c r="D1041" t="s">
        <v>16</v>
      </c>
      <c r="E1041">
        <v>33.832548533333302</v>
      </c>
      <c r="F1041">
        <v>31.5525858333333</v>
      </c>
      <c r="G1041">
        <f t="shared" si="33"/>
        <v>88.79465449999995</v>
      </c>
      <c r="H1041">
        <v>0</v>
      </c>
      <c r="I1041" t="e">
        <f xml:space="preserve"> VLOOKUP(B1041, [1]Sheet1!$L$2:$V$1631,2,FALSE)</f>
        <v>#N/A</v>
      </c>
      <c r="J1041" t="e">
        <f xml:space="preserve"> VLOOKUP(B1041, [1]Sheet1!$L$2:$V$1631,3,FALSE)</f>
        <v>#N/A</v>
      </c>
      <c r="K1041" t="e">
        <f xml:space="preserve"> VLOOKUP(B1041, [1]Sheet1!$L$2:$V$1631,4,FALSE)</f>
        <v>#N/A</v>
      </c>
      <c r="L1041" t="e">
        <f xml:space="preserve"> VLOOKUP(B1041, [1]Sheet1!$L$2:$V$1631,5,FALSE)</f>
        <v>#N/A</v>
      </c>
      <c r="M1041" t="e">
        <f xml:space="preserve"> VLOOKUP(B1041, [1]Sheet1!$L$2:$V$1631,6,FALSE)</f>
        <v>#N/A</v>
      </c>
      <c r="N1041" t="e">
        <f xml:space="preserve"> VLOOKUP(B1041, [1]Sheet1!$L$2:$V$1631,7,FALSE)</f>
        <v>#N/A</v>
      </c>
      <c r="O1041" t="e">
        <f xml:space="preserve"> VLOOKUP(B1041, [1]Sheet1!$L$2:$V$1631,8,FALSE)</f>
        <v>#N/A</v>
      </c>
      <c r="P1041" t="e">
        <f xml:space="preserve"> VLOOKUP(B1041, [1]Sheet1!$L$2:$V$1631,9,FALSE)</f>
        <v>#N/A</v>
      </c>
      <c r="Q1041" t="e">
        <f xml:space="preserve"> VLOOKUP(B1041, [1]Sheet1!$L$2:$V$1631,10,FALSE)</f>
        <v>#N/A</v>
      </c>
    </row>
    <row r="1042" spans="1:17" x14ac:dyDescent="0.3">
      <c r="A1042" s="1">
        <v>43976.854166666664</v>
      </c>
      <c r="B1042" s="1" t="str">
        <f t="shared" si="32"/>
        <v>5/25/2020 20:30</v>
      </c>
      <c r="C1042">
        <v>4136001</v>
      </c>
      <c r="D1042" t="s">
        <v>16</v>
      </c>
      <c r="E1042">
        <v>33.423814034482703</v>
      </c>
      <c r="F1042">
        <v>30.885767413793101</v>
      </c>
      <c r="G1042">
        <f t="shared" si="33"/>
        <v>87.594381344827582</v>
      </c>
      <c r="H1042">
        <v>0</v>
      </c>
      <c r="I1042" t="str">
        <f xml:space="preserve"> VLOOKUP(B1042, [1]Sheet1!$L$2:$V$1631,2,FALSE)</f>
        <v>86 °F</v>
      </c>
      <c r="J1042" t="str">
        <f xml:space="preserve"> VLOOKUP(B1042, [1]Sheet1!$L$2:$V$1631,3,FALSE)</f>
        <v>79 °F</v>
      </c>
      <c r="K1042" t="str">
        <f xml:space="preserve"> VLOOKUP(B1042, [1]Sheet1!$L$2:$V$1631,4,FALSE)</f>
        <v>79 %</v>
      </c>
      <c r="L1042" t="str">
        <f xml:space="preserve"> VLOOKUP(B1042, [1]Sheet1!$L$2:$V$1631,5,FALSE)</f>
        <v>NW</v>
      </c>
      <c r="M1042" t="str">
        <f xml:space="preserve"> VLOOKUP(B1042, [1]Sheet1!$L$2:$V$1631,6,FALSE)</f>
        <v>7 mph</v>
      </c>
      <c r="N1042" t="str">
        <f xml:space="preserve"> VLOOKUP(B1042, [1]Sheet1!$L$2:$V$1631,7,FALSE)</f>
        <v>0 mph</v>
      </c>
      <c r="O1042" t="str">
        <f xml:space="preserve"> VLOOKUP(B1042, [1]Sheet1!$L$2:$V$1631,8,FALSE)</f>
        <v>29.70 in</v>
      </c>
      <c r="P1042" t="str">
        <f xml:space="preserve"> VLOOKUP(B1042, [1]Sheet1!$L$2:$V$1631,9,FALSE)</f>
        <v>0.0 in</v>
      </c>
      <c r="Q1042" t="str">
        <f xml:space="preserve"> VLOOKUP(B1042, [1]Sheet1!$L$2:$V$1631,10,FALSE)</f>
        <v>Haze</v>
      </c>
    </row>
    <row r="1043" spans="1:17" x14ac:dyDescent="0.3">
      <c r="A1043" s="1">
        <v>43976.864583333336</v>
      </c>
      <c r="B1043" s="1" t="str">
        <f t="shared" si="32"/>
        <v>5/25/2020 20:45</v>
      </c>
      <c r="C1043">
        <v>4136001</v>
      </c>
      <c r="D1043" t="s">
        <v>16</v>
      </c>
      <c r="E1043">
        <v>33.117714266666603</v>
      </c>
      <c r="F1043">
        <v>30.938583566666601</v>
      </c>
      <c r="G1043">
        <f t="shared" si="33"/>
        <v>87.689450419999872</v>
      </c>
      <c r="H1043">
        <v>0</v>
      </c>
      <c r="I1043" t="e">
        <f xml:space="preserve"> VLOOKUP(B1043, [1]Sheet1!$L$2:$V$1631,2,FALSE)</f>
        <v>#N/A</v>
      </c>
      <c r="J1043" t="e">
        <f xml:space="preserve"> VLOOKUP(B1043, [1]Sheet1!$L$2:$V$1631,3,FALSE)</f>
        <v>#N/A</v>
      </c>
      <c r="K1043" t="e">
        <f xml:space="preserve"> VLOOKUP(B1043, [1]Sheet1!$L$2:$V$1631,4,FALSE)</f>
        <v>#N/A</v>
      </c>
      <c r="L1043" t="e">
        <f xml:space="preserve"> VLOOKUP(B1043, [1]Sheet1!$L$2:$V$1631,5,FALSE)</f>
        <v>#N/A</v>
      </c>
      <c r="M1043" t="e">
        <f xml:space="preserve"> VLOOKUP(B1043, [1]Sheet1!$L$2:$V$1631,6,FALSE)</f>
        <v>#N/A</v>
      </c>
      <c r="N1043" t="e">
        <f xml:space="preserve"> VLOOKUP(B1043, [1]Sheet1!$L$2:$V$1631,7,FALSE)</f>
        <v>#N/A</v>
      </c>
      <c r="O1043" t="e">
        <f xml:space="preserve"> VLOOKUP(B1043, [1]Sheet1!$L$2:$V$1631,8,FALSE)</f>
        <v>#N/A</v>
      </c>
      <c r="P1043" t="e">
        <f xml:space="preserve"> VLOOKUP(B1043, [1]Sheet1!$L$2:$V$1631,9,FALSE)</f>
        <v>#N/A</v>
      </c>
      <c r="Q1043" t="e">
        <f xml:space="preserve"> VLOOKUP(B1043, [1]Sheet1!$L$2:$V$1631,10,FALSE)</f>
        <v>#N/A</v>
      </c>
    </row>
    <row r="1044" spans="1:17" x14ac:dyDescent="0.3">
      <c r="A1044" s="1">
        <v>43976.875</v>
      </c>
      <c r="B1044" s="1" t="str">
        <f t="shared" si="32"/>
        <v>5/25/2020 21:00</v>
      </c>
      <c r="C1044">
        <v>4136001</v>
      </c>
      <c r="D1044" t="s">
        <v>16</v>
      </c>
      <c r="E1044">
        <v>32.306168499999998</v>
      </c>
      <c r="F1044">
        <v>30.916414466666598</v>
      </c>
      <c r="G1044">
        <f t="shared" si="33"/>
        <v>87.649546039999876</v>
      </c>
      <c r="H1044">
        <v>0</v>
      </c>
      <c r="I1044" t="str">
        <f xml:space="preserve"> VLOOKUP(B1044, [1]Sheet1!$L$2:$V$1631,2,FALSE)</f>
        <v>86 °F</v>
      </c>
      <c r="J1044" t="str">
        <f xml:space="preserve"> VLOOKUP(B1044, [1]Sheet1!$L$2:$V$1631,3,FALSE)</f>
        <v>79 °F</v>
      </c>
      <c r="K1044" t="str">
        <f xml:space="preserve"> VLOOKUP(B1044, [1]Sheet1!$L$2:$V$1631,4,FALSE)</f>
        <v>79 %</v>
      </c>
      <c r="L1044" t="str">
        <f xml:space="preserve"> VLOOKUP(B1044, [1]Sheet1!$L$2:$V$1631,5,FALSE)</f>
        <v>WNW</v>
      </c>
      <c r="M1044" t="str">
        <f xml:space="preserve"> VLOOKUP(B1044, [1]Sheet1!$L$2:$V$1631,6,FALSE)</f>
        <v>7 mph</v>
      </c>
      <c r="N1044" t="str">
        <f xml:space="preserve"> VLOOKUP(B1044, [1]Sheet1!$L$2:$V$1631,7,FALSE)</f>
        <v>0 mph</v>
      </c>
      <c r="O1044" t="str">
        <f xml:space="preserve"> VLOOKUP(B1044, [1]Sheet1!$L$2:$V$1631,8,FALSE)</f>
        <v>29.70 in</v>
      </c>
      <c r="P1044" t="str">
        <f xml:space="preserve"> VLOOKUP(B1044, [1]Sheet1!$L$2:$V$1631,9,FALSE)</f>
        <v>0.0 in</v>
      </c>
      <c r="Q1044" t="str">
        <f xml:space="preserve"> VLOOKUP(B1044, [1]Sheet1!$L$2:$V$1631,10,FALSE)</f>
        <v>Haze</v>
      </c>
    </row>
    <row r="1045" spans="1:17" x14ac:dyDescent="0.3">
      <c r="A1045" s="1">
        <v>43976.885416666664</v>
      </c>
      <c r="B1045" s="1" t="str">
        <f t="shared" si="32"/>
        <v>5/25/2020 21:15</v>
      </c>
      <c r="C1045">
        <v>4136001</v>
      </c>
      <c r="D1045" t="s">
        <v>16</v>
      </c>
      <c r="E1045">
        <v>31.464322724137901</v>
      </c>
      <c r="F1045">
        <v>30.363739931034399</v>
      </c>
      <c r="G1045">
        <f t="shared" si="33"/>
        <v>86.654731875861927</v>
      </c>
      <c r="H1045">
        <v>0</v>
      </c>
      <c r="I1045" t="e">
        <f xml:space="preserve"> VLOOKUP(B1045, [1]Sheet1!$L$2:$V$1631,2,FALSE)</f>
        <v>#N/A</v>
      </c>
      <c r="J1045" t="e">
        <f xml:space="preserve"> VLOOKUP(B1045, [1]Sheet1!$L$2:$V$1631,3,FALSE)</f>
        <v>#N/A</v>
      </c>
      <c r="K1045" t="e">
        <f xml:space="preserve"> VLOOKUP(B1045, [1]Sheet1!$L$2:$V$1631,4,FALSE)</f>
        <v>#N/A</v>
      </c>
      <c r="L1045" t="e">
        <f xml:space="preserve"> VLOOKUP(B1045, [1]Sheet1!$L$2:$V$1631,5,FALSE)</f>
        <v>#N/A</v>
      </c>
      <c r="M1045" t="e">
        <f xml:space="preserve"> VLOOKUP(B1045, [1]Sheet1!$L$2:$V$1631,6,FALSE)</f>
        <v>#N/A</v>
      </c>
      <c r="N1045" t="e">
        <f xml:space="preserve"> VLOOKUP(B1045, [1]Sheet1!$L$2:$V$1631,7,FALSE)</f>
        <v>#N/A</v>
      </c>
      <c r="O1045" t="e">
        <f xml:space="preserve"> VLOOKUP(B1045, [1]Sheet1!$L$2:$V$1631,8,FALSE)</f>
        <v>#N/A</v>
      </c>
      <c r="P1045" t="e">
        <f xml:space="preserve"> VLOOKUP(B1045, [1]Sheet1!$L$2:$V$1631,9,FALSE)</f>
        <v>#N/A</v>
      </c>
      <c r="Q1045" t="e">
        <f xml:space="preserve"> VLOOKUP(B1045, [1]Sheet1!$L$2:$V$1631,10,FALSE)</f>
        <v>#N/A</v>
      </c>
    </row>
    <row r="1046" spans="1:17" x14ac:dyDescent="0.3">
      <c r="A1046" s="1">
        <v>43976.895833333336</v>
      </c>
      <c r="B1046" s="1" t="str">
        <f t="shared" si="32"/>
        <v>5/25/2020 21:30</v>
      </c>
      <c r="C1046">
        <v>4136001</v>
      </c>
      <c r="D1046" t="s">
        <v>16</v>
      </c>
      <c r="E1046">
        <v>30.944329700000001</v>
      </c>
      <c r="F1046">
        <v>30.078487166666601</v>
      </c>
      <c r="G1046">
        <f t="shared" si="33"/>
        <v>86.14127689999988</v>
      </c>
      <c r="H1046">
        <v>0</v>
      </c>
      <c r="I1046" t="str">
        <f xml:space="preserve"> VLOOKUP(B1046, [1]Sheet1!$L$2:$V$1631,2,FALSE)</f>
        <v>86 °F</v>
      </c>
      <c r="J1046" t="str">
        <f xml:space="preserve"> VLOOKUP(B1046, [1]Sheet1!$L$2:$V$1631,3,FALSE)</f>
        <v>79 °F</v>
      </c>
      <c r="K1046" t="str">
        <f xml:space="preserve"> VLOOKUP(B1046, [1]Sheet1!$L$2:$V$1631,4,FALSE)</f>
        <v>79 %</v>
      </c>
      <c r="L1046" t="str">
        <f xml:space="preserve"> VLOOKUP(B1046, [1]Sheet1!$L$2:$V$1631,5,FALSE)</f>
        <v>WNW</v>
      </c>
      <c r="M1046" t="str">
        <f xml:space="preserve"> VLOOKUP(B1046, [1]Sheet1!$L$2:$V$1631,6,FALSE)</f>
        <v>6 mph</v>
      </c>
      <c r="N1046" t="str">
        <f xml:space="preserve"> VLOOKUP(B1046, [1]Sheet1!$L$2:$V$1631,7,FALSE)</f>
        <v>0 mph</v>
      </c>
      <c r="O1046" t="str">
        <f xml:space="preserve"> VLOOKUP(B1046, [1]Sheet1!$L$2:$V$1631,8,FALSE)</f>
        <v>29.70 in</v>
      </c>
      <c r="P1046" t="str">
        <f xml:space="preserve"> VLOOKUP(B1046, [1]Sheet1!$L$2:$V$1631,9,FALSE)</f>
        <v>0.0 in</v>
      </c>
      <c r="Q1046" t="str">
        <f xml:space="preserve"> VLOOKUP(B1046, [1]Sheet1!$L$2:$V$1631,10,FALSE)</f>
        <v>Haze</v>
      </c>
    </row>
    <row r="1047" spans="1:17" x14ac:dyDescent="0.3">
      <c r="A1047" s="1">
        <v>43976.90625</v>
      </c>
      <c r="B1047" s="1" t="str">
        <f t="shared" si="32"/>
        <v>5/25/2020 21:45</v>
      </c>
      <c r="C1047">
        <v>4136001</v>
      </c>
      <c r="D1047" t="s">
        <v>16</v>
      </c>
      <c r="E1047">
        <v>30.527473166666599</v>
      </c>
      <c r="F1047">
        <v>29.705673099999998</v>
      </c>
      <c r="G1047">
        <f t="shared" si="33"/>
        <v>85.470211579999997</v>
      </c>
      <c r="H1047">
        <v>0</v>
      </c>
      <c r="I1047" t="e">
        <f xml:space="preserve"> VLOOKUP(B1047, [1]Sheet1!$L$2:$V$1631,2,FALSE)</f>
        <v>#N/A</v>
      </c>
      <c r="J1047" t="e">
        <f xml:space="preserve"> VLOOKUP(B1047, [1]Sheet1!$L$2:$V$1631,3,FALSE)</f>
        <v>#N/A</v>
      </c>
      <c r="K1047" t="e">
        <f xml:space="preserve"> VLOOKUP(B1047, [1]Sheet1!$L$2:$V$1631,4,FALSE)</f>
        <v>#N/A</v>
      </c>
      <c r="L1047" t="e">
        <f xml:space="preserve"> VLOOKUP(B1047, [1]Sheet1!$L$2:$V$1631,5,FALSE)</f>
        <v>#N/A</v>
      </c>
      <c r="M1047" t="e">
        <f xml:space="preserve"> VLOOKUP(B1047, [1]Sheet1!$L$2:$V$1631,6,FALSE)</f>
        <v>#N/A</v>
      </c>
      <c r="N1047" t="e">
        <f xml:space="preserve"> VLOOKUP(B1047, [1]Sheet1!$L$2:$V$1631,7,FALSE)</f>
        <v>#N/A</v>
      </c>
      <c r="O1047" t="e">
        <f xml:space="preserve"> VLOOKUP(B1047, [1]Sheet1!$L$2:$V$1631,8,FALSE)</f>
        <v>#N/A</v>
      </c>
      <c r="P1047" t="e">
        <f xml:space="preserve"> VLOOKUP(B1047, [1]Sheet1!$L$2:$V$1631,9,FALSE)</f>
        <v>#N/A</v>
      </c>
      <c r="Q1047" t="e">
        <f xml:space="preserve"> VLOOKUP(B1047, [1]Sheet1!$L$2:$V$1631,10,FALSE)</f>
        <v>#N/A</v>
      </c>
    </row>
    <row r="1048" spans="1:17" x14ac:dyDescent="0.3">
      <c r="A1048" s="1">
        <v>43976.916666666664</v>
      </c>
      <c r="B1048" s="1" t="str">
        <f t="shared" si="32"/>
        <v>5/25/2020 22:00</v>
      </c>
      <c r="C1048">
        <v>4136001</v>
      </c>
      <c r="D1048" t="s">
        <v>16</v>
      </c>
      <c r="E1048">
        <v>30.175153103448199</v>
      </c>
      <c r="F1048">
        <v>29.125274620689598</v>
      </c>
      <c r="G1048">
        <f t="shared" si="33"/>
        <v>84.425494317241288</v>
      </c>
      <c r="H1048">
        <v>0</v>
      </c>
      <c r="I1048" t="str">
        <f xml:space="preserve"> VLOOKUP(B1048, [1]Sheet1!$L$2:$V$1631,2,FALSE)</f>
        <v>86 °F</v>
      </c>
      <c r="J1048" t="str">
        <f xml:space="preserve"> VLOOKUP(B1048, [1]Sheet1!$L$2:$V$1631,3,FALSE)</f>
        <v>79 °F</v>
      </c>
      <c r="K1048" t="str">
        <f xml:space="preserve"> VLOOKUP(B1048, [1]Sheet1!$L$2:$V$1631,4,FALSE)</f>
        <v>79 %</v>
      </c>
      <c r="L1048" t="str">
        <f xml:space="preserve"> VLOOKUP(B1048, [1]Sheet1!$L$2:$V$1631,5,FALSE)</f>
        <v>WNW</v>
      </c>
      <c r="M1048" t="str">
        <f xml:space="preserve"> VLOOKUP(B1048, [1]Sheet1!$L$2:$V$1631,6,FALSE)</f>
        <v>7 mph</v>
      </c>
      <c r="N1048" t="str">
        <f xml:space="preserve"> VLOOKUP(B1048, [1]Sheet1!$L$2:$V$1631,7,FALSE)</f>
        <v>0 mph</v>
      </c>
      <c r="O1048" t="str">
        <f xml:space="preserve"> VLOOKUP(B1048, [1]Sheet1!$L$2:$V$1631,8,FALSE)</f>
        <v>29.70 in</v>
      </c>
      <c r="P1048" t="str">
        <f xml:space="preserve"> VLOOKUP(B1048, [1]Sheet1!$L$2:$V$1631,9,FALSE)</f>
        <v>0.0 in</v>
      </c>
      <c r="Q1048" t="str">
        <f xml:space="preserve"> VLOOKUP(B1048, [1]Sheet1!$L$2:$V$1631,10,FALSE)</f>
        <v>Haze</v>
      </c>
    </row>
    <row r="1049" spans="1:17" x14ac:dyDescent="0.3">
      <c r="A1049" s="1">
        <v>43976.927083333336</v>
      </c>
      <c r="B1049" s="1" t="str">
        <f t="shared" si="32"/>
        <v>5/25/2020 22:15</v>
      </c>
      <c r="C1049">
        <v>4136001</v>
      </c>
      <c r="D1049" t="s">
        <v>16</v>
      </c>
      <c r="E1049">
        <v>29.8454253666666</v>
      </c>
      <c r="F1049">
        <v>28.714235499999901</v>
      </c>
      <c r="G1049">
        <f t="shared" si="33"/>
        <v>83.685623899999825</v>
      </c>
      <c r="H1049">
        <v>0</v>
      </c>
      <c r="I1049" t="e">
        <f xml:space="preserve"> VLOOKUP(B1049, [1]Sheet1!$L$2:$V$1631,2,FALSE)</f>
        <v>#N/A</v>
      </c>
      <c r="J1049" t="e">
        <f xml:space="preserve"> VLOOKUP(B1049, [1]Sheet1!$L$2:$V$1631,3,FALSE)</f>
        <v>#N/A</v>
      </c>
      <c r="K1049" t="e">
        <f xml:space="preserve"> VLOOKUP(B1049, [1]Sheet1!$L$2:$V$1631,4,FALSE)</f>
        <v>#N/A</v>
      </c>
      <c r="L1049" t="e">
        <f xml:space="preserve"> VLOOKUP(B1049, [1]Sheet1!$L$2:$V$1631,5,FALSE)</f>
        <v>#N/A</v>
      </c>
      <c r="M1049" t="e">
        <f xml:space="preserve"> VLOOKUP(B1049, [1]Sheet1!$L$2:$V$1631,6,FALSE)</f>
        <v>#N/A</v>
      </c>
      <c r="N1049" t="e">
        <f xml:space="preserve"> VLOOKUP(B1049, [1]Sheet1!$L$2:$V$1631,7,FALSE)</f>
        <v>#N/A</v>
      </c>
      <c r="O1049" t="e">
        <f xml:space="preserve"> VLOOKUP(B1049, [1]Sheet1!$L$2:$V$1631,8,FALSE)</f>
        <v>#N/A</v>
      </c>
      <c r="P1049" t="e">
        <f xml:space="preserve"> VLOOKUP(B1049, [1]Sheet1!$L$2:$V$1631,9,FALSE)</f>
        <v>#N/A</v>
      </c>
      <c r="Q1049" t="e">
        <f xml:space="preserve"> VLOOKUP(B1049, [1]Sheet1!$L$2:$V$1631,10,FALSE)</f>
        <v>#N/A</v>
      </c>
    </row>
    <row r="1050" spans="1:17" x14ac:dyDescent="0.3">
      <c r="A1050" s="1">
        <v>43976.9375</v>
      </c>
      <c r="B1050" s="1" t="str">
        <f t="shared" si="32"/>
        <v>5/25/2020 22:30</v>
      </c>
      <c r="C1050">
        <v>4136001</v>
      </c>
      <c r="D1050" t="s">
        <v>16</v>
      </c>
      <c r="E1050">
        <v>29.525755862068898</v>
      </c>
      <c r="F1050">
        <v>28.399838344827501</v>
      </c>
      <c r="G1050">
        <f t="shared" si="33"/>
        <v>83.119709020689498</v>
      </c>
      <c r="H1050">
        <v>0</v>
      </c>
      <c r="I1050" t="str">
        <f xml:space="preserve"> VLOOKUP(B1050, [1]Sheet1!$L$2:$V$1631,2,FALSE)</f>
        <v>86 °F</v>
      </c>
      <c r="J1050" t="str">
        <f xml:space="preserve"> VLOOKUP(B1050, [1]Sheet1!$L$2:$V$1631,3,FALSE)</f>
        <v>79 °F</v>
      </c>
      <c r="K1050" t="str">
        <f xml:space="preserve"> VLOOKUP(B1050, [1]Sheet1!$L$2:$V$1631,4,FALSE)</f>
        <v>79 %</v>
      </c>
      <c r="L1050" t="str">
        <f xml:space="preserve"> VLOOKUP(B1050, [1]Sheet1!$L$2:$V$1631,5,FALSE)</f>
        <v>WNW</v>
      </c>
      <c r="M1050" t="str">
        <f xml:space="preserve"> VLOOKUP(B1050, [1]Sheet1!$L$2:$V$1631,6,FALSE)</f>
        <v>5 mph</v>
      </c>
      <c r="N1050" t="str">
        <f xml:space="preserve"> VLOOKUP(B1050, [1]Sheet1!$L$2:$V$1631,7,FALSE)</f>
        <v>0 mph</v>
      </c>
      <c r="O1050" t="str">
        <f xml:space="preserve"> VLOOKUP(B1050, [1]Sheet1!$L$2:$V$1631,8,FALSE)</f>
        <v>29.70 in</v>
      </c>
      <c r="P1050" t="str">
        <f xml:space="preserve"> VLOOKUP(B1050, [1]Sheet1!$L$2:$V$1631,9,FALSE)</f>
        <v>0.0 in</v>
      </c>
      <c r="Q1050" t="str">
        <f xml:space="preserve"> VLOOKUP(B1050, [1]Sheet1!$L$2:$V$1631,10,FALSE)</f>
        <v>Haze</v>
      </c>
    </row>
    <row r="1051" spans="1:17" x14ac:dyDescent="0.3">
      <c r="A1051" s="1">
        <v>43976.947916666664</v>
      </c>
      <c r="B1051" s="1" t="str">
        <f t="shared" si="32"/>
        <v>5/25/2020 22:45</v>
      </c>
      <c r="C1051">
        <v>4136001</v>
      </c>
      <c r="D1051" t="s">
        <v>16</v>
      </c>
      <c r="E1051">
        <v>28.848941</v>
      </c>
      <c r="F1051">
        <v>27.7668304333333</v>
      </c>
      <c r="G1051">
        <f t="shared" si="33"/>
        <v>81.980294779999937</v>
      </c>
      <c r="H1051">
        <v>0</v>
      </c>
      <c r="I1051" t="e">
        <f xml:space="preserve"> VLOOKUP(B1051, [1]Sheet1!$L$2:$V$1631,2,FALSE)</f>
        <v>#N/A</v>
      </c>
      <c r="J1051" t="e">
        <f xml:space="preserve"> VLOOKUP(B1051, [1]Sheet1!$L$2:$V$1631,3,FALSE)</f>
        <v>#N/A</v>
      </c>
      <c r="K1051" t="e">
        <f xml:space="preserve"> VLOOKUP(B1051, [1]Sheet1!$L$2:$V$1631,4,FALSE)</f>
        <v>#N/A</v>
      </c>
      <c r="L1051" t="e">
        <f xml:space="preserve"> VLOOKUP(B1051, [1]Sheet1!$L$2:$V$1631,5,FALSE)</f>
        <v>#N/A</v>
      </c>
      <c r="M1051" t="e">
        <f xml:space="preserve"> VLOOKUP(B1051, [1]Sheet1!$L$2:$V$1631,6,FALSE)</f>
        <v>#N/A</v>
      </c>
      <c r="N1051" t="e">
        <f xml:space="preserve"> VLOOKUP(B1051, [1]Sheet1!$L$2:$V$1631,7,FALSE)</f>
        <v>#N/A</v>
      </c>
      <c r="O1051" t="e">
        <f xml:space="preserve"> VLOOKUP(B1051, [1]Sheet1!$L$2:$V$1631,8,FALSE)</f>
        <v>#N/A</v>
      </c>
      <c r="P1051" t="e">
        <f xml:space="preserve"> VLOOKUP(B1051, [1]Sheet1!$L$2:$V$1631,9,FALSE)</f>
        <v>#N/A</v>
      </c>
      <c r="Q1051" t="e">
        <f xml:space="preserve"> VLOOKUP(B1051, [1]Sheet1!$L$2:$V$1631,10,FALSE)</f>
        <v>#N/A</v>
      </c>
    </row>
    <row r="1052" spans="1:17" x14ac:dyDescent="0.3">
      <c r="A1052" s="1">
        <v>43976.958333333336</v>
      </c>
      <c r="B1052" s="1" t="str">
        <f t="shared" si="32"/>
        <v>5/25/2020 23:00</v>
      </c>
      <c r="C1052">
        <v>4136001</v>
      </c>
      <c r="D1052" t="s">
        <v>16</v>
      </c>
      <c r="E1052">
        <v>28.3659434666666</v>
      </c>
      <c r="F1052">
        <v>27.074339833333301</v>
      </c>
      <c r="G1052">
        <f t="shared" si="33"/>
        <v>80.733811699999947</v>
      </c>
      <c r="H1052">
        <v>0</v>
      </c>
      <c r="I1052" t="str">
        <f xml:space="preserve"> VLOOKUP(B1052, [1]Sheet1!$L$2:$V$1631,2,FALSE)</f>
        <v>86 °F</v>
      </c>
      <c r="J1052" t="str">
        <f xml:space="preserve"> VLOOKUP(B1052, [1]Sheet1!$L$2:$V$1631,3,FALSE)</f>
        <v>79 °F</v>
      </c>
      <c r="K1052" t="str">
        <f xml:space="preserve"> VLOOKUP(B1052, [1]Sheet1!$L$2:$V$1631,4,FALSE)</f>
        <v>79 %</v>
      </c>
      <c r="L1052" t="str">
        <f xml:space="preserve"> VLOOKUP(B1052, [1]Sheet1!$L$2:$V$1631,5,FALSE)</f>
        <v>NW</v>
      </c>
      <c r="M1052" t="str">
        <f xml:space="preserve"> VLOOKUP(B1052, [1]Sheet1!$L$2:$V$1631,6,FALSE)</f>
        <v>5 mph</v>
      </c>
      <c r="N1052" t="str">
        <f xml:space="preserve"> VLOOKUP(B1052, [1]Sheet1!$L$2:$V$1631,7,FALSE)</f>
        <v>0 mph</v>
      </c>
      <c r="O1052" t="str">
        <f xml:space="preserve"> VLOOKUP(B1052, [1]Sheet1!$L$2:$V$1631,8,FALSE)</f>
        <v>29.70 in</v>
      </c>
      <c r="P1052" t="str">
        <f xml:space="preserve"> VLOOKUP(B1052, [1]Sheet1!$L$2:$V$1631,9,FALSE)</f>
        <v>0.0 in</v>
      </c>
      <c r="Q1052" t="str">
        <f xml:space="preserve"> VLOOKUP(B1052, [1]Sheet1!$L$2:$V$1631,10,FALSE)</f>
        <v>Haze</v>
      </c>
    </row>
    <row r="1053" spans="1:17" x14ac:dyDescent="0.3">
      <c r="A1053" s="1">
        <v>43976.96875</v>
      </c>
      <c r="B1053" s="1" t="str">
        <f t="shared" si="32"/>
        <v>5/25/2020 23:15</v>
      </c>
      <c r="C1053">
        <v>4136001</v>
      </c>
      <c r="D1053" t="s">
        <v>16</v>
      </c>
      <c r="E1053">
        <v>28.1770470689655</v>
      </c>
      <c r="F1053">
        <v>26.731218758620599</v>
      </c>
      <c r="G1053">
        <f t="shared" si="33"/>
        <v>80.116193765517082</v>
      </c>
      <c r="H1053">
        <v>0</v>
      </c>
      <c r="I1053" t="e">
        <f xml:space="preserve"> VLOOKUP(B1053, [1]Sheet1!$L$2:$V$1631,2,FALSE)</f>
        <v>#N/A</v>
      </c>
      <c r="J1053" t="e">
        <f xml:space="preserve"> VLOOKUP(B1053, [1]Sheet1!$L$2:$V$1631,3,FALSE)</f>
        <v>#N/A</v>
      </c>
      <c r="K1053" t="e">
        <f xml:space="preserve"> VLOOKUP(B1053, [1]Sheet1!$L$2:$V$1631,4,FALSE)</f>
        <v>#N/A</v>
      </c>
      <c r="L1053" t="e">
        <f xml:space="preserve"> VLOOKUP(B1053, [1]Sheet1!$L$2:$V$1631,5,FALSE)</f>
        <v>#N/A</v>
      </c>
      <c r="M1053" t="e">
        <f xml:space="preserve"> VLOOKUP(B1053, [1]Sheet1!$L$2:$V$1631,6,FALSE)</f>
        <v>#N/A</v>
      </c>
      <c r="N1053" t="e">
        <f xml:space="preserve"> VLOOKUP(B1053, [1]Sheet1!$L$2:$V$1631,7,FALSE)</f>
        <v>#N/A</v>
      </c>
      <c r="O1053" t="e">
        <f xml:space="preserve"> VLOOKUP(B1053, [1]Sheet1!$L$2:$V$1631,8,FALSE)</f>
        <v>#N/A</v>
      </c>
      <c r="P1053" t="e">
        <f xml:space="preserve"> VLOOKUP(B1053, [1]Sheet1!$L$2:$V$1631,9,FALSE)</f>
        <v>#N/A</v>
      </c>
      <c r="Q1053" t="e">
        <f xml:space="preserve"> VLOOKUP(B1053, [1]Sheet1!$L$2:$V$1631,10,FALSE)</f>
        <v>#N/A</v>
      </c>
    </row>
    <row r="1054" spans="1:17" x14ac:dyDescent="0.3">
      <c r="A1054" s="1">
        <v>43976.979166666664</v>
      </c>
      <c r="B1054" s="1" t="str">
        <f t="shared" si="32"/>
        <v>5/25/2020 23:30</v>
      </c>
      <c r="C1054">
        <v>4136001</v>
      </c>
      <c r="D1054" t="s">
        <v>16</v>
      </c>
      <c r="E1054">
        <v>28.059218566666601</v>
      </c>
      <c r="F1054">
        <v>26.6488605999999</v>
      </c>
      <c r="G1054">
        <f t="shared" si="33"/>
        <v>79.967949079999812</v>
      </c>
      <c r="H1054">
        <v>0</v>
      </c>
      <c r="I1054" t="str">
        <f xml:space="preserve"> VLOOKUP(B1054, [1]Sheet1!$L$2:$V$1631,2,FALSE)</f>
        <v>86 °F</v>
      </c>
      <c r="J1054" t="str">
        <f xml:space="preserve"> VLOOKUP(B1054, [1]Sheet1!$L$2:$V$1631,3,FALSE)</f>
        <v>79 °F</v>
      </c>
      <c r="K1054" t="str">
        <f xml:space="preserve"> VLOOKUP(B1054, [1]Sheet1!$L$2:$V$1631,4,FALSE)</f>
        <v>79 %</v>
      </c>
      <c r="L1054" t="str">
        <f xml:space="preserve"> VLOOKUP(B1054, [1]Sheet1!$L$2:$V$1631,5,FALSE)</f>
        <v>NW</v>
      </c>
      <c r="M1054" t="str">
        <f xml:space="preserve"> VLOOKUP(B1054, [1]Sheet1!$L$2:$V$1631,6,FALSE)</f>
        <v>6 mph</v>
      </c>
      <c r="N1054" t="str">
        <f xml:space="preserve"> VLOOKUP(B1054, [1]Sheet1!$L$2:$V$1631,7,FALSE)</f>
        <v>0 mph</v>
      </c>
      <c r="O1054" t="str">
        <f xml:space="preserve"> VLOOKUP(B1054, [1]Sheet1!$L$2:$V$1631,8,FALSE)</f>
        <v>29.70 in</v>
      </c>
      <c r="P1054" t="str">
        <f xml:space="preserve"> VLOOKUP(B1054, [1]Sheet1!$L$2:$V$1631,9,FALSE)</f>
        <v>0.0 in</v>
      </c>
      <c r="Q1054" t="str">
        <f xml:space="preserve"> VLOOKUP(B1054, [1]Sheet1!$L$2:$V$1631,10,FALSE)</f>
        <v>Haze</v>
      </c>
    </row>
    <row r="1055" spans="1:17" x14ac:dyDescent="0.3">
      <c r="A1055" s="1">
        <v>43976.989583333336</v>
      </c>
      <c r="B1055" s="1" t="str">
        <f t="shared" si="32"/>
        <v>5/25/2020 23:45</v>
      </c>
      <c r="C1055">
        <v>4136001</v>
      </c>
      <c r="D1055" t="s">
        <v>16</v>
      </c>
      <c r="E1055">
        <v>28.205332689655101</v>
      </c>
      <c r="F1055">
        <v>27.1972603793103</v>
      </c>
      <c r="G1055">
        <f t="shared" si="33"/>
        <v>80.955068682758537</v>
      </c>
      <c r="H1055">
        <v>0</v>
      </c>
      <c r="I1055" t="e">
        <f xml:space="preserve"> VLOOKUP(B1055, [1]Sheet1!$L$2:$V$1631,2,FALSE)</f>
        <v>#N/A</v>
      </c>
      <c r="J1055" t="e">
        <f xml:space="preserve"> VLOOKUP(B1055, [1]Sheet1!$L$2:$V$1631,3,FALSE)</f>
        <v>#N/A</v>
      </c>
      <c r="K1055" t="e">
        <f xml:space="preserve"> VLOOKUP(B1055, [1]Sheet1!$L$2:$V$1631,4,FALSE)</f>
        <v>#N/A</v>
      </c>
      <c r="L1055" t="e">
        <f xml:space="preserve"> VLOOKUP(B1055, [1]Sheet1!$L$2:$V$1631,5,FALSE)</f>
        <v>#N/A</v>
      </c>
      <c r="M1055" t="e">
        <f xml:space="preserve"> VLOOKUP(B1055, [1]Sheet1!$L$2:$V$1631,6,FALSE)</f>
        <v>#N/A</v>
      </c>
      <c r="N1055" t="e">
        <f xml:space="preserve"> VLOOKUP(B1055, [1]Sheet1!$L$2:$V$1631,7,FALSE)</f>
        <v>#N/A</v>
      </c>
      <c r="O1055" t="e">
        <f xml:space="preserve"> VLOOKUP(B1055, [1]Sheet1!$L$2:$V$1631,8,FALSE)</f>
        <v>#N/A</v>
      </c>
      <c r="P1055" t="e">
        <f xml:space="preserve"> VLOOKUP(B1055, [1]Sheet1!$L$2:$V$1631,9,FALSE)</f>
        <v>#N/A</v>
      </c>
      <c r="Q1055" t="e">
        <f xml:space="preserve"> VLOOKUP(B1055, [1]Sheet1!$L$2:$V$1631,10,FALSE)</f>
        <v>#N/A</v>
      </c>
    </row>
    <row r="1056" spans="1:17" x14ac:dyDescent="0.3">
      <c r="A1056" s="1">
        <v>43977</v>
      </c>
      <c r="B1056" s="1" t="str">
        <f t="shared" si="32"/>
        <v>5/26/2020 00:00</v>
      </c>
      <c r="C1056">
        <v>4136001</v>
      </c>
      <c r="D1056" t="s">
        <v>16</v>
      </c>
      <c r="E1056">
        <v>28.3422366333333</v>
      </c>
      <c r="F1056">
        <v>27.489857900000001</v>
      </c>
      <c r="G1056">
        <f t="shared" si="33"/>
        <v>81.481744219999996</v>
      </c>
      <c r="H1056">
        <v>0</v>
      </c>
      <c r="I1056" t="str">
        <f xml:space="preserve"> VLOOKUP(B1056, [1]Sheet1!$L$2:$V$1631,2,FALSE)</f>
        <v>86 °F</v>
      </c>
      <c r="J1056" t="str">
        <f xml:space="preserve"> VLOOKUP(B1056, [1]Sheet1!$L$2:$V$1631,3,FALSE)</f>
        <v>81 °F</v>
      </c>
      <c r="K1056" t="str">
        <f xml:space="preserve"> VLOOKUP(B1056, [1]Sheet1!$L$2:$V$1631,4,FALSE)</f>
        <v>84 %</v>
      </c>
      <c r="L1056" t="str">
        <f xml:space="preserve"> VLOOKUP(B1056, [1]Sheet1!$L$2:$V$1631,5,FALSE)</f>
        <v>WNW</v>
      </c>
      <c r="M1056" t="str">
        <f xml:space="preserve"> VLOOKUP(B1056, [1]Sheet1!$L$2:$V$1631,6,FALSE)</f>
        <v>6 mph</v>
      </c>
      <c r="N1056" t="str">
        <f xml:space="preserve"> VLOOKUP(B1056, [1]Sheet1!$L$2:$V$1631,7,FALSE)</f>
        <v>0 mph</v>
      </c>
      <c r="O1056" t="str">
        <f xml:space="preserve"> VLOOKUP(B1056, [1]Sheet1!$L$2:$V$1631,8,FALSE)</f>
        <v>29.70 in</v>
      </c>
      <c r="P1056" t="str">
        <f xml:space="preserve"> VLOOKUP(B1056, [1]Sheet1!$L$2:$V$1631,9,FALSE)</f>
        <v>0.0 in</v>
      </c>
      <c r="Q1056" t="str">
        <f xml:space="preserve"> VLOOKUP(B1056, [1]Sheet1!$L$2:$V$1631,10,FALSE)</f>
        <v>Haze</v>
      </c>
    </row>
    <row r="1057" spans="1:17" x14ac:dyDescent="0.3">
      <c r="A1057" s="1">
        <v>43977.010416666664</v>
      </c>
      <c r="B1057" s="1" t="str">
        <f t="shared" si="32"/>
        <v>5/26/2020 00:15</v>
      </c>
      <c r="C1057">
        <v>4136001</v>
      </c>
      <c r="D1057" t="s">
        <v>16</v>
      </c>
      <c r="E1057">
        <v>28.330766999999899</v>
      </c>
      <c r="F1057">
        <v>27.965862933333302</v>
      </c>
      <c r="G1057">
        <f t="shared" si="33"/>
        <v>82.338553279999942</v>
      </c>
      <c r="H1057">
        <v>0</v>
      </c>
      <c r="I1057" t="e">
        <f xml:space="preserve"> VLOOKUP(B1057, [1]Sheet1!$L$2:$V$1631,2,FALSE)</f>
        <v>#N/A</v>
      </c>
      <c r="J1057" t="e">
        <f xml:space="preserve"> VLOOKUP(B1057, [1]Sheet1!$L$2:$V$1631,3,FALSE)</f>
        <v>#N/A</v>
      </c>
      <c r="K1057" t="e">
        <f xml:space="preserve"> VLOOKUP(B1057, [1]Sheet1!$L$2:$V$1631,4,FALSE)</f>
        <v>#N/A</v>
      </c>
      <c r="L1057" t="e">
        <f xml:space="preserve"> VLOOKUP(B1057, [1]Sheet1!$L$2:$V$1631,5,FALSE)</f>
        <v>#N/A</v>
      </c>
      <c r="M1057" t="e">
        <f xml:space="preserve"> VLOOKUP(B1057, [1]Sheet1!$L$2:$V$1631,6,FALSE)</f>
        <v>#N/A</v>
      </c>
      <c r="N1057" t="e">
        <f xml:space="preserve"> VLOOKUP(B1057, [1]Sheet1!$L$2:$V$1631,7,FALSE)</f>
        <v>#N/A</v>
      </c>
      <c r="O1057" t="e">
        <f xml:space="preserve"> VLOOKUP(B1057, [1]Sheet1!$L$2:$V$1631,8,FALSE)</f>
        <v>#N/A</v>
      </c>
      <c r="P1057" t="e">
        <f xml:space="preserve"> VLOOKUP(B1057, [1]Sheet1!$L$2:$V$1631,9,FALSE)</f>
        <v>#N/A</v>
      </c>
      <c r="Q1057" t="e">
        <f xml:space="preserve"> VLOOKUP(B1057, [1]Sheet1!$L$2:$V$1631,10,FALSE)</f>
        <v>#N/A</v>
      </c>
    </row>
    <row r="1058" spans="1:17" x14ac:dyDescent="0.3">
      <c r="A1058" s="1">
        <v>43977.020833333336</v>
      </c>
      <c r="B1058" s="1" t="str">
        <f t="shared" si="32"/>
        <v>5/26/2020 00:30</v>
      </c>
      <c r="C1058">
        <v>4136001</v>
      </c>
      <c r="D1058" t="s">
        <v>16</v>
      </c>
      <c r="E1058">
        <v>26.956657689655099</v>
      </c>
      <c r="F1058">
        <v>27.155378517241299</v>
      </c>
      <c r="G1058">
        <f t="shared" si="33"/>
        <v>80.879681331034334</v>
      </c>
      <c r="H1058">
        <v>0</v>
      </c>
      <c r="I1058" t="str">
        <f xml:space="preserve"> VLOOKUP(B1058, [1]Sheet1!$L$2:$V$1631,2,FALSE)</f>
        <v>86 °F</v>
      </c>
      <c r="J1058" t="str">
        <f xml:space="preserve"> VLOOKUP(B1058, [1]Sheet1!$L$2:$V$1631,3,FALSE)</f>
        <v>81 °F</v>
      </c>
      <c r="K1058" t="str">
        <f xml:space="preserve"> VLOOKUP(B1058, [1]Sheet1!$L$2:$V$1631,4,FALSE)</f>
        <v>84 %</v>
      </c>
      <c r="L1058" t="str">
        <f xml:space="preserve"> VLOOKUP(B1058, [1]Sheet1!$L$2:$V$1631,5,FALSE)</f>
        <v>WNW</v>
      </c>
      <c r="M1058" t="str">
        <f xml:space="preserve"> VLOOKUP(B1058, [1]Sheet1!$L$2:$V$1631,6,FALSE)</f>
        <v>7 mph</v>
      </c>
      <c r="N1058" t="str">
        <f xml:space="preserve"> VLOOKUP(B1058, [1]Sheet1!$L$2:$V$1631,7,FALSE)</f>
        <v>0 mph</v>
      </c>
      <c r="O1058" t="str">
        <f xml:space="preserve"> VLOOKUP(B1058, [1]Sheet1!$L$2:$V$1631,8,FALSE)</f>
        <v>29.70 in</v>
      </c>
      <c r="P1058" t="str">
        <f xml:space="preserve"> VLOOKUP(B1058, [1]Sheet1!$L$2:$V$1631,9,FALSE)</f>
        <v>0.0 in</v>
      </c>
      <c r="Q1058" t="str">
        <f xml:space="preserve"> VLOOKUP(B1058, [1]Sheet1!$L$2:$V$1631,10,FALSE)</f>
        <v>Haze</v>
      </c>
    </row>
    <row r="1059" spans="1:17" x14ac:dyDescent="0.3">
      <c r="A1059" s="1">
        <v>43977.03125</v>
      </c>
      <c r="B1059" s="1" t="str">
        <f t="shared" si="32"/>
        <v>5/26/2020 00:45</v>
      </c>
      <c r="C1059">
        <v>4136001</v>
      </c>
      <c r="D1059" t="s">
        <v>16</v>
      </c>
      <c r="E1059">
        <v>25.448591033333301</v>
      </c>
      <c r="F1059">
        <v>25.5369639</v>
      </c>
      <c r="G1059">
        <f t="shared" si="33"/>
        <v>77.966535019999995</v>
      </c>
      <c r="H1059">
        <v>0</v>
      </c>
      <c r="I1059" t="e">
        <f xml:space="preserve"> VLOOKUP(B1059, [1]Sheet1!$L$2:$V$1631,2,FALSE)</f>
        <v>#N/A</v>
      </c>
      <c r="J1059" t="e">
        <f xml:space="preserve"> VLOOKUP(B1059, [1]Sheet1!$L$2:$V$1631,3,FALSE)</f>
        <v>#N/A</v>
      </c>
      <c r="K1059" t="e">
        <f xml:space="preserve"> VLOOKUP(B1059, [1]Sheet1!$L$2:$V$1631,4,FALSE)</f>
        <v>#N/A</v>
      </c>
      <c r="L1059" t="e">
        <f xml:space="preserve"> VLOOKUP(B1059, [1]Sheet1!$L$2:$V$1631,5,FALSE)</f>
        <v>#N/A</v>
      </c>
      <c r="M1059" t="e">
        <f xml:space="preserve"> VLOOKUP(B1059, [1]Sheet1!$L$2:$V$1631,6,FALSE)</f>
        <v>#N/A</v>
      </c>
      <c r="N1059" t="e">
        <f xml:space="preserve"> VLOOKUP(B1059, [1]Sheet1!$L$2:$V$1631,7,FALSE)</f>
        <v>#N/A</v>
      </c>
      <c r="O1059" t="e">
        <f xml:space="preserve"> VLOOKUP(B1059, [1]Sheet1!$L$2:$V$1631,8,FALSE)</f>
        <v>#N/A</v>
      </c>
      <c r="P1059" t="e">
        <f xml:space="preserve"> VLOOKUP(B1059, [1]Sheet1!$L$2:$V$1631,9,FALSE)</f>
        <v>#N/A</v>
      </c>
      <c r="Q1059" t="e">
        <f xml:space="preserve"> VLOOKUP(B1059, [1]Sheet1!$L$2:$V$1631,10,FALSE)</f>
        <v>#N/A</v>
      </c>
    </row>
    <row r="1060" spans="1:17" x14ac:dyDescent="0.3">
      <c r="A1060" s="1">
        <v>43977.041666666664</v>
      </c>
      <c r="B1060" s="1" t="str">
        <f t="shared" si="32"/>
        <v>5/26/2020 01:00</v>
      </c>
      <c r="C1060">
        <v>4136001</v>
      </c>
      <c r="D1060" t="s">
        <v>16</v>
      </c>
      <c r="E1060">
        <v>24.655147172413699</v>
      </c>
      <c r="F1060">
        <v>24.860202137931001</v>
      </c>
      <c r="G1060">
        <f t="shared" si="33"/>
        <v>76.748363848275801</v>
      </c>
      <c r="H1060">
        <v>0</v>
      </c>
      <c r="I1060" t="str">
        <f xml:space="preserve"> VLOOKUP(B1060, [1]Sheet1!$L$2:$V$1631,2,FALSE)</f>
        <v>86 °F</v>
      </c>
      <c r="J1060" t="str">
        <f xml:space="preserve"> VLOOKUP(B1060, [1]Sheet1!$L$2:$V$1631,3,FALSE)</f>
        <v>81 °F</v>
      </c>
      <c r="K1060" t="str">
        <f xml:space="preserve"> VLOOKUP(B1060, [1]Sheet1!$L$2:$V$1631,4,FALSE)</f>
        <v>84 %</v>
      </c>
      <c r="L1060" t="str">
        <f xml:space="preserve"> VLOOKUP(B1060, [1]Sheet1!$L$2:$V$1631,5,FALSE)</f>
        <v>W</v>
      </c>
      <c r="M1060" t="str">
        <f xml:space="preserve"> VLOOKUP(B1060, [1]Sheet1!$L$2:$V$1631,6,FALSE)</f>
        <v>5 mph</v>
      </c>
      <c r="N1060" t="str">
        <f xml:space="preserve"> VLOOKUP(B1060, [1]Sheet1!$L$2:$V$1631,7,FALSE)</f>
        <v>0 mph</v>
      </c>
      <c r="O1060" t="str">
        <f xml:space="preserve"> VLOOKUP(B1060, [1]Sheet1!$L$2:$V$1631,8,FALSE)</f>
        <v>29.73 in</v>
      </c>
      <c r="P1060" t="str">
        <f xml:space="preserve"> VLOOKUP(B1060, [1]Sheet1!$L$2:$V$1631,9,FALSE)</f>
        <v>0.0 in</v>
      </c>
      <c r="Q1060" t="str">
        <f xml:space="preserve"> VLOOKUP(B1060, [1]Sheet1!$L$2:$V$1631,10,FALSE)</f>
        <v>Haze</v>
      </c>
    </row>
    <row r="1061" spans="1:17" x14ac:dyDescent="0.3">
      <c r="A1061" s="1">
        <v>43977.052083333336</v>
      </c>
      <c r="B1061" s="1" t="str">
        <f t="shared" si="32"/>
        <v>5/26/2020 01:15</v>
      </c>
      <c r="C1061">
        <v>4136001</v>
      </c>
      <c r="D1061" t="s">
        <v>16</v>
      </c>
      <c r="E1061">
        <v>24.426945133333302</v>
      </c>
      <c r="F1061">
        <v>24.166751933333298</v>
      </c>
      <c r="G1061">
        <f t="shared" si="33"/>
        <v>75.500153479999938</v>
      </c>
      <c r="H1061">
        <v>0</v>
      </c>
      <c r="I1061" t="e">
        <f xml:space="preserve"> VLOOKUP(B1061, [1]Sheet1!$L$2:$V$1631,2,FALSE)</f>
        <v>#N/A</v>
      </c>
      <c r="J1061" t="e">
        <f xml:space="preserve"> VLOOKUP(B1061, [1]Sheet1!$L$2:$V$1631,3,FALSE)</f>
        <v>#N/A</v>
      </c>
      <c r="K1061" t="e">
        <f xml:space="preserve"> VLOOKUP(B1061, [1]Sheet1!$L$2:$V$1631,4,FALSE)</f>
        <v>#N/A</v>
      </c>
      <c r="L1061" t="e">
        <f xml:space="preserve"> VLOOKUP(B1061, [1]Sheet1!$L$2:$V$1631,5,FALSE)</f>
        <v>#N/A</v>
      </c>
      <c r="M1061" t="e">
        <f xml:space="preserve"> VLOOKUP(B1061, [1]Sheet1!$L$2:$V$1631,6,FALSE)</f>
        <v>#N/A</v>
      </c>
      <c r="N1061" t="e">
        <f xml:space="preserve"> VLOOKUP(B1061, [1]Sheet1!$L$2:$V$1631,7,FALSE)</f>
        <v>#N/A</v>
      </c>
      <c r="O1061" t="e">
        <f xml:space="preserve"> VLOOKUP(B1061, [1]Sheet1!$L$2:$V$1631,8,FALSE)</f>
        <v>#N/A</v>
      </c>
      <c r="P1061" t="e">
        <f xml:space="preserve"> VLOOKUP(B1061, [1]Sheet1!$L$2:$V$1631,9,FALSE)</f>
        <v>#N/A</v>
      </c>
      <c r="Q1061" t="e">
        <f xml:space="preserve"> VLOOKUP(B1061, [1]Sheet1!$L$2:$V$1631,10,FALSE)</f>
        <v>#N/A</v>
      </c>
    </row>
    <row r="1062" spans="1:17" x14ac:dyDescent="0.3">
      <c r="A1062" s="1">
        <v>43977.0625</v>
      </c>
      <c r="B1062" s="1" t="str">
        <f t="shared" si="32"/>
        <v>5/26/2020 01:30</v>
      </c>
      <c r="C1062">
        <v>4136001</v>
      </c>
      <c r="D1062" t="s">
        <v>16</v>
      </c>
      <c r="E1062">
        <v>24.272991933333302</v>
      </c>
      <c r="F1062">
        <v>23.955192066666601</v>
      </c>
      <c r="G1062">
        <f t="shared" si="33"/>
        <v>75.119345719999885</v>
      </c>
      <c r="H1062">
        <v>0</v>
      </c>
      <c r="I1062" t="str">
        <f xml:space="preserve"> VLOOKUP(B1062, [1]Sheet1!$L$2:$V$1631,2,FALSE)</f>
        <v>86 °F</v>
      </c>
      <c r="J1062" t="str">
        <f xml:space="preserve"> VLOOKUP(B1062, [1]Sheet1!$L$2:$V$1631,3,FALSE)</f>
        <v>81 °F</v>
      </c>
      <c r="K1062" t="str">
        <f xml:space="preserve"> VLOOKUP(B1062, [1]Sheet1!$L$2:$V$1631,4,FALSE)</f>
        <v>84 %</v>
      </c>
      <c r="L1062" t="str">
        <f xml:space="preserve"> VLOOKUP(B1062, [1]Sheet1!$L$2:$V$1631,5,FALSE)</f>
        <v>W</v>
      </c>
      <c r="M1062" t="str">
        <f xml:space="preserve"> VLOOKUP(B1062, [1]Sheet1!$L$2:$V$1631,6,FALSE)</f>
        <v>5 mph</v>
      </c>
      <c r="N1062" t="str">
        <f xml:space="preserve"> VLOOKUP(B1062, [1]Sheet1!$L$2:$V$1631,7,FALSE)</f>
        <v>0 mph</v>
      </c>
      <c r="O1062" t="str">
        <f xml:space="preserve"> VLOOKUP(B1062, [1]Sheet1!$L$2:$V$1631,8,FALSE)</f>
        <v>29.73 in</v>
      </c>
      <c r="P1062" t="str">
        <f xml:space="preserve"> VLOOKUP(B1062, [1]Sheet1!$L$2:$V$1631,9,FALSE)</f>
        <v>0.0 in</v>
      </c>
      <c r="Q1062" t="str">
        <f xml:space="preserve"> VLOOKUP(B1062, [1]Sheet1!$L$2:$V$1631,10,FALSE)</f>
        <v>Haze</v>
      </c>
    </row>
    <row r="1063" spans="1:17" x14ac:dyDescent="0.3">
      <c r="A1063" s="1">
        <v>43977.072916666664</v>
      </c>
      <c r="B1063" s="1" t="str">
        <f t="shared" si="32"/>
        <v>5/26/2020 01:45</v>
      </c>
      <c r="C1063">
        <v>4136001</v>
      </c>
      <c r="D1063" t="s">
        <v>16</v>
      </c>
      <c r="E1063">
        <v>23.9170835862068</v>
      </c>
      <c r="F1063">
        <v>23.412220999999899</v>
      </c>
      <c r="G1063">
        <f t="shared" si="33"/>
        <v>74.141997799999814</v>
      </c>
      <c r="H1063">
        <v>0</v>
      </c>
      <c r="I1063" t="e">
        <f xml:space="preserve"> VLOOKUP(B1063, [1]Sheet1!$L$2:$V$1631,2,FALSE)</f>
        <v>#N/A</v>
      </c>
      <c r="J1063" t="e">
        <f xml:space="preserve"> VLOOKUP(B1063, [1]Sheet1!$L$2:$V$1631,3,FALSE)</f>
        <v>#N/A</v>
      </c>
      <c r="K1063" t="e">
        <f xml:space="preserve"> VLOOKUP(B1063, [1]Sheet1!$L$2:$V$1631,4,FALSE)</f>
        <v>#N/A</v>
      </c>
      <c r="L1063" t="e">
        <f xml:space="preserve"> VLOOKUP(B1063, [1]Sheet1!$L$2:$V$1631,5,FALSE)</f>
        <v>#N/A</v>
      </c>
      <c r="M1063" t="e">
        <f xml:space="preserve"> VLOOKUP(B1063, [1]Sheet1!$L$2:$V$1631,6,FALSE)</f>
        <v>#N/A</v>
      </c>
      <c r="N1063" t="e">
        <f xml:space="preserve"> VLOOKUP(B1063, [1]Sheet1!$L$2:$V$1631,7,FALSE)</f>
        <v>#N/A</v>
      </c>
      <c r="O1063" t="e">
        <f xml:space="preserve"> VLOOKUP(B1063, [1]Sheet1!$L$2:$V$1631,8,FALSE)</f>
        <v>#N/A</v>
      </c>
      <c r="P1063" t="e">
        <f xml:space="preserve"> VLOOKUP(B1063, [1]Sheet1!$L$2:$V$1631,9,FALSE)</f>
        <v>#N/A</v>
      </c>
      <c r="Q1063" t="e">
        <f xml:space="preserve"> VLOOKUP(B1063, [1]Sheet1!$L$2:$V$1631,10,FALSE)</f>
        <v>#N/A</v>
      </c>
    </row>
    <row r="1064" spans="1:17" x14ac:dyDescent="0.3">
      <c r="A1064" s="1">
        <v>43977.083333333336</v>
      </c>
      <c r="B1064" s="1" t="str">
        <f t="shared" si="32"/>
        <v>5/26/2020 02:00</v>
      </c>
      <c r="C1064">
        <v>4136001</v>
      </c>
      <c r="D1064" t="s">
        <v>16</v>
      </c>
      <c r="E1064">
        <v>23.914464199999902</v>
      </c>
      <c r="F1064">
        <v>23.1413065666666</v>
      </c>
      <c r="G1064">
        <f t="shared" si="33"/>
        <v>73.654351819999874</v>
      </c>
      <c r="H1064">
        <v>0</v>
      </c>
      <c r="I1064" t="str">
        <f xml:space="preserve"> VLOOKUP(B1064, [1]Sheet1!$L$2:$V$1631,2,FALSE)</f>
        <v>86 °F</v>
      </c>
      <c r="J1064" t="str">
        <f xml:space="preserve"> VLOOKUP(B1064, [1]Sheet1!$L$2:$V$1631,3,FALSE)</f>
        <v>81 °F</v>
      </c>
      <c r="K1064" t="str">
        <f xml:space="preserve"> VLOOKUP(B1064, [1]Sheet1!$L$2:$V$1631,4,FALSE)</f>
        <v>84 %</v>
      </c>
      <c r="L1064" t="str">
        <f xml:space="preserve"> VLOOKUP(B1064, [1]Sheet1!$L$2:$V$1631,5,FALSE)</f>
        <v>NW</v>
      </c>
      <c r="M1064" t="str">
        <f xml:space="preserve"> VLOOKUP(B1064, [1]Sheet1!$L$2:$V$1631,6,FALSE)</f>
        <v>5 mph</v>
      </c>
      <c r="N1064" t="str">
        <f xml:space="preserve"> VLOOKUP(B1064, [1]Sheet1!$L$2:$V$1631,7,FALSE)</f>
        <v>0 mph</v>
      </c>
      <c r="O1064" t="str">
        <f xml:space="preserve"> VLOOKUP(B1064, [1]Sheet1!$L$2:$V$1631,8,FALSE)</f>
        <v>29.73 in</v>
      </c>
      <c r="P1064" t="str">
        <f xml:space="preserve"> VLOOKUP(B1064, [1]Sheet1!$L$2:$V$1631,9,FALSE)</f>
        <v>0.0 in</v>
      </c>
      <c r="Q1064" t="str">
        <f xml:space="preserve"> VLOOKUP(B1064, [1]Sheet1!$L$2:$V$1631,10,FALSE)</f>
        <v>Haze</v>
      </c>
    </row>
    <row r="1065" spans="1:17" x14ac:dyDescent="0.3">
      <c r="A1065" s="1">
        <v>43977.09375</v>
      </c>
      <c r="B1065" s="1" t="str">
        <f t="shared" si="32"/>
        <v>5/26/2020 02:15</v>
      </c>
      <c r="C1065">
        <v>4136001</v>
      </c>
      <c r="D1065" t="s">
        <v>16</v>
      </c>
      <c r="E1065">
        <v>24.315637299999999</v>
      </c>
      <c r="F1065">
        <v>23.461024033333299</v>
      </c>
      <c r="G1065">
        <f t="shared" si="33"/>
        <v>74.229843259999939</v>
      </c>
      <c r="H1065">
        <v>0</v>
      </c>
      <c r="I1065" t="e">
        <f xml:space="preserve"> VLOOKUP(B1065, [1]Sheet1!$L$2:$V$1631,2,FALSE)</f>
        <v>#N/A</v>
      </c>
      <c r="J1065" t="e">
        <f xml:space="preserve"> VLOOKUP(B1065, [1]Sheet1!$L$2:$V$1631,3,FALSE)</f>
        <v>#N/A</v>
      </c>
      <c r="K1065" t="e">
        <f xml:space="preserve"> VLOOKUP(B1065, [1]Sheet1!$L$2:$V$1631,4,FALSE)</f>
        <v>#N/A</v>
      </c>
      <c r="L1065" t="e">
        <f xml:space="preserve"> VLOOKUP(B1065, [1]Sheet1!$L$2:$V$1631,5,FALSE)</f>
        <v>#N/A</v>
      </c>
      <c r="M1065" t="e">
        <f xml:space="preserve"> VLOOKUP(B1065, [1]Sheet1!$L$2:$V$1631,6,FALSE)</f>
        <v>#N/A</v>
      </c>
      <c r="N1065" t="e">
        <f xml:space="preserve"> VLOOKUP(B1065, [1]Sheet1!$L$2:$V$1631,7,FALSE)</f>
        <v>#N/A</v>
      </c>
      <c r="O1065" t="e">
        <f xml:space="preserve"> VLOOKUP(B1065, [1]Sheet1!$L$2:$V$1631,8,FALSE)</f>
        <v>#N/A</v>
      </c>
      <c r="P1065" t="e">
        <f xml:space="preserve"> VLOOKUP(B1065, [1]Sheet1!$L$2:$V$1631,9,FALSE)</f>
        <v>#N/A</v>
      </c>
      <c r="Q1065" t="e">
        <f xml:space="preserve"> VLOOKUP(B1065, [1]Sheet1!$L$2:$V$1631,10,FALSE)</f>
        <v>#N/A</v>
      </c>
    </row>
    <row r="1066" spans="1:17" x14ac:dyDescent="0.3">
      <c r="A1066" s="1">
        <v>43977.104166666664</v>
      </c>
      <c r="B1066" s="1" t="str">
        <f t="shared" si="32"/>
        <v>5/26/2020 02:30</v>
      </c>
      <c r="C1066">
        <v>4136001</v>
      </c>
      <c r="D1066" t="s">
        <v>16</v>
      </c>
      <c r="E1066">
        <v>24.750189344827501</v>
      </c>
      <c r="F1066">
        <v>23.782250758620599</v>
      </c>
      <c r="G1066">
        <f t="shared" si="33"/>
        <v>74.808051365517073</v>
      </c>
      <c r="H1066">
        <v>0</v>
      </c>
      <c r="I1066" t="str">
        <f xml:space="preserve"> VLOOKUP(B1066, [1]Sheet1!$L$2:$V$1631,2,FALSE)</f>
        <v>88 °F</v>
      </c>
      <c r="J1066" t="str">
        <f xml:space="preserve"> VLOOKUP(B1066, [1]Sheet1!$L$2:$V$1631,3,FALSE)</f>
        <v>81 °F</v>
      </c>
      <c r="K1066" t="str">
        <f xml:space="preserve"> VLOOKUP(B1066, [1]Sheet1!$L$2:$V$1631,4,FALSE)</f>
        <v>79 %</v>
      </c>
      <c r="L1066" t="str">
        <f xml:space="preserve"> VLOOKUP(B1066, [1]Sheet1!$L$2:$V$1631,5,FALSE)</f>
        <v>W</v>
      </c>
      <c r="M1066" t="str">
        <f xml:space="preserve"> VLOOKUP(B1066, [1]Sheet1!$L$2:$V$1631,6,FALSE)</f>
        <v>7 mph</v>
      </c>
      <c r="N1066" t="str">
        <f xml:space="preserve"> VLOOKUP(B1066, [1]Sheet1!$L$2:$V$1631,7,FALSE)</f>
        <v>0 mph</v>
      </c>
      <c r="O1066" t="str">
        <f xml:space="preserve"> VLOOKUP(B1066, [1]Sheet1!$L$2:$V$1631,8,FALSE)</f>
        <v>29.76 in</v>
      </c>
      <c r="P1066" t="str">
        <f xml:space="preserve"> VLOOKUP(B1066, [1]Sheet1!$L$2:$V$1631,9,FALSE)</f>
        <v>0.0 in</v>
      </c>
      <c r="Q1066" t="str">
        <f xml:space="preserve"> VLOOKUP(B1066, [1]Sheet1!$L$2:$V$1631,10,FALSE)</f>
        <v>Haze</v>
      </c>
    </row>
    <row r="1067" spans="1:17" x14ac:dyDescent="0.3">
      <c r="A1067" s="1">
        <v>43977.114583333336</v>
      </c>
      <c r="B1067" s="1" t="str">
        <f t="shared" si="32"/>
        <v>5/26/2020 02:45</v>
      </c>
      <c r="C1067">
        <v>4136001</v>
      </c>
      <c r="D1067" t="s">
        <v>16</v>
      </c>
      <c r="E1067">
        <v>25.1728576</v>
      </c>
      <c r="F1067">
        <v>24.225251233333299</v>
      </c>
      <c r="G1067">
        <f t="shared" si="33"/>
        <v>75.605452219999933</v>
      </c>
      <c r="H1067">
        <v>0</v>
      </c>
      <c r="I1067" t="e">
        <f xml:space="preserve"> VLOOKUP(B1067, [1]Sheet1!$L$2:$V$1631,2,FALSE)</f>
        <v>#N/A</v>
      </c>
      <c r="J1067" t="e">
        <f xml:space="preserve"> VLOOKUP(B1067, [1]Sheet1!$L$2:$V$1631,3,FALSE)</f>
        <v>#N/A</v>
      </c>
      <c r="K1067" t="e">
        <f xml:space="preserve"> VLOOKUP(B1067, [1]Sheet1!$L$2:$V$1631,4,FALSE)</f>
        <v>#N/A</v>
      </c>
      <c r="L1067" t="e">
        <f xml:space="preserve"> VLOOKUP(B1067, [1]Sheet1!$L$2:$V$1631,5,FALSE)</f>
        <v>#N/A</v>
      </c>
      <c r="M1067" t="e">
        <f xml:space="preserve"> VLOOKUP(B1067, [1]Sheet1!$L$2:$V$1631,6,FALSE)</f>
        <v>#N/A</v>
      </c>
      <c r="N1067" t="e">
        <f xml:space="preserve"> VLOOKUP(B1067, [1]Sheet1!$L$2:$V$1631,7,FALSE)</f>
        <v>#N/A</v>
      </c>
      <c r="O1067" t="e">
        <f xml:space="preserve"> VLOOKUP(B1067, [1]Sheet1!$L$2:$V$1631,8,FALSE)</f>
        <v>#N/A</v>
      </c>
      <c r="P1067" t="e">
        <f xml:space="preserve"> VLOOKUP(B1067, [1]Sheet1!$L$2:$V$1631,9,FALSE)</f>
        <v>#N/A</v>
      </c>
      <c r="Q1067" t="e">
        <f xml:space="preserve"> VLOOKUP(B1067, [1]Sheet1!$L$2:$V$1631,10,FALSE)</f>
        <v>#N/A</v>
      </c>
    </row>
    <row r="1068" spans="1:17" x14ac:dyDescent="0.3">
      <c r="A1068" s="1">
        <v>43977.125</v>
      </c>
      <c r="B1068" s="1" t="str">
        <f t="shared" si="32"/>
        <v>5/26/2020 03:00</v>
      </c>
      <c r="C1068">
        <v>4136001</v>
      </c>
      <c r="D1068" t="s">
        <v>16</v>
      </c>
      <c r="E1068">
        <v>25.453049034482699</v>
      </c>
      <c r="F1068">
        <v>24.5452795517241</v>
      </c>
      <c r="G1068">
        <f t="shared" si="33"/>
        <v>76.181503193103381</v>
      </c>
      <c r="H1068">
        <v>0</v>
      </c>
      <c r="I1068" t="str">
        <f xml:space="preserve"> VLOOKUP(B1068, [1]Sheet1!$L$2:$V$1631,2,FALSE)</f>
        <v>88 °F</v>
      </c>
      <c r="J1068" t="str">
        <f xml:space="preserve"> VLOOKUP(B1068, [1]Sheet1!$L$2:$V$1631,3,FALSE)</f>
        <v>79 °F</v>
      </c>
      <c r="K1068" t="str">
        <f xml:space="preserve"> VLOOKUP(B1068, [1]Sheet1!$L$2:$V$1631,4,FALSE)</f>
        <v>75 %</v>
      </c>
      <c r="L1068" t="str">
        <f xml:space="preserve"> VLOOKUP(B1068, [1]Sheet1!$L$2:$V$1631,5,FALSE)</f>
        <v>W</v>
      </c>
      <c r="M1068" t="str">
        <f xml:space="preserve"> VLOOKUP(B1068, [1]Sheet1!$L$2:$V$1631,6,FALSE)</f>
        <v>7 mph</v>
      </c>
      <c r="N1068" t="str">
        <f xml:space="preserve"> VLOOKUP(B1068, [1]Sheet1!$L$2:$V$1631,7,FALSE)</f>
        <v>0 mph</v>
      </c>
      <c r="O1068" t="str">
        <f xml:space="preserve"> VLOOKUP(B1068, [1]Sheet1!$L$2:$V$1631,8,FALSE)</f>
        <v>29.76 in</v>
      </c>
      <c r="P1068" t="str">
        <f xml:space="preserve"> VLOOKUP(B1068, [1]Sheet1!$L$2:$V$1631,9,FALSE)</f>
        <v>0.0 in</v>
      </c>
      <c r="Q1068" t="str">
        <f xml:space="preserve"> VLOOKUP(B1068, [1]Sheet1!$L$2:$V$1631,10,FALSE)</f>
        <v>Haze</v>
      </c>
    </row>
    <row r="1069" spans="1:17" x14ac:dyDescent="0.3">
      <c r="A1069" s="1">
        <v>43977.135416666664</v>
      </c>
      <c r="B1069" s="1" t="str">
        <f t="shared" si="32"/>
        <v>5/26/2020 03:15</v>
      </c>
      <c r="C1069">
        <v>4136001</v>
      </c>
      <c r="D1069" t="s">
        <v>16</v>
      </c>
      <c r="E1069">
        <v>25.338595533333301</v>
      </c>
      <c r="F1069">
        <v>24.509605933333301</v>
      </c>
      <c r="G1069">
        <f t="shared" si="33"/>
        <v>76.11729067999994</v>
      </c>
      <c r="H1069">
        <v>0</v>
      </c>
      <c r="I1069" t="e">
        <f xml:space="preserve"> VLOOKUP(B1069, [1]Sheet1!$L$2:$V$1631,2,FALSE)</f>
        <v>#N/A</v>
      </c>
      <c r="J1069" t="e">
        <f xml:space="preserve"> VLOOKUP(B1069, [1]Sheet1!$L$2:$V$1631,3,FALSE)</f>
        <v>#N/A</v>
      </c>
      <c r="K1069" t="e">
        <f xml:space="preserve"> VLOOKUP(B1069, [1]Sheet1!$L$2:$V$1631,4,FALSE)</f>
        <v>#N/A</v>
      </c>
      <c r="L1069" t="e">
        <f xml:space="preserve"> VLOOKUP(B1069, [1]Sheet1!$L$2:$V$1631,5,FALSE)</f>
        <v>#N/A</v>
      </c>
      <c r="M1069" t="e">
        <f xml:space="preserve"> VLOOKUP(B1069, [1]Sheet1!$L$2:$V$1631,6,FALSE)</f>
        <v>#N/A</v>
      </c>
      <c r="N1069" t="e">
        <f xml:space="preserve"> VLOOKUP(B1069, [1]Sheet1!$L$2:$V$1631,7,FALSE)</f>
        <v>#N/A</v>
      </c>
      <c r="O1069" t="e">
        <f xml:space="preserve"> VLOOKUP(B1069, [1]Sheet1!$L$2:$V$1631,8,FALSE)</f>
        <v>#N/A</v>
      </c>
      <c r="P1069" t="e">
        <f xml:space="preserve"> VLOOKUP(B1069, [1]Sheet1!$L$2:$V$1631,9,FALSE)</f>
        <v>#N/A</v>
      </c>
      <c r="Q1069" t="e">
        <f xml:space="preserve"> VLOOKUP(B1069, [1]Sheet1!$L$2:$V$1631,10,FALSE)</f>
        <v>#N/A</v>
      </c>
    </row>
    <row r="1070" spans="1:17" x14ac:dyDescent="0.3">
      <c r="A1070" s="1">
        <v>43977.145833333336</v>
      </c>
      <c r="B1070" s="1" t="str">
        <f t="shared" si="32"/>
        <v>5/26/2020 03:30</v>
      </c>
      <c r="C1070">
        <v>4136001</v>
      </c>
      <c r="D1070" t="s">
        <v>16</v>
      </c>
      <c r="E1070">
        <v>24.8670530666666</v>
      </c>
      <c r="F1070">
        <v>23.7080098666666</v>
      </c>
      <c r="G1070">
        <f t="shared" si="33"/>
        <v>74.674417759999884</v>
      </c>
      <c r="H1070">
        <v>0</v>
      </c>
      <c r="I1070" t="str">
        <f xml:space="preserve"> VLOOKUP(B1070, [1]Sheet1!$L$2:$V$1631,2,FALSE)</f>
        <v>90 °F</v>
      </c>
      <c r="J1070" t="str">
        <f xml:space="preserve"> VLOOKUP(B1070, [1]Sheet1!$L$2:$V$1631,3,FALSE)</f>
        <v>81 °F</v>
      </c>
      <c r="K1070" t="str">
        <f xml:space="preserve"> VLOOKUP(B1070, [1]Sheet1!$L$2:$V$1631,4,FALSE)</f>
        <v>75 %</v>
      </c>
      <c r="L1070" t="str">
        <f xml:space="preserve"> VLOOKUP(B1070, [1]Sheet1!$L$2:$V$1631,5,FALSE)</f>
        <v>W</v>
      </c>
      <c r="M1070" t="str">
        <f xml:space="preserve"> VLOOKUP(B1070, [1]Sheet1!$L$2:$V$1631,6,FALSE)</f>
        <v>9 mph</v>
      </c>
      <c r="N1070" t="str">
        <f xml:space="preserve"> VLOOKUP(B1070, [1]Sheet1!$L$2:$V$1631,7,FALSE)</f>
        <v>0 mph</v>
      </c>
      <c r="O1070" t="str">
        <f xml:space="preserve"> VLOOKUP(B1070, [1]Sheet1!$L$2:$V$1631,8,FALSE)</f>
        <v>29.76 in</v>
      </c>
      <c r="P1070" t="str">
        <f xml:space="preserve"> VLOOKUP(B1070, [1]Sheet1!$L$2:$V$1631,9,FALSE)</f>
        <v>0.0 in</v>
      </c>
      <c r="Q1070" t="str">
        <f xml:space="preserve"> VLOOKUP(B1070, [1]Sheet1!$L$2:$V$1631,10,FALSE)</f>
        <v>Haze</v>
      </c>
    </row>
    <row r="1071" spans="1:17" x14ac:dyDescent="0.3">
      <c r="A1071" s="1">
        <v>43977.15625</v>
      </c>
      <c r="B1071" s="1" t="str">
        <f t="shared" si="32"/>
        <v>5/26/2020 03:45</v>
      </c>
      <c r="C1071">
        <v>4136001</v>
      </c>
      <c r="D1071" t="s">
        <v>16</v>
      </c>
      <c r="E1071">
        <v>24.683298068965499</v>
      </c>
      <c r="F1071">
        <v>22.948253793103401</v>
      </c>
      <c r="G1071">
        <f t="shared" si="33"/>
        <v>73.306856827586117</v>
      </c>
      <c r="H1071">
        <v>0</v>
      </c>
      <c r="I1071" t="e">
        <f xml:space="preserve"> VLOOKUP(B1071, [1]Sheet1!$L$2:$V$1631,2,FALSE)</f>
        <v>#N/A</v>
      </c>
      <c r="J1071" t="e">
        <f xml:space="preserve"> VLOOKUP(B1071, [1]Sheet1!$L$2:$V$1631,3,FALSE)</f>
        <v>#N/A</v>
      </c>
      <c r="K1071" t="e">
        <f xml:space="preserve"> VLOOKUP(B1071, [1]Sheet1!$L$2:$V$1631,4,FALSE)</f>
        <v>#N/A</v>
      </c>
      <c r="L1071" t="e">
        <f xml:space="preserve"> VLOOKUP(B1071, [1]Sheet1!$L$2:$V$1631,5,FALSE)</f>
        <v>#N/A</v>
      </c>
      <c r="M1071" t="e">
        <f xml:space="preserve"> VLOOKUP(B1071, [1]Sheet1!$L$2:$V$1631,6,FALSE)</f>
        <v>#N/A</v>
      </c>
      <c r="N1071" t="e">
        <f xml:space="preserve"> VLOOKUP(B1071, [1]Sheet1!$L$2:$V$1631,7,FALSE)</f>
        <v>#N/A</v>
      </c>
      <c r="O1071" t="e">
        <f xml:space="preserve"> VLOOKUP(B1071, [1]Sheet1!$L$2:$V$1631,8,FALSE)</f>
        <v>#N/A</v>
      </c>
      <c r="P1071" t="e">
        <f xml:space="preserve"> VLOOKUP(B1071, [1]Sheet1!$L$2:$V$1631,9,FALSE)</f>
        <v>#N/A</v>
      </c>
      <c r="Q1071" t="e">
        <f xml:space="preserve"> VLOOKUP(B1071, [1]Sheet1!$L$2:$V$1631,10,FALSE)</f>
        <v>#N/A</v>
      </c>
    </row>
    <row r="1072" spans="1:17" x14ac:dyDescent="0.3">
      <c r="A1072" s="1">
        <v>43977.166666666664</v>
      </c>
      <c r="B1072" s="1" t="str">
        <f t="shared" si="32"/>
        <v>5/26/2020 04:00</v>
      </c>
      <c r="C1072">
        <v>4136001</v>
      </c>
      <c r="D1072" t="s">
        <v>16</v>
      </c>
      <c r="E1072">
        <v>24.555170766666599</v>
      </c>
      <c r="F1072">
        <v>22.697523100000002</v>
      </c>
      <c r="G1072">
        <f t="shared" si="33"/>
        <v>72.855541580000008</v>
      </c>
      <c r="H1072">
        <v>0</v>
      </c>
      <c r="I1072" t="str">
        <f xml:space="preserve"> VLOOKUP(B1072, [1]Sheet1!$L$2:$V$1631,2,FALSE)</f>
        <v>90 °F</v>
      </c>
      <c r="J1072" t="str">
        <f xml:space="preserve"> VLOOKUP(B1072, [1]Sheet1!$L$2:$V$1631,3,FALSE)</f>
        <v>79 °F</v>
      </c>
      <c r="K1072" t="str">
        <f xml:space="preserve"> VLOOKUP(B1072, [1]Sheet1!$L$2:$V$1631,4,FALSE)</f>
        <v>70 %</v>
      </c>
      <c r="L1072" t="str">
        <f xml:space="preserve"> VLOOKUP(B1072, [1]Sheet1!$L$2:$V$1631,5,FALSE)</f>
        <v>W</v>
      </c>
      <c r="M1072" t="str">
        <f xml:space="preserve"> VLOOKUP(B1072, [1]Sheet1!$L$2:$V$1631,6,FALSE)</f>
        <v>8 mph</v>
      </c>
      <c r="N1072" t="str">
        <f xml:space="preserve"> VLOOKUP(B1072, [1]Sheet1!$L$2:$V$1631,7,FALSE)</f>
        <v>0 mph</v>
      </c>
      <c r="O1072" t="str">
        <f xml:space="preserve"> VLOOKUP(B1072, [1]Sheet1!$L$2:$V$1631,8,FALSE)</f>
        <v>29.76 in</v>
      </c>
      <c r="P1072" t="str">
        <f xml:space="preserve"> VLOOKUP(B1072, [1]Sheet1!$L$2:$V$1631,9,FALSE)</f>
        <v>0.0 in</v>
      </c>
      <c r="Q1072" t="str">
        <f xml:space="preserve"> VLOOKUP(B1072, [1]Sheet1!$L$2:$V$1631,10,FALSE)</f>
        <v>Haze</v>
      </c>
    </row>
    <row r="1073" spans="1:17" x14ac:dyDescent="0.3">
      <c r="A1073" s="1">
        <v>43977.177083333336</v>
      </c>
      <c r="B1073" s="1" t="str">
        <f t="shared" si="32"/>
        <v>5/26/2020 04:15</v>
      </c>
      <c r="C1073">
        <v>4136001</v>
      </c>
      <c r="D1073" t="s">
        <v>16</v>
      </c>
      <c r="E1073">
        <v>24.3268538965517</v>
      </c>
      <c r="F1073">
        <v>22.398476586206801</v>
      </c>
      <c r="G1073">
        <f t="shared" si="33"/>
        <v>72.317257855172244</v>
      </c>
      <c r="H1073">
        <v>0</v>
      </c>
      <c r="I1073" t="e">
        <f xml:space="preserve"> VLOOKUP(B1073, [1]Sheet1!$L$2:$V$1631,2,FALSE)</f>
        <v>#N/A</v>
      </c>
      <c r="J1073" t="e">
        <f xml:space="preserve"> VLOOKUP(B1073, [1]Sheet1!$L$2:$V$1631,3,FALSE)</f>
        <v>#N/A</v>
      </c>
      <c r="K1073" t="e">
        <f xml:space="preserve"> VLOOKUP(B1073, [1]Sheet1!$L$2:$V$1631,4,FALSE)</f>
        <v>#N/A</v>
      </c>
      <c r="L1073" t="e">
        <f xml:space="preserve"> VLOOKUP(B1073, [1]Sheet1!$L$2:$V$1631,5,FALSE)</f>
        <v>#N/A</v>
      </c>
      <c r="M1073" t="e">
        <f xml:space="preserve"> VLOOKUP(B1073, [1]Sheet1!$L$2:$V$1631,6,FALSE)</f>
        <v>#N/A</v>
      </c>
      <c r="N1073" t="e">
        <f xml:space="preserve"> VLOOKUP(B1073, [1]Sheet1!$L$2:$V$1631,7,FALSE)</f>
        <v>#N/A</v>
      </c>
      <c r="O1073" t="e">
        <f xml:space="preserve"> VLOOKUP(B1073, [1]Sheet1!$L$2:$V$1631,8,FALSE)</f>
        <v>#N/A</v>
      </c>
      <c r="P1073" t="e">
        <f xml:space="preserve"> VLOOKUP(B1073, [1]Sheet1!$L$2:$V$1631,9,FALSE)</f>
        <v>#N/A</v>
      </c>
      <c r="Q1073" t="e">
        <f xml:space="preserve"> VLOOKUP(B1073, [1]Sheet1!$L$2:$V$1631,10,FALSE)</f>
        <v>#N/A</v>
      </c>
    </row>
    <row r="1074" spans="1:17" x14ac:dyDescent="0.3">
      <c r="A1074" s="1">
        <v>43977.1875</v>
      </c>
      <c r="B1074" s="1" t="str">
        <f t="shared" si="32"/>
        <v>5/26/2020 04:30</v>
      </c>
      <c r="C1074">
        <v>4136001</v>
      </c>
      <c r="D1074" t="s">
        <v>16</v>
      </c>
      <c r="E1074">
        <v>24.267407266666599</v>
      </c>
      <c r="F1074">
        <v>22.155735233333299</v>
      </c>
      <c r="G1074">
        <f t="shared" si="33"/>
        <v>71.880323419999939</v>
      </c>
      <c r="H1074">
        <v>0</v>
      </c>
      <c r="I1074" t="str">
        <f xml:space="preserve"> VLOOKUP(B1074, [1]Sheet1!$L$2:$V$1631,2,FALSE)</f>
        <v>90 °F</v>
      </c>
      <c r="J1074" t="str">
        <f xml:space="preserve"> VLOOKUP(B1074, [1]Sheet1!$L$2:$V$1631,3,FALSE)</f>
        <v>79 °F</v>
      </c>
      <c r="K1074" t="str">
        <f xml:space="preserve"> VLOOKUP(B1074, [1]Sheet1!$L$2:$V$1631,4,FALSE)</f>
        <v>70 %</v>
      </c>
      <c r="L1074" t="str">
        <f xml:space="preserve"> VLOOKUP(B1074, [1]Sheet1!$L$2:$V$1631,5,FALSE)</f>
        <v>W</v>
      </c>
      <c r="M1074" t="str">
        <f xml:space="preserve"> VLOOKUP(B1074, [1]Sheet1!$L$2:$V$1631,6,FALSE)</f>
        <v>8 mph</v>
      </c>
      <c r="N1074" t="str">
        <f xml:space="preserve"> VLOOKUP(B1074, [1]Sheet1!$L$2:$V$1631,7,FALSE)</f>
        <v>0 mph</v>
      </c>
      <c r="O1074" t="str">
        <f xml:space="preserve"> VLOOKUP(B1074, [1]Sheet1!$L$2:$V$1631,8,FALSE)</f>
        <v>29.76 in</v>
      </c>
      <c r="P1074" t="str">
        <f xml:space="preserve"> VLOOKUP(B1074, [1]Sheet1!$L$2:$V$1631,9,FALSE)</f>
        <v>0.0 in</v>
      </c>
      <c r="Q1074" t="str">
        <f xml:space="preserve"> VLOOKUP(B1074, [1]Sheet1!$L$2:$V$1631,10,FALSE)</f>
        <v>Partly Cloudy</v>
      </c>
    </row>
    <row r="1075" spans="1:17" x14ac:dyDescent="0.3">
      <c r="A1075" s="1">
        <v>43977.197916666664</v>
      </c>
      <c r="B1075" s="1" t="str">
        <f t="shared" si="32"/>
        <v>5/26/2020 04:45</v>
      </c>
      <c r="C1075">
        <v>4136001</v>
      </c>
      <c r="D1075" t="s">
        <v>16</v>
      </c>
      <c r="E1075">
        <v>24.230326533333301</v>
      </c>
      <c r="F1075">
        <v>21.919088800000001</v>
      </c>
      <c r="G1075">
        <f t="shared" si="33"/>
        <v>71.454359839999995</v>
      </c>
      <c r="H1075">
        <v>0</v>
      </c>
      <c r="I1075" t="e">
        <f xml:space="preserve"> VLOOKUP(B1075, [1]Sheet1!$L$2:$V$1631,2,FALSE)</f>
        <v>#N/A</v>
      </c>
      <c r="J1075" t="e">
        <f xml:space="preserve"> VLOOKUP(B1075, [1]Sheet1!$L$2:$V$1631,3,FALSE)</f>
        <v>#N/A</v>
      </c>
      <c r="K1075" t="e">
        <f xml:space="preserve"> VLOOKUP(B1075, [1]Sheet1!$L$2:$V$1631,4,FALSE)</f>
        <v>#N/A</v>
      </c>
      <c r="L1075" t="e">
        <f xml:space="preserve"> VLOOKUP(B1075, [1]Sheet1!$L$2:$V$1631,5,FALSE)</f>
        <v>#N/A</v>
      </c>
      <c r="M1075" t="e">
        <f xml:space="preserve"> VLOOKUP(B1075, [1]Sheet1!$L$2:$V$1631,6,FALSE)</f>
        <v>#N/A</v>
      </c>
      <c r="N1075" t="e">
        <f xml:space="preserve"> VLOOKUP(B1075, [1]Sheet1!$L$2:$V$1631,7,FALSE)</f>
        <v>#N/A</v>
      </c>
      <c r="O1075" t="e">
        <f xml:space="preserve"> VLOOKUP(B1075, [1]Sheet1!$L$2:$V$1631,8,FALSE)</f>
        <v>#N/A</v>
      </c>
      <c r="P1075" t="e">
        <f xml:space="preserve"> VLOOKUP(B1075, [1]Sheet1!$L$2:$V$1631,9,FALSE)</f>
        <v>#N/A</v>
      </c>
      <c r="Q1075" t="e">
        <f xml:space="preserve"> VLOOKUP(B1075, [1]Sheet1!$L$2:$V$1631,10,FALSE)</f>
        <v>#N/A</v>
      </c>
    </row>
    <row r="1076" spans="1:17" x14ac:dyDescent="0.3">
      <c r="A1076" s="1">
        <v>43977.208333333336</v>
      </c>
      <c r="B1076" s="1" t="str">
        <f t="shared" si="32"/>
        <v>5/26/2020 05:00</v>
      </c>
      <c r="C1076">
        <v>4136001</v>
      </c>
      <c r="D1076" t="s">
        <v>16</v>
      </c>
      <c r="E1076">
        <v>24.101130103448199</v>
      </c>
      <c r="F1076">
        <v>21.6772524827586</v>
      </c>
      <c r="G1076">
        <f t="shared" si="33"/>
        <v>71.019054468965479</v>
      </c>
      <c r="H1076">
        <v>0</v>
      </c>
      <c r="I1076" t="str">
        <f xml:space="preserve"> VLOOKUP(B1076, [1]Sheet1!$L$2:$V$1631,2,FALSE)</f>
        <v>90 °F</v>
      </c>
      <c r="J1076" t="str">
        <f xml:space="preserve"> VLOOKUP(B1076, [1]Sheet1!$L$2:$V$1631,3,FALSE)</f>
        <v>79 °F</v>
      </c>
      <c r="K1076" t="str">
        <f xml:space="preserve"> VLOOKUP(B1076, [1]Sheet1!$L$2:$V$1631,4,FALSE)</f>
        <v>70 %</v>
      </c>
      <c r="L1076" t="str">
        <f xml:space="preserve"> VLOOKUP(B1076, [1]Sheet1!$L$2:$V$1631,5,FALSE)</f>
        <v>WSW</v>
      </c>
      <c r="M1076" t="str">
        <f xml:space="preserve"> VLOOKUP(B1076, [1]Sheet1!$L$2:$V$1631,6,FALSE)</f>
        <v>10 mph</v>
      </c>
      <c r="N1076" t="str">
        <f xml:space="preserve"> VLOOKUP(B1076, [1]Sheet1!$L$2:$V$1631,7,FALSE)</f>
        <v>0 mph</v>
      </c>
      <c r="O1076" t="str">
        <f xml:space="preserve"> VLOOKUP(B1076, [1]Sheet1!$L$2:$V$1631,8,FALSE)</f>
        <v>29.79 in</v>
      </c>
      <c r="P1076" t="str">
        <f xml:space="preserve"> VLOOKUP(B1076, [1]Sheet1!$L$2:$V$1631,9,FALSE)</f>
        <v>0.0 in</v>
      </c>
      <c r="Q1076" t="str">
        <f xml:space="preserve"> VLOOKUP(B1076, [1]Sheet1!$L$2:$V$1631,10,FALSE)</f>
        <v>Partly Cloudy</v>
      </c>
    </row>
    <row r="1077" spans="1:17" x14ac:dyDescent="0.3">
      <c r="A1077" s="1">
        <v>43977.21875</v>
      </c>
      <c r="B1077" s="1" t="str">
        <f t="shared" si="32"/>
        <v>5/26/2020 05:15</v>
      </c>
      <c r="C1077">
        <v>4136001</v>
      </c>
      <c r="D1077" t="s">
        <v>16</v>
      </c>
      <c r="E1077">
        <v>23.952657033333299</v>
      </c>
      <c r="F1077">
        <v>21.3965118333333</v>
      </c>
      <c r="G1077">
        <f t="shared" si="33"/>
        <v>70.513721299999943</v>
      </c>
      <c r="H1077">
        <v>0</v>
      </c>
      <c r="I1077" t="e">
        <f xml:space="preserve"> VLOOKUP(B1077, [1]Sheet1!$L$2:$V$1631,2,FALSE)</f>
        <v>#N/A</v>
      </c>
      <c r="J1077" t="e">
        <f xml:space="preserve"> VLOOKUP(B1077, [1]Sheet1!$L$2:$V$1631,3,FALSE)</f>
        <v>#N/A</v>
      </c>
      <c r="K1077" t="e">
        <f xml:space="preserve"> VLOOKUP(B1077, [1]Sheet1!$L$2:$V$1631,4,FALSE)</f>
        <v>#N/A</v>
      </c>
      <c r="L1077" t="e">
        <f xml:space="preserve"> VLOOKUP(B1077, [1]Sheet1!$L$2:$V$1631,5,FALSE)</f>
        <v>#N/A</v>
      </c>
      <c r="M1077" t="e">
        <f xml:space="preserve"> VLOOKUP(B1077, [1]Sheet1!$L$2:$V$1631,6,FALSE)</f>
        <v>#N/A</v>
      </c>
      <c r="N1077" t="e">
        <f xml:space="preserve"> VLOOKUP(B1077, [1]Sheet1!$L$2:$V$1631,7,FALSE)</f>
        <v>#N/A</v>
      </c>
      <c r="O1077" t="e">
        <f xml:space="preserve"> VLOOKUP(B1077, [1]Sheet1!$L$2:$V$1631,8,FALSE)</f>
        <v>#N/A</v>
      </c>
      <c r="P1077" t="e">
        <f xml:space="preserve"> VLOOKUP(B1077, [1]Sheet1!$L$2:$V$1631,9,FALSE)</f>
        <v>#N/A</v>
      </c>
      <c r="Q1077" t="e">
        <f xml:space="preserve"> VLOOKUP(B1077, [1]Sheet1!$L$2:$V$1631,10,FALSE)</f>
        <v>#N/A</v>
      </c>
    </row>
    <row r="1078" spans="1:17" x14ac:dyDescent="0.3">
      <c r="A1078" s="1">
        <v>43977.229166666664</v>
      </c>
      <c r="B1078" s="1" t="str">
        <f t="shared" si="32"/>
        <v>5/26/2020 05:30</v>
      </c>
      <c r="C1078">
        <v>4136001</v>
      </c>
      <c r="D1078" t="s">
        <v>16</v>
      </c>
      <c r="E1078">
        <v>23.605529633333301</v>
      </c>
      <c r="F1078">
        <v>21.343268899999899</v>
      </c>
      <c r="G1078">
        <f t="shared" si="33"/>
        <v>70.417884019999818</v>
      </c>
      <c r="H1078">
        <v>0</v>
      </c>
      <c r="I1078" t="str">
        <f xml:space="preserve"> VLOOKUP(B1078, [1]Sheet1!$L$2:$V$1631,2,FALSE)</f>
        <v>90 °F</v>
      </c>
      <c r="J1078" t="str">
        <f xml:space="preserve"> VLOOKUP(B1078, [1]Sheet1!$L$2:$V$1631,3,FALSE)</f>
        <v>79 °F</v>
      </c>
      <c r="K1078" t="str">
        <f xml:space="preserve"> VLOOKUP(B1078, [1]Sheet1!$L$2:$V$1631,4,FALSE)</f>
        <v>70 %</v>
      </c>
      <c r="L1078" t="str">
        <f xml:space="preserve"> VLOOKUP(B1078, [1]Sheet1!$L$2:$V$1631,5,FALSE)</f>
        <v>W</v>
      </c>
      <c r="M1078" t="str">
        <f xml:space="preserve"> VLOOKUP(B1078, [1]Sheet1!$L$2:$V$1631,6,FALSE)</f>
        <v>9 mph</v>
      </c>
      <c r="N1078" t="str">
        <f xml:space="preserve"> VLOOKUP(B1078, [1]Sheet1!$L$2:$V$1631,7,FALSE)</f>
        <v>0 mph</v>
      </c>
      <c r="O1078" t="str">
        <f xml:space="preserve"> VLOOKUP(B1078, [1]Sheet1!$L$2:$V$1631,8,FALSE)</f>
        <v>29.79 in</v>
      </c>
      <c r="P1078" t="str">
        <f xml:space="preserve"> VLOOKUP(B1078, [1]Sheet1!$L$2:$V$1631,9,FALSE)</f>
        <v>0.0 in</v>
      </c>
      <c r="Q1078" t="str">
        <f xml:space="preserve"> VLOOKUP(B1078, [1]Sheet1!$L$2:$V$1631,10,FALSE)</f>
        <v>Partly Cloudy</v>
      </c>
    </row>
    <row r="1079" spans="1:17" x14ac:dyDescent="0.3">
      <c r="A1079" s="1">
        <v>43977.239583333336</v>
      </c>
      <c r="B1079" s="1" t="str">
        <f t="shared" si="32"/>
        <v>5/26/2020 05:45</v>
      </c>
      <c r="C1079">
        <v>4136001</v>
      </c>
      <c r="D1079" t="s">
        <v>16</v>
      </c>
      <c r="E1079">
        <v>23.601754172413699</v>
      </c>
      <c r="F1079">
        <v>21.200695068965501</v>
      </c>
      <c r="G1079">
        <f t="shared" si="33"/>
        <v>70.161251124137905</v>
      </c>
      <c r="H1079">
        <v>1.4217668682758599E-3</v>
      </c>
      <c r="I1079" t="e">
        <f xml:space="preserve"> VLOOKUP(B1079, [1]Sheet1!$L$2:$V$1631,2,FALSE)</f>
        <v>#N/A</v>
      </c>
      <c r="J1079" t="e">
        <f xml:space="preserve"> VLOOKUP(B1079, [1]Sheet1!$L$2:$V$1631,3,FALSE)</f>
        <v>#N/A</v>
      </c>
      <c r="K1079" t="e">
        <f xml:space="preserve"> VLOOKUP(B1079, [1]Sheet1!$L$2:$V$1631,4,FALSE)</f>
        <v>#N/A</v>
      </c>
      <c r="L1079" t="e">
        <f xml:space="preserve"> VLOOKUP(B1079, [1]Sheet1!$L$2:$V$1631,5,FALSE)</f>
        <v>#N/A</v>
      </c>
      <c r="M1079" t="e">
        <f xml:space="preserve"> VLOOKUP(B1079, [1]Sheet1!$L$2:$V$1631,6,FALSE)</f>
        <v>#N/A</v>
      </c>
      <c r="N1079" t="e">
        <f xml:space="preserve"> VLOOKUP(B1079, [1]Sheet1!$L$2:$V$1631,7,FALSE)</f>
        <v>#N/A</v>
      </c>
      <c r="O1079" t="e">
        <f xml:space="preserve"> VLOOKUP(B1079, [1]Sheet1!$L$2:$V$1631,8,FALSE)</f>
        <v>#N/A</v>
      </c>
      <c r="P1079" t="e">
        <f xml:space="preserve"> VLOOKUP(B1079, [1]Sheet1!$L$2:$V$1631,9,FALSE)</f>
        <v>#N/A</v>
      </c>
      <c r="Q1079" t="e">
        <f xml:space="preserve"> VLOOKUP(B1079, [1]Sheet1!$L$2:$V$1631,10,FALSE)</f>
        <v>#N/A</v>
      </c>
    </row>
    <row r="1080" spans="1:17" x14ac:dyDescent="0.3">
      <c r="A1080" s="1">
        <v>43977.25</v>
      </c>
      <c r="B1080" s="1" t="str">
        <f t="shared" si="32"/>
        <v>5/26/2020 06:00</v>
      </c>
      <c r="C1080">
        <v>4136001</v>
      </c>
      <c r="D1080" t="s">
        <v>16</v>
      </c>
      <c r="E1080">
        <v>23.248244166666598</v>
      </c>
      <c r="F1080">
        <v>21.408766666666601</v>
      </c>
      <c r="G1080">
        <f t="shared" si="33"/>
        <v>70.535779999999875</v>
      </c>
      <c r="H1080">
        <v>1.306554796E-2</v>
      </c>
      <c r="I1080" t="str">
        <f xml:space="preserve"> VLOOKUP(B1080, [1]Sheet1!$L$2:$V$1631,2,FALSE)</f>
        <v>91 °F</v>
      </c>
      <c r="J1080" t="str">
        <f xml:space="preserve"> VLOOKUP(B1080, [1]Sheet1!$L$2:$V$1631,3,FALSE)</f>
        <v>77 °F</v>
      </c>
      <c r="K1080" t="str">
        <f xml:space="preserve"> VLOOKUP(B1080, [1]Sheet1!$L$2:$V$1631,4,FALSE)</f>
        <v>63 %</v>
      </c>
      <c r="L1080" t="str">
        <f xml:space="preserve"> VLOOKUP(B1080, [1]Sheet1!$L$2:$V$1631,5,FALSE)</f>
        <v>W</v>
      </c>
      <c r="M1080" t="str">
        <f xml:space="preserve"> VLOOKUP(B1080, [1]Sheet1!$L$2:$V$1631,6,FALSE)</f>
        <v>13 mph</v>
      </c>
      <c r="N1080" t="str">
        <f xml:space="preserve"> VLOOKUP(B1080, [1]Sheet1!$L$2:$V$1631,7,FALSE)</f>
        <v>0 mph</v>
      </c>
      <c r="O1080" t="str">
        <f xml:space="preserve"> VLOOKUP(B1080, [1]Sheet1!$L$2:$V$1631,8,FALSE)</f>
        <v>29.79 in</v>
      </c>
      <c r="P1080" t="str">
        <f xml:space="preserve"> VLOOKUP(B1080, [1]Sheet1!$L$2:$V$1631,9,FALSE)</f>
        <v>0.0 in</v>
      </c>
      <c r="Q1080" t="str">
        <f xml:space="preserve"> VLOOKUP(B1080, [1]Sheet1!$L$2:$V$1631,10,FALSE)</f>
        <v>Partly Cloudy</v>
      </c>
    </row>
    <row r="1081" spans="1:17" x14ac:dyDescent="0.3">
      <c r="A1081" s="1">
        <v>43977.260416666664</v>
      </c>
      <c r="B1081" s="1" t="str">
        <f t="shared" si="32"/>
        <v>5/26/2020 06:15</v>
      </c>
      <c r="C1081">
        <v>4136001</v>
      </c>
      <c r="D1081" t="s">
        <v>16</v>
      </c>
      <c r="E1081">
        <v>23.363902344827501</v>
      </c>
      <c r="F1081">
        <v>21.9256172413793</v>
      </c>
      <c r="G1081">
        <f t="shared" si="33"/>
        <v>71.466111034482736</v>
      </c>
      <c r="H1081">
        <v>3.4520981931034402E-2</v>
      </c>
      <c r="I1081" t="e">
        <f xml:space="preserve"> VLOOKUP(B1081, [1]Sheet1!$L$2:$V$1631,2,FALSE)</f>
        <v>#N/A</v>
      </c>
      <c r="J1081" t="e">
        <f xml:space="preserve"> VLOOKUP(B1081, [1]Sheet1!$L$2:$V$1631,3,FALSE)</f>
        <v>#N/A</v>
      </c>
      <c r="K1081" t="e">
        <f xml:space="preserve"> VLOOKUP(B1081, [1]Sheet1!$L$2:$V$1631,4,FALSE)</f>
        <v>#N/A</v>
      </c>
      <c r="L1081" t="e">
        <f xml:space="preserve"> VLOOKUP(B1081, [1]Sheet1!$L$2:$V$1631,5,FALSE)</f>
        <v>#N/A</v>
      </c>
      <c r="M1081" t="e">
        <f xml:space="preserve"> VLOOKUP(B1081, [1]Sheet1!$L$2:$V$1631,6,FALSE)</f>
        <v>#N/A</v>
      </c>
      <c r="N1081" t="e">
        <f xml:space="preserve"> VLOOKUP(B1081, [1]Sheet1!$L$2:$V$1631,7,FALSE)</f>
        <v>#N/A</v>
      </c>
      <c r="O1081" t="e">
        <f xml:space="preserve"> VLOOKUP(B1081, [1]Sheet1!$L$2:$V$1631,8,FALSE)</f>
        <v>#N/A</v>
      </c>
      <c r="P1081" t="e">
        <f xml:space="preserve"> VLOOKUP(B1081, [1]Sheet1!$L$2:$V$1631,9,FALSE)</f>
        <v>#N/A</v>
      </c>
      <c r="Q1081" t="e">
        <f xml:space="preserve"> VLOOKUP(B1081, [1]Sheet1!$L$2:$V$1631,10,FALSE)</f>
        <v>#N/A</v>
      </c>
    </row>
    <row r="1082" spans="1:17" x14ac:dyDescent="0.3">
      <c r="A1082" s="1">
        <v>43977.270833333336</v>
      </c>
      <c r="B1082" s="1" t="str">
        <f t="shared" si="32"/>
        <v>5/26/2020 06:30</v>
      </c>
      <c r="C1082">
        <v>4136001</v>
      </c>
      <c r="D1082" t="s">
        <v>16</v>
      </c>
      <c r="E1082">
        <v>23.820372633333299</v>
      </c>
      <c r="F1082">
        <v>23.079879800000001</v>
      </c>
      <c r="G1082">
        <f t="shared" si="33"/>
        <v>73.543783640000001</v>
      </c>
      <c r="H1082">
        <v>5.9638330133333299E-2</v>
      </c>
      <c r="I1082" t="str">
        <f xml:space="preserve"> VLOOKUP(B1082, [1]Sheet1!$L$2:$V$1631,2,FALSE)</f>
        <v>91 °F</v>
      </c>
      <c r="J1082" t="str">
        <f xml:space="preserve"> VLOOKUP(B1082, [1]Sheet1!$L$2:$V$1631,3,FALSE)</f>
        <v>79 °F</v>
      </c>
      <c r="K1082" t="str">
        <f xml:space="preserve"> VLOOKUP(B1082, [1]Sheet1!$L$2:$V$1631,4,FALSE)</f>
        <v>66 %</v>
      </c>
      <c r="L1082" t="str">
        <f xml:space="preserve"> VLOOKUP(B1082, [1]Sheet1!$L$2:$V$1631,5,FALSE)</f>
        <v>WSW</v>
      </c>
      <c r="M1082" t="str">
        <f xml:space="preserve"> VLOOKUP(B1082, [1]Sheet1!$L$2:$V$1631,6,FALSE)</f>
        <v>14 mph</v>
      </c>
      <c r="N1082" t="str">
        <f xml:space="preserve"> VLOOKUP(B1082, [1]Sheet1!$L$2:$V$1631,7,FALSE)</f>
        <v>0 mph</v>
      </c>
      <c r="O1082" t="str">
        <f xml:space="preserve"> VLOOKUP(B1082, [1]Sheet1!$L$2:$V$1631,8,FALSE)</f>
        <v>29.76 in</v>
      </c>
      <c r="P1082" t="str">
        <f xml:space="preserve"> VLOOKUP(B1082, [1]Sheet1!$L$2:$V$1631,9,FALSE)</f>
        <v>0.0 in</v>
      </c>
      <c r="Q1082" t="str">
        <f xml:space="preserve"> VLOOKUP(B1082, [1]Sheet1!$L$2:$V$1631,10,FALSE)</f>
        <v>Partly Cloudy</v>
      </c>
    </row>
    <row r="1083" spans="1:17" x14ac:dyDescent="0.3">
      <c r="A1083" s="1">
        <v>43977.28125</v>
      </c>
      <c r="B1083" s="1" t="str">
        <f t="shared" si="32"/>
        <v>5/26/2020 06:45</v>
      </c>
      <c r="C1083">
        <v>4136001</v>
      </c>
      <c r="D1083" t="s">
        <v>16</v>
      </c>
      <c r="E1083">
        <v>24.6767364666666</v>
      </c>
      <c r="F1083">
        <v>24.963176499999999</v>
      </c>
      <c r="G1083">
        <f t="shared" si="33"/>
        <v>76.933717700000003</v>
      </c>
      <c r="H1083">
        <v>9.5527981766666603E-2</v>
      </c>
      <c r="I1083" t="e">
        <f xml:space="preserve"> VLOOKUP(B1083, [1]Sheet1!$L$2:$V$1631,2,FALSE)</f>
        <v>#N/A</v>
      </c>
      <c r="J1083" t="e">
        <f xml:space="preserve"> VLOOKUP(B1083, [1]Sheet1!$L$2:$V$1631,3,FALSE)</f>
        <v>#N/A</v>
      </c>
      <c r="K1083" t="e">
        <f xml:space="preserve"> VLOOKUP(B1083, [1]Sheet1!$L$2:$V$1631,4,FALSE)</f>
        <v>#N/A</v>
      </c>
      <c r="L1083" t="e">
        <f xml:space="preserve"> VLOOKUP(B1083, [1]Sheet1!$L$2:$V$1631,5,FALSE)</f>
        <v>#N/A</v>
      </c>
      <c r="M1083" t="e">
        <f xml:space="preserve"> VLOOKUP(B1083, [1]Sheet1!$L$2:$V$1631,6,FALSE)</f>
        <v>#N/A</v>
      </c>
      <c r="N1083" t="e">
        <f xml:space="preserve"> VLOOKUP(B1083, [1]Sheet1!$L$2:$V$1631,7,FALSE)</f>
        <v>#N/A</v>
      </c>
      <c r="O1083" t="e">
        <f xml:space="preserve"> VLOOKUP(B1083, [1]Sheet1!$L$2:$V$1631,8,FALSE)</f>
        <v>#N/A</v>
      </c>
      <c r="P1083" t="e">
        <f xml:space="preserve"> VLOOKUP(B1083, [1]Sheet1!$L$2:$V$1631,9,FALSE)</f>
        <v>#N/A</v>
      </c>
      <c r="Q1083" t="e">
        <f xml:space="preserve"> VLOOKUP(B1083, [1]Sheet1!$L$2:$V$1631,10,FALSE)</f>
        <v>#N/A</v>
      </c>
    </row>
    <row r="1084" spans="1:17" x14ac:dyDescent="0.3">
      <c r="A1084" s="1">
        <v>43977.291666666664</v>
      </c>
      <c r="B1084" s="1" t="str">
        <f t="shared" si="32"/>
        <v>5/26/2020 07:00</v>
      </c>
      <c r="C1084">
        <v>4136001</v>
      </c>
      <c r="D1084" t="s">
        <v>16</v>
      </c>
      <c r="E1084">
        <v>25.711689965517198</v>
      </c>
      <c r="F1084">
        <v>27.316039</v>
      </c>
      <c r="G1084">
        <f t="shared" si="33"/>
        <v>81.168870200000001</v>
      </c>
      <c r="H1084">
        <v>0.16099217917241301</v>
      </c>
      <c r="I1084" t="str">
        <f xml:space="preserve"> VLOOKUP(B1084, [1]Sheet1!$L$2:$V$1631,2,FALSE)</f>
        <v>91 °F</v>
      </c>
      <c r="J1084" t="str">
        <f xml:space="preserve"> VLOOKUP(B1084, [1]Sheet1!$L$2:$V$1631,3,FALSE)</f>
        <v>79 °F</v>
      </c>
      <c r="K1084" t="str">
        <f xml:space="preserve"> VLOOKUP(B1084, [1]Sheet1!$L$2:$V$1631,4,FALSE)</f>
        <v>66 %</v>
      </c>
      <c r="L1084" t="str">
        <f xml:space="preserve"> VLOOKUP(B1084, [1]Sheet1!$L$2:$V$1631,5,FALSE)</f>
        <v>WSW</v>
      </c>
      <c r="M1084" t="str">
        <f xml:space="preserve"> VLOOKUP(B1084, [1]Sheet1!$L$2:$V$1631,6,FALSE)</f>
        <v>12 mph</v>
      </c>
      <c r="N1084" t="str">
        <f xml:space="preserve"> VLOOKUP(B1084, [1]Sheet1!$L$2:$V$1631,7,FALSE)</f>
        <v>0 mph</v>
      </c>
      <c r="O1084" t="str">
        <f xml:space="preserve"> VLOOKUP(B1084, [1]Sheet1!$L$2:$V$1631,8,FALSE)</f>
        <v>29.76 in</v>
      </c>
      <c r="P1084" t="str">
        <f xml:space="preserve"> VLOOKUP(B1084, [1]Sheet1!$L$2:$V$1631,9,FALSE)</f>
        <v>0.0 in</v>
      </c>
      <c r="Q1084" t="str">
        <f xml:space="preserve"> VLOOKUP(B1084, [1]Sheet1!$L$2:$V$1631,10,FALSE)</f>
        <v>Partly Cloudy</v>
      </c>
    </row>
    <row r="1085" spans="1:17" x14ac:dyDescent="0.3">
      <c r="A1085" s="1">
        <v>43977.302083333336</v>
      </c>
      <c r="B1085" s="1" t="str">
        <f t="shared" si="32"/>
        <v>5/26/2020 07:15</v>
      </c>
      <c r="C1085">
        <v>4136001</v>
      </c>
      <c r="D1085" t="s">
        <v>16</v>
      </c>
      <c r="E1085">
        <v>26.5370830333333</v>
      </c>
      <c r="F1085">
        <v>30.194055166666601</v>
      </c>
      <c r="G1085">
        <f t="shared" si="33"/>
        <v>86.349299299999885</v>
      </c>
      <c r="H1085">
        <v>0.22991239199999999</v>
      </c>
      <c r="I1085" t="e">
        <f xml:space="preserve"> VLOOKUP(B1085, [1]Sheet1!$L$2:$V$1631,2,FALSE)</f>
        <v>#N/A</v>
      </c>
      <c r="J1085" t="e">
        <f xml:space="preserve"> VLOOKUP(B1085, [1]Sheet1!$L$2:$V$1631,3,FALSE)</f>
        <v>#N/A</v>
      </c>
      <c r="K1085" t="e">
        <f xml:space="preserve"> VLOOKUP(B1085, [1]Sheet1!$L$2:$V$1631,4,FALSE)</f>
        <v>#N/A</v>
      </c>
      <c r="L1085" t="e">
        <f xml:space="preserve"> VLOOKUP(B1085, [1]Sheet1!$L$2:$V$1631,5,FALSE)</f>
        <v>#N/A</v>
      </c>
      <c r="M1085" t="e">
        <f xml:space="preserve"> VLOOKUP(B1085, [1]Sheet1!$L$2:$V$1631,6,FALSE)</f>
        <v>#N/A</v>
      </c>
      <c r="N1085" t="e">
        <f xml:space="preserve"> VLOOKUP(B1085, [1]Sheet1!$L$2:$V$1631,7,FALSE)</f>
        <v>#N/A</v>
      </c>
      <c r="O1085" t="e">
        <f xml:space="preserve"> VLOOKUP(B1085, [1]Sheet1!$L$2:$V$1631,8,FALSE)</f>
        <v>#N/A</v>
      </c>
      <c r="P1085" t="e">
        <f xml:space="preserve"> VLOOKUP(B1085, [1]Sheet1!$L$2:$V$1631,9,FALSE)</f>
        <v>#N/A</v>
      </c>
      <c r="Q1085" t="e">
        <f xml:space="preserve"> VLOOKUP(B1085, [1]Sheet1!$L$2:$V$1631,10,FALSE)</f>
        <v>#N/A</v>
      </c>
    </row>
    <row r="1086" spans="1:17" x14ac:dyDescent="0.3">
      <c r="A1086" s="1">
        <v>43977.3125</v>
      </c>
      <c r="B1086" s="1" t="str">
        <f t="shared" si="32"/>
        <v>5/26/2020 07:30</v>
      </c>
      <c r="C1086">
        <v>4136001</v>
      </c>
      <c r="D1086" t="s">
        <v>16</v>
      </c>
      <c r="E1086">
        <v>27.064694034482699</v>
      </c>
      <c r="F1086">
        <v>33.8303433793103</v>
      </c>
      <c r="G1086">
        <f t="shared" si="33"/>
        <v>92.894618082758541</v>
      </c>
      <c r="H1086">
        <v>0.294093311034482</v>
      </c>
      <c r="I1086" t="str">
        <f xml:space="preserve"> VLOOKUP(B1086, [1]Sheet1!$L$2:$V$1631,2,FALSE)</f>
        <v>91 °F</v>
      </c>
      <c r="J1086" t="str">
        <f xml:space="preserve"> VLOOKUP(B1086, [1]Sheet1!$L$2:$V$1631,3,FALSE)</f>
        <v>77 °F</v>
      </c>
      <c r="K1086" t="str">
        <f xml:space="preserve"> VLOOKUP(B1086, [1]Sheet1!$L$2:$V$1631,4,FALSE)</f>
        <v>63 %</v>
      </c>
      <c r="L1086" t="str">
        <f xml:space="preserve"> VLOOKUP(B1086, [1]Sheet1!$L$2:$V$1631,5,FALSE)</f>
        <v>W</v>
      </c>
      <c r="M1086" t="str">
        <f xml:space="preserve"> VLOOKUP(B1086, [1]Sheet1!$L$2:$V$1631,6,FALSE)</f>
        <v>13 mph</v>
      </c>
      <c r="N1086" t="str">
        <f xml:space="preserve"> VLOOKUP(B1086, [1]Sheet1!$L$2:$V$1631,7,FALSE)</f>
        <v>0 mph</v>
      </c>
      <c r="O1086" t="str">
        <f xml:space="preserve"> VLOOKUP(B1086, [1]Sheet1!$L$2:$V$1631,8,FALSE)</f>
        <v>29.76 in</v>
      </c>
      <c r="P1086" t="str">
        <f xml:space="preserve"> VLOOKUP(B1086, [1]Sheet1!$L$2:$V$1631,9,FALSE)</f>
        <v>0.0 in</v>
      </c>
      <c r="Q1086" t="str">
        <f xml:space="preserve"> VLOOKUP(B1086, [1]Sheet1!$L$2:$V$1631,10,FALSE)</f>
        <v>Fair</v>
      </c>
    </row>
    <row r="1087" spans="1:17" x14ac:dyDescent="0.3">
      <c r="A1087" s="1">
        <v>43977.322916666664</v>
      </c>
      <c r="B1087" s="1" t="str">
        <f t="shared" si="32"/>
        <v>5/26/2020 07:45</v>
      </c>
      <c r="C1087">
        <v>4136001</v>
      </c>
      <c r="D1087" t="s">
        <v>16</v>
      </c>
      <c r="E1087">
        <v>27.745423433333301</v>
      </c>
      <c r="F1087">
        <v>37.048123366666601</v>
      </c>
      <c r="G1087">
        <f t="shared" si="33"/>
        <v>98.686622059999877</v>
      </c>
      <c r="H1087">
        <v>0.35916004666666601</v>
      </c>
      <c r="I1087" t="e">
        <f xml:space="preserve"> VLOOKUP(B1087, [1]Sheet1!$L$2:$V$1631,2,FALSE)</f>
        <v>#N/A</v>
      </c>
      <c r="J1087" t="e">
        <f xml:space="preserve"> VLOOKUP(B1087, [1]Sheet1!$L$2:$V$1631,3,FALSE)</f>
        <v>#N/A</v>
      </c>
      <c r="K1087" t="e">
        <f xml:space="preserve"> VLOOKUP(B1087, [1]Sheet1!$L$2:$V$1631,4,FALSE)</f>
        <v>#N/A</v>
      </c>
      <c r="L1087" t="e">
        <f xml:space="preserve"> VLOOKUP(B1087, [1]Sheet1!$L$2:$V$1631,5,FALSE)</f>
        <v>#N/A</v>
      </c>
      <c r="M1087" t="e">
        <f xml:space="preserve"> VLOOKUP(B1087, [1]Sheet1!$L$2:$V$1631,6,FALSE)</f>
        <v>#N/A</v>
      </c>
      <c r="N1087" t="e">
        <f xml:space="preserve"> VLOOKUP(B1087, [1]Sheet1!$L$2:$V$1631,7,FALSE)</f>
        <v>#N/A</v>
      </c>
      <c r="O1087" t="e">
        <f xml:space="preserve"> VLOOKUP(B1087, [1]Sheet1!$L$2:$V$1631,8,FALSE)</f>
        <v>#N/A</v>
      </c>
      <c r="P1087" t="e">
        <f xml:space="preserve"> VLOOKUP(B1087, [1]Sheet1!$L$2:$V$1631,9,FALSE)</f>
        <v>#N/A</v>
      </c>
      <c r="Q1087" t="e">
        <f xml:space="preserve"> VLOOKUP(B1087, [1]Sheet1!$L$2:$V$1631,10,FALSE)</f>
        <v>#N/A</v>
      </c>
    </row>
    <row r="1088" spans="1:17" x14ac:dyDescent="0.3">
      <c r="A1088" s="1">
        <v>43977.333333333336</v>
      </c>
      <c r="B1088" s="1" t="str">
        <f t="shared" si="32"/>
        <v>5/26/2020 08:00</v>
      </c>
      <c r="C1088">
        <v>4136001</v>
      </c>
      <c r="D1088" t="s">
        <v>16</v>
      </c>
      <c r="E1088">
        <v>28.372743862068901</v>
      </c>
      <c r="F1088">
        <v>39.795849862068899</v>
      </c>
      <c r="G1088">
        <f t="shared" si="33"/>
        <v>103.63252975172402</v>
      </c>
      <c r="H1088">
        <v>0.41445247206896502</v>
      </c>
      <c r="I1088" t="str">
        <f xml:space="preserve"> VLOOKUP(B1088, [1]Sheet1!$L$2:$V$1631,2,FALSE)</f>
        <v>91 °F</v>
      </c>
      <c r="J1088" t="str">
        <f xml:space="preserve"> VLOOKUP(B1088, [1]Sheet1!$L$2:$V$1631,3,FALSE)</f>
        <v>77 °F</v>
      </c>
      <c r="K1088" t="str">
        <f xml:space="preserve"> VLOOKUP(B1088, [1]Sheet1!$L$2:$V$1631,4,FALSE)</f>
        <v>63 %</v>
      </c>
      <c r="L1088" t="str">
        <f xml:space="preserve"> VLOOKUP(B1088, [1]Sheet1!$L$2:$V$1631,5,FALSE)</f>
        <v>W</v>
      </c>
      <c r="M1088" t="str">
        <f xml:space="preserve"> VLOOKUP(B1088, [1]Sheet1!$L$2:$V$1631,6,FALSE)</f>
        <v>14 mph</v>
      </c>
      <c r="N1088" t="str">
        <f xml:space="preserve"> VLOOKUP(B1088, [1]Sheet1!$L$2:$V$1631,7,FALSE)</f>
        <v>0 mph</v>
      </c>
      <c r="O1088" t="str">
        <f xml:space="preserve"> VLOOKUP(B1088, [1]Sheet1!$L$2:$V$1631,8,FALSE)</f>
        <v>29.76 in</v>
      </c>
      <c r="P1088" t="str">
        <f xml:space="preserve"> VLOOKUP(B1088, [1]Sheet1!$L$2:$V$1631,9,FALSE)</f>
        <v>0.0 in</v>
      </c>
      <c r="Q1088" t="str">
        <f xml:space="preserve"> VLOOKUP(B1088, [1]Sheet1!$L$2:$V$1631,10,FALSE)</f>
        <v>Fair</v>
      </c>
    </row>
    <row r="1089" spans="1:17" x14ac:dyDescent="0.3">
      <c r="A1089" s="1">
        <v>43977.34375</v>
      </c>
      <c r="B1089" s="1" t="str">
        <f t="shared" si="32"/>
        <v>5/26/2020 08:15</v>
      </c>
      <c r="C1089">
        <v>4136001</v>
      </c>
      <c r="D1089" t="s">
        <v>16</v>
      </c>
      <c r="E1089">
        <v>29.114463266666601</v>
      </c>
      <c r="F1089">
        <v>42.418669566666601</v>
      </c>
      <c r="G1089">
        <f t="shared" si="33"/>
        <v>108.35360521999988</v>
      </c>
      <c r="H1089">
        <v>0.46706984866666601</v>
      </c>
      <c r="I1089" t="e">
        <f xml:space="preserve"> VLOOKUP(B1089, [1]Sheet1!$L$2:$V$1631,2,FALSE)</f>
        <v>#N/A</v>
      </c>
      <c r="J1089" t="e">
        <f xml:space="preserve"> VLOOKUP(B1089, [1]Sheet1!$L$2:$V$1631,3,FALSE)</f>
        <v>#N/A</v>
      </c>
      <c r="K1089" t="e">
        <f xml:space="preserve"> VLOOKUP(B1089, [1]Sheet1!$L$2:$V$1631,4,FALSE)</f>
        <v>#N/A</v>
      </c>
      <c r="L1089" t="e">
        <f xml:space="preserve"> VLOOKUP(B1089, [1]Sheet1!$L$2:$V$1631,5,FALSE)</f>
        <v>#N/A</v>
      </c>
      <c r="M1089" t="e">
        <f xml:space="preserve"> VLOOKUP(B1089, [1]Sheet1!$L$2:$V$1631,6,FALSE)</f>
        <v>#N/A</v>
      </c>
      <c r="N1089" t="e">
        <f xml:space="preserve"> VLOOKUP(B1089, [1]Sheet1!$L$2:$V$1631,7,FALSE)</f>
        <v>#N/A</v>
      </c>
      <c r="O1089" t="e">
        <f xml:space="preserve"> VLOOKUP(B1089, [1]Sheet1!$L$2:$V$1631,8,FALSE)</f>
        <v>#N/A</v>
      </c>
      <c r="P1089" t="e">
        <f xml:space="preserve"> VLOOKUP(B1089, [1]Sheet1!$L$2:$V$1631,9,FALSE)</f>
        <v>#N/A</v>
      </c>
      <c r="Q1089" t="e">
        <f xml:space="preserve"> VLOOKUP(B1089, [1]Sheet1!$L$2:$V$1631,10,FALSE)</f>
        <v>#N/A</v>
      </c>
    </row>
    <row r="1090" spans="1:17" x14ac:dyDescent="0.3">
      <c r="A1090" s="1">
        <v>43977.354166666664</v>
      </c>
      <c r="B1090" s="1" t="str">
        <f t="shared" si="32"/>
        <v>5/26/2020 08:30</v>
      </c>
      <c r="C1090">
        <v>4136001</v>
      </c>
      <c r="D1090" t="s">
        <v>16</v>
      </c>
      <c r="E1090">
        <v>29.479894833333301</v>
      </c>
      <c r="F1090">
        <v>43.392313533333301</v>
      </c>
      <c r="G1090">
        <f t="shared" si="33"/>
        <v>110.10616435999995</v>
      </c>
      <c r="H1090">
        <v>0.51488843599999901</v>
      </c>
      <c r="I1090" t="str">
        <f xml:space="preserve"> VLOOKUP(B1090, [1]Sheet1!$L$2:$V$1631,2,FALSE)</f>
        <v>91 °F</v>
      </c>
      <c r="J1090" t="str">
        <f xml:space="preserve"> VLOOKUP(B1090, [1]Sheet1!$L$2:$V$1631,3,FALSE)</f>
        <v>77 °F</v>
      </c>
      <c r="K1090" t="str">
        <f xml:space="preserve"> VLOOKUP(B1090, [1]Sheet1!$L$2:$V$1631,4,FALSE)</f>
        <v>63 %</v>
      </c>
      <c r="L1090" t="str">
        <f xml:space="preserve"> VLOOKUP(B1090, [1]Sheet1!$L$2:$V$1631,5,FALSE)</f>
        <v>W</v>
      </c>
      <c r="M1090" t="str">
        <f xml:space="preserve"> VLOOKUP(B1090, [1]Sheet1!$L$2:$V$1631,6,FALSE)</f>
        <v>14 mph</v>
      </c>
      <c r="N1090" t="str">
        <f xml:space="preserve"> VLOOKUP(B1090, [1]Sheet1!$L$2:$V$1631,7,FALSE)</f>
        <v>0 mph</v>
      </c>
      <c r="O1090" t="str">
        <f xml:space="preserve"> VLOOKUP(B1090, [1]Sheet1!$L$2:$V$1631,8,FALSE)</f>
        <v>29.73 in</v>
      </c>
      <c r="P1090" t="str">
        <f xml:space="preserve"> VLOOKUP(B1090, [1]Sheet1!$L$2:$V$1631,9,FALSE)</f>
        <v>0.0 in</v>
      </c>
      <c r="Q1090" t="str">
        <f xml:space="preserve"> VLOOKUP(B1090, [1]Sheet1!$L$2:$V$1631,10,FALSE)</f>
        <v>Fair</v>
      </c>
    </row>
    <row r="1091" spans="1:17" x14ac:dyDescent="0.3">
      <c r="A1091" s="1">
        <v>43977.364583333336</v>
      </c>
      <c r="B1091" s="1" t="str">
        <f t="shared" ref="B1091:B1154" si="34" xml:space="preserve"> TEXT(A1091, "m/dd/yyyy hh:mm")</f>
        <v>5/26/2020 08:45</v>
      </c>
      <c r="C1091">
        <v>4136001</v>
      </c>
      <c r="D1091" t="s">
        <v>16</v>
      </c>
      <c r="E1091">
        <v>29.250902965517199</v>
      </c>
      <c r="F1091">
        <v>41.693755034482699</v>
      </c>
      <c r="G1091">
        <f t="shared" ref="G1091:G1154" si="35" xml:space="preserve"> (F1091*9/5)+32</f>
        <v>107.04875906206885</v>
      </c>
      <c r="H1091">
        <v>0.56857729482758601</v>
      </c>
      <c r="I1091" t="e">
        <f xml:space="preserve"> VLOOKUP(B1091, [1]Sheet1!$L$2:$V$1631,2,FALSE)</f>
        <v>#N/A</v>
      </c>
      <c r="J1091" t="e">
        <f xml:space="preserve"> VLOOKUP(B1091, [1]Sheet1!$L$2:$V$1631,3,FALSE)</f>
        <v>#N/A</v>
      </c>
      <c r="K1091" t="e">
        <f xml:space="preserve"> VLOOKUP(B1091, [1]Sheet1!$L$2:$V$1631,4,FALSE)</f>
        <v>#N/A</v>
      </c>
      <c r="L1091" t="e">
        <f xml:space="preserve"> VLOOKUP(B1091, [1]Sheet1!$L$2:$V$1631,5,FALSE)</f>
        <v>#N/A</v>
      </c>
      <c r="M1091" t="e">
        <f xml:space="preserve"> VLOOKUP(B1091, [1]Sheet1!$L$2:$V$1631,6,FALSE)</f>
        <v>#N/A</v>
      </c>
      <c r="N1091" t="e">
        <f xml:space="preserve"> VLOOKUP(B1091, [1]Sheet1!$L$2:$V$1631,7,FALSE)</f>
        <v>#N/A</v>
      </c>
      <c r="O1091" t="e">
        <f xml:space="preserve"> VLOOKUP(B1091, [1]Sheet1!$L$2:$V$1631,8,FALSE)</f>
        <v>#N/A</v>
      </c>
      <c r="P1091" t="e">
        <f xml:space="preserve"> VLOOKUP(B1091, [1]Sheet1!$L$2:$V$1631,9,FALSE)</f>
        <v>#N/A</v>
      </c>
      <c r="Q1091" t="e">
        <f xml:space="preserve"> VLOOKUP(B1091, [1]Sheet1!$L$2:$V$1631,10,FALSE)</f>
        <v>#N/A</v>
      </c>
    </row>
    <row r="1092" spans="1:17" x14ac:dyDescent="0.3">
      <c r="A1092" s="1">
        <v>43977.375</v>
      </c>
      <c r="B1092" s="1" t="str">
        <f t="shared" si="34"/>
        <v>5/26/2020 09:00</v>
      </c>
      <c r="C1092">
        <v>4136001</v>
      </c>
      <c r="D1092" t="s">
        <v>16</v>
      </c>
      <c r="E1092">
        <v>29.433698433333301</v>
      </c>
      <c r="F1092">
        <v>42.974006999999901</v>
      </c>
      <c r="G1092">
        <f t="shared" si="35"/>
        <v>109.35321259999982</v>
      </c>
      <c r="H1092">
        <v>0.62598763066666596</v>
      </c>
      <c r="I1092" t="str">
        <f xml:space="preserve"> VLOOKUP(B1092, [1]Sheet1!$L$2:$V$1631,2,FALSE)</f>
        <v>91 °F</v>
      </c>
      <c r="J1092" t="str">
        <f xml:space="preserve"> VLOOKUP(B1092, [1]Sheet1!$L$2:$V$1631,3,FALSE)</f>
        <v>77 °F</v>
      </c>
      <c r="K1092" t="str">
        <f xml:space="preserve"> VLOOKUP(B1092, [1]Sheet1!$L$2:$V$1631,4,FALSE)</f>
        <v>63 %</v>
      </c>
      <c r="L1092" t="str">
        <f xml:space="preserve"> VLOOKUP(B1092, [1]Sheet1!$L$2:$V$1631,5,FALSE)</f>
        <v>W</v>
      </c>
      <c r="M1092" t="str">
        <f xml:space="preserve"> VLOOKUP(B1092, [1]Sheet1!$L$2:$V$1631,6,FALSE)</f>
        <v>14 mph</v>
      </c>
      <c r="N1092" t="str">
        <f xml:space="preserve"> VLOOKUP(B1092, [1]Sheet1!$L$2:$V$1631,7,FALSE)</f>
        <v>0 mph</v>
      </c>
      <c r="O1092" t="str">
        <f xml:space="preserve"> VLOOKUP(B1092, [1]Sheet1!$L$2:$V$1631,8,FALSE)</f>
        <v>29.73 in</v>
      </c>
      <c r="P1092" t="str">
        <f xml:space="preserve"> VLOOKUP(B1092, [1]Sheet1!$L$2:$V$1631,9,FALSE)</f>
        <v>0.0 in</v>
      </c>
      <c r="Q1092" t="str">
        <f xml:space="preserve"> VLOOKUP(B1092, [1]Sheet1!$L$2:$V$1631,10,FALSE)</f>
        <v>Fair</v>
      </c>
    </row>
    <row r="1093" spans="1:17" x14ac:dyDescent="0.3">
      <c r="A1093" s="1">
        <v>43977.385416666664</v>
      </c>
      <c r="B1093" s="1" t="str">
        <f t="shared" si="34"/>
        <v>5/26/2020 09:15</v>
      </c>
      <c r="C1093">
        <v>4136001</v>
      </c>
      <c r="D1093" t="s">
        <v>16</v>
      </c>
      <c r="E1093">
        <v>30.011620862068899</v>
      </c>
      <c r="F1093">
        <v>45.393864275862001</v>
      </c>
      <c r="G1093">
        <f t="shared" si="35"/>
        <v>113.70895569655161</v>
      </c>
      <c r="H1093">
        <v>0.68098122413793005</v>
      </c>
      <c r="I1093" t="e">
        <f xml:space="preserve"> VLOOKUP(B1093, [1]Sheet1!$L$2:$V$1631,2,FALSE)</f>
        <v>#N/A</v>
      </c>
      <c r="J1093" t="e">
        <f xml:space="preserve"> VLOOKUP(B1093, [1]Sheet1!$L$2:$V$1631,3,FALSE)</f>
        <v>#N/A</v>
      </c>
      <c r="K1093" t="e">
        <f xml:space="preserve"> VLOOKUP(B1093, [1]Sheet1!$L$2:$V$1631,4,FALSE)</f>
        <v>#N/A</v>
      </c>
      <c r="L1093" t="e">
        <f xml:space="preserve"> VLOOKUP(B1093, [1]Sheet1!$L$2:$V$1631,5,FALSE)</f>
        <v>#N/A</v>
      </c>
      <c r="M1093" t="e">
        <f xml:space="preserve"> VLOOKUP(B1093, [1]Sheet1!$L$2:$V$1631,6,FALSE)</f>
        <v>#N/A</v>
      </c>
      <c r="N1093" t="e">
        <f xml:space="preserve"> VLOOKUP(B1093, [1]Sheet1!$L$2:$V$1631,7,FALSE)</f>
        <v>#N/A</v>
      </c>
      <c r="O1093" t="e">
        <f xml:space="preserve"> VLOOKUP(B1093, [1]Sheet1!$L$2:$V$1631,8,FALSE)</f>
        <v>#N/A</v>
      </c>
      <c r="P1093" t="e">
        <f xml:space="preserve"> VLOOKUP(B1093, [1]Sheet1!$L$2:$V$1631,9,FALSE)</f>
        <v>#N/A</v>
      </c>
      <c r="Q1093" t="e">
        <f xml:space="preserve"> VLOOKUP(B1093, [1]Sheet1!$L$2:$V$1631,10,FALSE)</f>
        <v>#N/A</v>
      </c>
    </row>
    <row r="1094" spans="1:17" x14ac:dyDescent="0.3">
      <c r="A1094" s="1">
        <v>43977.395833333336</v>
      </c>
      <c r="B1094" s="1" t="str">
        <f t="shared" si="34"/>
        <v>5/26/2020 09:30</v>
      </c>
      <c r="C1094">
        <v>4136001</v>
      </c>
      <c r="D1094" t="s">
        <v>16</v>
      </c>
      <c r="E1094">
        <v>31.118697033333302</v>
      </c>
      <c r="F1094">
        <v>48.905550900000001</v>
      </c>
      <c r="G1094">
        <f t="shared" si="35"/>
        <v>120.02999162</v>
      </c>
      <c r="H1094">
        <v>0.72968722366666605</v>
      </c>
      <c r="I1094" t="str">
        <f xml:space="preserve"> VLOOKUP(B1094, [1]Sheet1!$L$2:$V$1631,2,FALSE)</f>
        <v>91 °F</v>
      </c>
      <c r="J1094" t="str">
        <f xml:space="preserve"> VLOOKUP(B1094, [1]Sheet1!$L$2:$V$1631,3,FALSE)</f>
        <v>73 °F</v>
      </c>
      <c r="K1094" t="str">
        <f xml:space="preserve"> VLOOKUP(B1094, [1]Sheet1!$L$2:$V$1631,4,FALSE)</f>
        <v>55 %</v>
      </c>
      <c r="L1094" t="str">
        <f xml:space="preserve"> VLOOKUP(B1094, [1]Sheet1!$L$2:$V$1631,5,FALSE)</f>
        <v>WSW</v>
      </c>
      <c r="M1094" t="str">
        <f xml:space="preserve"> VLOOKUP(B1094, [1]Sheet1!$L$2:$V$1631,6,FALSE)</f>
        <v>10 mph</v>
      </c>
      <c r="N1094" t="str">
        <f xml:space="preserve"> VLOOKUP(B1094, [1]Sheet1!$L$2:$V$1631,7,FALSE)</f>
        <v>0 mph</v>
      </c>
      <c r="O1094" t="str">
        <f xml:space="preserve"> VLOOKUP(B1094, [1]Sheet1!$L$2:$V$1631,8,FALSE)</f>
        <v>29.73 in</v>
      </c>
      <c r="P1094" t="str">
        <f xml:space="preserve"> VLOOKUP(B1094, [1]Sheet1!$L$2:$V$1631,9,FALSE)</f>
        <v>0.0 in</v>
      </c>
      <c r="Q1094" t="str">
        <f xml:space="preserve"> VLOOKUP(B1094, [1]Sheet1!$L$2:$V$1631,10,FALSE)</f>
        <v>Fair</v>
      </c>
    </row>
    <row r="1095" spans="1:17" x14ac:dyDescent="0.3">
      <c r="A1095" s="1">
        <v>43977.40625</v>
      </c>
      <c r="B1095" s="1" t="str">
        <f t="shared" si="34"/>
        <v>5/26/2020 09:45</v>
      </c>
      <c r="C1095">
        <v>4136001</v>
      </c>
      <c r="D1095" t="s">
        <v>16</v>
      </c>
      <c r="E1095">
        <v>31.2702436896551</v>
      </c>
      <c r="F1095">
        <v>48.9642932068965</v>
      </c>
      <c r="G1095">
        <f t="shared" si="35"/>
        <v>120.1357277724137</v>
      </c>
      <c r="H1095">
        <v>0.77336820551724095</v>
      </c>
      <c r="I1095" t="e">
        <f xml:space="preserve"> VLOOKUP(B1095, [1]Sheet1!$L$2:$V$1631,2,FALSE)</f>
        <v>#N/A</v>
      </c>
      <c r="J1095" t="e">
        <f xml:space="preserve"> VLOOKUP(B1095, [1]Sheet1!$L$2:$V$1631,3,FALSE)</f>
        <v>#N/A</v>
      </c>
      <c r="K1095" t="e">
        <f xml:space="preserve"> VLOOKUP(B1095, [1]Sheet1!$L$2:$V$1631,4,FALSE)</f>
        <v>#N/A</v>
      </c>
      <c r="L1095" t="e">
        <f xml:space="preserve"> VLOOKUP(B1095, [1]Sheet1!$L$2:$V$1631,5,FALSE)</f>
        <v>#N/A</v>
      </c>
      <c r="M1095" t="e">
        <f xml:space="preserve"> VLOOKUP(B1095, [1]Sheet1!$L$2:$V$1631,6,FALSE)</f>
        <v>#N/A</v>
      </c>
      <c r="N1095" t="e">
        <f xml:space="preserve"> VLOOKUP(B1095, [1]Sheet1!$L$2:$V$1631,7,FALSE)</f>
        <v>#N/A</v>
      </c>
      <c r="O1095" t="e">
        <f xml:space="preserve"> VLOOKUP(B1095, [1]Sheet1!$L$2:$V$1631,8,FALSE)</f>
        <v>#N/A</v>
      </c>
      <c r="P1095" t="e">
        <f xml:space="preserve"> VLOOKUP(B1095, [1]Sheet1!$L$2:$V$1631,9,FALSE)</f>
        <v>#N/A</v>
      </c>
      <c r="Q1095" t="e">
        <f xml:space="preserve"> VLOOKUP(B1095, [1]Sheet1!$L$2:$V$1631,10,FALSE)</f>
        <v>#N/A</v>
      </c>
    </row>
    <row r="1096" spans="1:17" x14ac:dyDescent="0.3">
      <c r="A1096" s="1">
        <v>43977.416666666664</v>
      </c>
      <c r="B1096" s="1" t="str">
        <f t="shared" si="34"/>
        <v>5/26/2020 10:00</v>
      </c>
      <c r="C1096">
        <v>4136001</v>
      </c>
      <c r="D1096" t="s">
        <v>16</v>
      </c>
      <c r="E1096">
        <v>31.429677233333301</v>
      </c>
      <c r="F1096">
        <v>49.5661195666666</v>
      </c>
      <c r="G1096">
        <f t="shared" si="35"/>
        <v>121.21901521999987</v>
      </c>
      <c r="H1096">
        <v>0.80997630066666604</v>
      </c>
      <c r="I1096" t="str">
        <f xml:space="preserve"> VLOOKUP(B1096, [1]Sheet1!$L$2:$V$1631,2,FALSE)</f>
        <v>91 °F</v>
      </c>
      <c r="J1096" t="str">
        <f xml:space="preserve"> VLOOKUP(B1096, [1]Sheet1!$L$2:$V$1631,3,FALSE)</f>
        <v>77 °F</v>
      </c>
      <c r="K1096" t="str">
        <f xml:space="preserve"> VLOOKUP(B1096, [1]Sheet1!$L$2:$V$1631,4,FALSE)</f>
        <v>63 %</v>
      </c>
      <c r="L1096" t="str">
        <f xml:space="preserve"> VLOOKUP(B1096, [1]Sheet1!$L$2:$V$1631,5,FALSE)</f>
        <v>W</v>
      </c>
      <c r="M1096" t="str">
        <f xml:space="preserve"> VLOOKUP(B1096, [1]Sheet1!$L$2:$V$1631,6,FALSE)</f>
        <v>13 mph</v>
      </c>
      <c r="N1096" t="str">
        <f xml:space="preserve"> VLOOKUP(B1096, [1]Sheet1!$L$2:$V$1631,7,FALSE)</f>
        <v>0 mph</v>
      </c>
      <c r="O1096" t="str">
        <f xml:space="preserve"> VLOOKUP(B1096, [1]Sheet1!$L$2:$V$1631,8,FALSE)</f>
        <v>29.70 in</v>
      </c>
      <c r="P1096" t="str">
        <f xml:space="preserve"> VLOOKUP(B1096, [1]Sheet1!$L$2:$V$1631,9,FALSE)</f>
        <v>0.0 in</v>
      </c>
      <c r="Q1096" t="str">
        <f xml:space="preserve"> VLOOKUP(B1096, [1]Sheet1!$L$2:$V$1631,10,FALSE)</f>
        <v>Fair</v>
      </c>
    </row>
    <row r="1097" spans="1:17" x14ac:dyDescent="0.3">
      <c r="A1097" s="1">
        <v>43977.427083333336</v>
      </c>
      <c r="B1097" s="1" t="str">
        <f t="shared" si="34"/>
        <v>5/26/2020 10:15</v>
      </c>
      <c r="C1097">
        <v>4136001</v>
      </c>
      <c r="D1097" t="s">
        <v>16</v>
      </c>
      <c r="E1097">
        <v>31.986549833333299</v>
      </c>
      <c r="F1097">
        <v>51.735155999999897</v>
      </c>
      <c r="G1097">
        <f t="shared" si="35"/>
        <v>125.12328079999982</v>
      </c>
      <c r="H1097">
        <v>0.84093872466666597</v>
      </c>
      <c r="I1097" t="e">
        <f xml:space="preserve"> VLOOKUP(B1097, [1]Sheet1!$L$2:$V$1631,2,FALSE)</f>
        <v>#N/A</v>
      </c>
      <c r="J1097" t="e">
        <f xml:space="preserve"> VLOOKUP(B1097, [1]Sheet1!$L$2:$V$1631,3,FALSE)</f>
        <v>#N/A</v>
      </c>
      <c r="K1097" t="e">
        <f xml:space="preserve"> VLOOKUP(B1097, [1]Sheet1!$L$2:$V$1631,4,FALSE)</f>
        <v>#N/A</v>
      </c>
      <c r="L1097" t="e">
        <f xml:space="preserve"> VLOOKUP(B1097, [1]Sheet1!$L$2:$V$1631,5,FALSE)</f>
        <v>#N/A</v>
      </c>
      <c r="M1097" t="e">
        <f xml:space="preserve"> VLOOKUP(B1097, [1]Sheet1!$L$2:$V$1631,6,FALSE)</f>
        <v>#N/A</v>
      </c>
      <c r="N1097" t="e">
        <f xml:space="preserve"> VLOOKUP(B1097, [1]Sheet1!$L$2:$V$1631,7,FALSE)</f>
        <v>#N/A</v>
      </c>
      <c r="O1097" t="e">
        <f xml:space="preserve"> VLOOKUP(B1097, [1]Sheet1!$L$2:$V$1631,8,FALSE)</f>
        <v>#N/A</v>
      </c>
      <c r="P1097" t="e">
        <f xml:space="preserve"> VLOOKUP(B1097, [1]Sheet1!$L$2:$V$1631,9,FALSE)</f>
        <v>#N/A</v>
      </c>
      <c r="Q1097" t="e">
        <f xml:space="preserve"> VLOOKUP(B1097, [1]Sheet1!$L$2:$V$1631,10,FALSE)</f>
        <v>#N/A</v>
      </c>
    </row>
    <row r="1098" spans="1:17" x14ac:dyDescent="0.3">
      <c r="A1098" s="1">
        <v>43977.4375</v>
      </c>
      <c r="B1098" s="1" t="str">
        <f t="shared" si="34"/>
        <v>5/26/2020 10:30</v>
      </c>
      <c r="C1098">
        <v>4136001</v>
      </c>
      <c r="D1098" t="s">
        <v>16</v>
      </c>
      <c r="E1098">
        <v>31.9813095172413</v>
      </c>
      <c r="F1098">
        <v>51.086373965517197</v>
      </c>
      <c r="G1098">
        <f t="shared" si="35"/>
        <v>123.95547313793095</v>
      </c>
      <c r="H1098">
        <v>0.87082997620689595</v>
      </c>
      <c r="I1098" t="str">
        <f xml:space="preserve"> VLOOKUP(B1098, [1]Sheet1!$L$2:$V$1631,2,FALSE)</f>
        <v>91 °F</v>
      </c>
      <c r="J1098" t="str">
        <f xml:space="preserve"> VLOOKUP(B1098, [1]Sheet1!$L$2:$V$1631,3,FALSE)</f>
        <v>77 °F</v>
      </c>
      <c r="K1098" t="str">
        <f xml:space="preserve"> VLOOKUP(B1098, [1]Sheet1!$L$2:$V$1631,4,FALSE)</f>
        <v>63 %</v>
      </c>
      <c r="L1098" t="str">
        <f xml:space="preserve"> VLOOKUP(B1098, [1]Sheet1!$L$2:$V$1631,5,FALSE)</f>
        <v>W</v>
      </c>
      <c r="M1098" t="str">
        <f xml:space="preserve"> VLOOKUP(B1098, [1]Sheet1!$L$2:$V$1631,6,FALSE)</f>
        <v>14 mph</v>
      </c>
      <c r="N1098" t="str">
        <f xml:space="preserve"> VLOOKUP(B1098, [1]Sheet1!$L$2:$V$1631,7,FALSE)</f>
        <v>0 mph</v>
      </c>
      <c r="O1098" t="str">
        <f xml:space="preserve"> VLOOKUP(B1098, [1]Sheet1!$L$2:$V$1631,8,FALSE)</f>
        <v>29.70 in</v>
      </c>
      <c r="P1098" t="str">
        <f xml:space="preserve"> VLOOKUP(B1098, [1]Sheet1!$L$2:$V$1631,9,FALSE)</f>
        <v>0.0 in</v>
      </c>
      <c r="Q1098" t="str">
        <f xml:space="preserve"> VLOOKUP(B1098, [1]Sheet1!$L$2:$V$1631,10,FALSE)</f>
        <v>Fair</v>
      </c>
    </row>
    <row r="1099" spans="1:17" x14ac:dyDescent="0.3">
      <c r="A1099" s="1">
        <v>43977.447916666664</v>
      </c>
      <c r="B1099" s="1" t="str">
        <f t="shared" si="34"/>
        <v>5/26/2020 10:45</v>
      </c>
      <c r="C1099">
        <v>4136001</v>
      </c>
      <c r="D1099" t="s">
        <v>16</v>
      </c>
      <c r="E1099">
        <v>32.7193044666666</v>
      </c>
      <c r="F1099">
        <v>52.434899833333297</v>
      </c>
      <c r="G1099">
        <f t="shared" si="35"/>
        <v>126.38281969999994</v>
      </c>
      <c r="H1099">
        <v>0.89214831933333305</v>
      </c>
      <c r="I1099" t="e">
        <f xml:space="preserve"> VLOOKUP(B1099, [1]Sheet1!$L$2:$V$1631,2,FALSE)</f>
        <v>#N/A</v>
      </c>
      <c r="J1099" t="e">
        <f xml:space="preserve"> VLOOKUP(B1099, [1]Sheet1!$L$2:$V$1631,3,FALSE)</f>
        <v>#N/A</v>
      </c>
      <c r="K1099" t="e">
        <f xml:space="preserve"> VLOOKUP(B1099, [1]Sheet1!$L$2:$V$1631,4,FALSE)</f>
        <v>#N/A</v>
      </c>
      <c r="L1099" t="e">
        <f xml:space="preserve"> VLOOKUP(B1099, [1]Sheet1!$L$2:$V$1631,5,FALSE)</f>
        <v>#N/A</v>
      </c>
      <c r="M1099" t="e">
        <f xml:space="preserve"> VLOOKUP(B1099, [1]Sheet1!$L$2:$V$1631,6,FALSE)</f>
        <v>#N/A</v>
      </c>
      <c r="N1099" t="e">
        <f xml:space="preserve"> VLOOKUP(B1099, [1]Sheet1!$L$2:$V$1631,7,FALSE)</f>
        <v>#N/A</v>
      </c>
      <c r="O1099" t="e">
        <f xml:space="preserve"> VLOOKUP(B1099, [1]Sheet1!$L$2:$V$1631,8,FALSE)</f>
        <v>#N/A</v>
      </c>
      <c r="P1099" t="e">
        <f xml:space="preserve"> VLOOKUP(B1099, [1]Sheet1!$L$2:$V$1631,9,FALSE)</f>
        <v>#N/A</v>
      </c>
      <c r="Q1099" t="e">
        <f xml:space="preserve"> VLOOKUP(B1099, [1]Sheet1!$L$2:$V$1631,10,FALSE)</f>
        <v>#N/A</v>
      </c>
    </row>
    <row r="1100" spans="1:17" x14ac:dyDescent="0.3">
      <c r="A1100" s="1">
        <v>43977.458333333336</v>
      </c>
      <c r="B1100" s="1" t="str">
        <f t="shared" si="34"/>
        <v>5/26/2020 11:00</v>
      </c>
      <c r="C1100">
        <v>4136001</v>
      </c>
      <c r="D1100" t="s">
        <v>16</v>
      </c>
      <c r="E1100">
        <v>32.877126724137902</v>
      </c>
      <c r="F1100">
        <v>52.642387586206802</v>
      </c>
      <c r="G1100">
        <f t="shared" si="35"/>
        <v>126.75629765517223</v>
      </c>
      <c r="H1100">
        <v>0.91203115206896501</v>
      </c>
      <c r="I1100" t="str">
        <f xml:space="preserve"> VLOOKUP(B1100, [1]Sheet1!$L$2:$V$1631,2,FALSE)</f>
        <v>90 °F</v>
      </c>
      <c r="J1100" t="str">
        <f xml:space="preserve"> VLOOKUP(B1100, [1]Sheet1!$L$2:$V$1631,3,FALSE)</f>
        <v>77 °F</v>
      </c>
      <c r="K1100" t="str">
        <f xml:space="preserve"> VLOOKUP(B1100, [1]Sheet1!$L$2:$V$1631,4,FALSE)</f>
        <v>66 %</v>
      </c>
      <c r="L1100" t="str">
        <f xml:space="preserve"> VLOOKUP(B1100, [1]Sheet1!$L$2:$V$1631,5,FALSE)</f>
        <v>WSW</v>
      </c>
      <c r="M1100" t="str">
        <f xml:space="preserve"> VLOOKUP(B1100, [1]Sheet1!$L$2:$V$1631,6,FALSE)</f>
        <v>14 mph</v>
      </c>
      <c r="N1100" t="str">
        <f xml:space="preserve"> VLOOKUP(B1100, [1]Sheet1!$L$2:$V$1631,7,FALSE)</f>
        <v>0 mph</v>
      </c>
      <c r="O1100" t="str">
        <f xml:space="preserve"> VLOOKUP(B1100, [1]Sheet1!$L$2:$V$1631,8,FALSE)</f>
        <v>29.70 in</v>
      </c>
      <c r="P1100" t="str">
        <f xml:space="preserve"> VLOOKUP(B1100, [1]Sheet1!$L$2:$V$1631,9,FALSE)</f>
        <v>0.0 in</v>
      </c>
      <c r="Q1100" t="str">
        <f xml:space="preserve"> VLOOKUP(B1100, [1]Sheet1!$L$2:$V$1631,10,FALSE)</f>
        <v>Fair</v>
      </c>
    </row>
    <row r="1101" spans="1:17" x14ac:dyDescent="0.3">
      <c r="A1101" s="1">
        <v>43977.46875</v>
      </c>
      <c r="B1101" s="1" t="str">
        <f t="shared" si="34"/>
        <v>5/26/2020 11:15</v>
      </c>
      <c r="C1101">
        <v>4136001</v>
      </c>
      <c r="D1101" t="s">
        <v>16</v>
      </c>
      <c r="E1101">
        <v>33.2896522333333</v>
      </c>
      <c r="F1101">
        <v>53.120966600000003</v>
      </c>
      <c r="G1101">
        <f t="shared" si="35"/>
        <v>127.61773988</v>
      </c>
      <c r="H1101">
        <v>0.92233635866666597</v>
      </c>
      <c r="I1101" t="e">
        <f xml:space="preserve"> VLOOKUP(B1101, [1]Sheet1!$L$2:$V$1631,2,FALSE)</f>
        <v>#N/A</v>
      </c>
      <c r="J1101" t="e">
        <f xml:space="preserve"> VLOOKUP(B1101, [1]Sheet1!$L$2:$V$1631,3,FALSE)</f>
        <v>#N/A</v>
      </c>
      <c r="K1101" t="e">
        <f xml:space="preserve"> VLOOKUP(B1101, [1]Sheet1!$L$2:$V$1631,4,FALSE)</f>
        <v>#N/A</v>
      </c>
      <c r="L1101" t="e">
        <f xml:space="preserve"> VLOOKUP(B1101, [1]Sheet1!$L$2:$V$1631,5,FALSE)</f>
        <v>#N/A</v>
      </c>
      <c r="M1101" t="e">
        <f xml:space="preserve"> VLOOKUP(B1101, [1]Sheet1!$L$2:$V$1631,6,FALSE)</f>
        <v>#N/A</v>
      </c>
      <c r="N1101" t="e">
        <f xml:space="preserve"> VLOOKUP(B1101, [1]Sheet1!$L$2:$V$1631,7,FALSE)</f>
        <v>#N/A</v>
      </c>
      <c r="O1101" t="e">
        <f xml:space="preserve"> VLOOKUP(B1101, [1]Sheet1!$L$2:$V$1631,8,FALSE)</f>
        <v>#N/A</v>
      </c>
      <c r="P1101" t="e">
        <f xml:space="preserve"> VLOOKUP(B1101, [1]Sheet1!$L$2:$V$1631,9,FALSE)</f>
        <v>#N/A</v>
      </c>
      <c r="Q1101" t="e">
        <f xml:space="preserve"> VLOOKUP(B1101, [1]Sheet1!$L$2:$V$1631,10,FALSE)</f>
        <v>#N/A</v>
      </c>
    </row>
    <row r="1102" spans="1:17" x14ac:dyDescent="0.3">
      <c r="A1102" s="1">
        <v>43977.479166666664</v>
      </c>
      <c r="B1102" s="1" t="str">
        <f t="shared" si="34"/>
        <v>5/26/2020 11:30</v>
      </c>
      <c r="C1102">
        <v>4136001</v>
      </c>
      <c r="D1102" t="s">
        <v>16</v>
      </c>
      <c r="E1102">
        <v>33.292132034482698</v>
      </c>
      <c r="F1102">
        <v>53.479898344827497</v>
      </c>
      <c r="G1102">
        <f t="shared" si="35"/>
        <v>128.26381702068949</v>
      </c>
      <c r="H1102">
        <v>0.92791038137931003</v>
      </c>
      <c r="I1102" t="str">
        <f xml:space="preserve"> VLOOKUP(B1102, [1]Sheet1!$L$2:$V$1631,2,FALSE)</f>
        <v>90 °F</v>
      </c>
      <c r="J1102" t="str">
        <f xml:space="preserve"> VLOOKUP(B1102, [1]Sheet1!$L$2:$V$1631,3,FALSE)</f>
        <v>77 °F</v>
      </c>
      <c r="K1102" t="str">
        <f xml:space="preserve"> VLOOKUP(B1102, [1]Sheet1!$L$2:$V$1631,4,FALSE)</f>
        <v>66 %</v>
      </c>
      <c r="L1102" t="str">
        <f xml:space="preserve"> VLOOKUP(B1102, [1]Sheet1!$L$2:$V$1631,5,FALSE)</f>
        <v>WSW</v>
      </c>
      <c r="M1102" t="str">
        <f xml:space="preserve"> VLOOKUP(B1102, [1]Sheet1!$L$2:$V$1631,6,FALSE)</f>
        <v>13 mph</v>
      </c>
      <c r="N1102" t="str">
        <f xml:space="preserve"> VLOOKUP(B1102, [1]Sheet1!$L$2:$V$1631,7,FALSE)</f>
        <v>0 mph</v>
      </c>
      <c r="O1102" t="str">
        <f xml:space="preserve"> VLOOKUP(B1102, [1]Sheet1!$L$2:$V$1631,8,FALSE)</f>
        <v>29.70 in</v>
      </c>
      <c r="P1102" t="str">
        <f xml:space="preserve"> VLOOKUP(B1102, [1]Sheet1!$L$2:$V$1631,9,FALSE)</f>
        <v>0.0 in</v>
      </c>
      <c r="Q1102" t="str">
        <f xml:space="preserve"> VLOOKUP(B1102, [1]Sheet1!$L$2:$V$1631,10,FALSE)</f>
        <v>Fair</v>
      </c>
    </row>
    <row r="1103" spans="1:17" x14ac:dyDescent="0.3">
      <c r="A1103" s="1">
        <v>43977.489583333336</v>
      </c>
      <c r="B1103" s="1" t="str">
        <f t="shared" si="34"/>
        <v>5/26/2020 11:45</v>
      </c>
      <c r="C1103">
        <v>4136001</v>
      </c>
      <c r="D1103" t="s">
        <v>16</v>
      </c>
      <c r="E1103">
        <v>33.788357466666596</v>
      </c>
      <c r="F1103">
        <v>54.010425900000001</v>
      </c>
      <c r="G1103">
        <f t="shared" si="35"/>
        <v>129.21876662</v>
      </c>
      <c r="H1103">
        <v>0.92061890966666604</v>
      </c>
      <c r="I1103" t="e">
        <f xml:space="preserve"> VLOOKUP(B1103, [1]Sheet1!$L$2:$V$1631,2,FALSE)</f>
        <v>#N/A</v>
      </c>
      <c r="J1103" t="e">
        <f xml:space="preserve"> VLOOKUP(B1103, [1]Sheet1!$L$2:$V$1631,3,FALSE)</f>
        <v>#N/A</v>
      </c>
      <c r="K1103" t="e">
        <f xml:space="preserve"> VLOOKUP(B1103, [1]Sheet1!$L$2:$V$1631,4,FALSE)</f>
        <v>#N/A</v>
      </c>
      <c r="L1103" t="e">
        <f xml:space="preserve"> VLOOKUP(B1103, [1]Sheet1!$L$2:$V$1631,5,FALSE)</f>
        <v>#N/A</v>
      </c>
      <c r="M1103" t="e">
        <f xml:space="preserve"> VLOOKUP(B1103, [1]Sheet1!$L$2:$V$1631,6,FALSE)</f>
        <v>#N/A</v>
      </c>
      <c r="N1103" t="e">
        <f xml:space="preserve"> VLOOKUP(B1103, [1]Sheet1!$L$2:$V$1631,7,FALSE)</f>
        <v>#N/A</v>
      </c>
      <c r="O1103" t="e">
        <f xml:space="preserve"> VLOOKUP(B1103, [1]Sheet1!$L$2:$V$1631,8,FALSE)</f>
        <v>#N/A</v>
      </c>
      <c r="P1103" t="e">
        <f xml:space="preserve"> VLOOKUP(B1103, [1]Sheet1!$L$2:$V$1631,9,FALSE)</f>
        <v>#N/A</v>
      </c>
      <c r="Q1103" t="e">
        <f xml:space="preserve"> VLOOKUP(B1103, [1]Sheet1!$L$2:$V$1631,10,FALSE)</f>
        <v>#N/A</v>
      </c>
    </row>
    <row r="1104" spans="1:17" x14ac:dyDescent="0.3">
      <c r="A1104" s="1">
        <v>43977.5</v>
      </c>
      <c r="B1104" s="1" t="str">
        <f t="shared" si="34"/>
        <v>5/26/2020 12:00</v>
      </c>
      <c r="C1104">
        <v>4136001</v>
      </c>
      <c r="D1104" t="s">
        <v>16</v>
      </c>
      <c r="E1104">
        <v>34.132262241379301</v>
      </c>
      <c r="F1104">
        <v>53.987062379310302</v>
      </c>
      <c r="G1104">
        <f t="shared" si="35"/>
        <v>129.17671228275856</v>
      </c>
      <c r="H1104">
        <v>0.918759927931034</v>
      </c>
      <c r="I1104" t="str">
        <f xml:space="preserve"> VLOOKUP(B1104, [1]Sheet1!$L$2:$V$1631,2,FALSE)</f>
        <v>90 °F</v>
      </c>
      <c r="J1104" t="str">
        <f xml:space="preserve"> VLOOKUP(B1104, [1]Sheet1!$L$2:$V$1631,3,FALSE)</f>
        <v>79 °F</v>
      </c>
      <c r="K1104" t="str">
        <f xml:space="preserve"> VLOOKUP(B1104, [1]Sheet1!$L$2:$V$1631,4,FALSE)</f>
        <v>70 %</v>
      </c>
      <c r="L1104" t="str">
        <f xml:space="preserve"> VLOOKUP(B1104, [1]Sheet1!$L$2:$V$1631,5,FALSE)</f>
        <v>WSW</v>
      </c>
      <c r="M1104" t="str">
        <f xml:space="preserve"> VLOOKUP(B1104, [1]Sheet1!$L$2:$V$1631,6,FALSE)</f>
        <v>12 mph</v>
      </c>
      <c r="N1104" t="str">
        <f xml:space="preserve"> VLOOKUP(B1104, [1]Sheet1!$L$2:$V$1631,7,FALSE)</f>
        <v>0 mph</v>
      </c>
      <c r="O1104" t="str">
        <f xml:space="preserve"> VLOOKUP(B1104, [1]Sheet1!$L$2:$V$1631,8,FALSE)</f>
        <v>29.70 in</v>
      </c>
      <c r="P1104" t="str">
        <f xml:space="preserve"> VLOOKUP(B1104, [1]Sheet1!$L$2:$V$1631,9,FALSE)</f>
        <v>0.0 in</v>
      </c>
      <c r="Q1104" t="str">
        <f xml:space="preserve"> VLOOKUP(B1104, [1]Sheet1!$L$2:$V$1631,10,FALSE)</f>
        <v>Fair</v>
      </c>
    </row>
    <row r="1105" spans="1:17" x14ac:dyDescent="0.3">
      <c r="A1105" s="1">
        <v>43977.510416666664</v>
      </c>
      <c r="B1105" s="1" t="str">
        <f t="shared" si="34"/>
        <v>5/26/2020 12:15</v>
      </c>
      <c r="C1105">
        <v>4136001</v>
      </c>
      <c r="D1105" t="s">
        <v>16</v>
      </c>
      <c r="E1105">
        <v>34.209051733333297</v>
      </c>
      <c r="F1105">
        <v>53.758789200000002</v>
      </c>
      <c r="G1105">
        <f t="shared" si="35"/>
        <v>128.76582056000001</v>
      </c>
      <c r="H1105">
        <v>0.88413759299999894</v>
      </c>
      <c r="I1105" t="e">
        <f xml:space="preserve"> VLOOKUP(B1105, [1]Sheet1!$L$2:$V$1631,2,FALSE)</f>
        <v>#N/A</v>
      </c>
      <c r="J1105" t="e">
        <f xml:space="preserve"> VLOOKUP(B1105, [1]Sheet1!$L$2:$V$1631,3,FALSE)</f>
        <v>#N/A</v>
      </c>
      <c r="K1105" t="e">
        <f xml:space="preserve"> VLOOKUP(B1105, [1]Sheet1!$L$2:$V$1631,4,FALSE)</f>
        <v>#N/A</v>
      </c>
      <c r="L1105" t="e">
        <f xml:space="preserve"> VLOOKUP(B1105, [1]Sheet1!$L$2:$V$1631,5,FALSE)</f>
        <v>#N/A</v>
      </c>
      <c r="M1105" t="e">
        <f xml:space="preserve"> VLOOKUP(B1105, [1]Sheet1!$L$2:$V$1631,6,FALSE)</f>
        <v>#N/A</v>
      </c>
      <c r="N1105" t="e">
        <f xml:space="preserve"> VLOOKUP(B1105, [1]Sheet1!$L$2:$V$1631,7,FALSE)</f>
        <v>#N/A</v>
      </c>
      <c r="O1105" t="e">
        <f xml:space="preserve"> VLOOKUP(B1105, [1]Sheet1!$L$2:$V$1631,8,FALSE)</f>
        <v>#N/A</v>
      </c>
      <c r="P1105" t="e">
        <f xml:space="preserve"> VLOOKUP(B1105, [1]Sheet1!$L$2:$V$1631,9,FALSE)</f>
        <v>#N/A</v>
      </c>
      <c r="Q1105" t="e">
        <f xml:space="preserve"> VLOOKUP(B1105, [1]Sheet1!$L$2:$V$1631,10,FALSE)</f>
        <v>#N/A</v>
      </c>
    </row>
    <row r="1106" spans="1:17" x14ac:dyDescent="0.3">
      <c r="A1106" s="1">
        <v>43977.520833333336</v>
      </c>
      <c r="B1106" s="1" t="str">
        <f t="shared" si="34"/>
        <v>5/26/2020 12:30</v>
      </c>
      <c r="C1106">
        <v>4136001</v>
      </c>
      <c r="D1106" t="s">
        <v>16</v>
      </c>
      <c r="E1106">
        <v>34.991824366666599</v>
      </c>
      <c r="F1106">
        <v>55.365702166666601</v>
      </c>
      <c r="G1106">
        <f t="shared" si="35"/>
        <v>131.65826389999989</v>
      </c>
      <c r="H1106">
        <v>0.90528710966666603</v>
      </c>
      <c r="I1106" t="str">
        <f xml:space="preserve"> VLOOKUP(B1106, [1]Sheet1!$L$2:$V$1631,2,FALSE)</f>
        <v>90 °F</v>
      </c>
      <c r="J1106" t="str">
        <f xml:space="preserve"> VLOOKUP(B1106, [1]Sheet1!$L$2:$V$1631,3,FALSE)</f>
        <v>79 °F</v>
      </c>
      <c r="K1106" t="str">
        <f xml:space="preserve"> VLOOKUP(B1106, [1]Sheet1!$L$2:$V$1631,4,FALSE)</f>
        <v>70 %</v>
      </c>
      <c r="L1106" t="str">
        <f xml:space="preserve"> VLOOKUP(B1106, [1]Sheet1!$L$2:$V$1631,5,FALSE)</f>
        <v>W</v>
      </c>
      <c r="M1106" t="str">
        <f xml:space="preserve"> VLOOKUP(B1106, [1]Sheet1!$L$2:$V$1631,6,FALSE)</f>
        <v>13 mph</v>
      </c>
      <c r="N1106" t="str">
        <f xml:space="preserve"> VLOOKUP(B1106, [1]Sheet1!$L$2:$V$1631,7,FALSE)</f>
        <v>0 mph</v>
      </c>
      <c r="O1106" t="str">
        <f xml:space="preserve"> VLOOKUP(B1106, [1]Sheet1!$L$2:$V$1631,8,FALSE)</f>
        <v>29.70 in</v>
      </c>
      <c r="P1106" t="str">
        <f xml:space="preserve"> VLOOKUP(B1106, [1]Sheet1!$L$2:$V$1631,9,FALSE)</f>
        <v>0.0 in</v>
      </c>
      <c r="Q1106" t="str">
        <f xml:space="preserve"> VLOOKUP(B1106, [1]Sheet1!$L$2:$V$1631,10,FALSE)</f>
        <v>Fair</v>
      </c>
    </row>
    <row r="1107" spans="1:17" x14ac:dyDescent="0.3">
      <c r="A1107" s="1">
        <v>43977.53125</v>
      </c>
      <c r="B1107" s="1" t="str">
        <f t="shared" si="34"/>
        <v>5/26/2020 12:45</v>
      </c>
      <c r="C1107">
        <v>4136001</v>
      </c>
      <c r="D1107" t="s">
        <v>16</v>
      </c>
      <c r="E1107">
        <v>35.052430241379298</v>
      </c>
      <c r="F1107">
        <v>56.085830103448203</v>
      </c>
      <c r="G1107">
        <f t="shared" si="35"/>
        <v>132.95449418620677</v>
      </c>
      <c r="H1107">
        <v>0.89760516068965501</v>
      </c>
      <c r="I1107" t="e">
        <f xml:space="preserve"> VLOOKUP(B1107, [1]Sheet1!$L$2:$V$1631,2,FALSE)</f>
        <v>#N/A</v>
      </c>
      <c r="J1107" t="e">
        <f xml:space="preserve"> VLOOKUP(B1107, [1]Sheet1!$L$2:$V$1631,3,FALSE)</f>
        <v>#N/A</v>
      </c>
      <c r="K1107" t="e">
        <f xml:space="preserve"> VLOOKUP(B1107, [1]Sheet1!$L$2:$V$1631,4,FALSE)</f>
        <v>#N/A</v>
      </c>
      <c r="L1107" t="e">
        <f xml:space="preserve"> VLOOKUP(B1107, [1]Sheet1!$L$2:$V$1631,5,FALSE)</f>
        <v>#N/A</v>
      </c>
      <c r="M1107" t="e">
        <f xml:space="preserve"> VLOOKUP(B1107, [1]Sheet1!$L$2:$V$1631,6,FALSE)</f>
        <v>#N/A</v>
      </c>
      <c r="N1107" t="e">
        <f xml:space="preserve"> VLOOKUP(B1107, [1]Sheet1!$L$2:$V$1631,7,FALSE)</f>
        <v>#N/A</v>
      </c>
      <c r="O1107" t="e">
        <f xml:space="preserve"> VLOOKUP(B1107, [1]Sheet1!$L$2:$V$1631,8,FALSE)</f>
        <v>#N/A</v>
      </c>
      <c r="P1107" t="e">
        <f xml:space="preserve"> VLOOKUP(B1107, [1]Sheet1!$L$2:$V$1631,9,FALSE)</f>
        <v>#N/A</v>
      </c>
      <c r="Q1107" t="e">
        <f xml:space="preserve"> VLOOKUP(B1107, [1]Sheet1!$L$2:$V$1631,10,FALSE)</f>
        <v>#N/A</v>
      </c>
    </row>
    <row r="1108" spans="1:17" x14ac:dyDescent="0.3">
      <c r="A1108" s="1">
        <v>43977.541666666664</v>
      </c>
      <c r="B1108" s="1" t="str">
        <f t="shared" si="34"/>
        <v>5/26/2020 13:00</v>
      </c>
      <c r="C1108">
        <v>4136001</v>
      </c>
      <c r="D1108" t="s">
        <v>16</v>
      </c>
      <c r="E1108">
        <v>35.182066833333302</v>
      </c>
      <c r="F1108">
        <v>56.018718700000001</v>
      </c>
      <c r="G1108">
        <f t="shared" si="35"/>
        <v>132.83369365999999</v>
      </c>
      <c r="H1108">
        <v>0.88010196166666599</v>
      </c>
      <c r="I1108" t="str">
        <f xml:space="preserve"> VLOOKUP(B1108, [1]Sheet1!$L$2:$V$1631,2,FALSE)</f>
        <v>88 °F</v>
      </c>
      <c r="J1108" t="str">
        <f xml:space="preserve"> VLOOKUP(B1108, [1]Sheet1!$L$2:$V$1631,3,FALSE)</f>
        <v>79 °F</v>
      </c>
      <c r="K1108" t="str">
        <f xml:space="preserve"> VLOOKUP(B1108, [1]Sheet1!$L$2:$V$1631,4,FALSE)</f>
        <v>75 %</v>
      </c>
      <c r="L1108" t="str">
        <f xml:space="preserve"> VLOOKUP(B1108, [1]Sheet1!$L$2:$V$1631,5,FALSE)</f>
        <v>W</v>
      </c>
      <c r="M1108" t="str">
        <f xml:space="preserve"> VLOOKUP(B1108, [1]Sheet1!$L$2:$V$1631,6,FALSE)</f>
        <v>13 mph</v>
      </c>
      <c r="N1108" t="str">
        <f xml:space="preserve"> VLOOKUP(B1108, [1]Sheet1!$L$2:$V$1631,7,FALSE)</f>
        <v>0 mph</v>
      </c>
      <c r="O1108" t="str">
        <f xml:space="preserve"> VLOOKUP(B1108, [1]Sheet1!$L$2:$V$1631,8,FALSE)</f>
        <v>29.70 in</v>
      </c>
      <c r="P1108" t="str">
        <f xml:space="preserve"> VLOOKUP(B1108, [1]Sheet1!$L$2:$V$1631,9,FALSE)</f>
        <v>0.0 in</v>
      </c>
      <c r="Q1108" t="str">
        <f xml:space="preserve"> VLOOKUP(B1108, [1]Sheet1!$L$2:$V$1631,10,FALSE)</f>
        <v>Partly Cloudy</v>
      </c>
    </row>
    <row r="1109" spans="1:17" x14ac:dyDescent="0.3">
      <c r="A1109" s="1">
        <v>43977.552083333336</v>
      </c>
      <c r="B1109" s="1" t="str">
        <f t="shared" si="34"/>
        <v>5/26/2020 13:15</v>
      </c>
      <c r="C1109">
        <v>4136001</v>
      </c>
      <c r="D1109" t="s">
        <v>16</v>
      </c>
      <c r="E1109">
        <v>35.1140377931034</v>
      </c>
      <c r="F1109">
        <v>54.247760931034399</v>
      </c>
      <c r="G1109">
        <f t="shared" si="35"/>
        <v>129.64596967586192</v>
      </c>
      <c r="H1109">
        <v>0.73671612689655097</v>
      </c>
      <c r="I1109" t="e">
        <f xml:space="preserve"> VLOOKUP(B1109, [1]Sheet1!$L$2:$V$1631,2,FALSE)</f>
        <v>#N/A</v>
      </c>
      <c r="J1109" t="e">
        <f xml:space="preserve"> VLOOKUP(B1109, [1]Sheet1!$L$2:$V$1631,3,FALSE)</f>
        <v>#N/A</v>
      </c>
      <c r="K1109" t="e">
        <f xml:space="preserve"> VLOOKUP(B1109, [1]Sheet1!$L$2:$V$1631,4,FALSE)</f>
        <v>#N/A</v>
      </c>
      <c r="L1109" t="e">
        <f xml:space="preserve"> VLOOKUP(B1109, [1]Sheet1!$L$2:$V$1631,5,FALSE)</f>
        <v>#N/A</v>
      </c>
      <c r="M1109" t="e">
        <f xml:space="preserve"> VLOOKUP(B1109, [1]Sheet1!$L$2:$V$1631,6,FALSE)</f>
        <v>#N/A</v>
      </c>
      <c r="N1109" t="e">
        <f xml:space="preserve"> VLOOKUP(B1109, [1]Sheet1!$L$2:$V$1631,7,FALSE)</f>
        <v>#N/A</v>
      </c>
      <c r="O1109" t="e">
        <f xml:space="preserve"> VLOOKUP(B1109, [1]Sheet1!$L$2:$V$1631,8,FALSE)</f>
        <v>#N/A</v>
      </c>
      <c r="P1109" t="e">
        <f xml:space="preserve"> VLOOKUP(B1109, [1]Sheet1!$L$2:$V$1631,9,FALSE)</f>
        <v>#N/A</v>
      </c>
      <c r="Q1109" t="e">
        <f xml:space="preserve"> VLOOKUP(B1109, [1]Sheet1!$L$2:$V$1631,10,FALSE)</f>
        <v>#N/A</v>
      </c>
    </row>
    <row r="1110" spans="1:17" x14ac:dyDescent="0.3">
      <c r="A1110" s="1">
        <v>43977.5625</v>
      </c>
      <c r="B1110" s="1" t="str">
        <f t="shared" si="34"/>
        <v>5/26/2020 13:30</v>
      </c>
      <c r="C1110">
        <v>4136001</v>
      </c>
      <c r="D1110" t="s">
        <v>16</v>
      </c>
      <c r="E1110">
        <v>34.848717366666598</v>
      </c>
      <c r="F1110">
        <v>49.844618366666602</v>
      </c>
      <c r="G1110">
        <f t="shared" si="35"/>
        <v>121.72031305999988</v>
      </c>
      <c r="H1110">
        <v>0.74063714266666603</v>
      </c>
      <c r="I1110" t="str">
        <f xml:space="preserve"> VLOOKUP(B1110, [1]Sheet1!$L$2:$V$1631,2,FALSE)</f>
        <v>88 °F</v>
      </c>
      <c r="J1110" t="str">
        <f xml:space="preserve"> VLOOKUP(B1110, [1]Sheet1!$L$2:$V$1631,3,FALSE)</f>
        <v>79 °F</v>
      </c>
      <c r="K1110" t="str">
        <f xml:space="preserve"> VLOOKUP(B1110, [1]Sheet1!$L$2:$V$1631,4,FALSE)</f>
        <v>75 %</v>
      </c>
      <c r="L1110" t="str">
        <f xml:space="preserve"> VLOOKUP(B1110, [1]Sheet1!$L$2:$V$1631,5,FALSE)</f>
        <v>WSW</v>
      </c>
      <c r="M1110" t="str">
        <f xml:space="preserve"> VLOOKUP(B1110, [1]Sheet1!$L$2:$V$1631,6,FALSE)</f>
        <v>13 mph</v>
      </c>
      <c r="N1110" t="str">
        <f xml:space="preserve"> VLOOKUP(B1110, [1]Sheet1!$L$2:$V$1631,7,FALSE)</f>
        <v>0 mph</v>
      </c>
      <c r="O1110" t="str">
        <f xml:space="preserve"> VLOOKUP(B1110, [1]Sheet1!$L$2:$V$1631,8,FALSE)</f>
        <v>29.70 in</v>
      </c>
      <c r="P1110" t="str">
        <f xml:space="preserve"> VLOOKUP(B1110, [1]Sheet1!$L$2:$V$1631,9,FALSE)</f>
        <v>0.0 in</v>
      </c>
      <c r="Q1110" t="str">
        <f xml:space="preserve"> VLOOKUP(B1110, [1]Sheet1!$L$2:$V$1631,10,FALSE)</f>
        <v>Partly Cloudy</v>
      </c>
    </row>
    <row r="1111" spans="1:17" x14ac:dyDescent="0.3">
      <c r="A1111" s="1">
        <v>43977.572916666664</v>
      </c>
      <c r="B1111" s="1" t="str">
        <f t="shared" si="34"/>
        <v>5/26/2020 13:45</v>
      </c>
      <c r="C1111">
        <v>4136001</v>
      </c>
      <c r="D1111" t="s">
        <v>16</v>
      </c>
      <c r="E1111">
        <v>35.276455896551703</v>
      </c>
      <c r="F1111">
        <v>52.935909965517197</v>
      </c>
      <c r="G1111">
        <f t="shared" si="35"/>
        <v>127.28463793793097</v>
      </c>
      <c r="H1111">
        <v>0.85541582689655105</v>
      </c>
      <c r="I1111" t="e">
        <f xml:space="preserve"> VLOOKUP(B1111, [1]Sheet1!$L$2:$V$1631,2,FALSE)</f>
        <v>#N/A</v>
      </c>
      <c r="J1111" t="e">
        <f xml:space="preserve"> VLOOKUP(B1111, [1]Sheet1!$L$2:$V$1631,3,FALSE)</f>
        <v>#N/A</v>
      </c>
      <c r="K1111" t="e">
        <f xml:space="preserve"> VLOOKUP(B1111, [1]Sheet1!$L$2:$V$1631,4,FALSE)</f>
        <v>#N/A</v>
      </c>
      <c r="L1111" t="e">
        <f xml:space="preserve"> VLOOKUP(B1111, [1]Sheet1!$L$2:$V$1631,5,FALSE)</f>
        <v>#N/A</v>
      </c>
      <c r="M1111" t="e">
        <f xml:space="preserve"> VLOOKUP(B1111, [1]Sheet1!$L$2:$V$1631,6,FALSE)</f>
        <v>#N/A</v>
      </c>
      <c r="N1111" t="e">
        <f xml:space="preserve"> VLOOKUP(B1111, [1]Sheet1!$L$2:$V$1631,7,FALSE)</f>
        <v>#N/A</v>
      </c>
      <c r="O1111" t="e">
        <f xml:space="preserve"> VLOOKUP(B1111, [1]Sheet1!$L$2:$V$1631,8,FALSE)</f>
        <v>#N/A</v>
      </c>
      <c r="P1111" t="e">
        <f xml:space="preserve"> VLOOKUP(B1111, [1]Sheet1!$L$2:$V$1631,9,FALSE)</f>
        <v>#N/A</v>
      </c>
      <c r="Q1111" t="e">
        <f xml:space="preserve"> VLOOKUP(B1111, [1]Sheet1!$L$2:$V$1631,10,FALSE)</f>
        <v>#N/A</v>
      </c>
    </row>
    <row r="1112" spans="1:17" x14ac:dyDescent="0.3">
      <c r="A1112" s="1">
        <v>43977.583333333336</v>
      </c>
      <c r="B1112" s="1" t="str">
        <f t="shared" si="34"/>
        <v>5/26/2020 14:00</v>
      </c>
      <c r="C1112">
        <v>4136001</v>
      </c>
      <c r="D1112" t="s">
        <v>16</v>
      </c>
      <c r="E1112">
        <v>35.589442199999901</v>
      </c>
      <c r="F1112">
        <v>53.726264333333297</v>
      </c>
      <c r="G1112">
        <f t="shared" si="35"/>
        <v>128.70727579999993</v>
      </c>
      <c r="H1112">
        <v>0.82052448</v>
      </c>
      <c r="I1112" t="str">
        <f xml:space="preserve"> VLOOKUP(B1112, [1]Sheet1!$L$2:$V$1631,2,FALSE)</f>
        <v>88 °F</v>
      </c>
      <c r="J1112" t="str">
        <f xml:space="preserve"> VLOOKUP(B1112, [1]Sheet1!$L$2:$V$1631,3,FALSE)</f>
        <v>79 °F</v>
      </c>
      <c r="K1112" t="str">
        <f xml:space="preserve"> VLOOKUP(B1112, [1]Sheet1!$L$2:$V$1631,4,FALSE)</f>
        <v>75 %</v>
      </c>
      <c r="L1112" t="str">
        <f xml:space="preserve"> VLOOKUP(B1112, [1]Sheet1!$L$2:$V$1631,5,FALSE)</f>
        <v>WSW</v>
      </c>
      <c r="M1112" t="str">
        <f xml:space="preserve"> VLOOKUP(B1112, [1]Sheet1!$L$2:$V$1631,6,FALSE)</f>
        <v>13 mph</v>
      </c>
      <c r="N1112" t="str">
        <f xml:space="preserve"> VLOOKUP(B1112, [1]Sheet1!$L$2:$V$1631,7,FALSE)</f>
        <v>0 mph</v>
      </c>
      <c r="O1112" t="str">
        <f xml:space="preserve"> VLOOKUP(B1112, [1]Sheet1!$L$2:$V$1631,8,FALSE)</f>
        <v>29.73 in</v>
      </c>
      <c r="P1112" t="str">
        <f xml:space="preserve"> VLOOKUP(B1112, [1]Sheet1!$L$2:$V$1631,9,FALSE)</f>
        <v>0.0 in</v>
      </c>
      <c r="Q1112" t="str">
        <f xml:space="preserve"> VLOOKUP(B1112, [1]Sheet1!$L$2:$V$1631,10,FALSE)</f>
        <v>Haze</v>
      </c>
    </row>
    <row r="1113" spans="1:17" x14ac:dyDescent="0.3">
      <c r="A1113" s="1">
        <v>43977.59375</v>
      </c>
      <c r="B1113" s="1" t="str">
        <f t="shared" si="34"/>
        <v>5/26/2020 14:15</v>
      </c>
      <c r="C1113">
        <v>4136001</v>
      </c>
      <c r="D1113" t="s">
        <v>16</v>
      </c>
      <c r="E1113">
        <v>35.851493034482701</v>
      </c>
      <c r="F1113">
        <v>52.710907793103402</v>
      </c>
      <c r="G1113">
        <f t="shared" si="35"/>
        <v>126.87963402758612</v>
      </c>
      <c r="H1113">
        <v>0.65598131482758604</v>
      </c>
      <c r="I1113" t="e">
        <f xml:space="preserve"> VLOOKUP(B1113, [1]Sheet1!$L$2:$V$1631,2,FALSE)</f>
        <v>#N/A</v>
      </c>
      <c r="J1113" t="e">
        <f xml:space="preserve"> VLOOKUP(B1113, [1]Sheet1!$L$2:$V$1631,3,FALSE)</f>
        <v>#N/A</v>
      </c>
      <c r="K1113" t="e">
        <f xml:space="preserve"> VLOOKUP(B1113, [1]Sheet1!$L$2:$V$1631,4,FALSE)</f>
        <v>#N/A</v>
      </c>
      <c r="L1113" t="e">
        <f xml:space="preserve"> VLOOKUP(B1113, [1]Sheet1!$L$2:$V$1631,5,FALSE)</f>
        <v>#N/A</v>
      </c>
      <c r="M1113" t="e">
        <f xml:space="preserve"> VLOOKUP(B1113, [1]Sheet1!$L$2:$V$1631,6,FALSE)</f>
        <v>#N/A</v>
      </c>
      <c r="N1113" t="e">
        <f xml:space="preserve"> VLOOKUP(B1113, [1]Sheet1!$L$2:$V$1631,7,FALSE)</f>
        <v>#N/A</v>
      </c>
      <c r="O1113" t="e">
        <f xml:space="preserve"> VLOOKUP(B1113, [1]Sheet1!$L$2:$V$1631,8,FALSE)</f>
        <v>#N/A</v>
      </c>
      <c r="P1113" t="e">
        <f xml:space="preserve"> VLOOKUP(B1113, [1]Sheet1!$L$2:$V$1631,9,FALSE)</f>
        <v>#N/A</v>
      </c>
      <c r="Q1113" t="e">
        <f xml:space="preserve"> VLOOKUP(B1113, [1]Sheet1!$L$2:$V$1631,10,FALSE)</f>
        <v>#N/A</v>
      </c>
    </row>
    <row r="1114" spans="1:17" x14ac:dyDescent="0.3">
      <c r="A1114" s="1">
        <v>43977.604166666664</v>
      </c>
      <c r="B1114" s="1" t="str">
        <f t="shared" si="34"/>
        <v>5/26/2020 14:30</v>
      </c>
      <c r="C1114">
        <v>4136001</v>
      </c>
      <c r="D1114" t="s">
        <v>16</v>
      </c>
      <c r="E1114">
        <v>35.536837999999896</v>
      </c>
      <c r="F1114">
        <v>51.796876066666599</v>
      </c>
      <c r="G1114">
        <f t="shared" si="35"/>
        <v>125.23437691999987</v>
      </c>
      <c r="H1114">
        <v>0.753517257666666</v>
      </c>
      <c r="I1114" t="str">
        <f xml:space="preserve"> VLOOKUP(B1114, [1]Sheet1!$L$2:$V$1631,2,FALSE)</f>
        <v>88 °F</v>
      </c>
      <c r="J1114" t="str">
        <f xml:space="preserve"> VLOOKUP(B1114, [1]Sheet1!$L$2:$V$1631,3,FALSE)</f>
        <v>79 °F</v>
      </c>
      <c r="K1114" t="str">
        <f xml:space="preserve"> VLOOKUP(B1114, [1]Sheet1!$L$2:$V$1631,4,FALSE)</f>
        <v>75 %</v>
      </c>
      <c r="L1114" t="str">
        <f xml:space="preserve"> VLOOKUP(B1114, [1]Sheet1!$L$2:$V$1631,5,FALSE)</f>
        <v>W</v>
      </c>
      <c r="M1114" t="str">
        <f xml:space="preserve"> VLOOKUP(B1114, [1]Sheet1!$L$2:$V$1631,6,FALSE)</f>
        <v>13 mph</v>
      </c>
      <c r="N1114" t="str">
        <f xml:space="preserve"> VLOOKUP(B1114, [1]Sheet1!$L$2:$V$1631,7,FALSE)</f>
        <v>0 mph</v>
      </c>
      <c r="O1114" t="str">
        <f xml:space="preserve"> VLOOKUP(B1114, [1]Sheet1!$L$2:$V$1631,8,FALSE)</f>
        <v>29.73 in</v>
      </c>
      <c r="P1114" t="str">
        <f xml:space="preserve"> VLOOKUP(B1114, [1]Sheet1!$L$2:$V$1631,9,FALSE)</f>
        <v>0.0 in</v>
      </c>
      <c r="Q1114" t="str">
        <f xml:space="preserve"> VLOOKUP(B1114, [1]Sheet1!$L$2:$V$1631,10,FALSE)</f>
        <v>Haze</v>
      </c>
    </row>
    <row r="1115" spans="1:17" x14ac:dyDescent="0.3">
      <c r="A1115" s="1">
        <v>43977.614583333336</v>
      </c>
      <c r="B1115" s="1" t="str">
        <f t="shared" si="34"/>
        <v>5/26/2020 14:45</v>
      </c>
      <c r="C1115">
        <v>4136001</v>
      </c>
      <c r="D1115" t="s">
        <v>16</v>
      </c>
      <c r="E1115">
        <v>35.5224324</v>
      </c>
      <c r="F1115">
        <v>52.377051799999997</v>
      </c>
      <c r="G1115">
        <f t="shared" si="35"/>
        <v>126.27869324</v>
      </c>
      <c r="H1115">
        <v>0.72431503233333305</v>
      </c>
      <c r="I1115" t="e">
        <f xml:space="preserve"> VLOOKUP(B1115, [1]Sheet1!$L$2:$V$1631,2,FALSE)</f>
        <v>#N/A</v>
      </c>
      <c r="J1115" t="e">
        <f xml:space="preserve"> VLOOKUP(B1115, [1]Sheet1!$L$2:$V$1631,3,FALSE)</f>
        <v>#N/A</v>
      </c>
      <c r="K1115" t="e">
        <f xml:space="preserve"> VLOOKUP(B1115, [1]Sheet1!$L$2:$V$1631,4,FALSE)</f>
        <v>#N/A</v>
      </c>
      <c r="L1115" t="e">
        <f xml:space="preserve"> VLOOKUP(B1115, [1]Sheet1!$L$2:$V$1631,5,FALSE)</f>
        <v>#N/A</v>
      </c>
      <c r="M1115" t="e">
        <f xml:space="preserve"> VLOOKUP(B1115, [1]Sheet1!$L$2:$V$1631,6,FALSE)</f>
        <v>#N/A</v>
      </c>
      <c r="N1115" t="e">
        <f xml:space="preserve"> VLOOKUP(B1115, [1]Sheet1!$L$2:$V$1631,7,FALSE)</f>
        <v>#N/A</v>
      </c>
      <c r="O1115" t="e">
        <f xml:space="preserve"> VLOOKUP(B1115, [1]Sheet1!$L$2:$V$1631,8,FALSE)</f>
        <v>#N/A</v>
      </c>
      <c r="P1115" t="e">
        <f xml:space="preserve"> VLOOKUP(B1115, [1]Sheet1!$L$2:$V$1631,9,FALSE)</f>
        <v>#N/A</v>
      </c>
      <c r="Q1115" t="e">
        <f xml:space="preserve"> VLOOKUP(B1115, [1]Sheet1!$L$2:$V$1631,10,FALSE)</f>
        <v>#N/A</v>
      </c>
    </row>
    <row r="1116" spans="1:17" x14ac:dyDescent="0.3">
      <c r="A1116" s="1">
        <v>43977.625</v>
      </c>
      <c r="B1116" s="1" t="str">
        <f t="shared" si="34"/>
        <v>5/26/2020 15:00</v>
      </c>
      <c r="C1116">
        <v>4136001</v>
      </c>
      <c r="D1116" t="s">
        <v>16</v>
      </c>
      <c r="E1116">
        <v>35.693979241379303</v>
      </c>
      <c r="F1116">
        <v>51.188710137930997</v>
      </c>
      <c r="G1116">
        <f t="shared" si="35"/>
        <v>124.1396782482758</v>
      </c>
      <c r="H1116">
        <v>0.660275627931034</v>
      </c>
      <c r="I1116" t="str">
        <f xml:space="preserve"> VLOOKUP(B1116, [1]Sheet1!$L$2:$V$1631,2,FALSE)</f>
        <v>88 °F</v>
      </c>
      <c r="J1116" t="str">
        <f xml:space="preserve"> VLOOKUP(B1116, [1]Sheet1!$L$2:$V$1631,3,FALSE)</f>
        <v>79 °F</v>
      </c>
      <c r="K1116" t="str">
        <f xml:space="preserve"> VLOOKUP(B1116, [1]Sheet1!$L$2:$V$1631,4,FALSE)</f>
        <v>75 %</v>
      </c>
      <c r="L1116" t="str">
        <f xml:space="preserve"> VLOOKUP(B1116, [1]Sheet1!$L$2:$V$1631,5,FALSE)</f>
        <v>WSW</v>
      </c>
      <c r="M1116" t="str">
        <f xml:space="preserve"> VLOOKUP(B1116, [1]Sheet1!$L$2:$V$1631,6,FALSE)</f>
        <v>9 mph</v>
      </c>
      <c r="N1116" t="str">
        <f xml:space="preserve"> VLOOKUP(B1116, [1]Sheet1!$L$2:$V$1631,7,FALSE)</f>
        <v>0 mph</v>
      </c>
      <c r="O1116" t="str">
        <f xml:space="preserve"> VLOOKUP(B1116, [1]Sheet1!$L$2:$V$1631,8,FALSE)</f>
        <v>29.73 in</v>
      </c>
      <c r="P1116" t="str">
        <f xml:space="preserve"> VLOOKUP(B1116, [1]Sheet1!$L$2:$V$1631,9,FALSE)</f>
        <v>0.0 in</v>
      </c>
      <c r="Q1116" t="str">
        <f xml:space="preserve"> VLOOKUP(B1116, [1]Sheet1!$L$2:$V$1631,10,FALSE)</f>
        <v>Haze</v>
      </c>
    </row>
    <row r="1117" spans="1:17" x14ac:dyDescent="0.3">
      <c r="A1117" s="1">
        <v>43977.635416666664</v>
      </c>
      <c r="B1117" s="1" t="str">
        <f t="shared" si="34"/>
        <v>5/26/2020 15:15</v>
      </c>
      <c r="C1117">
        <v>4136001</v>
      </c>
      <c r="D1117" t="s">
        <v>16</v>
      </c>
      <c r="E1117">
        <v>35.677945633333302</v>
      </c>
      <c r="F1117">
        <v>49.942675833333297</v>
      </c>
      <c r="G1117">
        <f t="shared" si="35"/>
        <v>121.89681649999993</v>
      </c>
      <c r="H1117">
        <v>0.60828279699999999</v>
      </c>
      <c r="I1117" t="e">
        <f xml:space="preserve"> VLOOKUP(B1117, [1]Sheet1!$L$2:$V$1631,2,FALSE)</f>
        <v>#N/A</v>
      </c>
      <c r="J1117" t="e">
        <f xml:space="preserve"> VLOOKUP(B1117, [1]Sheet1!$L$2:$V$1631,3,FALSE)</f>
        <v>#N/A</v>
      </c>
      <c r="K1117" t="e">
        <f xml:space="preserve"> VLOOKUP(B1117, [1]Sheet1!$L$2:$V$1631,4,FALSE)</f>
        <v>#N/A</v>
      </c>
      <c r="L1117" t="e">
        <f xml:space="preserve"> VLOOKUP(B1117, [1]Sheet1!$L$2:$V$1631,5,FALSE)</f>
        <v>#N/A</v>
      </c>
      <c r="M1117" t="e">
        <f xml:space="preserve"> VLOOKUP(B1117, [1]Sheet1!$L$2:$V$1631,6,FALSE)</f>
        <v>#N/A</v>
      </c>
      <c r="N1117" t="e">
        <f xml:space="preserve"> VLOOKUP(B1117, [1]Sheet1!$L$2:$V$1631,7,FALSE)</f>
        <v>#N/A</v>
      </c>
      <c r="O1117" t="e">
        <f xml:space="preserve"> VLOOKUP(B1117, [1]Sheet1!$L$2:$V$1631,8,FALSE)</f>
        <v>#N/A</v>
      </c>
      <c r="P1117" t="e">
        <f xml:space="preserve"> VLOOKUP(B1117, [1]Sheet1!$L$2:$V$1631,9,FALSE)</f>
        <v>#N/A</v>
      </c>
      <c r="Q1117" t="e">
        <f xml:space="preserve"> VLOOKUP(B1117, [1]Sheet1!$L$2:$V$1631,10,FALSE)</f>
        <v>#N/A</v>
      </c>
    </row>
    <row r="1118" spans="1:17" x14ac:dyDescent="0.3">
      <c r="A1118" s="1">
        <v>43977.645833333336</v>
      </c>
      <c r="B1118" s="1" t="str">
        <f t="shared" si="34"/>
        <v>5/26/2020 15:30</v>
      </c>
      <c r="C1118">
        <v>4136001</v>
      </c>
      <c r="D1118" t="s">
        <v>16</v>
      </c>
      <c r="E1118">
        <v>35.7142871034482</v>
      </c>
      <c r="F1118">
        <v>48.472352034482697</v>
      </c>
      <c r="G1118">
        <f t="shared" si="35"/>
        <v>119.25023366206885</v>
      </c>
      <c r="H1118">
        <v>0.54359387620689603</v>
      </c>
      <c r="I1118" t="str">
        <f xml:space="preserve"> VLOOKUP(B1118, [1]Sheet1!$L$2:$V$1631,2,FALSE)</f>
        <v>88 °F</v>
      </c>
      <c r="J1118" t="str">
        <f xml:space="preserve"> VLOOKUP(B1118, [1]Sheet1!$L$2:$V$1631,3,FALSE)</f>
        <v>79 °F</v>
      </c>
      <c r="K1118" t="str">
        <f xml:space="preserve"> VLOOKUP(B1118, [1]Sheet1!$L$2:$V$1631,4,FALSE)</f>
        <v>75 %</v>
      </c>
      <c r="L1118" t="str">
        <f xml:space="preserve"> VLOOKUP(B1118, [1]Sheet1!$L$2:$V$1631,5,FALSE)</f>
        <v>WSW</v>
      </c>
      <c r="M1118" t="str">
        <f xml:space="preserve"> VLOOKUP(B1118, [1]Sheet1!$L$2:$V$1631,6,FALSE)</f>
        <v>12 mph</v>
      </c>
      <c r="N1118" t="str">
        <f xml:space="preserve"> VLOOKUP(B1118, [1]Sheet1!$L$2:$V$1631,7,FALSE)</f>
        <v>0 mph</v>
      </c>
      <c r="O1118" t="str">
        <f xml:space="preserve"> VLOOKUP(B1118, [1]Sheet1!$L$2:$V$1631,8,FALSE)</f>
        <v>29.76 in</v>
      </c>
      <c r="P1118" t="str">
        <f xml:space="preserve"> VLOOKUP(B1118, [1]Sheet1!$L$2:$V$1631,9,FALSE)</f>
        <v>0.0 in</v>
      </c>
      <c r="Q1118" t="str">
        <f xml:space="preserve"> VLOOKUP(B1118, [1]Sheet1!$L$2:$V$1631,10,FALSE)</f>
        <v>Haze</v>
      </c>
    </row>
    <row r="1119" spans="1:17" x14ac:dyDescent="0.3">
      <c r="A1119" s="1">
        <v>43977.65625</v>
      </c>
      <c r="B1119" s="1" t="str">
        <f t="shared" si="34"/>
        <v>5/26/2020 15:45</v>
      </c>
      <c r="C1119">
        <v>4136001</v>
      </c>
      <c r="D1119" t="s">
        <v>16</v>
      </c>
      <c r="E1119">
        <v>35.899236233333298</v>
      </c>
      <c r="F1119">
        <v>47.2197897</v>
      </c>
      <c r="G1119">
        <f t="shared" si="35"/>
        <v>116.99562146</v>
      </c>
      <c r="H1119">
        <v>0.50146668366666602</v>
      </c>
      <c r="I1119" t="e">
        <f xml:space="preserve"> VLOOKUP(B1119, [1]Sheet1!$L$2:$V$1631,2,FALSE)</f>
        <v>#N/A</v>
      </c>
      <c r="J1119" t="e">
        <f xml:space="preserve"> VLOOKUP(B1119, [1]Sheet1!$L$2:$V$1631,3,FALSE)</f>
        <v>#N/A</v>
      </c>
      <c r="K1119" t="e">
        <f xml:space="preserve"> VLOOKUP(B1119, [1]Sheet1!$L$2:$V$1631,4,FALSE)</f>
        <v>#N/A</v>
      </c>
      <c r="L1119" t="e">
        <f xml:space="preserve"> VLOOKUP(B1119, [1]Sheet1!$L$2:$V$1631,5,FALSE)</f>
        <v>#N/A</v>
      </c>
      <c r="M1119" t="e">
        <f xml:space="preserve"> VLOOKUP(B1119, [1]Sheet1!$L$2:$V$1631,6,FALSE)</f>
        <v>#N/A</v>
      </c>
      <c r="N1119" t="e">
        <f xml:space="preserve"> VLOOKUP(B1119, [1]Sheet1!$L$2:$V$1631,7,FALSE)</f>
        <v>#N/A</v>
      </c>
      <c r="O1119" t="e">
        <f xml:space="preserve"> VLOOKUP(B1119, [1]Sheet1!$L$2:$V$1631,8,FALSE)</f>
        <v>#N/A</v>
      </c>
      <c r="P1119" t="e">
        <f xml:space="preserve"> VLOOKUP(B1119, [1]Sheet1!$L$2:$V$1631,9,FALSE)</f>
        <v>#N/A</v>
      </c>
      <c r="Q1119" t="e">
        <f xml:space="preserve"> VLOOKUP(B1119, [1]Sheet1!$L$2:$V$1631,10,FALSE)</f>
        <v>#N/A</v>
      </c>
    </row>
    <row r="1120" spans="1:17" x14ac:dyDescent="0.3">
      <c r="A1120" s="1">
        <v>43977.666666666664</v>
      </c>
      <c r="B1120" s="1" t="str">
        <f t="shared" si="34"/>
        <v>5/26/2020 16:00</v>
      </c>
      <c r="C1120">
        <v>4136001</v>
      </c>
      <c r="D1120" t="s">
        <v>16</v>
      </c>
      <c r="E1120">
        <v>35.932343620689601</v>
      </c>
      <c r="F1120">
        <v>46.234041620689602</v>
      </c>
      <c r="G1120">
        <f t="shared" si="35"/>
        <v>115.22127491724129</v>
      </c>
      <c r="H1120">
        <v>0.45236262862068899</v>
      </c>
      <c r="I1120" t="str">
        <f xml:space="preserve"> VLOOKUP(B1120, [1]Sheet1!$L$2:$V$1631,2,FALSE)</f>
        <v>88 °F</v>
      </c>
      <c r="J1120" t="str">
        <f xml:space="preserve"> VLOOKUP(B1120, [1]Sheet1!$L$2:$V$1631,3,FALSE)</f>
        <v>79 °F</v>
      </c>
      <c r="K1120" t="str">
        <f xml:space="preserve"> VLOOKUP(B1120, [1]Sheet1!$L$2:$V$1631,4,FALSE)</f>
        <v>75 %</v>
      </c>
      <c r="L1120" t="str">
        <f xml:space="preserve"> VLOOKUP(B1120, [1]Sheet1!$L$2:$V$1631,5,FALSE)</f>
        <v>W</v>
      </c>
      <c r="M1120" t="str">
        <f xml:space="preserve"> VLOOKUP(B1120, [1]Sheet1!$L$2:$V$1631,6,FALSE)</f>
        <v>9 mph</v>
      </c>
      <c r="N1120" t="str">
        <f xml:space="preserve"> VLOOKUP(B1120, [1]Sheet1!$L$2:$V$1631,7,FALSE)</f>
        <v>0 mph</v>
      </c>
      <c r="O1120" t="str">
        <f xml:space="preserve"> VLOOKUP(B1120, [1]Sheet1!$L$2:$V$1631,8,FALSE)</f>
        <v>29.76 in</v>
      </c>
      <c r="P1120" t="str">
        <f xml:space="preserve"> VLOOKUP(B1120, [1]Sheet1!$L$2:$V$1631,9,FALSE)</f>
        <v>0.0 in</v>
      </c>
      <c r="Q1120" t="str">
        <f xml:space="preserve"> VLOOKUP(B1120, [1]Sheet1!$L$2:$V$1631,10,FALSE)</f>
        <v>Haze</v>
      </c>
    </row>
    <row r="1121" spans="1:17" x14ac:dyDescent="0.3">
      <c r="A1121" s="1">
        <v>43977.677083333336</v>
      </c>
      <c r="B1121" s="1" t="str">
        <f t="shared" si="34"/>
        <v>5/26/2020 16:15</v>
      </c>
      <c r="C1121">
        <v>4136001</v>
      </c>
      <c r="D1121" t="s">
        <v>16</v>
      </c>
      <c r="E1121">
        <v>35.857355666666599</v>
      </c>
      <c r="F1121">
        <v>45.091715600000001</v>
      </c>
      <c r="G1121">
        <f t="shared" si="35"/>
        <v>113.16508808</v>
      </c>
      <c r="H1121">
        <v>0.401510266666666</v>
      </c>
      <c r="I1121" t="e">
        <f xml:space="preserve"> VLOOKUP(B1121, [1]Sheet1!$L$2:$V$1631,2,FALSE)</f>
        <v>#N/A</v>
      </c>
      <c r="J1121" t="e">
        <f xml:space="preserve"> VLOOKUP(B1121, [1]Sheet1!$L$2:$V$1631,3,FALSE)</f>
        <v>#N/A</v>
      </c>
      <c r="K1121" t="e">
        <f xml:space="preserve"> VLOOKUP(B1121, [1]Sheet1!$L$2:$V$1631,4,FALSE)</f>
        <v>#N/A</v>
      </c>
      <c r="L1121" t="e">
        <f xml:space="preserve"> VLOOKUP(B1121, [1]Sheet1!$L$2:$V$1631,5,FALSE)</f>
        <v>#N/A</v>
      </c>
      <c r="M1121" t="e">
        <f xml:space="preserve"> VLOOKUP(B1121, [1]Sheet1!$L$2:$V$1631,6,FALSE)</f>
        <v>#N/A</v>
      </c>
      <c r="N1121" t="e">
        <f xml:space="preserve"> VLOOKUP(B1121, [1]Sheet1!$L$2:$V$1631,7,FALSE)</f>
        <v>#N/A</v>
      </c>
      <c r="O1121" t="e">
        <f xml:space="preserve"> VLOOKUP(B1121, [1]Sheet1!$L$2:$V$1631,8,FALSE)</f>
        <v>#N/A</v>
      </c>
      <c r="P1121" t="e">
        <f xml:space="preserve"> VLOOKUP(B1121, [1]Sheet1!$L$2:$V$1631,9,FALSE)</f>
        <v>#N/A</v>
      </c>
      <c r="Q1121" t="e">
        <f xml:space="preserve"> VLOOKUP(B1121, [1]Sheet1!$L$2:$V$1631,10,FALSE)</f>
        <v>#N/A</v>
      </c>
    </row>
    <row r="1122" spans="1:17" x14ac:dyDescent="0.3">
      <c r="A1122" s="1">
        <v>43977.6875</v>
      </c>
      <c r="B1122" s="1" t="str">
        <f t="shared" si="34"/>
        <v>5/26/2020 16:30</v>
      </c>
      <c r="C1122">
        <v>4136001</v>
      </c>
      <c r="D1122" t="s">
        <v>16</v>
      </c>
      <c r="E1122">
        <v>36.129733133333303</v>
      </c>
      <c r="F1122">
        <v>44.496592999999898</v>
      </c>
      <c r="G1122">
        <f t="shared" si="35"/>
        <v>112.09386739999982</v>
      </c>
      <c r="H1122">
        <v>0.36875261999999998</v>
      </c>
      <c r="I1122" t="str">
        <f xml:space="preserve"> VLOOKUP(B1122, [1]Sheet1!$L$2:$V$1631,2,FALSE)</f>
        <v>88 °F</v>
      </c>
      <c r="J1122" t="str">
        <f xml:space="preserve"> VLOOKUP(B1122, [1]Sheet1!$L$2:$V$1631,3,FALSE)</f>
        <v>79 °F</v>
      </c>
      <c r="K1122" t="str">
        <f xml:space="preserve"> VLOOKUP(B1122, [1]Sheet1!$L$2:$V$1631,4,FALSE)</f>
        <v>75 %</v>
      </c>
      <c r="L1122" t="str">
        <f xml:space="preserve"> VLOOKUP(B1122, [1]Sheet1!$L$2:$V$1631,5,FALSE)</f>
        <v>WSW</v>
      </c>
      <c r="M1122" t="str">
        <f xml:space="preserve"> VLOOKUP(B1122, [1]Sheet1!$L$2:$V$1631,6,FALSE)</f>
        <v>9 mph</v>
      </c>
      <c r="N1122" t="str">
        <f xml:space="preserve"> VLOOKUP(B1122, [1]Sheet1!$L$2:$V$1631,7,FALSE)</f>
        <v>0 mph</v>
      </c>
      <c r="O1122" t="str">
        <f xml:space="preserve"> VLOOKUP(B1122, [1]Sheet1!$L$2:$V$1631,8,FALSE)</f>
        <v>29.76 in</v>
      </c>
      <c r="P1122" t="str">
        <f xml:space="preserve"> VLOOKUP(B1122, [1]Sheet1!$L$2:$V$1631,9,FALSE)</f>
        <v>0.0 in</v>
      </c>
      <c r="Q1122" t="str">
        <f xml:space="preserve"> VLOOKUP(B1122, [1]Sheet1!$L$2:$V$1631,10,FALSE)</f>
        <v>Haze</v>
      </c>
    </row>
    <row r="1123" spans="1:17" x14ac:dyDescent="0.3">
      <c r="A1123" s="1">
        <v>43977.697916666664</v>
      </c>
      <c r="B1123" s="1" t="str">
        <f t="shared" si="34"/>
        <v>5/26/2020 16:45</v>
      </c>
      <c r="C1123">
        <v>4136001</v>
      </c>
      <c r="D1123" t="s">
        <v>16</v>
      </c>
      <c r="E1123">
        <v>36.319282379310302</v>
      </c>
      <c r="F1123">
        <v>44.185535413793097</v>
      </c>
      <c r="G1123">
        <f t="shared" si="35"/>
        <v>111.53396374482757</v>
      </c>
      <c r="H1123">
        <v>0.313307640344827</v>
      </c>
      <c r="I1123" t="e">
        <f xml:space="preserve"> VLOOKUP(B1123, [1]Sheet1!$L$2:$V$1631,2,FALSE)</f>
        <v>#N/A</v>
      </c>
      <c r="J1123" t="e">
        <f xml:space="preserve"> VLOOKUP(B1123, [1]Sheet1!$L$2:$V$1631,3,FALSE)</f>
        <v>#N/A</v>
      </c>
      <c r="K1123" t="e">
        <f xml:space="preserve"> VLOOKUP(B1123, [1]Sheet1!$L$2:$V$1631,4,FALSE)</f>
        <v>#N/A</v>
      </c>
      <c r="L1123" t="e">
        <f xml:space="preserve"> VLOOKUP(B1123, [1]Sheet1!$L$2:$V$1631,5,FALSE)</f>
        <v>#N/A</v>
      </c>
      <c r="M1123" t="e">
        <f xml:space="preserve"> VLOOKUP(B1123, [1]Sheet1!$L$2:$V$1631,6,FALSE)</f>
        <v>#N/A</v>
      </c>
      <c r="N1123" t="e">
        <f xml:space="preserve"> VLOOKUP(B1123, [1]Sheet1!$L$2:$V$1631,7,FALSE)</f>
        <v>#N/A</v>
      </c>
      <c r="O1123" t="e">
        <f xml:space="preserve"> VLOOKUP(B1123, [1]Sheet1!$L$2:$V$1631,8,FALSE)</f>
        <v>#N/A</v>
      </c>
      <c r="P1123" t="e">
        <f xml:space="preserve"> VLOOKUP(B1123, [1]Sheet1!$L$2:$V$1631,9,FALSE)</f>
        <v>#N/A</v>
      </c>
      <c r="Q1123" t="e">
        <f xml:space="preserve"> VLOOKUP(B1123, [1]Sheet1!$L$2:$V$1631,10,FALSE)</f>
        <v>#N/A</v>
      </c>
    </row>
    <row r="1124" spans="1:17" x14ac:dyDescent="0.3">
      <c r="A1124" s="1">
        <v>43977.708333333336</v>
      </c>
      <c r="B1124" s="1" t="str">
        <f t="shared" si="34"/>
        <v>5/26/2020 17:00</v>
      </c>
      <c r="C1124">
        <v>4136001</v>
      </c>
      <c r="D1124" t="s">
        <v>16</v>
      </c>
      <c r="E1124">
        <v>35.645106233333301</v>
      </c>
      <c r="F1124">
        <v>40.699245066666599</v>
      </c>
      <c r="G1124">
        <f t="shared" si="35"/>
        <v>105.25864111999988</v>
      </c>
      <c r="H1124">
        <v>0.15443009216666601</v>
      </c>
      <c r="I1124" t="str">
        <f xml:space="preserve"> VLOOKUP(B1124, [1]Sheet1!$L$2:$V$1631,2,FALSE)</f>
        <v>86 °F</v>
      </c>
      <c r="J1124" t="str">
        <f xml:space="preserve"> VLOOKUP(B1124, [1]Sheet1!$L$2:$V$1631,3,FALSE)</f>
        <v>79 °F</v>
      </c>
      <c r="K1124" t="str">
        <f xml:space="preserve"> VLOOKUP(B1124, [1]Sheet1!$L$2:$V$1631,4,FALSE)</f>
        <v>79 %</v>
      </c>
      <c r="L1124" t="str">
        <f xml:space="preserve"> VLOOKUP(B1124, [1]Sheet1!$L$2:$V$1631,5,FALSE)</f>
        <v>W</v>
      </c>
      <c r="M1124" t="str">
        <f xml:space="preserve"> VLOOKUP(B1124, [1]Sheet1!$L$2:$V$1631,6,FALSE)</f>
        <v>8 mph</v>
      </c>
      <c r="N1124" t="str">
        <f xml:space="preserve"> VLOOKUP(B1124, [1]Sheet1!$L$2:$V$1631,7,FALSE)</f>
        <v>0 mph</v>
      </c>
      <c r="O1124" t="str">
        <f xml:space="preserve"> VLOOKUP(B1124, [1]Sheet1!$L$2:$V$1631,8,FALSE)</f>
        <v>29.76 in</v>
      </c>
      <c r="P1124" t="str">
        <f xml:space="preserve"> VLOOKUP(B1124, [1]Sheet1!$L$2:$V$1631,9,FALSE)</f>
        <v>0.0 in</v>
      </c>
      <c r="Q1124" t="str">
        <f xml:space="preserve"> VLOOKUP(B1124, [1]Sheet1!$L$2:$V$1631,10,FALSE)</f>
        <v>Haze</v>
      </c>
    </row>
    <row r="1125" spans="1:17" x14ac:dyDescent="0.3">
      <c r="A1125" s="1">
        <v>43977.71875</v>
      </c>
      <c r="B1125" s="1" t="str">
        <f t="shared" si="34"/>
        <v>5/26/2020 17:15</v>
      </c>
      <c r="C1125">
        <v>4136001</v>
      </c>
      <c r="D1125" t="s">
        <v>16</v>
      </c>
      <c r="E1125">
        <v>35.023723517241301</v>
      </c>
      <c r="F1125">
        <v>37.515144034482702</v>
      </c>
      <c r="G1125">
        <f t="shared" si="35"/>
        <v>99.527259262068867</v>
      </c>
      <c r="H1125">
        <v>0.115305333689655</v>
      </c>
      <c r="I1125" t="e">
        <f xml:space="preserve"> VLOOKUP(B1125, [1]Sheet1!$L$2:$V$1631,2,FALSE)</f>
        <v>#N/A</v>
      </c>
      <c r="J1125" t="e">
        <f xml:space="preserve"> VLOOKUP(B1125, [1]Sheet1!$L$2:$V$1631,3,FALSE)</f>
        <v>#N/A</v>
      </c>
      <c r="K1125" t="e">
        <f xml:space="preserve"> VLOOKUP(B1125, [1]Sheet1!$L$2:$V$1631,4,FALSE)</f>
        <v>#N/A</v>
      </c>
      <c r="L1125" t="e">
        <f xml:space="preserve"> VLOOKUP(B1125, [1]Sheet1!$L$2:$V$1631,5,FALSE)</f>
        <v>#N/A</v>
      </c>
      <c r="M1125" t="e">
        <f xml:space="preserve"> VLOOKUP(B1125, [1]Sheet1!$L$2:$V$1631,6,FALSE)</f>
        <v>#N/A</v>
      </c>
      <c r="N1125" t="e">
        <f xml:space="preserve"> VLOOKUP(B1125, [1]Sheet1!$L$2:$V$1631,7,FALSE)</f>
        <v>#N/A</v>
      </c>
      <c r="O1125" t="e">
        <f xml:space="preserve"> VLOOKUP(B1125, [1]Sheet1!$L$2:$V$1631,8,FALSE)</f>
        <v>#N/A</v>
      </c>
      <c r="P1125" t="e">
        <f xml:space="preserve"> VLOOKUP(B1125, [1]Sheet1!$L$2:$V$1631,9,FALSE)</f>
        <v>#N/A</v>
      </c>
      <c r="Q1125" t="e">
        <f xml:space="preserve"> VLOOKUP(B1125, [1]Sheet1!$L$2:$V$1631,10,FALSE)</f>
        <v>#N/A</v>
      </c>
    </row>
    <row r="1126" spans="1:17" x14ac:dyDescent="0.3">
      <c r="A1126" s="1">
        <v>43977.729166666664</v>
      </c>
      <c r="B1126" s="1" t="str">
        <f t="shared" si="34"/>
        <v>5/26/2020 17:30</v>
      </c>
      <c r="C1126">
        <v>4136001</v>
      </c>
      <c r="D1126" t="s">
        <v>16</v>
      </c>
      <c r="E1126">
        <v>34.622871999999902</v>
      </c>
      <c r="F1126">
        <v>36.126862733333297</v>
      </c>
      <c r="G1126">
        <f t="shared" si="35"/>
        <v>97.028352919999932</v>
      </c>
      <c r="H1126">
        <v>9.0573247933333295E-2</v>
      </c>
      <c r="I1126" t="str">
        <f xml:space="preserve"> VLOOKUP(B1126, [1]Sheet1!$L$2:$V$1631,2,FALSE)</f>
        <v>86 °F</v>
      </c>
      <c r="J1126" t="str">
        <f xml:space="preserve"> VLOOKUP(B1126, [1]Sheet1!$L$2:$V$1631,3,FALSE)</f>
        <v>79 °F</v>
      </c>
      <c r="K1126" t="str">
        <f xml:space="preserve"> VLOOKUP(B1126, [1]Sheet1!$L$2:$V$1631,4,FALSE)</f>
        <v>79 %</v>
      </c>
      <c r="L1126" t="str">
        <f xml:space="preserve"> VLOOKUP(B1126, [1]Sheet1!$L$2:$V$1631,5,FALSE)</f>
        <v>WSW</v>
      </c>
      <c r="M1126" t="str">
        <f xml:space="preserve"> VLOOKUP(B1126, [1]Sheet1!$L$2:$V$1631,6,FALSE)</f>
        <v>9 mph</v>
      </c>
      <c r="N1126" t="str">
        <f xml:space="preserve"> VLOOKUP(B1126, [1]Sheet1!$L$2:$V$1631,7,FALSE)</f>
        <v>0 mph</v>
      </c>
      <c r="O1126" t="str">
        <f xml:space="preserve"> VLOOKUP(B1126, [1]Sheet1!$L$2:$V$1631,8,FALSE)</f>
        <v>29.76 in</v>
      </c>
      <c r="P1126" t="str">
        <f xml:space="preserve"> VLOOKUP(B1126, [1]Sheet1!$L$2:$V$1631,9,FALSE)</f>
        <v>0.0 in</v>
      </c>
      <c r="Q1126" t="str">
        <f xml:space="preserve"> VLOOKUP(B1126, [1]Sheet1!$L$2:$V$1631,10,FALSE)</f>
        <v>Haze</v>
      </c>
    </row>
    <row r="1127" spans="1:17" x14ac:dyDescent="0.3">
      <c r="A1127" s="1">
        <v>43977.739583333336</v>
      </c>
      <c r="B1127" s="1" t="str">
        <f t="shared" si="34"/>
        <v>5/26/2020 17:45</v>
      </c>
      <c r="C1127">
        <v>4136001</v>
      </c>
      <c r="D1127" t="s">
        <v>16</v>
      </c>
      <c r="E1127">
        <v>34.163698586206898</v>
      </c>
      <c r="F1127">
        <v>34.686819172413699</v>
      </c>
      <c r="G1127">
        <f t="shared" si="35"/>
        <v>94.43627451034466</v>
      </c>
      <c r="H1127">
        <v>5.2284415482758598E-2</v>
      </c>
      <c r="I1127" t="e">
        <f xml:space="preserve"> VLOOKUP(B1127, [1]Sheet1!$L$2:$V$1631,2,FALSE)</f>
        <v>#N/A</v>
      </c>
      <c r="J1127" t="e">
        <f xml:space="preserve"> VLOOKUP(B1127, [1]Sheet1!$L$2:$V$1631,3,FALSE)</f>
        <v>#N/A</v>
      </c>
      <c r="K1127" t="e">
        <f xml:space="preserve"> VLOOKUP(B1127, [1]Sheet1!$L$2:$V$1631,4,FALSE)</f>
        <v>#N/A</v>
      </c>
      <c r="L1127" t="e">
        <f xml:space="preserve"> VLOOKUP(B1127, [1]Sheet1!$L$2:$V$1631,5,FALSE)</f>
        <v>#N/A</v>
      </c>
      <c r="M1127" t="e">
        <f xml:space="preserve"> VLOOKUP(B1127, [1]Sheet1!$L$2:$V$1631,6,FALSE)</f>
        <v>#N/A</v>
      </c>
      <c r="N1127" t="e">
        <f xml:space="preserve"> VLOOKUP(B1127, [1]Sheet1!$L$2:$V$1631,7,FALSE)</f>
        <v>#N/A</v>
      </c>
      <c r="O1127" t="e">
        <f xml:space="preserve"> VLOOKUP(B1127, [1]Sheet1!$L$2:$V$1631,8,FALSE)</f>
        <v>#N/A</v>
      </c>
      <c r="P1127" t="e">
        <f xml:space="preserve"> VLOOKUP(B1127, [1]Sheet1!$L$2:$V$1631,9,FALSE)</f>
        <v>#N/A</v>
      </c>
      <c r="Q1127" t="e">
        <f xml:space="preserve"> VLOOKUP(B1127, [1]Sheet1!$L$2:$V$1631,10,FALSE)</f>
        <v>#N/A</v>
      </c>
    </row>
    <row r="1128" spans="1:17" x14ac:dyDescent="0.3">
      <c r="A1128" s="1">
        <v>43977.75</v>
      </c>
      <c r="B1128" s="1" t="str">
        <f t="shared" si="34"/>
        <v>5/26/2020 18:00</v>
      </c>
      <c r="C1128">
        <v>4136001</v>
      </c>
      <c r="D1128" t="s">
        <v>16</v>
      </c>
      <c r="E1128">
        <v>33.863879499999904</v>
      </c>
      <c r="F1128">
        <v>33.452122066666597</v>
      </c>
      <c r="G1128">
        <f t="shared" si="35"/>
        <v>92.213819719999876</v>
      </c>
      <c r="H1128">
        <v>3.1321753733333298E-2</v>
      </c>
      <c r="I1128" t="str">
        <f xml:space="preserve"> VLOOKUP(B1128, [1]Sheet1!$L$2:$V$1631,2,FALSE)</f>
        <v>86 °F</v>
      </c>
      <c r="J1128" t="str">
        <f xml:space="preserve"> VLOOKUP(B1128, [1]Sheet1!$L$2:$V$1631,3,FALSE)</f>
        <v>79 °F</v>
      </c>
      <c r="K1128" t="str">
        <f xml:space="preserve"> VLOOKUP(B1128, [1]Sheet1!$L$2:$V$1631,4,FALSE)</f>
        <v>79 %</v>
      </c>
      <c r="L1128" t="str">
        <f xml:space="preserve"> VLOOKUP(B1128, [1]Sheet1!$L$2:$V$1631,5,FALSE)</f>
        <v>WSW</v>
      </c>
      <c r="M1128" t="str">
        <f xml:space="preserve"> VLOOKUP(B1128, [1]Sheet1!$L$2:$V$1631,6,FALSE)</f>
        <v>8 mph</v>
      </c>
      <c r="N1128" t="str">
        <f xml:space="preserve"> VLOOKUP(B1128, [1]Sheet1!$L$2:$V$1631,7,FALSE)</f>
        <v>0 mph</v>
      </c>
      <c r="O1128" t="str">
        <f xml:space="preserve"> VLOOKUP(B1128, [1]Sheet1!$L$2:$V$1631,8,FALSE)</f>
        <v>29.76 in</v>
      </c>
      <c r="P1128" t="str">
        <f xml:space="preserve"> VLOOKUP(B1128, [1]Sheet1!$L$2:$V$1631,9,FALSE)</f>
        <v>0.0 in</v>
      </c>
      <c r="Q1128" t="str">
        <f xml:space="preserve"> VLOOKUP(B1128, [1]Sheet1!$L$2:$V$1631,10,FALSE)</f>
        <v>Haze</v>
      </c>
    </row>
    <row r="1129" spans="1:17" x14ac:dyDescent="0.3">
      <c r="A1129" s="1">
        <v>43977.760416666664</v>
      </c>
      <c r="B1129" s="1" t="str">
        <f t="shared" si="34"/>
        <v>5/26/2020 18:15</v>
      </c>
      <c r="C1129">
        <v>4136001</v>
      </c>
      <c r="D1129" t="s">
        <v>16</v>
      </c>
      <c r="E1129">
        <v>33.747506566666601</v>
      </c>
      <c r="F1129">
        <v>32.907039433333303</v>
      </c>
      <c r="G1129">
        <f t="shared" si="35"/>
        <v>91.232670979999938</v>
      </c>
      <c r="H1129">
        <v>2.71783938333333E-2</v>
      </c>
      <c r="I1129" t="e">
        <f xml:space="preserve"> VLOOKUP(B1129, [1]Sheet1!$L$2:$V$1631,2,FALSE)</f>
        <v>#N/A</v>
      </c>
      <c r="J1129" t="e">
        <f xml:space="preserve"> VLOOKUP(B1129, [1]Sheet1!$L$2:$V$1631,3,FALSE)</f>
        <v>#N/A</v>
      </c>
      <c r="K1129" t="e">
        <f xml:space="preserve"> VLOOKUP(B1129, [1]Sheet1!$L$2:$V$1631,4,FALSE)</f>
        <v>#N/A</v>
      </c>
      <c r="L1129" t="e">
        <f xml:space="preserve"> VLOOKUP(B1129, [1]Sheet1!$L$2:$V$1631,5,FALSE)</f>
        <v>#N/A</v>
      </c>
      <c r="M1129" t="e">
        <f xml:space="preserve"> VLOOKUP(B1129, [1]Sheet1!$L$2:$V$1631,6,FALSE)</f>
        <v>#N/A</v>
      </c>
      <c r="N1129" t="e">
        <f xml:space="preserve"> VLOOKUP(B1129, [1]Sheet1!$L$2:$V$1631,7,FALSE)</f>
        <v>#N/A</v>
      </c>
      <c r="O1129" t="e">
        <f xml:space="preserve"> VLOOKUP(B1129, [1]Sheet1!$L$2:$V$1631,8,FALSE)</f>
        <v>#N/A</v>
      </c>
      <c r="P1129" t="e">
        <f xml:space="preserve"> VLOOKUP(B1129, [1]Sheet1!$L$2:$V$1631,9,FALSE)</f>
        <v>#N/A</v>
      </c>
      <c r="Q1129" t="e">
        <f xml:space="preserve"> VLOOKUP(B1129, [1]Sheet1!$L$2:$V$1631,10,FALSE)</f>
        <v>#N/A</v>
      </c>
    </row>
    <row r="1130" spans="1:17" x14ac:dyDescent="0.3">
      <c r="A1130" s="1">
        <v>43977.770833333336</v>
      </c>
      <c r="B1130" s="1" t="str">
        <f t="shared" si="34"/>
        <v>5/26/2020 18:30</v>
      </c>
      <c r="C1130">
        <v>4136001</v>
      </c>
      <c r="D1130" t="s">
        <v>16</v>
      </c>
      <c r="E1130">
        <v>33.429940999999999</v>
      </c>
      <c r="F1130">
        <v>32.5818219655172</v>
      </c>
      <c r="G1130">
        <f t="shared" si="35"/>
        <v>90.647279537930956</v>
      </c>
      <c r="H1130">
        <v>1.8104724241379301E-2</v>
      </c>
      <c r="I1130" t="str">
        <f xml:space="preserve"> VLOOKUP(B1130, [1]Sheet1!$L$2:$V$1631,2,FALSE)</f>
        <v>86 °F</v>
      </c>
      <c r="J1130" t="str">
        <f xml:space="preserve"> VLOOKUP(B1130, [1]Sheet1!$L$2:$V$1631,3,FALSE)</f>
        <v>81 °F</v>
      </c>
      <c r="K1130" t="str">
        <f xml:space="preserve"> VLOOKUP(B1130, [1]Sheet1!$L$2:$V$1631,4,FALSE)</f>
        <v>84 %</v>
      </c>
      <c r="L1130" t="str">
        <f xml:space="preserve"> VLOOKUP(B1130, [1]Sheet1!$L$2:$V$1631,5,FALSE)</f>
        <v>NW</v>
      </c>
      <c r="M1130" t="str">
        <f xml:space="preserve"> VLOOKUP(B1130, [1]Sheet1!$L$2:$V$1631,6,FALSE)</f>
        <v>6 mph</v>
      </c>
      <c r="N1130" t="str">
        <f xml:space="preserve"> VLOOKUP(B1130, [1]Sheet1!$L$2:$V$1631,7,FALSE)</f>
        <v>0 mph</v>
      </c>
      <c r="O1130" t="str">
        <f xml:space="preserve"> VLOOKUP(B1130, [1]Sheet1!$L$2:$V$1631,8,FALSE)</f>
        <v>29.73 in</v>
      </c>
      <c r="P1130" t="str">
        <f xml:space="preserve"> VLOOKUP(B1130, [1]Sheet1!$L$2:$V$1631,9,FALSE)</f>
        <v>0.0 in</v>
      </c>
      <c r="Q1130" t="str">
        <f xml:space="preserve"> VLOOKUP(B1130, [1]Sheet1!$L$2:$V$1631,10,FALSE)</f>
        <v>Haze</v>
      </c>
    </row>
    <row r="1131" spans="1:17" x14ac:dyDescent="0.3">
      <c r="A1131" s="1">
        <v>43977.78125</v>
      </c>
      <c r="B1131" s="1" t="str">
        <f t="shared" si="34"/>
        <v>5/26/2020 18:45</v>
      </c>
      <c r="C1131">
        <v>4136001</v>
      </c>
      <c r="D1131" t="s">
        <v>16</v>
      </c>
      <c r="E1131">
        <v>32.909120566666601</v>
      </c>
      <c r="F1131">
        <v>31.725176099999999</v>
      </c>
      <c r="G1131">
        <f t="shared" si="35"/>
        <v>89.105316979999998</v>
      </c>
      <c r="H1131">
        <v>2.7898978513333302E-3</v>
      </c>
      <c r="I1131" t="e">
        <f xml:space="preserve"> VLOOKUP(B1131, [1]Sheet1!$L$2:$V$1631,2,FALSE)</f>
        <v>#N/A</v>
      </c>
      <c r="J1131" t="e">
        <f xml:space="preserve"> VLOOKUP(B1131, [1]Sheet1!$L$2:$V$1631,3,FALSE)</f>
        <v>#N/A</v>
      </c>
      <c r="K1131" t="e">
        <f xml:space="preserve"> VLOOKUP(B1131, [1]Sheet1!$L$2:$V$1631,4,FALSE)</f>
        <v>#N/A</v>
      </c>
      <c r="L1131" t="e">
        <f xml:space="preserve"> VLOOKUP(B1131, [1]Sheet1!$L$2:$V$1631,5,FALSE)</f>
        <v>#N/A</v>
      </c>
      <c r="M1131" t="e">
        <f xml:space="preserve"> VLOOKUP(B1131, [1]Sheet1!$L$2:$V$1631,6,FALSE)</f>
        <v>#N/A</v>
      </c>
      <c r="N1131" t="e">
        <f xml:space="preserve"> VLOOKUP(B1131, [1]Sheet1!$L$2:$V$1631,7,FALSE)</f>
        <v>#N/A</v>
      </c>
      <c r="O1131" t="e">
        <f xml:space="preserve"> VLOOKUP(B1131, [1]Sheet1!$L$2:$V$1631,8,FALSE)</f>
        <v>#N/A</v>
      </c>
      <c r="P1131" t="e">
        <f xml:space="preserve"> VLOOKUP(B1131, [1]Sheet1!$L$2:$V$1631,9,FALSE)</f>
        <v>#N/A</v>
      </c>
      <c r="Q1131" t="e">
        <f xml:space="preserve"> VLOOKUP(B1131, [1]Sheet1!$L$2:$V$1631,10,FALSE)</f>
        <v>#N/A</v>
      </c>
    </row>
    <row r="1132" spans="1:17" x14ac:dyDescent="0.3">
      <c r="A1132" s="1">
        <v>43977.791666666664</v>
      </c>
      <c r="B1132" s="1" t="str">
        <f t="shared" si="34"/>
        <v>5/26/2020 19:00</v>
      </c>
      <c r="C1132">
        <v>4136001</v>
      </c>
      <c r="D1132" t="s">
        <v>16</v>
      </c>
      <c r="E1132">
        <v>32.5730194</v>
      </c>
      <c r="F1132">
        <v>31.081793300000001</v>
      </c>
      <c r="G1132">
        <f t="shared" si="35"/>
        <v>87.947227940000005</v>
      </c>
      <c r="H1132">
        <v>0</v>
      </c>
      <c r="I1132" t="str">
        <f xml:space="preserve"> VLOOKUP(B1132, [1]Sheet1!$L$2:$V$1631,2,FALSE)</f>
        <v>86 °F</v>
      </c>
      <c r="J1132" t="str">
        <f xml:space="preserve"> VLOOKUP(B1132, [1]Sheet1!$L$2:$V$1631,3,FALSE)</f>
        <v>81 °F</v>
      </c>
      <c r="K1132" t="str">
        <f xml:space="preserve"> VLOOKUP(B1132, [1]Sheet1!$L$2:$V$1631,4,FALSE)</f>
        <v>84 %</v>
      </c>
      <c r="L1132" t="str">
        <f xml:space="preserve"> VLOOKUP(B1132, [1]Sheet1!$L$2:$V$1631,5,FALSE)</f>
        <v>WNW</v>
      </c>
      <c r="M1132" t="str">
        <f xml:space="preserve"> VLOOKUP(B1132, [1]Sheet1!$L$2:$V$1631,6,FALSE)</f>
        <v>6 mph</v>
      </c>
      <c r="N1132" t="str">
        <f xml:space="preserve"> VLOOKUP(B1132, [1]Sheet1!$L$2:$V$1631,7,FALSE)</f>
        <v>0 mph</v>
      </c>
      <c r="O1132" t="str">
        <f xml:space="preserve"> VLOOKUP(B1132, [1]Sheet1!$L$2:$V$1631,8,FALSE)</f>
        <v>29.73 in</v>
      </c>
      <c r="P1132" t="str">
        <f xml:space="preserve"> VLOOKUP(B1132, [1]Sheet1!$L$2:$V$1631,9,FALSE)</f>
        <v>0.0 in</v>
      </c>
      <c r="Q1132" t="str">
        <f xml:space="preserve"> VLOOKUP(B1132, [1]Sheet1!$L$2:$V$1631,10,FALSE)</f>
        <v>Haze</v>
      </c>
    </row>
    <row r="1133" spans="1:17" x14ac:dyDescent="0.3">
      <c r="A1133" s="1">
        <v>43977.802083333336</v>
      </c>
      <c r="B1133" s="1" t="str">
        <f t="shared" si="34"/>
        <v>5/26/2020 19:15</v>
      </c>
      <c r="C1133">
        <v>4136001</v>
      </c>
      <c r="D1133" t="s">
        <v>16</v>
      </c>
      <c r="E1133">
        <v>32.221991965517198</v>
      </c>
      <c r="F1133">
        <v>30.624295999999902</v>
      </c>
      <c r="G1133">
        <f t="shared" si="35"/>
        <v>87.123732799999829</v>
      </c>
      <c r="H1133">
        <v>0</v>
      </c>
      <c r="I1133" t="e">
        <f xml:space="preserve"> VLOOKUP(B1133, [1]Sheet1!$L$2:$V$1631,2,FALSE)</f>
        <v>#N/A</v>
      </c>
      <c r="J1133" t="e">
        <f xml:space="preserve"> VLOOKUP(B1133, [1]Sheet1!$L$2:$V$1631,3,FALSE)</f>
        <v>#N/A</v>
      </c>
      <c r="K1133" t="e">
        <f xml:space="preserve"> VLOOKUP(B1133, [1]Sheet1!$L$2:$V$1631,4,FALSE)</f>
        <v>#N/A</v>
      </c>
      <c r="L1133" t="e">
        <f xml:space="preserve"> VLOOKUP(B1133, [1]Sheet1!$L$2:$V$1631,5,FALSE)</f>
        <v>#N/A</v>
      </c>
      <c r="M1133" t="e">
        <f xml:space="preserve"> VLOOKUP(B1133, [1]Sheet1!$L$2:$V$1631,6,FALSE)</f>
        <v>#N/A</v>
      </c>
      <c r="N1133" t="e">
        <f xml:space="preserve"> VLOOKUP(B1133, [1]Sheet1!$L$2:$V$1631,7,FALSE)</f>
        <v>#N/A</v>
      </c>
      <c r="O1133" t="e">
        <f xml:space="preserve"> VLOOKUP(B1133, [1]Sheet1!$L$2:$V$1631,8,FALSE)</f>
        <v>#N/A</v>
      </c>
      <c r="P1133" t="e">
        <f xml:space="preserve"> VLOOKUP(B1133, [1]Sheet1!$L$2:$V$1631,9,FALSE)</f>
        <v>#N/A</v>
      </c>
      <c r="Q1133" t="e">
        <f xml:space="preserve"> VLOOKUP(B1133, [1]Sheet1!$L$2:$V$1631,10,FALSE)</f>
        <v>#N/A</v>
      </c>
    </row>
    <row r="1134" spans="1:17" x14ac:dyDescent="0.3">
      <c r="A1134" s="1">
        <v>43977.8125</v>
      </c>
      <c r="B1134" s="1" t="str">
        <f t="shared" si="34"/>
        <v>5/26/2020 19:30</v>
      </c>
      <c r="C1134">
        <v>4136001</v>
      </c>
      <c r="D1134" t="s">
        <v>16</v>
      </c>
      <c r="E1134">
        <v>32.0799193</v>
      </c>
      <c r="F1134">
        <v>30.424236099999899</v>
      </c>
      <c r="G1134">
        <f t="shared" si="35"/>
        <v>86.763624979999818</v>
      </c>
      <c r="H1134">
        <v>0</v>
      </c>
      <c r="I1134" t="str">
        <f xml:space="preserve"> VLOOKUP(B1134, [1]Sheet1!$L$2:$V$1631,2,FALSE)</f>
        <v>86 °F</v>
      </c>
      <c r="J1134" t="str">
        <f xml:space="preserve"> VLOOKUP(B1134, [1]Sheet1!$L$2:$V$1631,3,FALSE)</f>
        <v>81 °F</v>
      </c>
      <c r="K1134" t="str">
        <f xml:space="preserve"> VLOOKUP(B1134, [1]Sheet1!$L$2:$V$1631,4,FALSE)</f>
        <v>84 %</v>
      </c>
      <c r="L1134" t="str">
        <f xml:space="preserve"> VLOOKUP(B1134, [1]Sheet1!$L$2:$V$1631,5,FALSE)</f>
        <v>WNW</v>
      </c>
      <c r="M1134" t="str">
        <f xml:space="preserve"> VLOOKUP(B1134, [1]Sheet1!$L$2:$V$1631,6,FALSE)</f>
        <v>8 mph</v>
      </c>
      <c r="N1134" t="str">
        <f xml:space="preserve"> VLOOKUP(B1134, [1]Sheet1!$L$2:$V$1631,7,FALSE)</f>
        <v>0 mph</v>
      </c>
      <c r="O1134" t="str">
        <f xml:space="preserve"> VLOOKUP(B1134, [1]Sheet1!$L$2:$V$1631,8,FALSE)</f>
        <v>29.73 in</v>
      </c>
      <c r="P1134" t="str">
        <f xml:space="preserve"> VLOOKUP(B1134, [1]Sheet1!$L$2:$V$1631,9,FALSE)</f>
        <v>0.0 in</v>
      </c>
      <c r="Q1134" t="str">
        <f xml:space="preserve"> VLOOKUP(B1134, [1]Sheet1!$L$2:$V$1631,10,FALSE)</f>
        <v>Haze</v>
      </c>
    </row>
    <row r="1135" spans="1:17" x14ac:dyDescent="0.3">
      <c r="A1135" s="1">
        <v>43977.822916666664</v>
      </c>
      <c r="B1135" s="1" t="str">
        <f t="shared" si="34"/>
        <v>5/26/2020 19:45</v>
      </c>
      <c r="C1135">
        <v>4136001</v>
      </c>
      <c r="D1135" t="s">
        <v>16</v>
      </c>
      <c r="E1135">
        <v>31.805014758620601</v>
      </c>
      <c r="F1135">
        <v>30.0999608965517</v>
      </c>
      <c r="G1135">
        <f t="shared" si="35"/>
        <v>86.179929613793064</v>
      </c>
      <c r="H1135">
        <v>0</v>
      </c>
      <c r="I1135" t="e">
        <f xml:space="preserve"> VLOOKUP(B1135, [1]Sheet1!$L$2:$V$1631,2,FALSE)</f>
        <v>#N/A</v>
      </c>
      <c r="J1135" t="e">
        <f xml:space="preserve"> VLOOKUP(B1135, [1]Sheet1!$L$2:$V$1631,3,FALSE)</f>
        <v>#N/A</v>
      </c>
      <c r="K1135" t="e">
        <f xml:space="preserve"> VLOOKUP(B1135, [1]Sheet1!$L$2:$V$1631,4,FALSE)</f>
        <v>#N/A</v>
      </c>
      <c r="L1135" t="e">
        <f xml:space="preserve"> VLOOKUP(B1135, [1]Sheet1!$L$2:$V$1631,5,FALSE)</f>
        <v>#N/A</v>
      </c>
      <c r="M1135" t="e">
        <f xml:space="preserve"> VLOOKUP(B1135, [1]Sheet1!$L$2:$V$1631,6,FALSE)</f>
        <v>#N/A</v>
      </c>
      <c r="N1135" t="e">
        <f xml:space="preserve"> VLOOKUP(B1135, [1]Sheet1!$L$2:$V$1631,7,FALSE)</f>
        <v>#N/A</v>
      </c>
      <c r="O1135" t="e">
        <f xml:space="preserve"> VLOOKUP(B1135, [1]Sheet1!$L$2:$V$1631,8,FALSE)</f>
        <v>#N/A</v>
      </c>
      <c r="P1135" t="e">
        <f xml:space="preserve"> VLOOKUP(B1135, [1]Sheet1!$L$2:$V$1631,9,FALSE)</f>
        <v>#N/A</v>
      </c>
      <c r="Q1135" t="e">
        <f xml:space="preserve"> VLOOKUP(B1135, [1]Sheet1!$L$2:$V$1631,10,FALSE)</f>
        <v>#N/A</v>
      </c>
    </row>
    <row r="1136" spans="1:17" x14ac:dyDescent="0.3">
      <c r="A1136" s="1">
        <v>43977.833333333336</v>
      </c>
      <c r="B1136" s="1" t="str">
        <f t="shared" si="34"/>
        <v>5/26/2020 20:00</v>
      </c>
      <c r="C1136">
        <v>4136001</v>
      </c>
      <c r="D1136" t="s">
        <v>16</v>
      </c>
      <c r="E1136">
        <v>31.454922466666599</v>
      </c>
      <c r="F1136">
        <v>30.054270433333301</v>
      </c>
      <c r="G1136">
        <f t="shared" si="35"/>
        <v>86.097686779999933</v>
      </c>
      <c r="H1136">
        <v>0</v>
      </c>
      <c r="I1136" t="str">
        <f xml:space="preserve"> VLOOKUP(B1136, [1]Sheet1!$L$2:$V$1631,2,FALSE)</f>
        <v>86 °F</v>
      </c>
      <c r="J1136" t="str">
        <f xml:space="preserve"> VLOOKUP(B1136, [1]Sheet1!$L$2:$V$1631,3,FALSE)</f>
        <v>79 °F</v>
      </c>
      <c r="K1136" t="str">
        <f xml:space="preserve"> VLOOKUP(B1136, [1]Sheet1!$L$2:$V$1631,4,FALSE)</f>
        <v>79 %</v>
      </c>
      <c r="L1136" t="str">
        <f xml:space="preserve"> VLOOKUP(B1136, [1]Sheet1!$L$2:$V$1631,5,FALSE)</f>
        <v>WNW</v>
      </c>
      <c r="M1136" t="str">
        <f xml:space="preserve"> VLOOKUP(B1136, [1]Sheet1!$L$2:$V$1631,6,FALSE)</f>
        <v>5 mph</v>
      </c>
      <c r="N1136" t="str">
        <f xml:space="preserve"> VLOOKUP(B1136, [1]Sheet1!$L$2:$V$1631,7,FALSE)</f>
        <v>0 mph</v>
      </c>
      <c r="O1136" t="str">
        <f xml:space="preserve"> VLOOKUP(B1136, [1]Sheet1!$L$2:$V$1631,8,FALSE)</f>
        <v>29.70 in</v>
      </c>
      <c r="P1136" t="str">
        <f xml:space="preserve"> VLOOKUP(B1136, [1]Sheet1!$L$2:$V$1631,9,FALSE)</f>
        <v>0.0 in</v>
      </c>
      <c r="Q1136" t="str">
        <f xml:space="preserve"> VLOOKUP(B1136, [1]Sheet1!$L$2:$V$1631,10,FALSE)</f>
        <v>Haze</v>
      </c>
    </row>
    <row r="1137" spans="1:17" x14ac:dyDescent="0.3">
      <c r="A1137" s="1">
        <v>43977.84375</v>
      </c>
      <c r="B1137" s="1" t="str">
        <f t="shared" si="34"/>
        <v>5/26/2020 20:15</v>
      </c>
      <c r="C1137">
        <v>4136001</v>
      </c>
      <c r="D1137" t="s">
        <v>16</v>
      </c>
      <c r="E1137">
        <v>31.126100566666601</v>
      </c>
      <c r="F1137">
        <v>29.7564523333333</v>
      </c>
      <c r="G1137">
        <f t="shared" si="35"/>
        <v>85.561614199999937</v>
      </c>
      <c r="H1137">
        <v>0</v>
      </c>
      <c r="I1137" t="e">
        <f xml:space="preserve"> VLOOKUP(B1137, [1]Sheet1!$L$2:$V$1631,2,FALSE)</f>
        <v>#N/A</v>
      </c>
      <c r="J1137" t="e">
        <f xml:space="preserve"> VLOOKUP(B1137, [1]Sheet1!$L$2:$V$1631,3,FALSE)</f>
        <v>#N/A</v>
      </c>
      <c r="K1137" t="e">
        <f xml:space="preserve"> VLOOKUP(B1137, [1]Sheet1!$L$2:$V$1631,4,FALSE)</f>
        <v>#N/A</v>
      </c>
      <c r="L1137" t="e">
        <f xml:space="preserve"> VLOOKUP(B1137, [1]Sheet1!$L$2:$V$1631,5,FALSE)</f>
        <v>#N/A</v>
      </c>
      <c r="M1137" t="e">
        <f xml:space="preserve"> VLOOKUP(B1137, [1]Sheet1!$L$2:$V$1631,6,FALSE)</f>
        <v>#N/A</v>
      </c>
      <c r="N1137" t="e">
        <f xml:space="preserve"> VLOOKUP(B1137, [1]Sheet1!$L$2:$V$1631,7,FALSE)</f>
        <v>#N/A</v>
      </c>
      <c r="O1137" t="e">
        <f xml:space="preserve"> VLOOKUP(B1137, [1]Sheet1!$L$2:$V$1631,8,FALSE)</f>
        <v>#N/A</v>
      </c>
      <c r="P1137" t="e">
        <f xml:space="preserve"> VLOOKUP(B1137, [1]Sheet1!$L$2:$V$1631,9,FALSE)</f>
        <v>#N/A</v>
      </c>
      <c r="Q1137" t="e">
        <f xml:space="preserve"> VLOOKUP(B1137, [1]Sheet1!$L$2:$V$1631,10,FALSE)</f>
        <v>#N/A</v>
      </c>
    </row>
    <row r="1138" spans="1:17" x14ac:dyDescent="0.3">
      <c r="A1138" s="1">
        <v>43977.854166666664</v>
      </c>
      <c r="B1138" s="1" t="str">
        <f t="shared" si="34"/>
        <v>5/26/2020 20:30</v>
      </c>
      <c r="C1138">
        <v>4136001</v>
      </c>
      <c r="D1138" t="s">
        <v>16</v>
      </c>
      <c r="E1138">
        <v>30.858330896551699</v>
      </c>
      <c r="F1138">
        <v>29.469838068965501</v>
      </c>
      <c r="G1138">
        <f t="shared" si="35"/>
        <v>85.045708524137893</v>
      </c>
      <c r="H1138">
        <v>0</v>
      </c>
      <c r="I1138" t="str">
        <f xml:space="preserve"> VLOOKUP(B1138, [1]Sheet1!$L$2:$V$1631,2,FALSE)</f>
        <v>86 °F</v>
      </c>
      <c r="J1138" t="str">
        <f xml:space="preserve"> VLOOKUP(B1138, [1]Sheet1!$L$2:$V$1631,3,FALSE)</f>
        <v>79 °F</v>
      </c>
      <c r="K1138" t="str">
        <f xml:space="preserve"> VLOOKUP(B1138, [1]Sheet1!$L$2:$V$1631,4,FALSE)</f>
        <v>79 %</v>
      </c>
      <c r="L1138" t="str">
        <f xml:space="preserve"> VLOOKUP(B1138, [1]Sheet1!$L$2:$V$1631,5,FALSE)</f>
        <v>WNW</v>
      </c>
      <c r="M1138" t="str">
        <f xml:space="preserve"> VLOOKUP(B1138, [1]Sheet1!$L$2:$V$1631,6,FALSE)</f>
        <v>7 mph</v>
      </c>
      <c r="N1138" t="str">
        <f xml:space="preserve"> VLOOKUP(B1138, [1]Sheet1!$L$2:$V$1631,7,FALSE)</f>
        <v>0 mph</v>
      </c>
      <c r="O1138" t="str">
        <f xml:space="preserve"> VLOOKUP(B1138, [1]Sheet1!$L$2:$V$1631,8,FALSE)</f>
        <v>29.70 in</v>
      </c>
      <c r="P1138" t="str">
        <f xml:space="preserve"> VLOOKUP(B1138, [1]Sheet1!$L$2:$V$1631,9,FALSE)</f>
        <v>0.0 in</v>
      </c>
      <c r="Q1138" t="str">
        <f xml:space="preserve"> VLOOKUP(B1138, [1]Sheet1!$L$2:$V$1631,10,FALSE)</f>
        <v>Haze</v>
      </c>
    </row>
    <row r="1139" spans="1:17" x14ac:dyDescent="0.3">
      <c r="A1139" s="1">
        <v>43977.864583333336</v>
      </c>
      <c r="B1139" s="1" t="str">
        <f t="shared" si="34"/>
        <v>5/26/2020 20:45</v>
      </c>
      <c r="C1139">
        <v>4136001</v>
      </c>
      <c r="D1139" t="s">
        <v>16</v>
      </c>
      <c r="E1139">
        <v>30.678415999999999</v>
      </c>
      <c r="F1139">
        <v>29.306706599999998</v>
      </c>
      <c r="G1139">
        <f t="shared" si="35"/>
        <v>84.752071879999988</v>
      </c>
      <c r="H1139">
        <v>0</v>
      </c>
      <c r="I1139" t="e">
        <f xml:space="preserve"> VLOOKUP(B1139, [1]Sheet1!$L$2:$V$1631,2,FALSE)</f>
        <v>#N/A</v>
      </c>
      <c r="J1139" t="e">
        <f xml:space="preserve"> VLOOKUP(B1139, [1]Sheet1!$L$2:$V$1631,3,FALSE)</f>
        <v>#N/A</v>
      </c>
      <c r="K1139" t="e">
        <f xml:space="preserve"> VLOOKUP(B1139, [1]Sheet1!$L$2:$V$1631,4,FALSE)</f>
        <v>#N/A</v>
      </c>
      <c r="L1139" t="e">
        <f xml:space="preserve"> VLOOKUP(B1139, [1]Sheet1!$L$2:$V$1631,5,FALSE)</f>
        <v>#N/A</v>
      </c>
      <c r="M1139" t="e">
        <f xml:space="preserve"> VLOOKUP(B1139, [1]Sheet1!$L$2:$V$1631,6,FALSE)</f>
        <v>#N/A</v>
      </c>
      <c r="N1139" t="e">
        <f xml:space="preserve"> VLOOKUP(B1139, [1]Sheet1!$L$2:$V$1631,7,FALSE)</f>
        <v>#N/A</v>
      </c>
      <c r="O1139" t="e">
        <f xml:space="preserve"> VLOOKUP(B1139, [1]Sheet1!$L$2:$V$1631,8,FALSE)</f>
        <v>#N/A</v>
      </c>
      <c r="P1139" t="e">
        <f xml:space="preserve"> VLOOKUP(B1139, [1]Sheet1!$L$2:$V$1631,9,FALSE)</f>
        <v>#N/A</v>
      </c>
      <c r="Q1139" t="e">
        <f xml:space="preserve"> VLOOKUP(B1139, [1]Sheet1!$L$2:$V$1631,10,FALSE)</f>
        <v>#N/A</v>
      </c>
    </row>
    <row r="1140" spans="1:17" x14ac:dyDescent="0.3">
      <c r="A1140" s="1">
        <v>43977.875</v>
      </c>
      <c r="B1140" s="1" t="str">
        <f t="shared" si="34"/>
        <v>5/26/2020 21:00</v>
      </c>
      <c r="C1140">
        <v>4136001</v>
      </c>
      <c r="D1140" t="s">
        <v>16</v>
      </c>
      <c r="E1140">
        <v>30.486038333333301</v>
      </c>
      <c r="F1140">
        <v>29.092833533333302</v>
      </c>
      <c r="G1140">
        <f t="shared" si="35"/>
        <v>84.367100359999938</v>
      </c>
      <c r="H1140">
        <v>0</v>
      </c>
      <c r="I1140" t="str">
        <f xml:space="preserve"> VLOOKUP(B1140, [1]Sheet1!$L$2:$V$1631,2,FALSE)</f>
        <v>86 °F</v>
      </c>
      <c r="J1140" t="str">
        <f xml:space="preserve"> VLOOKUP(B1140, [1]Sheet1!$L$2:$V$1631,3,FALSE)</f>
        <v>79 °F</v>
      </c>
      <c r="K1140" t="str">
        <f xml:space="preserve"> VLOOKUP(B1140, [1]Sheet1!$L$2:$V$1631,4,FALSE)</f>
        <v>79 %</v>
      </c>
      <c r="L1140" t="str">
        <f xml:space="preserve"> VLOOKUP(B1140, [1]Sheet1!$L$2:$V$1631,5,FALSE)</f>
        <v>NW</v>
      </c>
      <c r="M1140" t="str">
        <f xml:space="preserve"> VLOOKUP(B1140, [1]Sheet1!$L$2:$V$1631,6,FALSE)</f>
        <v>5 mph</v>
      </c>
      <c r="N1140" t="str">
        <f xml:space="preserve"> VLOOKUP(B1140, [1]Sheet1!$L$2:$V$1631,7,FALSE)</f>
        <v>0 mph</v>
      </c>
      <c r="O1140" t="str">
        <f xml:space="preserve"> VLOOKUP(B1140, [1]Sheet1!$L$2:$V$1631,8,FALSE)</f>
        <v>29.70 in</v>
      </c>
      <c r="P1140" t="str">
        <f xml:space="preserve"> VLOOKUP(B1140, [1]Sheet1!$L$2:$V$1631,9,FALSE)</f>
        <v>0.0 in</v>
      </c>
      <c r="Q1140" t="str">
        <f xml:space="preserve"> VLOOKUP(B1140, [1]Sheet1!$L$2:$V$1631,10,FALSE)</f>
        <v>Haze</v>
      </c>
    </row>
    <row r="1141" spans="1:17" x14ac:dyDescent="0.3">
      <c r="A1141" s="1">
        <v>43977.885416666664</v>
      </c>
      <c r="B1141" s="1" t="str">
        <f t="shared" si="34"/>
        <v>5/26/2020 21:15</v>
      </c>
      <c r="C1141">
        <v>4136001</v>
      </c>
      <c r="D1141" t="s">
        <v>16</v>
      </c>
      <c r="E1141">
        <v>30.262353379310301</v>
      </c>
      <c r="F1141">
        <v>28.8562507586206</v>
      </c>
      <c r="G1141">
        <f t="shared" si="35"/>
        <v>83.941251365517076</v>
      </c>
      <c r="H1141">
        <v>0</v>
      </c>
      <c r="I1141" t="e">
        <f xml:space="preserve"> VLOOKUP(B1141, [1]Sheet1!$L$2:$V$1631,2,FALSE)</f>
        <v>#N/A</v>
      </c>
      <c r="J1141" t="e">
        <f xml:space="preserve"> VLOOKUP(B1141, [1]Sheet1!$L$2:$V$1631,3,FALSE)</f>
        <v>#N/A</v>
      </c>
      <c r="K1141" t="e">
        <f xml:space="preserve"> VLOOKUP(B1141, [1]Sheet1!$L$2:$V$1631,4,FALSE)</f>
        <v>#N/A</v>
      </c>
      <c r="L1141" t="e">
        <f xml:space="preserve"> VLOOKUP(B1141, [1]Sheet1!$L$2:$V$1631,5,FALSE)</f>
        <v>#N/A</v>
      </c>
      <c r="M1141" t="e">
        <f xml:space="preserve"> VLOOKUP(B1141, [1]Sheet1!$L$2:$V$1631,6,FALSE)</f>
        <v>#N/A</v>
      </c>
      <c r="N1141" t="e">
        <f xml:space="preserve"> VLOOKUP(B1141, [1]Sheet1!$L$2:$V$1631,7,FALSE)</f>
        <v>#N/A</v>
      </c>
      <c r="O1141" t="e">
        <f xml:space="preserve"> VLOOKUP(B1141, [1]Sheet1!$L$2:$V$1631,8,FALSE)</f>
        <v>#N/A</v>
      </c>
      <c r="P1141" t="e">
        <f xml:space="preserve"> VLOOKUP(B1141, [1]Sheet1!$L$2:$V$1631,9,FALSE)</f>
        <v>#N/A</v>
      </c>
      <c r="Q1141" t="e">
        <f xml:space="preserve"> VLOOKUP(B1141, [1]Sheet1!$L$2:$V$1631,10,FALSE)</f>
        <v>#N/A</v>
      </c>
    </row>
    <row r="1142" spans="1:17" x14ac:dyDescent="0.3">
      <c r="A1142" s="1">
        <v>43977.895833333336</v>
      </c>
      <c r="B1142" s="1" t="str">
        <f t="shared" si="34"/>
        <v>5/26/2020 21:30</v>
      </c>
      <c r="C1142">
        <v>4136001</v>
      </c>
      <c r="D1142" t="s">
        <v>16</v>
      </c>
      <c r="E1142">
        <v>30.004433033333299</v>
      </c>
      <c r="F1142">
        <v>28.6255462666666</v>
      </c>
      <c r="G1142">
        <f t="shared" si="35"/>
        <v>83.525983279999878</v>
      </c>
      <c r="H1142">
        <v>0</v>
      </c>
      <c r="I1142" t="str">
        <f xml:space="preserve"> VLOOKUP(B1142, [1]Sheet1!$L$2:$V$1631,2,FALSE)</f>
        <v>86 °F</v>
      </c>
      <c r="J1142" t="str">
        <f xml:space="preserve"> VLOOKUP(B1142, [1]Sheet1!$L$2:$V$1631,3,FALSE)</f>
        <v>79 °F</v>
      </c>
      <c r="K1142" t="str">
        <f xml:space="preserve"> VLOOKUP(B1142, [1]Sheet1!$L$2:$V$1631,4,FALSE)</f>
        <v>79 %</v>
      </c>
      <c r="L1142" t="str">
        <f xml:space="preserve"> VLOOKUP(B1142, [1]Sheet1!$L$2:$V$1631,5,FALSE)</f>
        <v>WNW</v>
      </c>
      <c r="M1142" t="str">
        <f xml:space="preserve"> VLOOKUP(B1142, [1]Sheet1!$L$2:$V$1631,6,FALSE)</f>
        <v>7 mph</v>
      </c>
      <c r="N1142" t="str">
        <f xml:space="preserve"> VLOOKUP(B1142, [1]Sheet1!$L$2:$V$1631,7,FALSE)</f>
        <v>0 mph</v>
      </c>
      <c r="O1142" t="str">
        <f xml:space="preserve"> VLOOKUP(B1142, [1]Sheet1!$L$2:$V$1631,8,FALSE)</f>
        <v>29.70 in</v>
      </c>
      <c r="P1142" t="str">
        <f xml:space="preserve"> VLOOKUP(B1142, [1]Sheet1!$L$2:$V$1631,9,FALSE)</f>
        <v>0.0 in</v>
      </c>
      <c r="Q1142" t="str">
        <f xml:space="preserve"> VLOOKUP(B1142, [1]Sheet1!$L$2:$V$1631,10,FALSE)</f>
        <v>Haze</v>
      </c>
    </row>
    <row r="1143" spans="1:17" x14ac:dyDescent="0.3">
      <c r="A1143" s="1">
        <v>43977.90625</v>
      </c>
      <c r="B1143" s="1" t="str">
        <f t="shared" si="34"/>
        <v>5/26/2020 21:45</v>
      </c>
      <c r="C1143">
        <v>4136001</v>
      </c>
      <c r="D1143" t="s">
        <v>16</v>
      </c>
      <c r="E1143">
        <v>29.736635310344798</v>
      </c>
      <c r="F1143">
        <v>28.476535103448199</v>
      </c>
      <c r="G1143">
        <f t="shared" si="35"/>
        <v>83.257763186206759</v>
      </c>
      <c r="H1143">
        <v>0</v>
      </c>
      <c r="I1143" t="e">
        <f xml:space="preserve"> VLOOKUP(B1143, [1]Sheet1!$L$2:$V$1631,2,FALSE)</f>
        <v>#N/A</v>
      </c>
      <c r="J1143" t="e">
        <f xml:space="preserve"> VLOOKUP(B1143, [1]Sheet1!$L$2:$V$1631,3,FALSE)</f>
        <v>#N/A</v>
      </c>
      <c r="K1143" t="e">
        <f xml:space="preserve"> VLOOKUP(B1143, [1]Sheet1!$L$2:$V$1631,4,FALSE)</f>
        <v>#N/A</v>
      </c>
      <c r="L1143" t="e">
        <f xml:space="preserve"> VLOOKUP(B1143, [1]Sheet1!$L$2:$V$1631,5,FALSE)</f>
        <v>#N/A</v>
      </c>
      <c r="M1143" t="e">
        <f xml:space="preserve"> VLOOKUP(B1143, [1]Sheet1!$L$2:$V$1631,6,FALSE)</f>
        <v>#N/A</v>
      </c>
      <c r="N1143" t="e">
        <f xml:space="preserve"> VLOOKUP(B1143, [1]Sheet1!$L$2:$V$1631,7,FALSE)</f>
        <v>#N/A</v>
      </c>
      <c r="O1143" t="e">
        <f xml:space="preserve"> VLOOKUP(B1143, [1]Sheet1!$L$2:$V$1631,8,FALSE)</f>
        <v>#N/A</v>
      </c>
      <c r="P1143" t="e">
        <f xml:space="preserve"> VLOOKUP(B1143, [1]Sheet1!$L$2:$V$1631,9,FALSE)</f>
        <v>#N/A</v>
      </c>
      <c r="Q1143" t="e">
        <f xml:space="preserve"> VLOOKUP(B1143, [1]Sheet1!$L$2:$V$1631,10,FALSE)</f>
        <v>#N/A</v>
      </c>
    </row>
    <row r="1144" spans="1:17" x14ac:dyDescent="0.3">
      <c r="A1144" s="1">
        <v>43977.916666666664</v>
      </c>
      <c r="B1144" s="1" t="str">
        <f t="shared" si="34"/>
        <v>5/26/2020 22:00</v>
      </c>
      <c r="C1144">
        <v>4136001</v>
      </c>
      <c r="D1144" t="s">
        <v>16</v>
      </c>
      <c r="E1144">
        <v>29.409286366666599</v>
      </c>
      <c r="F1144">
        <v>28.107033266666601</v>
      </c>
      <c r="G1144">
        <f t="shared" si="35"/>
        <v>82.592659879999886</v>
      </c>
      <c r="H1144">
        <v>0</v>
      </c>
      <c r="I1144" t="str">
        <f xml:space="preserve"> VLOOKUP(B1144, [1]Sheet1!$L$2:$V$1631,2,FALSE)</f>
        <v>86 °F</v>
      </c>
      <c r="J1144" t="str">
        <f xml:space="preserve"> VLOOKUP(B1144, [1]Sheet1!$L$2:$V$1631,3,FALSE)</f>
        <v>81 °F</v>
      </c>
      <c r="K1144" t="str">
        <f xml:space="preserve"> VLOOKUP(B1144, [1]Sheet1!$L$2:$V$1631,4,FALSE)</f>
        <v>84 %</v>
      </c>
      <c r="L1144" t="str">
        <f xml:space="preserve"> VLOOKUP(B1144, [1]Sheet1!$L$2:$V$1631,5,FALSE)</f>
        <v>NW</v>
      </c>
      <c r="M1144" t="str">
        <f xml:space="preserve"> VLOOKUP(B1144, [1]Sheet1!$L$2:$V$1631,6,FALSE)</f>
        <v>5 mph</v>
      </c>
      <c r="N1144" t="str">
        <f xml:space="preserve"> VLOOKUP(B1144, [1]Sheet1!$L$2:$V$1631,7,FALSE)</f>
        <v>0 mph</v>
      </c>
      <c r="O1144" t="str">
        <f xml:space="preserve"> VLOOKUP(B1144, [1]Sheet1!$L$2:$V$1631,8,FALSE)</f>
        <v>29.70 in</v>
      </c>
      <c r="P1144" t="str">
        <f xml:space="preserve"> VLOOKUP(B1144, [1]Sheet1!$L$2:$V$1631,9,FALSE)</f>
        <v>0.0 in</v>
      </c>
      <c r="Q1144" t="str">
        <f xml:space="preserve"> VLOOKUP(B1144, [1]Sheet1!$L$2:$V$1631,10,FALSE)</f>
        <v>Haze</v>
      </c>
    </row>
    <row r="1145" spans="1:17" x14ac:dyDescent="0.3">
      <c r="A1145" s="1">
        <v>43977.927083333336</v>
      </c>
      <c r="B1145" s="1" t="str">
        <f t="shared" si="34"/>
        <v>5/26/2020 22:15</v>
      </c>
      <c r="C1145">
        <v>4136001</v>
      </c>
      <c r="D1145" t="s">
        <v>16</v>
      </c>
      <c r="E1145">
        <v>29.193124666666598</v>
      </c>
      <c r="F1145">
        <v>27.9139821999999</v>
      </c>
      <c r="G1145">
        <f t="shared" si="35"/>
        <v>82.245167959999819</v>
      </c>
      <c r="H1145">
        <v>0</v>
      </c>
      <c r="I1145" t="e">
        <f xml:space="preserve"> VLOOKUP(B1145, [1]Sheet1!$L$2:$V$1631,2,FALSE)</f>
        <v>#N/A</v>
      </c>
      <c r="J1145" t="e">
        <f xml:space="preserve"> VLOOKUP(B1145, [1]Sheet1!$L$2:$V$1631,3,FALSE)</f>
        <v>#N/A</v>
      </c>
      <c r="K1145" t="e">
        <f xml:space="preserve"> VLOOKUP(B1145, [1]Sheet1!$L$2:$V$1631,4,FALSE)</f>
        <v>#N/A</v>
      </c>
      <c r="L1145" t="e">
        <f xml:space="preserve"> VLOOKUP(B1145, [1]Sheet1!$L$2:$V$1631,5,FALSE)</f>
        <v>#N/A</v>
      </c>
      <c r="M1145" t="e">
        <f xml:space="preserve"> VLOOKUP(B1145, [1]Sheet1!$L$2:$V$1631,6,FALSE)</f>
        <v>#N/A</v>
      </c>
      <c r="N1145" t="e">
        <f xml:space="preserve"> VLOOKUP(B1145, [1]Sheet1!$L$2:$V$1631,7,FALSE)</f>
        <v>#N/A</v>
      </c>
      <c r="O1145" t="e">
        <f xml:space="preserve"> VLOOKUP(B1145, [1]Sheet1!$L$2:$V$1631,8,FALSE)</f>
        <v>#N/A</v>
      </c>
      <c r="P1145" t="e">
        <f xml:space="preserve"> VLOOKUP(B1145, [1]Sheet1!$L$2:$V$1631,9,FALSE)</f>
        <v>#N/A</v>
      </c>
      <c r="Q1145" t="e">
        <f xml:space="preserve"> VLOOKUP(B1145, [1]Sheet1!$L$2:$V$1631,10,FALSE)</f>
        <v>#N/A</v>
      </c>
    </row>
    <row r="1146" spans="1:17" x14ac:dyDescent="0.3">
      <c r="A1146" s="1">
        <v>43977.9375</v>
      </c>
      <c r="B1146" s="1" t="str">
        <f t="shared" si="34"/>
        <v>5/26/2020 22:30</v>
      </c>
      <c r="C1146">
        <v>4136001</v>
      </c>
      <c r="D1146" t="s">
        <v>16</v>
      </c>
      <c r="E1146">
        <v>28.909453172413698</v>
      </c>
      <c r="F1146">
        <v>27.6518638620689</v>
      </c>
      <c r="G1146">
        <f t="shared" si="35"/>
        <v>81.773354951724016</v>
      </c>
      <c r="H1146">
        <v>0</v>
      </c>
      <c r="I1146" t="str">
        <f xml:space="preserve"> VLOOKUP(B1146, [1]Sheet1!$L$2:$V$1631,2,FALSE)</f>
        <v>86 °F</v>
      </c>
      <c r="J1146" t="str">
        <f xml:space="preserve"> VLOOKUP(B1146, [1]Sheet1!$L$2:$V$1631,3,FALSE)</f>
        <v>81 °F</v>
      </c>
      <c r="K1146" t="str">
        <f xml:space="preserve"> VLOOKUP(B1146, [1]Sheet1!$L$2:$V$1631,4,FALSE)</f>
        <v>84 %</v>
      </c>
      <c r="L1146" t="str">
        <f xml:space="preserve"> VLOOKUP(B1146, [1]Sheet1!$L$2:$V$1631,5,FALSE)</f>
        <v>NW</v>
      </c>
      <c r="M1146" t="str">
        <f xml:space="preserve"> VLOOKUP(B1146, [1]Sheet1!$L$2:$V$1631,6,FALSE)</f>
        <v>5 mph</v>
      </c>
      <c r="N1146" t="str">
        <f xml:space="preserve"> VLOOKUP(B1146, [1]Sheet1!$L$2:$V$1631,7,FALSE)</f>
        <v>0 mph</v>
      </c>
      <c r="O1146" t="str">
        <f xml:space="preserve"> VLOOKUP(B1146, [1]Sheet1!$L$2:$V$1631,8,FALSE)</f>
        <v>29.70 in</v>
      </c>
      <c r="P1146" t="str">
        <f xml:space="preserve"> VLOOKUP(B1146, [1]Sheet1!$L$2:$V$1631,9,FALSE)</f>
        <v>0.0 in</v>
      </c>
      <c r="Q1146" t="str">
        <f xml:space="preserve"> VLOOKUP(B1146, [1]Sheet1!$L$2:$V$1631,10,FALSE)</f>
        <v>Haze</v>
      </c>
    </row>
    <row r="1147" spans="1:17" x14ac:dyDescent="0.3">
      <c r="A1147" s="1">
        <v>43977.947916666664</v>
      </c>
      <c r="B1147" s="1" t="str">
        <f t="shared" si="34"/>
        <v>5/26/2020 22:45</v>
      </c>
      <c r="C1147">
        <v>4136001</v>
      </c>
      <c r="D1147" t="s">
        <v>16</v>
      </c>
      <c r="E1147">
        <v>28.729790133333299</v>
      </c>
      <c r="F1147">
        <v>27.433722766666602</v>
      </c>
      <c r="G1147">
        <f t="shared" si="35"/>
        <v>81.380700979999887</v>
      </c>
      <c r="H1147">
        <v>0</v>
      </c>
      <c r="I1147" t="e">
        <f xml:space="preserve"> VLOOKUP(B1147, [1]Sheet1!$L$2:$V$1631,2,FALSE)</f>
        <v>#N/A</v>
      </c>
      <c r="J1147" t="e">
        <f xml:space="preserve"> VLOOKUP(B1147, [1]Sheet1!$L$2:$V$1631,3,FALSE)</f>
        <v>#N/A</v>
      </c>
      <c r="K1147" t="e">
        <f xml:space="preserve"> VLOOKUP(B1147, [1]Sheet1!$L$2:$V$1631,4,FALSE)</f>
        <v>#N/A</v>
      </c>
      <c r="L1147" t="e">
        <f xml:space="preserve"> VLOOKUP(B1147, [1]Sheet1!$L$2:$V$1631,5,FALSE)</f>
        <v>#N/A</v>
      </c>
      <c r="M1147" t="e">
        <f xml:space="preserve"> VLOOKUP(B1147, [1]Sheet1!$L$2:$V$1631,6,FALSE)</f>
        <v>#N/A</v>
      </c>
      <c r="N1147" t="e">
        <f xml:space="preserve"> VLOOKUP(B1147, [1]Sheet1!$L$2:$V$1631,7,FALSE)</f>
        <v>#N/A</v>
      </c>
      <c r="O1147" t="e">
        <f xml:space="preserve"> VLOOKUP(B1147, [1]Sheet1!$L$2:$V$1631,8,FALSE)</f>
        <v>#N/A</v>
      </c>
      <c r="P1147" t="e">
        <f xml:space="preserve"> VLOOKUP(B1147, [1]Sheet1!$L$2:$V$1631,9,FALSE)</f>
        <v>#N/A</v>
      </c>
      <c r="Q1147" t="e">
        <f xml:space="preserve"> VLOOKUP(B1147, [1]Sheet1!$L$2:$V$1631,10,FALSE)</f>
        <v>#N/A</v>
      </c>
    </row>
    <row r="1148" spans="1:17" x14ac:dyDescent="0.3">
      <c r="A1148" s="1">
        <v>43977.958333333336</v>
      </c>
      <c r="B1148" s="1" t="str">
        <f t="shared" si="34"/>
        <v>5/26/2020 23:00</v>
      </c>
      <c r="C1148">
        <v>4136001</v>
      </c>
      <c r="D1148" t="s">
        <v>16</v>
      </c>
      <c r="E1148">
        <v>28.394730206896501</v>
      </c>
      <c r="F1148">
        <v>27.178924551724101</v>
      </c>
      <c r="G1148">
        <f t="shared" si="35"/>
        <v>80.922064193103381</v>
      </c>
      <c r="H1148">
        <v>0</v>
      </c>
      <c r="I1148" t="str">
        <f xml:space="preserve"> VLOOKUP(B1148, [1]Sheet1!$L$2:$V$1631,2,FALSE)</f>
        <v>86 °F</v>
      </c>
      <c r="J1148" t="str">
        <f xml:space="preserve"> VLOOKUP(B1148, [1]Sheet1!$L$2:$V$1631,3,FALSE)</f>
        <v>81 °F</v>
      </c>
      <c r="K1148" t="str">
        <f xml:space="preserve"> VLOOKUP(B1148, [1]Sheet1!$L$2:$V$1631,4,FALSE)</f>
        <v>84 %</v>
      </c>
      <c r="L1148" t="str">
        <f xml:space="preserve"> VLOOKUP(B1148, [1]Sheet1!$L$2:$V$1631,5,FALSE)</f>
        <v>NNW</v>
      </c>
      <c r="M1148" t="str">
        <f xml:space="preserve"> VLOOKUP(B1148, [1]Sheet1!$L$2:$V$1631,6,FALSE)</f>
        <v>5 mph</v>
      </c>
      <c r="N1148" t="str">
        <f xml:space="preserve"> VLOOKUP(B1148, [1]Sheet1!$L$2:$V$1631,7,FALSE)</f>
        <v>0 mph</v>
      </c>
      <c r="O1148" t="str">
        <f xml:space="preserve"> VLOOKUP(B1148, [1]Sheet1!$L$2:$V$1631,8,FALSE)</f>
        <v>29.70 in</v>
      </c>
      <c r="P1148" t="str">
        <f xml:space="preserve"> VLOOKUP(B1148, [1]Sheet1!$L$2:$V$1631,9,FALSE)</f>
        <v>0.0 in</v>
      </c>
      <c r="Q1148" t="str">
        <f xml:space="preserve"> VLOOKUP(B1148, [1]Sheet1!$L$2:$V$1631,10,FALSE)</f>
        <v>Haze</v>
      </c>
    </row>
    <row r="1149" spans="1:17" x14ac:dyDescent="0.3">
      <c r="A1149" s="1">
        <v>43977.96875</v>
      </c>
      <c r="B1149" s="1" t="str">
        <f t="shared" si="34"/>
        <v>5/26/2020 23:15</v>
      </c>
      <c r="C1149">
        <v>4136001</v>
      </c>
      <c r="D1149" t="s">
        <v>16</v>
      </c>
      <c r="E1149">
        <v>28.087583533333301</v>
      </c>
      <c r="F1149">
        <v>26.901304100000001</v>
      </c>
      <c r="G1149">
        <f t="shared" si="35"/>
        <v>80.422347380000005</v>
      </c>
      <c r="H1149">
        <v>0</v>
      </c>
      <c r="I1149" t="e">
        <f xml:space="preserve"> VLOOKUP(B1149, [1]Sheet1!$L$2:$V$1631,2,FALSE)</f>
        <v>#N/A</v>
      </c>
      <c r="J1149" t="e">
        <f xml:space="preserve"> VLOOKUP(B1149, [1]Sheet1!$L$2:$V$1631,3,FALSE)</f>
        <v>#N/A</v>
      </c>
      <c r="K1149" t="e">
        <f xml:space="preserve"> VLOOKUP(B1149, [1]Sheet1!$L$2:$V$1631,4,FALSE)</f>
        <v>#N/A</v>
      </c>
      <c r="L1149" t="e">
        <f xml:space="preserve"> VLOOKUP(B1149, [1]Sheet1!$L$2:$V$1631,5,FALSE)</f>
        <v>#N/A</v>
      </c>
      <c r="M1149" t="e">
        <f xml:space="preserve"> VLOOKUP(B1149, [1]Sheet1!$L$2:$V$1631,6,FALSE)</f>
        <v>#N/A</v>
      </c>
      <c r="N1149" t="e">
        <f xml:space="preserve"> VLOOKUP(B1149, [1]Sheet1!$L$2:$V$1631,7,FALSE)</f>
        <v>#N/A</v>
      </c>
      <c r="O1149" t="e">
        <f xml:space="preserve"> VLOOKUP(B1149, [1]Sheet1!$L$2:$V$1631,8,FALSE)</f>
        <v>#N/A</v>
      </c>
      <c r="P1149" t="e">
        <f xml:space="preserve"> VLOOKUP(B1149, [1]Sheet1!$L$2:$V$1631,9,FALSE)</f>
        <v>#N/A</v>
      </c>
      <c r="Q1149" t="e">
        <f xml:space="preserve"> VLOOKUP(B1149, [1]Sheet1!$L$2:$V$1631,10,FALSE)</f>
        <v>#N/A</v>
      </c>
    </row>
    <row r="1150" spans="1:17" x14ac:dyDescent="0.3">
      <c r="A1150" s="1">
        <v>43977.979166666664</v>
      </c>
      <c r="B1150" s="1" t="str">
        <f t="shared" si="34"/>
        <v>5/26/2020 23:30</v>
      </c>
      <c r="C1150">
        <v>4136001</v>
      </c>
      <c r="D1150" t="s">
        <v>16</v>
      </c>
      <c r="E1150">
        <v>27.9191029666666</v>
      </c>
      <c r="F1150">
        <v>26.765421533333299</v>
      </c>
      <c r="G1150">
        <f t="shared" si="35"/>
        <v>80.177758759999932</v>
      </c>
      <c r="H1150">
        <v>0</v>
      </c>
      <c r="I1150" t="str">
        <f xml:space="preserve"> VLOOKUP(B1150, [1]Sheet1!$L$2:$V$1631,2,FALSE)</f>
        <v>86 °F</v>
      </c>
      <c r="J1150" t="str">
        <f xml:space="preserve"> VLOOKUP(B1150, [1]Sheet1!$L$2:$V$1631,3,FALSE)</f>
        <v>81 °F</v>
      </c>
      <c r="K1150" t="str">
        <f xml:space="preserve"> VLOOKUP(B1150, [1]Sheet1!$L$2:$V$1631,4,FALSE)</f>
        <v>84 %</v>
      </c>
      <c r="L1150" t="str">
        <f xml:space="preserve"> VLOOKUP(B1150, [1]Sheet1!$L$2:$V$1631,5,FALSE)</f>
        <v>W</v>
      </c>
      <c r="M1150" t="str">
        <f xml:space="preserve"> VLOOKUP(B1150, [1]Sheet1!$L$2:$V$1631,6,FALSE)</f>
        <v>7 mph</v>
      </c>
      <c r="N1150" t="str">
        <f xml:space="preserve"> VLOOKUP(B1150, [1]Sheet1!$L$2:$V$1631,7,FALSE)</f>
        <v>0 mph</v>
      </c>
      <c r="O1150" t="str">
        <f xml:space="preserve"> VLOOKUP(B1150, [1]Sheet1!$L$2:$V$1631,8,FALSE)</f>
        <v>29.70 in</v>
      </c>
      <c r="P1150" t="str">
        <f xml:space="preserve"> VLOOKUP(B1150, [1]Sheet1!$L$2:$V$1631,9,FALSE)</f>
        <v>0.0 in</v>
      </c>
      <c r="Q1150" t="str">
        <f xml:space="preserve"> VLOOKUP(B1150, [1]Sheet1!$L$2:$V$1631,10,FALSE)</f>
        <v>Haze</v>
      </c>
    </row>
    <row r="1151" spans="1:17" x14ac:dyDescent="0.3">
      <c r="A1151" s="1">
        <v>43977.989583333336</v>
      </c>
      <c r="B1151" s="1" t="str">
        <f t="shared" si="34"/>
        <v>5/26/2020 23:45</v>
      </c>
      <c r="C1151">
        <v>4136001</v>
      </c>
      <c r="D1151" t="s">
        <v>16</v>
      </c>
      <c r="E1151">
        <v>27.749124413793101</v>
      </c>
      <c r="F1151">
        <v>26.541498620689602</v>
      </c>
      <c r="G1151">
        <f t="shared" si="35"/>
        <v>79.774697517241279</v>
      </c>
      <c r="H1151">
        <v>0</v>
      </c>
      <c r="I1151" t="e">
        <f xml:space="preserve"> VLOOKUP(B1151, [1]Sheet1!$L$2:$V$1631,2,FALSE)</f>
        <v>#N/A</v>
      </c>
      <c r="J1151" t="e">
        <f xml:space="preserve"> VLOOKUP(B1151, [1]Sheet1!$L$2:$V$1631,3,FALSE)</f>
        <v>#N/A</v>
      </c>
      <c r="K1151" t="e">
        <f xml:space="preserve"> VLOOKUP(B1151, [1]Sheet1!$L$2:$V$1631,4,FALSE)</f>
        <v>#N/A</v>
      </c>
      <c r="L1151" t="e">
        <f xml:space="preserve"> VLOOKUP(B1151, [1]Sheet1!$L$2:$V$1631,5,FALSE)</f>
        <v>#N/A</v>
      </c>
      <c r="M1151" t="e">
        <f xml:space="preserve"> VLOOKUP(B1151, [1]Sheet1!$L$2:$V$1631,6,FALSE)</f>
        <v>#N/A</v>
      </c>
      <c r="N1151" t="e">
        <f xml:space="preserve"> VLOOKUP(B1151, [1]Sheet1!$L$2:$V$1631,7,FALSE)</f>
        <v>#N/A</v>
      </c>
      <c r="O1151" t="e">
        <f xml:space="preserve"> VLOOKUP(B1151, [1]Sheet1!$L$2:$V$1631,8,FALSE)</f>
        <v>#N/A</v>
      </c>
      <c r="P1151" t="e">
        <f xml:space="preserve"> VLOOKUP(B1151, [1]Sheet1!$L$2:$V$1631,9,FALSE)</f>
        <v>#N/A</v>
      </c>
      <c r="Q1151" t="e">
        <f xml:space="preserve"> VLOOKUP(B1151, [1]Sheet1!$L$2:$V$1631,10,FALSE)</f>
        <v>#N/A</v>
      </c>
    </row>
    <row r="1152" spans="1:17" x14ac:dyDescent="0.3">
      <c r="A1152" s="1">
        <v>43978</v>
      </c>
      <c r="B1152" s="1" t="str">
        <f t="shared" si="34"/>
        <v>5/27/2020 00:00</v>
      </c>
      <c r="C1152">
        <v>4136001</v>
      </c>
      <c r="D1152" t="s">
        <v>16</v>
      </c>
      <c r="E1152">
        <v>27.545170200000001</v>
      </c>
      <c r="F1152">
        <v>26.290302733333299</v>
      </c>
      <c r="G1152">
        <f t="shared" si="35"/>
        <v>79.322544919999942</v>
      </c>
      <c r="H1152">
        <v>0</v>
      </c>
      <c r="I1152" t="str">
        <f xml:space="preserve"> VLOOKUP(B1152, [1]Sheet1!$L$2:$V$1631,2,FALSE)</f>
        <v>86 °F</v>
      </c>
      <c r="J1152" t="str">
        <f xml:space="preserve"> VLOOKUP(B1152, [1]Sheet1!$L$2:$V$1631,3,FALSE)</f>
        <v>77 °F</v>
      </c>
      <c r="K1152" t="str">
        <f xml:space="preserve"> VLOOKUP(B1152, [1]Sheet1!$L$2:$V$1631,4,FALSE)</f>
        <v>74 %</v>
      </c>
      <c r="L1152" t="str">
        <f xml:space="preserve"> VLOOKUP(B1152, [1]Sheet1!$L$2:$V$1631,5,FALSE)</f>
        <v>W</v>
      </c>
      <c r="M1152" t="str">
        <f xml:space="preserve"> VLOOKUP(B1152, [1]Sheet1!$L$2:$V$1631,6,FALSE)</f>
        <v>8 mph</v>
      </c>
      <c r="N1152" t="str">
        <f xml:space="preserve"> VLOOKUP(B1152, [1]Sheet1!$L$2:$V$1631,7,FALSE)</f>
        <v>0 mph</v>
      </c>
      <c r="O1152" t="str">
        <f xml:space="preserve"> VLOOKUP(B1152, [1]Sheet1!$L$2:$V$1631,8,FALSE)</f>
        <v>29.73 in</v>
      </c>
      <c r="P1152" t="str">
        <f xml:space="preserve"> VLOOKUP(B1152, [1]Sheet1!$L$2:$V$1631,9,FALSE)</f>
        <v>0.0 in</v>
      </c>
      <c r="Q1152" t="str">
        <f xml:space="preserve"> VLOOKUP(B1152, [1]Sheet1!$L$2:$V$1631,10,FALSE)</f>
        <v>Haze</v>
      </c>
    </row>
    <row r="1153" spans="1:17" x14ac:dyDescent="0.3">
      <c r="A1153" s="1">
        <v>43978.010416666664</v>
      </c>
      <c r="B1153" s="1" t="str">
        <f t="shared" si="34"/>
        <v>5/27/2020 00:15</v>
      </c>
      <c r="C1153">
        <v>4136001</v>
      </c>
      <c r="D1153" t="s">
        <v>16</v>
      </c>
      <c r="E1153">
        <v>27.3088651724137</v>
      </c>
      <c r="F1153">
        <v>25.9361907931034</v>
      </c>
      <c r="G1153">
        <f t="shared" si="35"/>
        <v>78.685143427586127</v>
      </c>
      <c r="H1153">
        <v>0</v>
      </c>
      <c r="I1153" t="e">
        <f xml:space="preserve"> VLOOKUP(B1153, [1]Sheet1!$L$2:$V$1631,2,FALSE)</f>
        <v>#N/A</v>
      </c>
      <c r="J1153" t="e">
        <f xml:space="preserve"> VLOOKUP(B1153, [1]Sheet1!$L$2:$V$1631,3,FALSE)</f>
        <v>#N/A</v>
      </c>
      <c r="K1153" t="e">
        <f xml:space="preserve"> VLOOKUP(B1153, [1]Sheet1!$L$2:$V$1631,4,FALSE)</f>
        <v>#N/A</v>
      </c>
      <c r="L1153" t="e">
        <f xml:space="preserve"> VLOOKUP(B1153, [1]Sheet1!$L$2:$V$1631,5,FALSE)</f>
        <v>#N/A</v>
      </c>
      <c r="M1153" t="e">
        <f xml:space="preserve"> VLOOKUP(B1153, [1]Sheet1!$L$2:$V$1631,6,FALSE)</f>
        <v>#N/A</v>
      </c>
      <c r="N1153" t="e">
        <f xml:space="preserve"> VLOOKUP(B1153, [1]Sheet1!$L$2:$V$1631,7,FALSE)</f>
        <v>#N/A</v>
      </c>
      <c r="O1153" t="e">
        <f xml:space="preserve"> VLOOKUP(B1153, [1]Sheet1!$L$2:$V$1631,8,FALSE)</f>
        <v>#N/A</v>
      </c>
      <c r="P1153" t="e">
        <f xml:space="preserve"> VLOOKUP(B1153, [1]Sheet1!$L$2:$V$1631,9,FALSE)</f>
        <v>#N/A</v>
      </c>
      <c r="Q1153" t="e">
        <f xml:space="preserve"> VLOOKUP(B1153, [1]Sheet1!$L$2:$V$1631,10,FALSE)</f>
        <v>#N/A</v>
      </c>
    </row>
    <row r="1154" spans="1:17" x14ac:dyDescent="0.3">
      <c r="A1154" s="1">
        <v>43978.020833333336</v>
      </c>
      <c r="B1154" s="1" t="str">
        <f t="shared" si="34"/>
        <v>5/27/2020 00:30</v>
      </c>
      <c r="C1154">
        <v>4136001</v>
      </c>
      <c r="D1154" t="s">
        <v>16</v>
      </c>
      <c r="E1154">
        <v>27.243481233333299</v>
      </c>
      <c r="F1154">
        <v>25.818330899999999</v>
      </c>
      <c r="G1154">
        <f t="shared" si="35"/>
        <v>78.472995620000006</v>
      </c>
      <c r="H1154">
        <v>0</v>
      </c>
      <c r="I1154" t="str">
        <f xml:space="preserve"> VLOOKUP(B1154, [1]Sheet1!$L$2:$V$1631,2,FALSE)</f>
        <v>86 °F</v>
      </c>
      <c r="J1154" t="str">
        <f xml:space="preserve"> VLOOKUP(B1154, [1]Sheet1!$L$2:$V$1631,3,FALSE)</f>
        <v>77 °F</v>
      </c>
      <c r="K1154" t="str">
        <f xml:space="preserve"> VLOOKUP(B1154, [1]Sheet1!$L$2:$V$1631,4,FALSE)</f>
        <v>74 %</v>
      </c>
      <c r="L1154" t="str">
        <f xml:space="preserve"> VLOOKUP(B1154, [1]Sheet1!$L$2:$V$1631,5,FALSE)</f>
        <v>WNW</v>
      </c>
      <c r="M1154" t="str">
        <f xml:space="preserve"> VLOOKUP(B1154, [1]Sheet1!$L$2:$V$1631,6,FALSE)</f>
        <v>6 mph</v>
      </c>
      <c r="N1154" t="str">
        <f xml:space="preserve"> VLOOKUP(B1154, [1]Sheet1!$L$2:$V$1631,7,FALSE)</f>
        <v>0 mph</v>
      </c>
      <c r="O1154" t="str">
        <f xml:space="preserve"> VLOOKUP(B1154, [1]Sheet1!$L$2:$V$1631,8,FALSE)</f>
        <v>29.73 in</v>
      </c>
      <c r="P1154" t="str">
        <f xml:space="preserve"> VLOOKUP(B1154, [1]Sheet1!$L$2:$V$1631,9,FALSE)</f>
        <v>0.0 in</v>
      </c>
      <c r="Q1154" t="str">
        <f xml:space="preserve"> VLOOKUP(B1154, [1]Sheet1!$L$2:$V$1631,10,FALSE)</f>
        <v>Haze</v>
      </c>
    </row>
    <row r="1155" spans="1:17" x14ac:dyDescent="0.3">
      <c r="A1155" s="1">
        <v>43978.03125</v>
      </c>
      <c r="B1155" s="1" t="str">
        <f t="shared" ref="B1155:B1218" si="36" xml:space="preserve"> TEXT(A1155, "m/dd/yyyy hh:mm")</f>
        <v>5/27/2020 00:45</v>
      </c>
      <c r="C1155">
        <v>4136001</v>
      </c>
      <c r="D1155" t="s">
        <v>16</v>
      </c>
      <c r="E1155">
        <v>27.037514333333299</v>
      </c>
      <c r="F1155">
        <v>25.7874807</v>
      </c>
      <c r="G1155">
        <f t="shared" ref="G1155:G1218" si="37" xml:space="preserve"> (F1155*9/5)+32</f>
        <v>78.41746526</v>
      </c>
      <c r="H1155">
        <v>0</v>
      </c>
      <c r="I1155" t="e">
        <f xml:space="preserve"> VLOOKUP(B1155, [1]Sheet1!$L$2:$V$1631,2,FALSE)</f>
        <v>#N/A</v>
      </c>
      <c r="J1155" t="e">
        <f xml:space="preserve"> VLOOKUP(B1155, [1]Sheet1!$L$2:$V$1631,3,FALSE)</f>
        <v>#N/A</v>
      </c>
      <c r="K1155" t="e">
        <f xml:space="preserve"> VLOOKUP(B1155, [1]Sheet1!$L$2:$V$1631,4,FALSE)</f>
        <v>#N/A</v>
      </c>
      <c r="L1155" t="e">
        <f xml:space="preserve"> VLOOKUP(B1155, [1]Sheet1!$L$2:$V$1631,5,FALSE)</f>
        <v>#N/A</v>
      </c>
      <c r="M1155" t="e">
        <f xml:space="preserve"> VLOOKUP(B1155, [1]Sheet1!$L$2:$V$1631,6,FALSE)</f>
        <v>#N/A</v>
      </c>
      <c r="N1155" t="e">
        <f xml:space="preserve"> VLOOKUP(B1155, [1]Sheet1!$L$2:$V$1631,7,FALSE)</f>
        <v>#N/A</v>
      </c>
      <c r="O1155" t="e">
        <f xml:space="preserve"> VLOOKUP(B1155, [1]Sheet1!$L$2:$V$1631,8,FALSE)</f>
        <v>#N/A</v>
      </c>
      <c r="P1155" t="e">
        <f xml:space="preserve"> VLOOKUP(B1155, [1]Sheet1!$L$2:$V$1631,9,FALSE)</f>
        <v>#N/A</v>
      </c>
      <c r="Q1155" t="e">
        <f xml:space="preserve"> VLOOKUP(B1155, [1]Sheet1!$L$2:$V$1631,10,FALSE)</f>
        <v>#N/A</v>
      </c>
    </row>
    <row r="1156" spans="1:17" x14ac:dyDescent="0.3">
      <c r="A1156" s="1">
        <v>43978.041666666664</v>
      </c>
      <c r="B1156" s="1" t="str">
        <f t="shared" si="36"/>
        <v>5/27/2020 01:00</v>
      </c>
      <c r="C1156">
        <v>4136001</v>
      </c>
      <c r="D1156" t="s">
        <v>16</v>
      </c>
      <c r="E1156">
        <v>26.7210178965517</v>
      </c>
      <c r="F1156">
        <v>25.6197847586206</v>
      </c>
      <c r="G1156">
        <f t="shared" si="37"/>
        <v>78.115612565517083</v>
      </c>
      <c r="H1156">
        <v>0</v>
      </c>
      <c r="I1156" t="str">
        <f xml:space="preserve"> VLOOKUP(B1156, [1]Sheet1!$L$2:$V$1631,2,FALSE)</f>
        <v>86 °F</v>
      </c>
      <c r="J1156" t="str">
        <f xml:space="preserve"> VLOOKUP(B1156, [1]Sheet1!$L$2:$V$1631,3,FALSE)</f>
        <v>79 °F</v>
      </c>
      <c r="K1156" t="str">
        <f xml:space="preserve"> VLOOKUP(B1156, [1]Sheet1!$L$2:$V$1631,4,FALSE)</f>
        <v>79 %</v>
      </c>
      <c r="L1156" t="str">
        <f xml:space="preserve"> VLOOKUP(B1156, [1]Sheet1!$L$2:$V$1631,5,FALSE)</f>
        <v>WNW</v>
      </c>
      <c r="M1156" t="str">
        <f xml:space="preserve"> VLOOKUP(B1156, [1]Sheet1!$L$2:$V$1631,6,FALSE)</f>
        <v>6 mph</v>
      </c>
      <c r="N1156" t="str">
        <f xml:space="preserve"> VLOOKUP(B1156, [1]Sheet1!$L$2:$V$1631,7,FALSE)</f>
        <v>0 mph</v>
      </c>
      <c r="O1156" t="str">
        <f xml:space="preserve"> VLOOKUP(B1156, [1]Sheet1!$L$2:$V$1631,8,FALSE)</f>
        <v>29.73 in</v>
      </c>
      <c r="P1156" t="str">
        <f xml:space="preserve"> VLOOKUP(B1156, [1]Sheet1!$L$2:$V$1631,9,FALSE)</f>
        <v>0.0 in</v>
      </c>
      <c r="Q1156" t="str">
        <f xml:space="preserve"> VLOOKUP(B1156, [1]Sheet1!$L$2:$V$1631,10,FALSE)</f>
        <v>Haze</v>
      </c>
    </row>
    <row r="1157" spans="1:17" x14ac:dyDescent="0.3">
      <c r="A1157" s="1">
        <v>43978.052083333336</v>
      </c>
      <c r="B1157" s="1" t="str">
        <f t="shared" si="36"/>
        <v>5/27/2020 01:15</v>
      </c>
      <c r="C1157">
        <v>4136001</v>
      </c>
      <c r="D1157" t="s">
        <v>16</v>
      </c>
      <c r="E1157">
        <v>26.4405284999999</v>
      </c>
      <c r="F1157">
        <v>25.5356587333333</v>
      </c>
      <c r="G1157">
        <f t="shared" si="37"/>
        <v>77.964185719999932</v>
      </c>
      <c r="H1157">
        <v>0</v>
      </c>
      <c r="I1157" t="e">
        <f xml:space="preserve"> VLOOKUP(B1157, [1]Sheet1!$L$2:$V$1631,2,FALSE)</f>
        <v>#N/A</v>
      </c>
      <c r="J1157" t="e">
        <f xml:space="preserve"> VLOOKUP(B1157, [1]Sheet1!$L$2:$V$1631,3,FALSE)</f>
        <v>#N/A</v>
      </c>
      <c r="K1157" t="e">
        <f xml:space="preserve"> VLOOKUP(B1157, [1]Sheet1!$L$2:$V$1631,4,FALSE)</f>
        <v>#N/A</v>
      </c>
      <c r="L1157" t="e">
        <f xml:space="preserve"> VLOOKUP(B1157, [1]Sheet1!$L$2:$V$1631,5,FALSE)</f>
        <v>#N/A</v>
      </c>
      <c r="M1157" t="e">
        <f xml:space="preserve"> VLOOKUP(B1157, [1]Sheet1!$L$2:$V$1631,6,FALSE)</f>
        <v>#N/A</v>
      </c>
      <c r="N1157" t="e">
        <f xml:space="preserve"> VLOOKUP(B1157, [1]Sheet1!$L$2:$V$1631,7,FALSE)</f>
        <v>#N/A</v>
      </c>
      <c r="O1157" t="e">
        <f xml:space="preserve"> VLOOKUP(B1157, [1]Sheet1!$L$2:$V$1631,8,FALSE)</f>
        <v>#N/A</v>
      </c>
      <c r="P1157" t="e">
        <f xml:space="preserve"> VLOOKUP(B1157, [1]Sheet1!$L$2:$V$1631,9,FALSE)</f>
        <v>#N/A</v>
      </c>
      <c r="Q1157" t="e">
        <f xml:space="preserve"> VLOOKUP(B1157, [1]Sheet1!$L$2:$V$1631,10,FALSE)</f>
        <v>#N/A</v>
      </c>
    </row>
    <row r="1158" spans="1:17" x14ac:dyDescent="0.3">
      <c r="A1158" s="1">
        <v>43978.0625</v>
      </c>
      <c r="B1158" s="1" t="str">
        <f t="shared" si="36"/>
        <v>5/27/2020 01:30</v>
      </c>
      <c r="C1158">
        <v>4136001</v>
      </c>
      <c r="D1158" t="s">
        <v>16</v>
      </c>
      <c r="E1158">
        <v>26.336817137931</v>
      </c>
      <c r="F1158">
        <v>25.4093155172413</v>
      </c>
      <c r="G1158">
        <f t="shared" si="37"/>
        <v>77.736767931034336</v>
      </c>
      <c r="H1158">
        <v>0</v>
      </c>
      <c r="I1158" t="str">
        <f xml:space="preserve"> VLOOKUP(B1158, [1]Sheet1!$L$2:$V$1631,2,FALSE)</f>
        <v>86 °F</v>
      </c>
      <c r="J1158" t="str">
        <f xml:space="preserve"> VLOOKUP(B1158, [1]Sheet1!$L$2:$V$1631,3,FALSE)</f>
        <v>79 °F</v>
      </c>
      <c r="K1158" t="str">
        <f xml:space="preserve"> VLOOKUP(B1158, [1]Sheet1!$L$2:$V$1631,4,FALSE)</f>
        <v>79 %</v>
      </c>
      <c r="L1158" t="str">
        <f xml:space="preserve"> VLOOKUP(B1158, [1]Sheet1!$L$2:$V$1631,5,FALSE)</f>
        <v>WNW</v>
      </c>
      <c r="M1158" t="str">
        <f xml:space="preserve"> VLOOKUP(B1158, [1]Sheet1!$L$2:$V$1631,6,FALSE)</f>
        <v>6 mph</v>
      </c>
      <c r="N1158" t="str">
        <f xml:space="preserve"> VLOOKUP(B1158, [1]Sheet1!$L$2:$V$1631,7,FALSE)</f>
        <v>0 mph</v>
      </c>
      <c r="O1158" t="str">
        <f xml:space="preserve"> VLOOKUP(B1158, [1]Sheet1!$L$2:$V$1631,8,FALSE)</f>
        <v>29.73 in</v>
      </c>
      <c r="P1158" t="str">
        <f xml:space="preserve"> VLOOKUP(B1158, [1]Sheet1!$L$2:$V$1631,9,FALSE)</f>
        <v>0.0 in</v>
      </c>
      <c r="Q1158" t="str">
        <f xml:space="preserve"> VLOOKUP(B1158, [1]Sheet1!$L$2:$V$1631,10,FALSE)</f>
        <v>Haze</v>
      </c>
    </row>
    <row r="1159" spans="1:17" x14ac:dyDescent="0.3">
      <c r="A1159" s="1">
        <v>43978.072916666664</v>
      </c>
      <c r="B1159" s="1" t="str">
        <f t="shared" si="36"/>
        <v>5/27/2020 01:45</v>
      </c>
      <c r="C1159">
        <v>4136001</v>
      </c>
      <c r="D1159" t="s">
        <v>16</v>
      </c>
      <c r="E1159">
        <v>26.302457966666601</v>
      </c>
      <c r="F1159">
        <v>25.441988166666601</v>
      </c>
      <c r="G1159">
        <f t="shared" si="37"/>
        <v>77.795578699999879</v>
      </c>
      <c r="H1159">
        <v>0</v>
      </c>
      <c r="I1159" t="e">
        <f xml:space="preserve"> VLOOKUP(B1159, [1]Sheet1!$L$2:$V$1631,2,FALSE)</f>
        <v>#N/A</v>
      </c>
      <c r="J1159" t="e">
        <f xml:space="preserve"> VLOOKUP(B1159, [1]Sheet1!$L$2:$V$1631,3,FALSE)</f>
        <v>#N/A</v>
      </c>
      <c r="K1159" t="e">
        <f xml:space="preserve"> VLOOKUP(B1159, [1]Sheet1!$L$2:$V$1631,4,FALSE)</f>
        <v>#N/A</v>
      </c>
      <c r="L1159" t="e">
        <f xml:space="preserve"> VLOOKUP(B1159, [1]Sheet1!$L$2:$V$1631,5,FALSE)</f>
        <v>#N/A</v>
      </c>
      <c r="M1159" t="e">
        <f xml:space="preserve"> VLOOKUP(B1159, [1]Sheet1!$L$2:$V$1631,6,FALSE)</f>
        <v>#N/A</v>
      </c>
      <c r="N1159" t="e">
        <f xml:space="preserve"> VLOOKUP(B1159, [1]Sheet1!$L$2:$V$1631,7,FALSE)</f>
        <v>#N/A</v>
      </c>
      <c r="O1159" t="e">
        <f xml:space="preserve"> VLOOKUP(B1159, [1]Sheet1!$L$2:$V$1631,8,FALSE)</f>
        <v>#N/A</v>
      </c>
      <c r="P1159" t="e">
        <f xml:space="preserve"> VLOOKUP(B1159, [1]Sheet1!$L$2:$V$1631,9,FALSE)</f>
        <v>#N/A</v>
      </c>
      <c r="Q1159" t="e">
        <f xml:space="preserve"> VLOOKUP(B1159, [1]Sheet1!$L$2:$V$1631,10,FALSE)</f>
        <v>#N/A</v>
      </c>
    </row>
    <row r="1160" spans="1:17" x14ac:dyDescent="0.3">
      <c r="A1160" s="1">
        <v>43978.083333333336</v>
      </c>
      <c r="B1160" s="1" t="str">
        <f t="shared" si="36"/>
        <v>5/27/2020 02:00</v>
      </c>
      <c r="C1160">
        <v>4136001</v>
      </c>
      <c r="D1160" t="s">
        <v>16</v>
      </c>
      <c r="E1160">
        <v>26.295700366666601</v>
      </c>
      <c r="F1160">
        <v>25.482374166666599</v>
      </c>
      <c r="G1160">
        <f t="shared" si="37"/>
        <v>77.868273499999873</v>
      </c>
      <c r="H1160">
        <v>0</v>
      </c>
      <c r="I1160" t="str">
        <f xml:space="preserve"> VLOOKUP(B1160, [1]Sheet1!$L$2:$V$1631,2,FALSE)</f>
        <v>88 °F</v>
      </c>
      <c r="J1160" t="str">
        <f xml:space="preserve"> VLOOKUP(B1160, [1]Sheet1!$L$2:$V$1631,3,FALSE)</f>
        <v>77 °F</v>
      </c>
      <c r="K1160" t="str">
        <f xml:space="preserve"> VLOOKUP(B1160, [1]Sheet1!$L$2:$V$1631,4,FALSE)</f>
        <v>70 %</v>
      </c>
      <c r="L1160" t="str">
        <f xml:space="preserve"> VLOOKUP(B1160, [1]Sheet1!$L$2:$V$1631,5,FALSE)</f>
        <v>WNW</v>
      </c>
      <c r="M1160" t="str">
        <f xml:space="preserve"> VLOOKUP(B1160, [1]Sheet1!$L$2:$V$1631,6,FALSE)</f>
        <v>7 mph</v>
      </c>
      <c r="N1160" t="str">
        <f xml:space="preserve"> VLOOKUP(B1160, [1]Sheet1!$L$2:$V$1631,7,FALSE)</f>
        <v>0 mph</v>
      </c>
      <c r="O1160" t="str">
        <f xml:space="preserve"> VLOOKUP(B1160, [1]Sheet1!$L$2:$V$1631,8,FALSE)</f>
        <v>29.76 in</v>
      </c>
      <c r="P1160" t="str">
        <f xml:space="preserve"> VLOOKUP(B1160, [1]Sheet1!$L$2:$V$1631,9,FALSE)</f>
        <v>0.0 in</v>
      </c>
      <c r="Q1160" t="str">
        <f xml:space="preserve"> VLOOKUP(B1160, [1]Sheet1!$L$2:$V$1631,10,FALSE)</f>
        <v>Haze</v>
      </c>
    </row>
    <row r="1161" spans="1:17" x14ac:dyDescent="0.3">
      <c r="A1161" s="1">
        <v>43978.09375</v>
      </c>
      <c r="B1161" s="1" t="str">
        <f t="shared" si="36"/>
        <v>5/27/2020 02:15</v>
      </c>
      <c r="C1161">
        <v>4136001</v>
      </c>
      <c r="D1161" t="s">
        <v>16</v>
      </c>
      <c r="E1161">
        <v>26.3217416206896</v>
      </c>
      <c r="F1161">
        <v>25.656483517241298</v>
      </c>
      <c r="G1161">
        <f t="shared" si="37"/>
        <v>78.18167033103434</v>
      </c>
      <c r="H1161">
        <v>0</v>
      </c>
      <c r="I1161" t="e">
        <f xml:space="preserve"> VLOOKUP(B1161, [1]Sheet1!$L$2:$V$1631,2,FALSE)</f>
        <v>#N/A</v>
      </c>
      <c r="J1161" t="e">
        <f xml:space="preserve"> VLOOKUP(B1161, [1]Sheet1!$L$2:$V$1631,3,FALSE)</f>
        <v>#N/A</v>
      </c>
      <c r="K1161" t="e">
        <f xml:space="preserve"> VLOOKUP(B1161, [1]Sheet1!$L$2:$V$1631,4,FALSE)</f>
        <v>#N/A</v>
      </c>
      <c r="L1161" t="e">
        <f xml:space="preserve"> VLOOKUP(B1161, [1]Sheet1!$L$2:$V$1631,5,FALSE)</f>
        <v>#N/A</v>
      </c>
      <c r="M1161" t="e">
        <f xml:space="preserve"> VLOOKUP(B1161, [1]Sheet1!$L$2:$V$1631,6,FALSE)</f>
        <v>#N/A</v>
      </c>
      <c r="N1161" t="e">
        <f xml:space="preserve"> VLOOKUP(B1161, [1]Sheet1!$L$2:$V$1631,7,FALSE)</f>
        <v>#N/A</v>
      </c>
      <c r="O1161" t="e">
        <f xml:space="preserve"> VLOOKUP(B1161, [1]Sheet1!$L$2:$V$1631,8,FALSE)</f>
        <v>#N/A</v>
      </c>
      <c r="P1161" t="e">
        <f xml:space="preserve"> VLOOKUP(B1161, [1]Sheet1!$L$2:$V$1631,9,FALSE)</f>
        <v>#N/A</v>
      </c>
      <c r="Q1161" t="e">
        <f xml:space="preserve"> VLOOKUP(B1161, [1]Sheet1!$L$2:$V$1631,10,FALSE)</f>
        <v>#N/A</v>
      </c>
    </row>
    <row r="1162" spans="1:17" x14ac:dyDescent="0.3">
      <c r="A1162" s="1">
        <v>43978.104166666664</v>
      </c>
      <c r="B1162" s="1" t="str">
        <f t="shared" si="36"/>
        <v>5/27/2020 02:30</v>
      </c>
      <c r="C1162">
        <v>4136001</v>
      </c>
      <c r="D1162" t="s">
        <v>16</v>
      </c>
      <c r="E1162">
        <v>26.3581479999999</v>
      </c>
      <c r="F1162">
        <v>25.897240100000001</v>
      </c>
      <c r="G1162">
        <f t="shared" si="37"/>
        <v>78.61503218</v>
      </c>
      <c r="H1162">
        <v>0</v>
      </c>
      <c r="I1162" t="str">
        <f xml:space="preserve"> VLOOKUP(B1162, [1]Sheet1!$L$2:$V$1631,2,FALSE)</f>
        <v>88 °F</v>
      </c>
      <c r="J1162" t="str">
        <f xml:space="preserve"> VLOOKUP(B1162, [1]Sheet1!$L$2:$V$1631,3,FALSE)</f>
        <v>77 °F</v>
      </c>
      <c r="K1162" t="str">
        <f xml:space="preserve"> VLOOKUP(B1162, [1]Sheet1!$L$2:$V$1631,4,FALSE)</f>
        <v>70 %</v>
      </c>
      <c r="L1162" t="str">
        <f xml:space="preserve"> VLOOKUP(B1162, [1]Sheet1!$L$2:$V$1631,5,FALSE)</f>
        <v>WNW</v>
      </c>
      <c r="M1162" t="str">
        <f xml:space="preserve"> VLOOKUP(B1162, [1]Sheet1!$L$2:$V$1631,6,FALSE)</f>
        <v>8 mph</v>
      </c>
      <c r="N1162" t="str">
        <f xml:space="preserve"> VLOOKUP(B1162, [1]Sheet1!$L$2:$V$1631,7,FALSE)</f>
        <v>0 mph</v>
      </c>
      <c r="O1162" t="str">
        <f xml:space="preserve"> VLOOKUP(B1162, [1]Sheet1!$L$2:$V$1631,8,FALSE)</f>
        <v>29.76 in</v>
      </c>
      <c r="P1162" t="str">
        <f xml:space="preserve"> VLOOKUP(B1162, [1]Sheet1!$L$2:$V$1631,9,FALSE)</f>
        <v>0.0 in</v>
      </c>
      <c r="Q1162" t="str">
        <f xml:space="preserve"> VLOOKUP(B1162, [1]Sheet1!$L$2:$V$1631,10,FALSE)</f>
        <v>Haze</v>
      </c>
    </row>
    <row r="1163" spans="1:17" x14ac:dyDescent="0.3">
      <c r="A1163" s="1">
        <v>43978.114583333336</v>
      </c>
      <c r="B1163" s="1" t="str">
        <f t="shared" si="36"/>
        <v>5/27/2020 02:45</v>
      </c>
      <c r="C1163">
        <v>4136001</v>
      </c>
      <c r="D1163" t="s">
        <v>16</v>
      </c>
      <c r="E1163">
        <v>26.3465100689655</v>
      </c>
      <c r="F1163">
        <v>25.929353793103399</v>
      </c>
      <c r="G1163">
        <f t="shared" si="37"/>
        <v>78.67283682758611</v>
      </c>
      <c r="H1163">
        <v>0</v>
      </c>
      <c r="I1163" t="e">
        <f xml:space="preserve"> VLOOKUP(B1163, [1]Sheet1!$L$2:$V$1631,2,FALSE)</f>
        <v>#N/A</v>
      </c>
      <c r="J1163" t="e">
        <f xml:space="preserve"> VLOOKUP(B1163, [1]Sheet1!$L$2:$V$1631,3,FALSE)</f>
        <v>#N/A</v>
      </c>
      <c r="K1163" t="e">
        <f xml:space="preserve"> VLOOKUP(B1163, [1]Sheet1!$L$2:$V$1631,4,FALSE)</f>
        <v>#N/A</v>
      </c>
      <c r="L1163" t="e">
        <f xml:space="preserve"> VLOOKUP(B1163, [1]Sheet1!$L$2:$V$1631,5,FALSE)</f>
        <v>#N/A</v>
      </c>
      <c r="M1163" t="e">
        <f xml:space="preserve"> VLOOKUP(B1163, [1]Sheet1!$L$2:$V$1631,6,FALSE)</f>
        <v>#N/A</v>
      </c>
      <c r="N1163" t="e">
        <f xml:space="preserve"> VLOOKUP(B1163, [1]Sheet1!$L$2:$V$1631,7,FALSE)</f>
        <v>#N/A</v>
      </c>
      <c r="O1163" t="e">
        <f xml:space="preserve"> VLOOKUP(B1163, [1]Sheet1!$L$2:$V$1631,8,FALSE)</f>
        <v>#N/A</v>
      </c>
      <c r="P1163" t="e">
        <f xml:space="preserve"> VLOOKUP(B1163, [1]Sheet1!$L$2:$V$1631,9,FALSE)</f>
        <v>#N/A</v>
      </c>
      <c r="Q1163" t="e">
        <f xml:space="preserve"> VLOOKUP(B1163, [1]Sheet1!$L$2:$V$1631,10,FALSE)</f>
        <v>#N/A</v>
      </c>
    </row>
    <row r="1164" spans="1:17" x14ac:dyDescent="0.3">
      <c r="A1164" s="1">
        <v>43978.125</v>
      </c>
      <c r="B1164" s="1" t="str">
        <f t="shared" si="36"/>
        <v>5/27/2020 03:00</v>
      </c>
      <c r="C1164">
        <v>4136001</v>
      </c>
      <c r="D1164" t="s">
        <v>16</v>
      </c>
      <c r="E1164">
        <v>26.330551066666601</v>
      </c>
      <c r="F1164">
        <v>25.818335033333302</v>
      </c>
      <c r="G1164">
        <f t="shared" si="37"/>
        <v>78.47300305999994</v>
      </c>
      <c r="H1164">
        <v>0</v>
      </c>
      <c r="I1164" t="str">
        <f xml:space="preserve"> VLOOKUP(B1164, [1]Sheet1!$L$2:$V$1631,2,FALSE)</f>
        <v>88 °F</v>
      </c>
      <c r="J1164" t="str">
        <f xml:space="preserve"> VLOOKUP(B1164, [1]Sheet1!$L$2:$V$1631,3,FALSE)</f>
        <v>77 °F</v>
      </c>
      <c r="K1164" t="str">
        <f xml:space="preserve"> VLOOKUP(B1164, [1]Sheet1!$L$2:$V$1631,4,FALSE)</f>
        <v>70 %</v>
      </c>
      <c r="L1164" t="str">
        <f xml:space="preserve"> VLOOKUP(B1164, [1]Sheet1!$L$2:$V$1631,5,FALSE)</f>
        <v>WNW</v>
      </c>
      <c r="M1164" t="str">
        <f xml:space="preserve"> VLOOKUP(B1164, [1]Sheet1!$L$2:$V$1631,6,FALSE)</f>
        <v>10 mph</v>
      </c>
      <c r="N1164" t="str">
        <f xml:space="preserve"> VLOOKUP(B1164, [1]Sheet1!$L$2:$V$1631,7,FALSE)</f>
        <v>0 mph</v>
      </c>
      <c r="O1164" t="str">
        <f xml:space="preserve"> VLOOKUP(B1164, [1]Sheet1!$L$2:$V$1631,8,FALSE)</f>
        <v>29.76 in</v>
      </c>
      <c r="P1164" t="str">
        <f xml:space="preserve"> VLOOKUP(B1164, [1]Sheet1!$L$2:$V$1631,9,FALSE)</f>
        <v>0.0 in</v>
      </c>
      <c r="Q1164" t="str">
        <f xml:space="preserve"> VLOOKUP(B1164, [1]Sheet1!$L$2:$V$1631,10,FALSE)</f>
        <v>Haze</v>
      </c>
    </row>
    <row r="1165" spans="1:17" x14ac:dyDescent="0.3">
      <c r="A1165" s="1">
        <v>43978.135416666664</v>
      </c>
      <c r="B1165" s="1" t="str">
        <f t="shared" si="36"/>
        <v>5/27/2020 03:15</v>
      </c>
      <c r="C1165">
        <v>4136001</v>
      </c>
      <c r="D1165" t="s">
        <v>16</v>
      </c>
      <c r="E1165">
        <v>26.293633066666601</v>
      </c>
      <c r="F1165">
        <v>25.587497933333299</v>
      </c>
      <c r="G1165">
        <f t="shared" si="37"/>
        <v>78.057496279999938</v>
      </c>
      <c r="H1165">
        <v>0</v>
      </c>
      <c r="I1165" t="e">
        <f xml:space="preserve"> VLOOKUP(B1165, [1]Sheet1!$L$2:$V$1631,2,FALSE)</f>
        <v>#N/A</v>
      </c>
      <c r="J1165" t="e">
        <f xml:space="preserve"> VLOOKUP(B1165, [1]Sheet1!$L$2:$V$1631,3,FALSE)</f>
        <v>#N/A</v>
      </c>
      <c r="K1165" t="e">
        <f xml:space="preserve"> VLOOKUP(B1165, [1]Sheet1!$L$2:$V$1631,4,FALSE)</f>
        <v>#N/A</v>
      </c>
      <c r="L1165" t="e">
        <f xml:space="preserve"> VLOOKUP(B1165, [1]Sheet1!$L$2:$V$1631,5,FALSE)</f>
        <v>#N/A</v>
      </c>
      <c r="M1165" t="e">
        <f xml:space="preserve"> VLOOKUP(B1165, [1]Sheet1!$L$2:$V$1631,6,FALSE)</f>
        <v>#N/A</v>
      </c>
      <c r="N1165" t="e">
        <f xml:space="preserve"> VLOOKUP(B1165, [1]Sheet1!$L$2:$V$1631,7,FALSE)</f>
        <v>#N/A</v>
      </c>
      <c r="O1165" t="e">
        <f xml:space="preserve"> VLOOKUP(B1165, [1]Sheet1!$L$2:$V$1631,8,FALSE)</f>
        <v>#N/A</v>
      </c>
      <c r="P1165" t="e">
        <f xml:space="preserve"> VLOOKUP(B1165, [1]Sheet1!$L$2:$V$1631,9,FALSE)</f>
        <v>#N/A</v>
      </c>
      <c r="Q1165" t="e">
        <f xml:space="preserve"> VLOOKUP(B1165, [1]Sheet1!$L$2:$V$1631,10,FALSE)</f>
        <v>#N/A</v>
      </c>
    </row>
    <row r="1166" spans="1:17" x14ac:dyDescent="0.3">
      <c r="A1166" s="1">
        <v>43978.145833333336</v>
      </c>
      <c r="B1166" s="1" t="str">
        <f t="shared" si="36"/>
        <v>5/27/2020 03:30</v>
      </c>
      <c r="C1166">
        <v>4136001</v>
      </c>
      <c r="D1166" t="s">
        <v>16</v>
      </c>
      <c r="E1166">
        <v>26.139750413793099</v>
      </c>
      <c r="F1166">
        <v>25.266624482758601</v>
      </c>
      <c r="G1166">
        <f t="shared" si="37"/>
        <v>77.479924068965488</v>
      </c>
      <c r="H1166">
        <v>0</v>
      </c>
      <c r="I1166" t="str">
        <f xml:space="preserve"> VLOOKUP(B1166, [1]Sheet1!$L$2:$V$1631,2,FALSE)</f>
        <v>88 °F</v>
      </c>
      <c r="J1166" t="str">
        <f xml:space="preserve"> VLOOKUP(B1166, [1]Sheet1!$L$2:$V$1631,3,FALSE)</f>
        <v>79 °F</v>
      </c>
      <c r="K1166" t="str">
        <f xml:space="preserve"> VLOOKUP(B1166, [1]Sheet1!$L$2:$V$1631,4,FALSE)</f>
        <v>75 %</v>
      </c>
      <c r="L1166" t="str">
        <f xml:space="preserve"> VLOOKUP(B1166, [1]Sheet1!$L$2:$V$1631,5,FALSE)</f>
        <v>W</v>
      </c>
      <c r="M1166" t="str">
        <f xml:space="preserve"> VLOOKUP(B1166, [1]Sheet1!$L$2:$V$1631,6,FALSE)</f>
        <v>10 mph</v>
      </c>
      <c r="N1166" t="str">
        <f xml:space="preserve"> VLOOKUP(B1166, [1]Sheet1!$L$2:$V$1631,7,FALSE)</f>
        <v>0 mph</v>
      </c>
      <c r="O1166" t="str">
        <f xml:space="preserve"> VLOOKUP(B1166, [1]Sheet1!$L$2:$V$1631,8,FALSE)</f>
        <v>29.76 in</v>
      </c>
      <c r="P1166" t="str">
        <f xml:space="preserve"> VLOOKUP(B1166, [1]Sheet1!$L$2:$V$1631,9,FALSE)</f>
        <v>0.0 in</v>
      </c>
      <c r="Q1166" t="str">
        <f xml:space="preserve"> VLOOKUP(B1166, [1]Sheet1!$L$2:$V$1631,10,FALSE)</f>
        <v>Partly Cloudy</v>
      </c>
    </row>
    <row r="1167" spans="1:17" x14ac:dyDescent="0.3">
      <c r="A1167" s="1">
        <v>43978.15625</v>
      </c>
      <c r="B1167" s="1" t="str">
        <f t="shared" si="36"/>
        <v>5/27/2020 03:45</v>
      </c>
      <c r="C1167">
        <v>4136001</v>
      </c>
      <c r="D1167" t="s">
        <v>16</v>
      </c>
      <c r="E1167">
        <v>25.9906777666666</v>
      </c>
      <c r="F1167">
        <v>24.988451099999899</v>
      </c>
      <c r="G1167">
        <f t="shared" si="37"/>
        <v>76.979211979999818</v>
      </c>
      <c r="H1167">
        <v>0</v>
      </c>
      <c r="I1167" t="e">
        <f xml:space="preserve"> VLOOKUP(B1167, [1]Sheet1!$L$2:$V$1631,2,FALSE)</f>
        <v>#N/A</v>
      </c>
      <c r="J1167" t="e">
        <f xml:space="preserve"> VLOOKUP(B1167, [1]Sheet1!$L$2:$V$1631,3,FALSE)</f>
        <v>#N/A</v>
      </c>
      <c r="K1167" t="e">
        <f xml:space="preserve"> VLOOKUP(B1167, [1]Sheet1!$L$2:$V$1631,4,FALSE)</f>
        <v>#N/A</v>
      </c>
      <c r="L1167" t="e">
        <f xml:space="preserve"> VLOOKUP(B1167, [1]Sheet1!$L$2:$V$1631,5,FALSE)</f>
        <v>#N/A</v>
      </c>
      <c r="M1167" t="e">
        <f xml:space="preserve"> VLOOKUP(B1167, [1]Sheet1!$L$2:$V$1631,6,FALSE)</f>
        <v>#N/A</v>
      </c>
      <c r="N1167" t="e">
        <f xml:space="preserve"> VLOOKUP(B1167, [1]Sheet1!$L$2:$V$1631,7,FALSE)</f>
        <v>#N/A</v>
      </c>
      <c r="O1167" t="e">
        <f xml:space="preserve"> VLOOKUP(B1167, [1]Sheet1!$L$2:$V$1631,8,FALSE)</f>
        <v>#N/A</v>
      </c>
      <c r="P1167" t="e">
        <f xml:space="preserve"> VLOOKUP(B1167, [1]Sheet1!$L$2:$V$1631,9,FALSE)</f>
        <v>#N/A</v>
      </c>
      <c r="Q1167" t="e">
        <f xml:space="preserve"> VLOOKUP(B1167, [1]Sheet1!$L$2:$V$1631,10,FALSE)</f>
        <v>#N/A</v>
      </c>
    </row>
    <row r="1168" spans="1:17" x14ac:dyDescent="0.3">
      <c r="A1168" s="1">
        <v>43978.166666666664</v>
      </c>
      <c r="B1168" s="1" t="str">
        <f t="shared" si="36"/>
        <v>5/27/2020 04:00</v>
      </c>
      <c r="C1168">
        <v>4136001</v>
      </c>
      <c r="D1168" t="s">
        <v>16</v>
      </c>
      <c r="E1168">
        <v>25.8531105862068</v>
      </c>
      <c r="F1168">
        <v>24.635238137931001</v>
      </c>
      <c r="G1168">
        <f t="shared" si="37"/>
        <v>76.343428648275804</v>
      </c>
      <c r="H1168">
        <v>0</v>
      </c>
      <c r="I1168" t="str">
        <f xml:space="preserve"> VLOOKUP(B1168, [1]Sheet1!$L$2:$V$1631,2,FALSE)</f>
        <v>90 °F</v>
      </c>
      <c r="J1168" t="str">
        <f xml:space="preserve"> VLOOKUP(B1168, [1]Sheet1!$L$2:$V$1631,3,FALSE)</f>
        <v>77 °F</v>
      </c>
      <c r="K1168" t="str">
        <f xml:space="preserve"> VLOOKUP(B1168, [1]Sheet1!$L$2:$V$1631,4,FALSE)</f>
        <v>66 %</v>
      </c>
      <c r="L1168" t="str">
        <f xml:space="preserve"> VLOOKUP(B1168, [1]Sheet1!$L$2:$V$1631,5,FALSE)</f>
        <v>W</v>
      </c>
      <c r="M1168" t="str">
        <f xml:space="preserve"> VLOOKUP(B1168, [1]Sheet1!$L$2:$V$1631,6,FALSE)</f>
        <v>14 mph</v>
      </c>
      <c r="N1168" t="str">
        <f xml:space="preserve"> VLOOKUP(B1168, [1]Sheet1!$L$2:$V$1631,7,FALSE)</f>
        <v>0 mph</v>
      </c>
      <c r="O1168" t="str">
        <f xml:space="preserve"> VLOOKUP(B1168, [1]Sheet1!$L$2:$V$1631,8,FALSE)</f>
        <v>29.76 in</v>
      </c>
      <c r="P1168" t="str">
        <f xml:space="preserve"> VLOOKUP(B1168, [1]Sheet1!$L$2:$V$1631,9,FALSE)</f>
        <v>0.0 in</v>
      </c>
      <c r="Q1168" t="str">
        <f xml:space="preserve"> VLOOKUP(B1168, [1]Sheet1!$L$2:$V$1631,10,FALSE)</f>
        <v>Partly Cloudy</v>
      </c>
    </row>
    <row r="1169" spans="1:17" x14ac:dyDescent="0.3">
      <c r="A1169" s="1">
        <v>43978.177083333336</v>
      </c>
      <c r="B1169" s="1" t="str">
        <f t="shared" si="36"/>
        <v>5/27/2020 04:15</v>
      </c>
      <c r="C1169">
        <v>4136001</v>
      </c>
      <c r="D1169" t="s">
        <v>16</v>
      </c>
      <c r="E1169">
        <v>25.729985533333299</v>
      </c>
      <c r="F1169">
        <v>24.491960533333302</v>
      </c>
      <c r="G1169">
        <f t="shared" si="37"/>
        <v>76.085528959999948</v>
      </c>
      <c r="H1169">
        <v>0</v>
      </c>
      <c r="I1169" t="e">
        <f xml:space="preserve"> VLOOKUP(B1169, [1]Sheet1!$L$2:$V$1631,2,FALSE)</f>
        <v>#N/A</v>
      </c>
      <c r="J1169" t="e">
        <f xml:space="preserve"> VLOOKUP(B1169, [1]Sheet1!$L$2:$V$1631,3,FALSE)</f>
        <v>#N/A</v>
      </c>
      <c r="K1169" t="e">
        <f xml:space="preserve"> VLOOKUP(B1169, [1]Sheet1!$L$2:$V$1631,4,FALSE)</f>
        <v>#N/A</v>
      </c>
      <c r="L1169" t="e">
        <f xml:space="preserve"> VLOOKUP(B1169, [1]Sheet1!$L$2:$V$1631,5,FALSE)</f>
        <v>#N/A</v>
      </c>
      <c r="M1169" t="e">
        <f xml:space="preserve"> VLOOKUP(B1169, [1]Sheet1!$L$2:$V$1631,6,FALSE)</f>
        <v>#N/A</v>
      </c>
      <c r="N1169" t="e">
        <f xml:space="preserve"> VLOOKUP(B1169, [1]Sheet1!$L$2:$V$1631,7,FALSE)</f>
        <v>#N/A</v>
      </c>
      <c r="O1169" t="e">
        <f xml:space="preserve"> VLOOKUP(B1169, [1]Sheet1!$L$2:$V$1631,8,FALSE)</f>
        <v>#N/A</v>
      </c>
      <c r="P1169" t="e">
        <f xml:space="preserve"> VLOOKUP(B1169, [1]Sheet1!$L$2:$V$1631,9,FALSE)</f>
        <v>#N/A</v>
      </c>
      <c r="Q1169" t="e">
        <f xml:space="preserve"> VLOOKUP(B1169, [1]Sheet1!$L$2:$V$1631,10,FALSE)</f>
        <v>#N/A</v>
      </c>
    </row>
    <row r="1170" spans="1:17" x14ac:dyDescent="0.3">
      <c r="A1170" s="1">
        <v>43978.1875</v>
      </c>
      <c r="B1170" s="1" t="str">
        <f t="shared" si="36"/>
        <v>5/27/2020 04:30</v>
      </c>
      <c r="C1170">
        <v>4136001</v>
      </c>
      <c r="D1170" t="s">
        <v>16</v>
      </c>
      <c r="E1170">
        <v>25.6414103</v>
      </c>
      <c r="F1170">
        <v>24.403942999999899</v>
      </c>
      <c r="G1170">
        <f t="shared" si="37"/>
        <v>75.927097399999823</v>
      </c>
      <c r="H1170">
        <v>0</v>
      </c>
      <c r="I1170" t="str">
        <f xml:space="preserve"> VLOOKUP(B1170, [1]Sheet1!$L$2:$V$1631,2,FALSE)</f>
        <v>90 °F</v>
      </c>
      <c r="J1170" t="str">
        <f xml:space="preserve"> VLOOKUP(B1170, [1]Sheet1!$L$2:$V$1631,3,FALSE)</f>
        <v>77 °F</v>
      </c>
      <c r="K1170" t="str">
        <f xml:space="preserve"> VLOOKUP(B1170, [1]Sheet1!$L$2:$V$1631,4,FALSE)</f>
        <v>66 %</v>
      </c>
      <c r="L1170" t="str">
        <f xml:space="preserve"> VLOOKUP(B1170, [1]Sheet1!$L$2:$V$1631,5,FALSE)</f>
        <v>W</v>
      </c>
      <c r="M1170" t="str">
        <f xml:space="preserve"> VLOOKUP(B1170, [1]Sheet1!$L$2:$V$1631,6,FALSE)</f>
        <v>12 mph</v>
      </c>
      <c r="N1170" t="str">
        <f xml:space="preserve"> VLOOKUP(B1170, [1]Sheet1!$L$2:$V$1631,7,FALSE)</f>
        <v>0 mph</v>
      </c>
      <c r="O1170" t="str">
        <f xml:space="preserve"> VLOOKUP(B1170, [1]Sheet1!$L$2:$V$1631,8,FALSE)</f>
        <v>29.76 in</v>
      </c>
      <c r="P1170" t="str">
        <f xml:space="preserve"> VLOOKUP(B1170, [1]Sheet1!$L$2:$V$1631,9,FALSE)</f>
        <v>0.0 in</v>
      </c>
      <c r="Q1170" t="str">
        <f xml:space="preserve"> VLOOKUP(B1170, [1]Sheet1!$L$2:$V$1631,10,FALSE)</f>
        <v>Partly Cloudy</v>
      </c>
    </row>
    <row r="1171" spans="1:17" x14ac:dyDescent="0.3">
      <c r="A1171" s="1">
        <v>43978.197916666664</v>
      </c>
      <c r="B1171" s="1" t="str">
        <f t="shared" si="36"/>
        <v>5/27/2020 04:45</v>
      </c>
      <c r="C1171">
        <v>4136001</v>
      </c>
      <c r="D1171" t="s">
        <v>16</v>
      </c>
      <c r="E1171">
        <v>25.632463206896499</v>
      </c>
      <c r="F1171">
        <v>24.4219854827586</v>
      </c>
      <c r="G1171">
        <f t="shared" si="37"/>
        <v>75.959573868965478</v>
      </c>
      <c r="H1171">
        <v>0</v>
      </c>
      <c r="I1171" t="e">
        <f xml:space="preserve"> VLOOKUP(B1171, [1]Sheet1!$L$2:$V$1631,2,FALSE)</f>
        <v>#N/A</v>
      </c>
      <c r="J1171" t="e">
        <f xml:space="preserve"> VLOOKUP(B1171, [1]Sheet1!$L$2:$V$1631,3,FALSE)</f>
        <v>#N/A</v>
      </c>
      <c r="K1171" t="e">
        <f xml:space="preserve"> VLOOKUP(B1171, [1]Sheet1!$L$2:$V$1631,4,FALSE)</f>
        <v>#N/A</v>
      </c>
      <c r="L1171" t="e">
        <f xml:space="preserve"> VLOOKUP(B1171, [1]Sheet1!$L$2:$V$1631,5,FALSE)</f>
        <v>#N/A</v>
      </c>
      <c r="M1171" t="e">
        <f xml:space="preserve"> VLOOKUP(B1171, [1]Sheet1!$L$2:$V$1631,6,FALSE)</f>
        <v>#N/A</v>
      </c>
      <c r="N1171" t="e">
        <f xml:space="preserve"> VLOOKUP(B1171, [1]Sheet1!$L$2:$V$1631,7,FALSE)</f>
        <v>#N/A</v>
      </c>
      <c r="O1171" t="e">
        <f xml:space="preserve"> VLOOKUP(B1171, [1]Sheet1!$L$2:$V$1631,8,FALSE)</f>
        <v>#N/A</v>
      </c>
      <c r="P1171" t="e">
        <f xml:space="preserve"> VLOOKUP(B1171, [1]Sheet1!$L$2:$V$1631,9,FALSE)</f>
        <v>#N/A</v>
      </c>
      <c r="Q1171" t="e">
        <f xml:space="preserve"> VLOOKUP(B1171, [1]Sheet1!$L$2:$V$1631,10,FALSE)</f>
        <v>#N/A</v>
      </c>
    </row>
    <row r="1172" spans="1:17" x14ac:dyDescent="0.3">
      <c r="A1172" s="1">
        <v>43978.208333333336</v>
      </c>
      <c r="B1172" s="1" t="str">
        <f t="shared" si="36"/>
        <v>5/27/2020 05:00</v>
      </c>
      <c r="C1172">
        <v>4136001</v>
      </c>
      <c r="D1172" t="s">
        <v>16</v>
      </c>
      <c r="E1172">
        <v>25.662893466666599</v>
      </c>
      <c r="F1172">
        <v>24.550833099999998</v>
      </c>
      <c r="G1172">
        <f t="shared" si="37"/>
        <v>76.191499579999999</v>
      </c>
      <c r="H1172">
        <v>0</v>
      </c>
      <c r="I1172" t="str">
        <f xml:space="preserve"> VLOOKUP(B1172, [1]Sheet1!$L$2:$V$1631,2,FALSE)</f>
        <v>90 °F</v>
      </c>
      <c r="J1172" t="str">
        <f xml:space="preserve"> VLOOKUP(B1172, [1]Sheet1!$L$2:$V$1631,3,FALSE)</f>
        <v>77 °F</v>
      </c>
      <c r="K1172" t="str">
        <f xml:space="preserve"> VLOOKUP(B1172, [1]Sheet1!$L$2:$V$1631,4,FALSE)</f>
        <v>66 %</v>
      </c>
      <c r="L1172" t="str">
        <f xml:space="preserve"> VLOOKUP(B1172, [1]Sheet1!$L$2:$V$1631,5,FALSE)</f>
        <v>W</v>
      </c>
      <c r="M1172" t="str">
        <f xml:space="preserve"> VLOOKUP(B1172, [1]Sheet1!$L$2:$V$1631,6,FALSE)</f>
        <v>13 mph</v>
      </c>
      <c r="N1172" t="str">
        <f xml:space="preserve"> VLOOKUP(B1172, [1]Sheet1!$L$2:$V$1631,7,FALSE)</f>
        <v>0 mph</v>
      </c>
      <c r="O1172" t="str">
        <f xml:space="preserve"> VLOOKUP(B1172, [1]Sheet1!$L$2:$V$1631,8,FALSE)</f>
        <v>29.76 in</v>
      </c>
      <c r="P1172" t="str">
        <f xml:space="preserve"> VLOOKUP(B1172, [1]Sheet1!$L$2:$V$1631,9,FALSE)</f>
        <v>0.0 in</v>
      </c>
      <c r="Q1172" t="str">
        <f xml:space="preserve"> VLOOKUP(B1172, [1]Sheet1!$L$2:$V$1631,10,FALSE)</f>
        <v>Partly Cloudy</v>
      </c>
    </row>
    <row r="1173" spans="1:17" x14ac:dyDescent="0.3">
      <c r="A1173" s="1">
        <v>43978.21875</v>
      </c>
      <c r="B1173" s="1" t="str">
        <f t="shared" si="36"/>
        <v>5/27/2020 05:15</v>
      </c>
      <c r="C1173">
        <v>4136001</v>
      </c>
      <c r="D1173" t="s">
        <v>16</v>
      </c>
      <c r="E1173">
        <v>25.654683931034398</v>
      </c>
      <c r="F1173">
        <v>24.5472105172413</v>
      </c>
      <c r="G1173">
        <f t="shared" si="37"/>
        <v>76.184978931034337</v>
      </c>
      <c r="H1173">
        <v>0</v>
      </c>
      <c r="I1173" t="e">
        <f xml:space="preserve"> VLOOKUP(B1173, [1]Sheet1!$L$2:$V$1631,2,FALSE)</f>
        <v>#N/A</v>
      </c>
      <c r="J1173" t="e">
        <f xml:space="preserve"> VLOOKUP(B1173, [1]Sheet1!$L$2:$V$1631,3,FALSE)</f>
        <v>#N/A</v>
      </c>
      <c r="K1173" t="e">
        <f xml:space="preserve"> VLOOKUP(B1173, [1]Sheet1!$L$2:$V$1631,4,FALSE)</f>
        <v>#N/A</v>
      </c>
      <c r="L1173" t="e">
        <f xml:space="preserve"> VLOOKUP(B1173, [1]Sheet1!$L$2:$V$1631,5,FALSE)</f>
        <v>#N/A</v>
      </c>
      <c r="M1173" t="e">
        <f xml:space="preserve"> VLOOKUP(B1173, [1]Sheet1!$L$2:$V$1631,6,FALSE)</f>
        <v>#N/A</v>
      </c>
      <c r="N1173" t="e">
        <f xml:space="preserve"> VLOOKUP(B1173, [1]Sheet1!$L$2:$V$1631,7,FALSE)</f>
        <v>#N/A</v>
      </c>
      <c r="O1173" t="e">
        <f xml:space="preserve"> VLOOKUP(B1173, [1]Sheet1!$L$2:$V$1631,8,FALSE)</f>
        <v>#N/A</v>
      </c>
      <c r="P1173" t="e">
        <f xml:space="preserve"> VLOOKUP(B1173, [1]Sheet1!$L$2:$V$1631,9,FALSE)</f>
        <v>#N/A</v>
      </c>
      <c r="Q1173" t="e">
        <f xml:space="preserve"> VLOOKUP(B1173, [1]Sheet1!$L$2:$V$1631,10,FALSE)</f>
        <v>#N/A</v>
      </c>
    </row>
    <row r="1174" spans="1:17" x14ac:dyDescent="0.3">
      <c r="A1174" s="1">
        <v>43978.229166666664</v>
      </c>
      <c r="B1174" s="1" t="str">
        <f t="shared" si="36"/>
        <v>5/27/2020 05:30</v>
      </c>
      <c r="C1174">
        <v>4136001</v>
      </c>
      <c r="D1174" t="s">
        <v>16</v>
      </c>
      <c r="E1174">
        <v>25.6777588333333</v>
      </c>
      <c r="F1174">
        <v>24.7202515</v>
      </c>
      <c r="G1174">
        <f t="shared" si="37"/>
        <v>76.496452699999992</v>
      </c>
      <c r="H1174" s="4">
        <v>8.9570142666666605E-6</v>
      </c>
      <c r="I1174" t="str">
        <f xml:space="preserve"> VLOOKUP(B1174, [1]Sheet1!$L$2:$V$1631,2,FALSE)</f>
        <v>90 °F</v>
      </c>
      <c r="J1174" t="str">
        <f xml:space="preserve"> VLOOKUP(B1174, [1]Sheet1!$L$2:$V$1631,3,FALSE)</f>
        <v>77 °F</v>
      </c>
      <c r="K1174" t="str">
        <f xml:space="preserve"> VLOOKUP(B1174, [1]Sheet1!$L$2:$V$1631,4,FALSE)</f>
        <v>66 %</v>
      </c>
      <c r="L1174" t="str">
        <f xml:space="preserve"> VLOOKUP(B1174, [1]Sheet1!$L$2:$V$1631,5,FALSE)</f>
        <v>W</v>
      </c>
      <c r="M1174" t="str">
        <f xml:space="preserve"> VLOOKUP(B1174, [1]Sheet1!$L$2:$V$1631,6,FALSE)</f>
        <v>14 mph</v>
      </c>
      <c r="N1174" t="str">
        <f xml:space="preserve"> VLOOKUP(B1174, [1]Sheet1!$L$2:$V$1631,7,FALSE)</f>
        <v>0 mph</v>
      </c>
      <c r="O1174" t="str">
        <f xml:space="preserve"> VLOOKUP(B1174, [1]Sheet1!$L$2:$V$1631,8,FALSE)</f>
        <v>29.76 in</v>
      </c>
      <c r="P1174" t="str">
        <f xml:space="preserve"> VLOOKUP(B1174, [1]Sheet1!$L$2:$V$1631,9,FALSE)</f>
        <v>0.0 in</v>
      </c>
      <c r="Q1174" t="str">
        <f xml:space="preserve"> VLOOKUP(B1174, [1]Sheet1!$L$2:$V$1631,10,FALSE)</f>
        <v>Partly Cloudy</v>
      </c>
    </row>
    <row r="1175" spans="1:17" x14ac:dyDescent="0.3">
      <c r="A1175" s="1">
        <v>43978.239583333336</v>
      </c>
      <c r="B1175" s="1" t="str">
        <f t="shared" si="36"/>
        <v>5/27/2020 05:45</v>
      </c>
      <c r="C1175">
        <v>4136001</v>
      </c>
      <c r="D1175" t="s">
        <v>16</v>
      </c>
      <c r="E1175">
        <v>25.852157900000002</v>
      </c>
      <c r="F1175">
        <v>25.229091366666601</v>
      </c>
      <c r="G1175">
        <f t="shared" si="37"/>
        <v>77.412364459999878</v>
      </c>
      <c r="H1175">
        <v>1.0940335161666601E-3</v>
      </c>
      <c r="I1175" t="e">
        <f xml:space="preserve"> VLOOKUP(B1175, [1]Sheet1!$L$2:$V$1631,2,FALSE)</f>
        <v>#N/A</v>
      </c>
      <c r="J1175" t="e">
        <f xml:space="preserve"> VLOOKUP(B1175, [1]Sheet1!$L$2:$V$1631,3,FALSE)</f>
        <v>#N/A</v>
      </c>
      <c r="K1175" t="e">
        <f xml:space="preserve"> VLOOKUP(B1175, [1]Sheet1!$L$2:$V$1631,4,FALSE)</f>
        <v>#N/A</v>
      </c>
      <c r="L1175" t="e">
        <f xml:space="preserve"> VLOOKUP(B1175, [1]Sheet1!$L$2:$V$1631,5,FALSE)</f>
        <v>#N/A</v>
      </c>
      <c r="M1175" t="e">
        <f xml:space="preserve"> VLOOKUP(B1175, [1]Sheet1!$L$2:$V$1631,6,FALSE)</f>
        <v>#N/A</v>
      </c>
      <c r="N1175" t="e">
        <f xml:space="preserve"> VLOOKUP(B1175, [1]Sheet1!$L$2:$V$1631,7,FALSE)</f>
        <v>#N/A</v>
      </c>
      <c r="O1175" t="e">
        <f xml:space="preserve"> VLOOKUP(B1175, [1]Sheet1!$L$2:$V$1631,8,FALSE)</f>
        <v>#N/A</v>
      </c>
      <c r="P1175" t="e">
        <f xml:space="preserve"> VLOOKUP(B1175, [1]Sheet1!$L$2:$V$1631,9,FALSE)</f>
        <v>#N/A</v>
      </c>
      <c r="Q1175" t="e">
        <f xml:space="preserve"> VLOOKUP(B1175, [1]Sheet1!$L$2:$V$1631,10,FALSE)</f>
        <v>#N/A</v>
      </c>
    </row>
    <row r="1176" spans="1:17" x14ac:dyDescent="0.3">
      <c r="A1176" s="1">
        <v>43978.25</v>
      </c>
      <c r="B1176" s="1" t="str">
        <f t="shared" si="36"/>
        <v>5/27/2020 06:00</v>
      </c>
      <c r="C1176">
        <v>4136001</v>
      </c>
      <c r="D1176" t="s">
        <v>16</v>
      </c>
      <c r="E1176">
        <v>25.8664088965517</v>
      </c>
      <c r="F1176">
        <v>25.497400793103399</v>
      </c>
      <c r="G1176">
        <f t="shared" si="37"/>
        <v>77.895321427586111</v>
      </c>
      <c r="H1176">
        <v>1.3587657275861999E-2</v>
      </c>
      <c r="I1176" t="str">
        <f xml:space="preserve"> VLOOKUP(B1176, [1]Sheet1!$L$2:$V$1631,2,FALSE)</f>
        <v>91 °F</v>
      </c>
      <c r="J1176" t="str">
        <f xml:space="preserve"> VLOOKUP(B1176, [1]Sheet1!$L$2:$V$1631,3,FALSE)</f>
        <v>75 °F</v>
      </c>
      <c r="K1176" t="str">
        <f xml:space="preserve"> VLOOKUP(B1176, [1]Sheet1!$L$2:$V$1631,4,FALSE)</f>
        <v>59 %</v>
      </c>
      <c r="L1176" t="str">
        <f xml:space="preserve"> VLOOKUP(B1176, [1]Sheet1!$L$2:$V$1631,5,FALSE)</f>
        <v>W</v>
      </c>
      <c r="M1176" t="str">
        <f xml:space="preserve"> VLOOKUP(B1176, [1]Sheet1!$L$2:$V$1631,6,FALSE)</f>
        <v>15 mph</v>
      </c>
      <c r="N1176" t="str">
        <f xml:space="preserve"> VLOOKUP(B1176, [1]Sheet1!$L$2:$V$1631,7,FALSE)</f>
        <v>0 mph</v>
      </c>
      <c r="O1176" t="str">
        <f xml:space="preserve"> VLOOKUP(B1176, [1]Sheet1!$L$2:$V$1631,8,FALSE)</f>
        <v>29.76 in</v>
      </c>
      <c r="P1176" t="str">
        <f xml:space="preserve"> VLOOKUP(B1176, [1]Sheet1!$L$2:$V$1631,9,FALSE)</f>
        <v>0.0 in</v>
      </c>
      <c r="Q1176" t="str">
        <f xml:space="preserve"> VLOOKUP(B1176, [1]Sheet1!$L$2:$V$1631,10,FALSE)</f>
        <v>Partly Cloudy</v>
      </c>
    </row>
    <row r="1177" spans="1:17" x14ac:dyDescent="0.3">
      <c r="A1177" s="1">
        <v>43978.260416666664</v>
      </c>
      <c r="B1177" s="1" t="str">
        <f t="shared" si="36"/>
        <v>5/27/2020 06:15</v>
      </c>
      <c r="C1177">
        <v>4136001</v>
      </c>
      <c r="D1177" t="s">
        <v>16</v>
      </c>
      <c r="E1177">
        <v>25.873235266666601</v>
      </c>
      <c r="F1177">
        <v>25.523671366666601</v>
      </c>
      <c r="G1177">
        <f t="shared" si="37"/>
        <v>77.942608459999889</v>
      </c>
      <c r="H1177">
        <v>3.1149436499999999E-2</v>
      </c>
      <c r="I1177" t="e">
        <f xml:space="preserve"> VLOOKUP(B1177, [1]Sheet1!$L$2:$V$1631,2,FALSE)</f>
        <v>#N/A</v>
      </c>
      <c r="J1177" t="e">
        <f xml:space="preserve"> VLOOKUP(B1177, [1]Sheet1!$L$2:$V$1631,3,FALSE)</f>
        <v>#N/A</v>
      </c>
      <c r="K1177" t="e">
        <f xml:space="preserve"> VLOOKUP(B1177, [1]Sheet1!$L$2:$V$1631,4,FALSE)</f>
        <v>#N/A</v>
      </c>
      <c r="L1177" t="e">
        <f xml:space="preserve"> VLOOKUP(B1177, [1]Sheet1!$L$2:$V$1631,5,FALSE)</f>
        <v>#N/A</v>
      </c>
      <c r="M1177" t="e">
        <f xml:space="preserve"> VLOOKUP(B1177, [1]Sheet1!$L$2:$V$1631,6,FALSE)</f>
        <v>#N/A</v>
      </c>
      <c r="N1177" t="e">
        <f xml:space="preserve"> VLOOKUP(B1177, [1]Sheet1!$L$2:$V$1631,7,FALSE)</f>
        <v>#N/A</v>
      </c>
      <c r="O1177" t="e">
        <f xml:space="preserve"> VLOOKUP(B1177, [1]Sheet1!$L$2:$V$1631,8,FALSE)</f>
        <v>#N/A</v>
      </c>
      <c r="P1177" t="e">
        <f xml:space="preserve"> VLOOKUP(B1177, [1]Sheet1!$L$2:$V$1631,9,FALSE)</f>
        <v>#N/A</v>
      </c>
      <c r="Q1177" t="e">
        <f xml:space="preserve"> VLOOKUP(B1177, [1]Sheet1!$L$2:$V$1631,10,FALSE)</f>
        <v>#N/A</v>
      </c>
    </row>
    <row r="1178" spans="1:17" x14ac:dyDescent="0.3">
      <c r="A1178" s="1">
        <v>43978.270833333336</v>
      </c>
      <c r="B1178" s="1" t="str">
        <f t="shared" si="36"/>
        <v>5/27/2020 06:30</v>
      </c>
      <c r="C1178">
        <v>4136001</v>
      </c>
      <c r="D1178" t="s">
        <v>16</v>
      </c>
      <c r="E1178">
        <v>25.858954275862001</v>
      </c>
      <c r="F1178">
        <v>25.846910999999999</v>
      </c>
      <c r="G1178">
        <f t="shared" si="37"/>
        <v>78.524439799999996</v>
      </c>
      <c r="H1178">
        <v>5.6535001827586202E-2</v>
      </c>
      <c r="I1178" t="str">
        <f xml:space="preserve"> VLOOKUP(B1178, [1]Sheet1!$L$2:$V$1631,2,FALSE)</f>
        <v>91 °F</v>
      </c>
      <c r="J1178" t="str">
        <f xml:space="preserve"> VLOOKUP(B1178, [1]Sheet1!$L$2:$V$1631,3,FALSE)</f>
        <v>75 °F</v>
      </c>
      <c r="K1178" t="str">
        <f xml:space="preserve"> VLOOKUP(B1178, [1]Sheet1!$L$2:$V$1631,4,FALSE)</f>
        <v>59 %</v>
      </c>
      <c r="L1178" t="str">
        <f xml:space="preserve"> VLOOKUP(B1178, [1]Sheet1!$L$2:$V$1631,5,FALSE)</f>
        <v>WNW</v>
      </c>
      <c r="M1178" t="str">
        <f xml:space="preserve"> VLOOKUP(B1178, [1]Sheet1!$L$2:$V$1631,6,FALSE)</f>
        <v>10 mph</v>
      </c>
      <c r="N1178" t="str">
        <f xml:space="preserve"> VLOOKUP(B1178, [1]Sheet1!$L$2:$V$1631,7,FALSE)</f>
        <v>0 mph</v>
      </c>
      <c r="O1178" t="str">
        <f xml:space="preserve"> VLOOKUP(B1178, [1]Sheet1!$L$2:$V$1631,8,FALSE)</f>
        <v>29.76 in</v>
      </c>
      <c r="P1178" t="str">
        <f xml:space="preserve"> VLOOKUP(B1178, [1]Sheet1!$L$2:$V$1631,9,FALSE)</f>
        <v>0.0 in</v>
      </c>
      <c r="Q1178" t="str">
        <f xml:space="preserve"> VLOOKUP(B1178, [1]Sheet1!$L$2:$V$1631,10,FALSE)</f>
        <v>Partly Cloudy</v>
      </c>
    </row>
    <row r="1179" spans="1:17" x14ac:dyDescent="0.3">
      <c r="A1179" s="1">
        <v>43978.28125</v>
      </c>
      <c r="B1179" s="1" t="str">
        <f t="shared" si="36"/>
        <v>5/27/2020 06:45</v>
      </c>
      <c r="C1179">
        <v>4136001</v>
      </c>
      <c r="D1179" t="s">
        <v>16</v>
      </c>
      <c r="E1179">
        <v>26.0154948333333</v>
      </c>
      <c r="F1179">
        <v>26.7628152999999</v>
      </c>
      <c r="G1179">
        <f t="shared" si="37"/>
        <v>80.17306753999982</v>
      </c>
      <c r="H1179">
        <v>9.2433552633333305E-2</v>
      </c>
      <c r="I1179" t="e">
        <f xml:space="preserve"> VLOOKUP(B1179, [1]Sheet1!$L$2:$V$1631,2,FALSE)</f>
        <v>#N/A</v>
      </c>
      <c r="J1179" t="e">
        <f xml:space="preserve"> VLOOKUP(B1179, [1]Sheet1!$L$2:$V$1631,3,FALSE)</f>
        <v>#N/A</v>
      </c>
      <c r="K1179" t="e">
        <f xml:space="preserve"> VLOOKUP(B1179, [1]Sheet1!$L$2:$V$1631,4,FALSE)</f>
        <v>#N/A</v>
      </c>
      <c r="L1179" t="e">
        <f xml:space="preserve"> VLOOKUP(B1179, [1]Sheet1!$L$2:$V$1631,5,FALSE)</f>
        <v>#N/A</v>
      </c>
      <c r="M1179" t="e">
        <f xml:space="preserve"> VLOOKUP(B1179, [1]Sheet1!$L$2:$V$1631,6,FALSE)</f>
        <v>#N/A</v>
      </c>
      <c r="N1179" t="e">
        <f xml:space="preserve"> VLOOKUP(B1179, [1]Sheet1!$L$2:$V$1631,7,FALSE)</f>
        <v>#N/A</v>
      </c>
      <c r="O1179" t="e">
        <f xml:space="preserve"> VLOOKUP(B1179, [1]Sheet1!$L$2:$V$1631,8,FALSE)</f>
        <v>#N/A</v>
      </c>
      <c r="P1179" t="e">
        <f xml:space="preserve"> VLOOKUP(B1179, [1]Sheet1!$L$2:$V$1631,9,FALSE)</f>
        <v>#N/A</v>
      </c>
      <c r="Q1179" t="e">
        <f xml:space="preserve"> VLOOKUP(B1179, [1]Sheet1!$L$2:$V$1631,10,FALSE)</f>
        <v>#N/A</v>
      </c>
    </row>
    <row r="1180" spans="1:17" x14ac:dyDescent="0.3">
      <c r="A1180" s="1">
        <v>43978.291666666664</v>
      </c>
      <c r="B1180" s="1" t="str">
        <f t="shared" si="36"/>
        <v>5/27/2020 07:00</v>
      </c>
      <c r="C1180">
        <v>4136001</v>
      </c>
      <c r="D1180" t="s">
        <v>16</v>
      </c>
      <c r="E1180">
        <v>26.3458667666666</v>
      </c>
      <c r="F1180">
        <v>28.121514933333302</v>
      </c>
      <c r="G1180">
        <f t="shared" si="37"/>
        <v>82.61872687999994</v>
      </c>
      <c r="H1180">
        <v>0.14476260586666601</v>
      </c>
      <c r="I1180" t="str">
        <f xml:space="preserve"> VLOOKUP(B1180, [1]Sheet1!$L$2:$V$1631,2,FALSE)</f>
        <v>91 °F</v>
      </c>
      <c r="J1180" t="str">
        <f xml:space="preserve"> VLOOKUP(B1180, [1]Sheet1!$L$2:$V$1631,3,FALSE)</f>
        <v>75 °F</v>
      </c>
      <c r="K1180" t="str">
        <f xml:space="preserve"> VLOOKUP(B1180, [1]Sheet1!$L$2:$V$1631,4,FALSE)</f>
        <v>59 %</v>
      </c>
      <c r="L1180" t="str">
        <f xml:space="preserve"> VLOOKUP(B1180, [1]Sheet1!$L$2:$V$1631,5,FALSE)</f>
        <v>W</v>
      </c>
      <c r="M1180" t="str">
        <f xml:space="preserve"> VLOOKUP(B1180, [1]Sheet1!$L$2:$V$1631,6,FALSE)</f>
        <v>16 mph</v>
      </c>
      <c r="N1180" t="str">
        <f xml:space="preserve"> VLOOKUP(B1180, [1]Sheet1!$L$2:$V$1631,7,FALSE)</f>
        <v>0 mph</v>
      </c>
      <c r="O1180" t="str">
        <f xml:space="preserve"> VLOOKUP(B1180, [1]Sheet1!$L$2:$V$1631,8,FALSE)</f>
        <v>29.73 in</v>
      </c>
      <c r="P1180" t="str">
        <f xml:space="preserve"> VLOOKUP(B1180, [1]Sheet1!$L$2:$V$1631,9,FALSE)</f>
        <v>0.0 in</v>
      </c>
      <c r="Q1180" t="str">
        <f xml:space="preserve"> VLOOKUP(B1180, [1]Sheet1!$L$2:$V$1631,10,FALSE)</f>
        <v>Partly Cloudy</v>
      </c>
    </row>
    <row r="1181" spans="1:17" x14ac:dyDescent="0.3">
      <c r="A1181" s="1">
        <v>43978.302083333336</v>
      </c>
      <c r="B1181" s="1" t="str">
        <f t="shared" si="36"/>
        <v>5/27/2020 07:15</v>
      </c>
      <c r="C1181">
        <v>4136001</v>
      </c>
      <c r="D1181" t="s">
        <v>16</v>
      </c>
      <c r="E1181">
        <v>26.686816241379301</v>
      </c>
      <c r="F1181">
        <v>29.731587344827499</v>
      </c>
      <c r="G1181">
        <f t="shared" si="37"/>
        <v>85.516857220689502</v>
      </c>
      <c r="H1181">
        <v>0.203280666551724</v>
      </c>
      <c r="I1181" t="e">
        <f xml:space="preserve"> VLOOKUP(B1181, [1]Sheet1!$L$2:$V$1631,2,FALSE)</f>
        <v>#N/A</v>
      </c>
      <c r="J1181" t="e">
        <f xml:space="preserve"> VLOOKUP(B1181, [1]Sheet1!$L$2:$V$1631,3,FALSE)</f>
        <v>#N/A</v>
      </c>
      <c r="K1181" t="e">
        <f xml:space="preserve"> VLOOKUP(B1181, [1]Sheet1!$L$2:$V$1631,4,FALSE)</f>
        <v>#N/A</v>
      </c>
      <c r="L1181" t="e">
        <f xml:space="preserve"> VLOOKUP(B1181, [1]Sheet1!$L$2:$V$1631,5,FALSE)</f>
        <v>#N/A</v>
      </c>
      <c r="M1181" t="e">
        <f xml:space="preserve"> VLOOKUP(B1181, [1]Sheet1!$L$2:$V$1631,6,FALSE)</f>
        <v>#N/A</v>
      </c>
      <c r="N1181" t="e">
        <f xml:space="preserve"> VLOOKUP(B1181, [1]Sheet1!$L$2:$V$1631,7,FALSE)</f>
        <v>#N/A</v>
      </c>
      <c r="O1181" t="e">
        <f xml:space="preserve"> VLOOKUP(B1181, [1]Sheet1!$L$2:$V$1631,8,FALSE)</f>
        <v>#N/A</v>
      </c>
      <c r="P1181" t="e">
        <f xml:space="preserve"> VLOOKUP(B1181, [1]Sheet1!$L$2:$V$1631,9,FALSE)</f>
        <v>#N/A</v>
      </c>
      <c r="Q1181" t="e">
        <f xml:space="preserve"> VLOOKUP(B1181, [1]Sheet1!$L$2:$V$1631,10,FALSE)</f>
        <v>#N/A</v>
      </c>
    </row>
    <row r="1182" spans="1:17" x14ac:dyDescent="0.3">
      <c r="A1182" s="1">
        <v>43978.3125</v>
      </c>
      <c r="B1182" s="1" t="str">
        <f t="shared" si="36"/>
        <v>5/27/2020 07:30</v>
      </c>
      <c r="C1182">
        <v>4136001</v>
      </c>
      <c r="D1182" t="s">
        <v>16</v>
      </c>
      <c r="E1182">
        <v>27.126970233333299</v>
      </c>
      <c r="F1182">
        <v>31.624971533333301</v>
      </c>
      <c r="G1182">
        <f t="shared" si="37"/>
        <v>88.924948759999936</v>
      </c>
      <c r="H1182">
        <v>0.27178961666666601</v>
      </c>
      <c r="I1182" t="str">
        <f xml:space="preserve"> VLOOKUP(B1182, [1]Sheet1!$L$2:$V$1631,2,FALSE)</f>
        <v>91 °F</v>
      </c>
      <c r="J1182" t="str">
        <f xml:space="preserve"> VLOOKUP(B1182, [1]Sheet1!$L$2:$V$1631,3,FALSE)</f>
        <v>77 °F</v>
      </c>
      <c r="K1182" t="str">
        <f xml:space="preserve"> VLOOKUP(B1182, [1]Sheet1!$L$2:$V$1631,4,FALSE)</f>
        <v>63 %</v>
      </c>
      <c r="L1182" t="str">
        <f xml:space="preserve"> VLOOKUP(B1182, [1]Sheet1!$L$2:$V$1631,5,FALSE)</f>
        <v>W</v>
      </c>
      <c r="M1182" t="str">
        <f xml:space="preserve"> VLOOKUP(B1182, [1]Sheet1!$L$2:$V$1631,6,FALSE)</f>
        <v>14 mph</v>
      </c>
      <c r="N1182" t="str">
        <f xml:space="preserve"> VLOOKUP(B1182, [1]Sheet1!$L$2:$V$1631,7,FALSE)</f>
        <v>0 mph</v>
      </c>
      <c r="O1182" t="str">
        <f xml:space="preserve"> VLOOKUP(B1182, [1]Sheet1!$L$2:$V$1631,8,FALSE)</f>
        <v>29.73 in</v>
      </c>
      <c r="P1182" t="str">
        <f xml:space="preserve"> VLOOKUP(B1182, [1]Sheet1!$L$2:$V$1631,9,FALSE)</f>
        <v>0.0 in</v>
      </c>
      <c r="Q1182" t="str">
        <f xml:space="preserve"> VLOOKUP(B1182, [1]Sheet1!$L$2:$V$1631,10,FALSE)</f>
        <v>Fair</v>
      </c>
    </row>
    <row r="1183" spans="1:17" x14ac:dyDescent="0.3">
      <c r="A1183" s="1">
        <v>43978.322916666664</v>
      </c>
      <c r="B1183" s="1" t="str">
        <f t="shared" si="36"/>
        <v>5/27/2020 07:45</v>
      </c>
      <c r="C1183">
        <v>4136001</v>
      </c>
      <c r="D1183" t="s">
        <v>16</v>
      </c>
      <c r="E1183">
        <v>27.601201399999901</v>
      </c>
      <c r="F1183">
        <v>33.841401999999903</v>
      </c>
      <c r="G1183">
        <f t="shared" si="37"/>
        <v>92.914523599999825</v>
      </c>
      <c r="H1183">
        <v>0.33883861433333301</v>
      </c>
      <c r="I1183" t="e">
        <f xml:space="preserve"> VLOOKUP(B1183, [1]Sheet1!$L$2:$V$1631,2,FALSE)</f>
        <v>#N/A</v>
      </c>
      <c r="J1183" t="e">
        <f xml:space="preserve"> VLOOKUP(B1183, [1]Sheet1!$L$2:$V$1631,3,FALSE)</f>
        <v>#N/A</v>
      </c>
      <c r="K1183" t="e">
        <f xml:space="preserve"> VLOOKUP(B1183, [1]Sheet1!$L$2:$V$1631,4,FALSE)</f>
        <v>#N/A</v>
      </c>
      <c r="L1183" t="e">
        <f xml:space="preserve"> VLOOKUP(B1183, [1]Sheet1!$L$2:$V$1631,5,FALSE)</f>
        <v>#N/A</v>
      </c>
      <c r="M1183" t="e">
        <f xml:space="preserve"> VLOOKUP(B1183, [1]Sheet1!$L$2:$V$1631,6,FALSE)</f>
        <v>#N/A</v>
      </c>
      <c r="N1183" t="e">
        <f xml:space="preserve"> VLOOKUP(B1183, [1]Sheet1!$L$2:$V$1631,7,FALSE)</f>
        <v>#N/A</v>
      </c>
      <c r="O1183" t="e">
        <f xml:space="preserve"> VLOOKUP(B1183, [1]Sheet1!$L$2:$V$1631,8,FALSE)</f>
        <v>#N/A</v>
      </c>
      <c r="P1183" t="e">
        <f xml:space="preserve"> VLOOKUP(B1183, [1]Sheet1!$L$2:$V$1631,9,FALSE)</f>
        <v>#N/A</v>
      </c>
      <c r="Q1183" t="e">
        <f xml:space="preserve"> VLOOKUP(B1183, [1]Sheet1!$L$2:$V$1631,10,FALSE)</f>
        <v>#N/A</v>
      </c>
    </row>
    <row r="1184" spans="1:17" x14ac:dyDescent="0.3">
      <c r="A1184" s="1">
        <v>43978.333333333336</v>
      </c>
      <c r="B1184" s="1" t="str">
        <f t="shared" si="36"/>
        <v>5/27/2020 08:00</v>
      </c>
      <c r="C1184">
        <v>4136001</v>
      </c>
      <c r="D1184" t="s">
        <v>16</v>
      </c>
      <c r="E1184">
        <v>27.946249172413701</v>
      </c>
      <c r="F1184">
        <v>35.547710517241299</v>
      </c>
      <c r="G1184">
        <f t="shared" si="37"/>
        <v>95.985878931034335</v>
      </c>
      <c r="H1184">
        <v>0.39808096034482698</v>
      </c>
      <c r="I1184" t="str">
        <f xml:space="preserve"> VLOOKUP(B1184, [1]Sheet1!$L$2:$V$1631,2,FALSE)</f>
        <v>91 °F</v>
      </c>
      <c r="J1184" t="str">
        <f xml:space="preserve"> VLOOKUP(B1184, [1]Sheet1!$L$2:$V$1631,3,FALSE)</f>
        <v>77 °F</v>
      </c>
      <c r="K1184" t="str">
        <f xml:space="preserve"> VLOOKUP(B1184, [1]Sheet1!$L$2:$V$1631,4,FALSE)</f>
        <v>63 %</v>
      </c>
      <c r="L1184" t="str">
        <f xml:space="preserve"> VLOOKUP(B1184, [1]Sheet1!$L$2:$V$1631,5,FALSE)</f>
        <v>W</v>
      </c>
      <c r="M1184" t="str">
        <f xml:space="preserve"> VLOOKUP(B1184, [1]Sheet1!$L$2:$V$1631,6,FALSE)</f>
        <v>10 mph</v>
      </c>
      <c r="N1184" t="str">
        <f xml:space="preserve"> VLOOKUP(B1184, [1]Sheet1!$L$2:$V$1631,7,FALSE)</f>
        <v>0 mph</v>
      </c>
      <c r="O1184" t="str">
        <f xml:space="preserve"> VLOOKUP(B1184, [1]Sheet1!$L$2:$V$1631,8,FALSE)</f>
        <v>29.73 in</v>
      </c>
      <c r="P1184" t="str">
        <f xml:space="preserve"> VLOOKUP(B1184, [1]Sheet1!$L$2:$V$1631,9,FALSE)</f>
        <v>0.0 in</v>
      </c>
      <c r="Q1184" t="str">
        <f xml:space="preserve"> VLOOKUP(B1184, [1]Sheet1!$L$2:$V$1631,10,FALSE)</f>
        <v>Fair</v>
      </c>
    </row>
    <row r="1185" spans="1:17" x14ac:dyDescent="0.3">
      <c r="A1185" s="1">
        <v>43978.34375</v>
      </c>
      <c r="B1185" s="1" t="str">
        <f t="shared" si="36"/>
        <v>5/27/2020 08:15</v>
      </c>
      <c r="C1185">
        <v>4136001</v>
      </c>
      <c r="D1185" t="s">
        <v>16</v>
      </c>
      <c r="E1185">
        <v>28.348582066666602</v>
      </c>
      <c r="F1185">
        <v>36.9731313666666</v>
      </c>
      <c r="G1185">
        <f t="shared" si="37"/>
        <v>98.551636459999884</v>
      </c>
      <c r="H1185">
        <v>0.444852361999999</v>
      </c>
      <c r="I1185" t="e">
        <f xml:space="preserve"> VLOOKUP(B1185, [1]Sheet1!$L$2:$V$1631,2,FALSE)</f>
        <v>#N/A</v>
      </c>
      <c r="J1185" t="e">
        <f xml:space="preserve"> VLOOKUP(B1185, [1]Sheet1!$L$2:$V$1631,3,FALSE)</f>
        <v>#N/A</v>
      </c>
      <c r="K1185" t="e">
        <f xml:space="preserve"> VLOOKUP(B1185, [1]Sheet1!$L$2:$V$1631,4,FALSE)</f>
        <v>#N/A</v>
      </c>
      <c r="L1185" t="e">
        <f xml:space="preserve"> VLOOKUP(B1185, [1]Sheet1!$L$2:$V$1631,5,FALSE)</f>
        <v>#N/A</v>
      </c>
      <c r="M1185" t="e">
        <f xml:space="preserve"> VLOOKUP(B1185, [1]Sheet1!$L$2:$V$1631,6,FALSE)</f>
        <v>#N/A</v>
      </c>
      <c r="N1185" t="e">
        <f xml:space="preserve"> VLOOKUP(B1185, [1]Sheet1!$L$2:$V$1631,7,FALSE)</f>
        <v>#N/A</v>
      </c>
      <c r="O1185" t="e">
        <f xml:space="preserve"> VLOOKUP(B1185, [1]Sheet1!$L$2:$V$1631,8,FALSE)</f>
        <v>#N/A</v>
      </c>
      <c r="P1185" t="e">
        <f xml:space="preserve"> VLOOKUP(B1185, [1]Sheet1!$L$2:$V$1631,9,FALSE)</f>
        <v>#N/A</v>
      </c>
      <c r="Q1185" t="e">
        <f xml:space="preserve"> VLOOKUP(B1185, [1]Sheet1!$L$2:$V$1631,10,FALSE)</f>
        <v>#N/A</v>
      </c>
    </row>
    <row r="1186" spans="1:17" x14ac:dyDescent="0.3">
      <c r="A1186" s="1">
        <v>43978.354166666664</v>
      </c>
      <c r="B1186" s="1" t="str">
        <f t="shared" si="36"/>
        <v>5/27/2020 08:30</v>
      </c>
      <c r="C1186">
        <v>4136001</v>
      </c>
      <c r="D1186" t="s">
        <v>16</v>
      </c>
      <c r="E1186">
        <v>28.6683874827586</v>
      </c>
      <c r="F1186">
        <v>38.951414034482703</v>
      </c>
      <c r="G1186">
        <f t="shared" si="37"/>
        <v>102.11254526206886</v>
      </c>
      <c r="H1186">
        <v>0.49876736068965499</v>
      </c>
      <c r="I1186" t="str">
        <f xml:space="preserve"> VLOOKUP(B1186, [1]Sheet1!$L$2:$V$1631,2,FALSE)</f>
        <v>91 °F</v>
      </c>
      <c r="J1186" t="str">
        <f xml:space="preserve"> VLOOKUP(B1186, [1]Sheet1!$L$2:$V$1631,3,FALSE)</f>
        <v>77 °F</v>
      </c>
      <c r="K1186" t="str">
        <f xml:space="preserve"> VLOOKUP(B1186, [1]Sheet1!$L$2:$V$1631,4,FALSE)</f>
        <v>63 %</v>
      </c>
      <c r="L1186" t="str">
        <f xml:space="preserve"> VLOOKUP(B1186, [1]Sheet1!$L$2:$V$1631,5,FALSE)</f>
        <v>W</v>
      </c>
      <c r="M1186" t="str">
        <f xml:space="preserve"> VLOOKUP(B1186, [1]Sheet1!$L$2:$V$1631,6,FALSE)</f>
        <v>13 mph</v>
      </c>
      <c r="N1186" t="str">
        <f xml:space="preserve"> VLOOKUP(B1186, [1]Sheet1!$L$2:$V$1631,7,FALSE)</f>
        <v>0 mph</v>
      </c>
      <c r="O1186" t="str">
        <f xml:space="preserve"> VLOOKUP(B1186, [1]Sheet1!$L$2:$V$1631,8,FALSE)</f>
        <v>29.70 in</v>
      </c>
      <c r="P1186" t="str">
        <f xml:space="preserve"> VLOOKUP(B1186, [1]Sheet1!$L$2:$V$1631,9,FALSE)</f>
        <v>0.0 in</v>
      </c>
      <c r="Q1186" t="str">
        <f xml:space="preserve"> VLOOKUP(B1186, [1]Sheet1!$L$2:$V$1631,10,FALSE)</f>
        <v>Fair</v>
      </c>
    </row>
    <row r="1187" spans="1:17" x14ac:dyDescent="0.3">
      <c r="A1187" s="1">
        <v>43978.364583333336</v>
      </c>
      <c r="B1187" s="1" t="str">
        <f t="shared" si="36"/>
        <v>5/27/2020 08:45</v>
      </c>
      <c r="C1187">
        <v>4136001</v>
      </c>
      <c r="D1187" t="s">
        <v>16</v>
      </c>
      <c r="E1187">
        <v>29.114828566666599</v>
      </c>
      <c r="F1187">
        <v>40.618247500000003</v>
      </c>
      <c r="G1187">
        <f t="shared" si="37"/>
        <v>105.11284550000001</v>
      </c>
      <c r="H1187">
        <v>0.55286613233333304</v>
      </c>
      <c r="I1187" t="e">
        <f xml:space="preserve"> VLOOKUP(B1187, [1]Sheet1!$L$2:$V$1631,2,FALSE)</f>
        <v>#N/A</v>
      </c>
      <c r="J1187" t="e">
        <f xml:space="preserve"> VLOOKUP(B1187, [1]Sheet1!$L$2:$V$1631,3,FALSE)</f>
        <v>#N/A</v>
      </c>
      <c r="K1187" t="e">
        <f xml:space="preserve"> VLOOKUP(B1187, [1]Sheet1!$L$2:$V$1631,4,FALSE)</f>
        <v>#N/A</v>
      </c>
      <c r="L1187" t="e">
        <f xml:space="preserve"> VLOOKUP(B1187, [1]Sheet1!$L$2:$V$1631,5,FALSE)</f>
        <v>#N/A</v>
      </c>
      <c r="M1187" t="e">
        <f xml:space="preserve"> VLOOKUP(B1187, [1]Sheet1!$L$2:$V$1631,6,FALSE)</f>
        <v>#N/A</v>
      </c>
      <c r="N1187" t="e">
        <f xml:space="preserve"> VLOOKUP(B1187, [1]Sheet1!$L$2:$V$1631,7,FALSE)</f>
        <v>#N/A</v>
      </c>
      <c r="O1187" t="e">
        <f xml:space="preserve"> VLOOKUP(B1187, [1]Sheet1!$L$2:$V$1631,8,FALSE)</f>
        <v>#N/A</v>
      </c>
      <c r="P1187" t="e">
        <f xml:space="preserve"> VLOOKUP(B1187, [1]Sheet1!$L$2:$V$1631,9,FALSE)</f>
        <v>#N/A</v>
      </c>
      <c r="Q1187" t="e">
        <f xml:space="preserve"> VLOOKUP(B1187, [1]Sheet1!$L$2:$V$1631,10,FALSE)</f>
        <v>#N/A</v>
      </c>
    </row>
    <row r="1188" spans="1:17" x14ac:dyDescent="0.3">
      <c r="A1188" s="1">
        <v>43978.375</v>
      </c>
      <c r="B1188" s="1" t="str">
        <f t="shared" si="36"/>
        <v>5/27/2020 09:00</v>
      </c>
      <c r="C1188">
        <v>4136001</v>
      </c>
      <c r="D1188" t="s">
        <v>16</v>
      </c>
      <c r="E1188">
        <v>29.509938137931002</v>
      </c>
      <c r="F1188">
        <v>42.323736551724103</v>
      </c>
      <c r="G1188">
        <f t="shared" si="37"/>
        <v>108.18272579310339</v>
      </c>
      <c r="H1188">
        <v>0.61035616275862004</v>
      </c>
      <c r="I1188" t="str">
        <f xml:space="preserve"> VLOOKUP(B1188, [1]Sheet1!$L$2:$V$1631,2,FALSE)</f>
        <v>91 °F</v>
      </c>
      <c r="J1188" t="str">
        <f xml:space="preserve"> VLOOKUP(B1188, [1]Sheet1!$L$2:$V$1631,3,FALSE)</f>
        <v>77 °F</v>
      </c>
      <c r="K1188" t="str">
        <f xml:space="preserve"> VLOOKUP(B1188, [1]Sheet1!$L$2:$V$1631,4,FALSE)</f>
        <v>63 %</v>
      </c>
      <c r="L1188" t="str">
        <f xml:space="preserve"> VLOOKUP(B1188, [1]Sheet1!$L$2:$V$1631,5,FALSE)</f>
        <v>W</v>
      </c>
      <c r="M1188" t="str">
        <f xml:space="preserve"> VLOOKUP(B1188, [1]Sheet1!$L$2:$V$1631,6,FALSE)</f>
        <v>15 mph</v>
      </c>
      <c r="N1188" t="str">
        <f xml:space="preserve"> VLOOKUP(B1188, [1]Sheet1!$L$2:$V$1631,7,FALSE)</f>
        <v>0 mph</v>
      </c>
      <c r="O1188" t="str">
        <f xml:space="preserve"> VLOOKUP(B1188, [1]Sheet1!$L$2:$V$1631,8,FALSE)</f>
        <v>29.70 in</v>
      </c>
      <c r="P1188" t="str">
        <f xml:space="preserve"> VLOOKUP(B1188, [1]Sheet1!$L$2:$V$1631,9,FALSE)</f>
        <v>0.0 in</v>
      </c>
      <c r="Q1188" t="str">
        <f xml:space="preserve"> VLOOKUP(B1188, [1]Sheet1!$L$2:$V$1631,10,FALSE)</f>
        <v>Fair</v>
      </c>
    </row>
    <row r="1189" spans="1:17" x14ac:dyDescent="0.3">
      <c r="A1189" s="1">
        <v>43978.385416666664</v>
      </c>
      <c r="B1189" s="1" t="str">
        <f t="shared" si="36"/>
        <v>5/27/2020 09:15</v>
      </c>
      <c r="C1189">
        <v>4136001</v>
      </c>
      <c r="D1189" t="s">
        <v>16</v>
      </c>
      <c r="E1189">
        <v>30.098639899999998</v>
      </c>
      <c r="F1189">
        <v>44.766293400000002</v>
      </c>
      <c r="G1189">
        <f t="shared" si="37"/>
        <v>112.57932812</v>
      </c>
      <c r="H1189">
        <v>0.66939730099999994</v>
      </c>
      <c r="I1189" t="e">
        <f xml:space="preserve"> VLOOKUP(B1189, [1]Sheet1!$L$2:$V$1631,2,FALSE)</f>
        <v>#N/A</v>
      </c>
      <c r="J1189" t="e">
        <f xml:space="preserve"> VLOOKUP(B1189, [1]Sheet1!$L$2:$V$1631,3,FALSE)</f>
        <v>#N/A</v>
      </c>
      <c r="K1189" t="e">
        <f xml:space="preserve"> VLOOKUP(B1189, [1]Sheet1!$L$2:$V$1631,4,FALSE)</f>
        <v>#N/A</v>
      </c>
      <c r="L1189" t="e">
        <f xml:space="preserve"> VLOOKUP(B1189, [1]Sheet1!$L$2:$V$1631,5,FALSE)</f>
        <v>#N/A</v>
      </c>
      <c r="M1189" t="e">
        <f xml:space="preserve"> VLOOKUP(B1189, [1]Sheet1!$L$2:$V$1631,6,FALSE)</f>
        <v>#N/A</v>
      </c>
      <c r="N1189" t="e">
        <f xml:space="preserve"> VLOOKUP(B1189, [1]Sheet1!$L$2:$V$1631,7,FALSE)</f>
        <v>#N/A</v>
      </c>
      <c r="O1189" t="e">
        <f xml:space="preserve"> VLOOKUP(B1189, [1]Sheet1!$L$2:$V$1631,8,FALSE)</f>
        <v>#N/A</v>
      </c>
      <c r="P1189" t="e">
        <f xml:space="preserve"> VLOOKUP(B1189, [1]Sheet1!$L$2:$V$1631,9,FALSE)</f>
        <v>#N/A</v>
      </c>
      <c r="Q1189" t="e">
        <f xml:space="preserve"> VLOOKUP(B1189, [1]Sheet1!$L$2:$V$1631,10,FALSE)</f>
        <v>#N/A</v>
      </c>
    </row>
    <row r="1190" spans="1:17" x14ac:dyDescent="0.3">
      <c r="A1190" s="1">
        <v>43978.395833333336</v>
      </c>
      <c r="B1190" s="1" t="str">
        <f t="shared" si="36"/>
        <v>5/27/2020 09:30</v>
      </c>
      <c r="C1190">
        <v>4136001</v>
      </c>
      <c r="D1190" t="s">
        <v>16</v>
      </c>
      <c r="E1190">
        <v>30.581374199999999</v>
      </c>
      <c r="F1190">
        <v>46.618851799999902</v>
      </c>
      <c r="G1190">
        <f t="shared" si="37"/>
        <v>115.91393323999982</v>
      </c>
      <c r="H1190">
        <v>0.718648328</v>
      </c>
      <c r="I1190" t="str">
        <f xml:space="preserve"> VLOOKUP(B1190, [1]Sheet1!$L$2:$V$1631,2,FALSE)</f>
        <v>91 °F</v>
      </c>
      <c r="J1190" t="str">
        <f xml:space="preserve"> VLOOKUP(B1190, [1]Sheet1!$L$2:$V$1631,3,FALSE)</f>
        <v>77 °F</v>
      </c>
      <c r="K1190" t="str">
        <f xml:space="preserve"> VLOOKUP(B1190, [1]Sheet1!$L$2:$V$1631,4,FALSE)</f>
        <v>63 %</v>
      </c>
      <c r="L1190" t="str">
        <f xml:space="preserve"> VLOOKUP(B1190, [1]Sheet1!$L$2:$V$1631,5,FALSE)</f>
        <v>W</v>
      </c>
      <c r="M1190" t="str">
        <f xml:space="preserve"> VLOOKUP(B1190, [1]Sheet1!$L$2:$V$1631,6,FALSE)</f>
        <v>16 mph</v>
      </c>
      <c r="N1190" t="str">
        <f xml:space="preserve"> VLOOKUP(B1190, [1]Sheet1!$L$2:$V$1631,7,FALSE)</f>
        <v>0 mph</v>
      </c>
      <c r="O1190" t="str">
        <f xml:space="preserve"> VLOOKUP(B1190, [1]Sheet1!$L$2:$V$1631,8,FALSE)</f>
        <v>29.70 in</v>
      </c>
      <c r="P1190" t="str">
        <f xml:space="preserve"> VLOOKUP(B1190, [1]Sheet1!$L$2:$V$1631,9,FALSE)</f>
        <v>0.0 in</v>
      </c>
      <c r="Q1190" t="str">
        <f xml:space="preserve"> VLOOKUP(B1190, [1]Sheet1!$L$2:$V$1631,10,FALSE)</f>
        <v>Fair</v>
      </c>
    </row>
    <row r="1191" spans="1:17" x14ac:dyDescent="0.3">
      <c r="A1191" s="1">
        <v>43978.40625</v>
      </c>
      <c r="B1191" s="1" t="str">
        <f t="shared" si="36"/>
        <v>5/27/2020 09:45</v>
      </c>
      <c r="C1191">
        <v>4136001</v>
      </c>
      <c r="D1191" t="s">
        <v>16</v>
      </c>
      <c r="E1191">
        <v>30.935180586206801</v>
      </c>
      <c r="F1191">
        <v>48.1138673793103</v>
      </c>
      <c r="G1191">
        <f t="shared" si="37"/>
        <v>118.60496128275854</v>
      </c>
      <c r="H1191">
        <v>0.76399728103448195</v>
      </c>
      <c r="I1191" t="e">
        <f xml:space="preserve"> VLOOKUP(B1191, [1]Sheet1!$L$2:$V$1631,2,FALSE)</f>
        <v>#N/A</v>
      </c>
      <c r="J1191" t="e">
        <f xml:space="preserve"> VLOOKUP(B1191, [1]Sheet1!$L$2:$V$1631,3,FALSE)</f>
        <v>#N/A</v>
      </c>
      <c r="K1191" t="e">
        <f xml:space="preserve"> VLOOKUP(B1191, [1]Sheet1!$L$2:$V$1631,4,FALSE)</f>
        <v>#N/A</v>
      </c>
      <c r="L1191" t="e">
        <f xml:space="preserve"> VLOOKUP(B1191, [1]Sheet1!$L$2:$V$1631,5,FALSE)</f>
        <v>#N/A</v>
      </c>
      <c r="M1191" t="e">
        <f xml:space="preserve"> VLOOKUP(B1191, [1]Sheet1!$L$2:$V$1631,6,FALSE)</f>
        <v>#N/A</v>
      </c>
      <c r="N1191" t="e">
        <f xml:space="preserve"> VLOOKUP(B1191, [1]Sheet1!$L$2:$V$1631,7,FALSE)</f>
        <v>#N/A</v>
      </c>
      <c r="O1191" t="e">
        <f xml:space="preserve"> VLOOKUP(B1191, [1]Sheet1!$L$2:$V$1631,8,FALSE)</f>
        <v>#N/A</v>
      </c>
      <c r="P1191" t="e">
        <f xml:space="preserve"> VLOOKUP(B1191, [1]Sheet1!$L$2:$V$1631,9,FALSE)</f>
        <v>#N/A</v>
      </c>
      <c r="Q1191" t="e">
        <f xml:space="preserve"> VLOOKUP(B1191, [1]Sheet1!$L$2:$V$1631,10,FALSE)</f>
        <v>#N/A</v>
      </c>
    </row>
    <row r="1192" spans="1:17" x14ac:dyDescent="0.3">
      <c r="A1192" s="1">
        <v>43978.416666666664</v>
      </c>
      <c r="B1192" s="1" t="str">
        <f t="shared" si="36"/>
        <v>5/27/2020 10:00</v>
      </c>
      <c r="C1192">
        <v>4136001</v>
      </c>
      <c r="D1192" t="s">
        <v>16</v>
      </c>
      <c r="E1192">
        <v>31.312980233333299</v>
      </c>
      <c r="F1192">
        <v>49.4565785666666</v>
      </c>
      <c r="G1192">
        <f t="shared" si="37"/>
        <v>121.02184141999989</v>
      </c>
      <c r="H1192">
        <v>0.79805603999999997</v>
      </c>
      <c r="I1192" t="str">
        <f xml:space="preserve"> VLOOKUP(B1192, [1]Sheet1!$L$2:$V$1631,2,FALSE)</f>
        <v>91 °F</v>
      </c>
      <c r="J1192" t="str">
        <f xml:space="preserve"> VLOOKUP(B1192, [1]Sheet1!$L$2:$V$1631,3,FALSE)</f>
        <v>77 °F</v>
      </c>
      <c r="K1192" t="str">
        <f xml:space="preserve"> VLOOKUP(B1192, [1]Sheet1!$L$2:$V$1631,4,FALSE)</f>
        <v>63 %</v>
      </c>
      <c r="L1192" t="str">
        <f xml:space="preserve"> VLOOKUP(B1192, [1]Sheet1!$L$2:$V$1631,5,FALSE)</f>
        <v>W</v>
      </c>
      <c r="M1192" t="str">
        <f xml:space="preserve"> VLOOKUP(B1192, [1]Sheet1!$L$2:$V$1631,6,FALSE)</f>
        <v>14 mph</v>
      </c>
      <c r="N1192" t="str">
        <f xml:space="preserve"> VLOOKUP(B1192, [1]Sheet1!$L$2:$V$1631,7,FALSE)</f>
        <v>0 mph</v>
      </c>
      <c r="O1192" t="str">
        <f xml:space="preserve"> VLOOKUP(B1192, [1]Sheet1!$L$2:$V$1631,8,FALSE)</f>
        <v>29.67 in</v>
      </c>
      <c r="P1192" t="str">
        <f xml:space="preserve"> VLOOKUP(B1192, [1]Sheet1!$L$2:$V$1631,9,FALSE)</f>
        <v>0.0 in</v>
      </c>
      <c r="Q1192" t="str">
        <f xml:space="preserve"> VLOOKUP(B1192, [1]Sheet1!$L$2:$V$1631,10,FALSE)</f>
        <v>Fair</v>
      </c>
    </row>
    <row r="1193" spans="1:17" x14ac:dyDescent="0.3">
      <c r="A1193" s="1">
        <v>43978.427083333336</v>
      </c>
      <c r="B1193" s="1" t="str">
        <f t="shared" si="36"/>
        <v>5/27/2020 10:15</v>
      </c>
      <c r="C1193">
        <v>4136001</v>
      </c>
      <c r="D1193" t="s">
        <v>16</v>
      </c>
      <c r="E1193">
        <v>31.9224792413793</v>
      </c>
      <c r="F1193">
        <v>51.567618586206798</v>
      </c>
      <c r="G1193">
        <f t="shared" si="37"/>
        <v>124.82171345517223</v>
      </c>
      <c r="H1193">
        <v>0.83657377379310305</v>
      </c>
      <c r="I1193" t="e">
        <f xml:space="preserve"> VLOOKUP(B1193, [1]Sheet1!$L$2:$V$1631,2,FALSE)</f>
        <v>#N/A</v>
      </c>
      <c r="J1193" t="e">
        <f xml:space="preserve"> VLOOKUP(B1193, [1]Sheet1!$L$2:$V$1631,3,FALSE)</f>
        <v>#N/A</v>
      </c>
      <c r="K1193" t="e">
        <f xml:space="preserve"> VLOOKUP(B1193, [1]Sheet1!$L$2:$V$1631,4,FALSE)</f>
        <v>#N/A</v>
      </c>
      <c r="L1193" t="e">
        <f xml:space="preserve"> VLOOKUP(B1193, [1]Sheet1!$L$2:$V$1631,5,FALSE)</f>
        <v>#N/A</v>
      </c>
      <c r="M1193" t="e">
        <f xml:space="preserve"> VLOOKUP(B1193, [1]Sheet1!$L$2:$V$1631,6,FALSE)</f>
        <v>#N/A</v>
      </c>
      <c r="N1193" t="e">
        <f xml:space="preserve"> VLOOKUP(B1193, [1]Sheet1!$L$2:$V$1631,7,FALSE)</f>
        <v>#N/A</v>
      </c>
      <c r="O1193" t="e">
        <f xml:space="preserve"> VLOOKUP(B1193, [1]Sheet1!$L$2:$V$1631,8,FALSE)</f>
        <v>#N/A</v>
      </c>
      <c r="P1193" t="e">
        <f xml:space="preserve"> VLOOKUP(B1193, [1]Sheet1!$L$2:$V$1631,9,FALSE)</f>
        <v>#N/A</v>
      </c>
      <c r="Q1193" t="e">
        <f xml:space="preserve"> VLOOKUP(B1193, [1]Sheet1!$L$2:$V$1631,10,FALSE)</f>
        <v>#N/A</v>
      </c>
    </row>
    <row r="1194" spans="1:17" x14ac:dyDescent="0.3">
      <c r="A1194" s="1">
        <v>43978.4375</v>
      </c>
      <c r="B1194" s="1" t="str">
        <f t="shared" si="36"/>
        <v>5/27/2020 10:30</v>
      </c>
      <c r="C1194">
        <v>4136001</v>
      </c>
      <c r="D1194" t="s">
        <v>16</v>
      </c>
      <c r="E1194">
        <v>32.069014433333301</v>
      </c>
      <c r="F1194">
        <v>51.588496733333301</v>
      </c>
      <c r="G1194">
        <f t="shared" si="37"/>
        <v>124.85929411999993</v>
      </c>
      <c r="H1194">
        <v>0.86685034099999903</v>
      </c>
      <c r="I1194" t="str">
        <f xml:space="preserve"> VLOOKUP(B1194, [1]Sheet1!$L$2:$V$1631,2,FALSE)</f>
        <v>90 °F</v>
      </c>
      <c r="J1194" t="str">
        <f xml:space="preserve"> VLOOKUP(B1194, [1]Sheet1!$L$2:$V$1631,3,FALSE)</f>
        <v>79 °F</v>
      </c>
      <c r="K1194" t="str">
        <f xml:space="preserve"> VLOOKUP(B1194, [1]Sheet1!$L$2:$V$1631,4,FALSE)</f>
        <v>70 %</v>
      </c>
      <c r="L1194" t="str">
        <f xml:space="preserve"> VLOOKUP(B1194, [1]Sheet1!$L$2:$V$1631,5,FALSE)</f>
        <v>WSW</v>
      </c>
      <c r="M1194" t="str">
        <f xml:space="preserve"> VLOOKUP(B1194, [1]Sheet1!$L$2:$V$1631,6,FALSE)</f>
        <v>13 mph</v>
      </c>
      <c r="N1194" t="str">
        <f xml:space="preserve"> VLOOKUP(B1194, [1]Sheet1!$L$2:$V$1631,7,FALSE)</f>
        <v>0 mph</v>
      </c>
      <c r="O1194" t="str">
        <f xml:space="preserve"> VLOOKUP(B1194, [1]Sheet1!$L$2:$V$1631,8,FALSE)</f>
        <v>29.67 in</v>
      </c>
      <c r="P1194" t="str">
        <f xml:space="preserve"> VLOOKUP(B1194, [1]Sheet1!$L$2:$V$1631,9,FALSE)</f>
        <v>0.0 in</v>
      </c>
      <c r="Q1194" t="str">
        <f xml:space="preserve"> VLOOKUP(B1194, [1]Sheet1!$L$2:$V$1631,10,FALSE)</f>
        <v>Partly Cloudy</v>
      </c>
    </row>
    <row r="1195" spans="1:17" x14ac:dyDescent="0.3">
      <c r="A1195" s="1">
        <v>43978.447916666664</v>
      </c>
      <c r="B1195" s="1" t="str">
        <f t="shared" si="36"/>
        <v>5/27/2020 10:45</v>
      </c>
      <c r="C1195">
        <v>4136001</v>
      </c>
      <c r="D1195" t="s">
        <v>16</v>
      </c>
      <c r="E1195">
        <v>32.310293586206797</v>
      </c>
      <c r="F1195">
        <v>54.266258482758602</v>
      </c>
      <c r="G1195">
        <f t="shared" si="37"/>
        <v>129.67926526896548</v>
      </c>
      <c r="H1195">
        <v>0.886495583793103</v>
      </c>
      <c r="I1195" t="e">
        <f xml:space="preserve"> VLOOKUP(B1195, [1]Sheet1!$L$2:$V$1631,2,FALSE)</f>
        <v>#N/A</v>
      </c>
      <c r="J1195" t="e">
        <f xml:space="preserve"> VLOOKUP(B1195, [1]Sheet1!$L$2:$V$1631,3,FALSE)</f>
        <v>#N/A</v>
      </c>
      <c r="K1195" t="e">
        <f xml:space="preserve"> VLOOKUP(B1195, [1]Sheet1!$L$2:$V$1631,4,FALSE)</f>
        <v>#N/A</v>
      </c>
      <c r="L1195" t="e">
        <f xml:space="preserve"> VLOOKUP(B1195, [1]Sheet1!$L$2:$V$1631,5,FALSE)</f>
        <v>#N/A</v>
      </c>
      <c r="M1195" t="e">
        <f xml:space="preserve"> VLOOKUP(B1195, [1]Sheet1!$L$2:$V$1631,6,FALSE)</f>
        <v>#N/A</v>
      </c>
      <c r="N1195" t="e">
        <f xml:space="preserve"> VLOOKUP(B1195, [1]Sheet1!$L$2:$V$1631,7,FALSE)</f>
        <v>#N/A</v>
      </c>
      <c r="O1195" t="e">
        <f xml:space="preserve"> VLOOKUP(B1195, [1]Sheet1!$L$2:$V$1631,8,FALSE)</f>
        <v>#N/A</v>
      </c>
      <c r="P1195" t="e">
        <f xml:space="preserve"> VLOOKUP(B1195, [1]Sheet1!$L$2:$V$1631,9,FALSE)</f>
        <v>#N/A</v>
      </c>
      <c r="Q1195" t="e">
        <f xml:space="preserve"> VLOOKUP(B1195, [1]Sheet1!$L$2:$V$1631,10,FALSE)</f>
        <v>#N/A</v>
      </c>
    </row>
    <row r="1196" spans="1:17" x14ac:dyDescent="0.3">
      <c r="A1196" s="1">
        <v>43978.458333333336</v>
      </c>
      <c r="B1196" s="1" t="str">
        <f t="shared" si="36"/>
        <v>5/27/2020 11:00</v>
      </c>
      <c r="C1196">
        <v>4136001</v>
      </c>
      <c r="D1196" t="s">
        <v>16</v>
      </c>
      <c r="E1196">
        <v>32.853890133333302</v>
      </c>
      <c r="F1196">
        <v>56.9974366</v>
      </c>
      <c r="G1196">
        <f t="shared" si="37"/>
        <v>134.59538588000001</v>
      </c>
      <c r="H1196">
        <v>0.90832147533333296</v>
      </c>
      <c r="I1196" t="str">
        <f xml:space="preserve"> VLOOKUP(B1196, [1]Sheet1!$L$2:$V$1631,2,FALSE)</f>
        <v>90 °F</v>
      </c>
      <c r="J1196" t="str">
        <f xml:space="preserve"> VLOOKUP(B1196, [1]Sheet1!$L$2:$V$1631,3,FALSE)</f>
        <v>77 °F</v>
      </c>
      <c r="K1196" t="str">
        <f xml:space="preserve"> VLOOKUP(B1196, [1]Sheet1!$L$2:$V$1631,4,FALSE)</f>
        <v>66 %</v>
      </c>
      <c r="L1196" t="str">
        <f xml:space="preserve"> VLOOKUP(B1196, [1]Sheet1!$L$2:$V$1631,5,FALSE)</f>
        <v>W</v>
      </c>
      <c r="M1196" t="str">
        <f xml:space="preserve"> VLOOKUP(B1196, [1]Sheet1!$L$2:$V$1631,6,FALSE)</f>
        <v>10 mph</v>
      </c>
      <c r="N1196" t="str">
        <f xml:space="preserve"> VLOOKUP(B1196, [1]Sheet1!$L$2:$V$1631,7,FALSE)</f>
        <v>0 mph</v>
      </c>
      <c r="O1196" t="str">
        <f xml:space="preserve"> VLOOKUP(B1196, [1]Sheet1!$L$2:$V$1631,8,FALSE)</f>
        <v>29.67 in</v>
      </c>
      <c r="P1196" t="str">
        <f xml:space="preserve"> VLOOKUP(B1196, [1]Sheet1!$L$2:$V$1631,9,FALSE)</f>
        <v>0.0 in</v>
      </c>
      <c r="Q1196" t="str">
        <f xml:space="preserve"> VLOOKUP(B1196, [1]Sheet1!$L$2:$V$1631,10,FALSE)</f>
        <v>Partly Cloudy</v>
      </c>
    </row>
    <row r="1197" spans="1:17" x14ac:dyDescent="0.3">
      <c r="A1197" s="1">
        <v>43978.46875</v>
      </c>
      <c r="B1197" s="1" t="str">
        <f t="shared" si="36"/>
        <v>5/27/2020 11:15</v>
      </c>
      <c r="C1197">
        <v>4136001</v>
      </c>
      <c r="D1197" t="s">
        <v>16</v>
      </c>
      <c r="E1197">
        <v>33.189711466666601</v>
      </c>
      <c r="F1197">
        <v>57.363281966666598</v>
      </c>
      <c r="G1197">
        <f t="shared" si="37"/>
        <v>135.25390753999989</v>
      </c>
      <c r="H1197">
        <v>0.92235444299999902</v>
      </c>
      <c r="I1197" t="e">
        <f xml:space="preserve"> VLOOKUP(B1197, [1]Sheet1!$L$2:$V$1631,2,FALSE)</f>
        <v>#N/A</v>
      </c>
      <c r="J1197" t="e">
        <f xml:space="preserve"> VLOOKUP(B1197, [1]Sheet1!$L$2:$V$1631,3,FALSE)</f>
        <v>#N/A</v>
      </c>
      <c r="K1197" t="e">
        <f xml:space="preserve"> VLOOKUP(B1197, [1]Sheet1!$L$2:$V$1631,4,FALSE)</f>
        <v>#N/A</v>
      </c>
      <c r="L1197" t="e">
        <f xml:space="preserve"> VLOOKUP(B1197, [1]Sheet1!$L$2:$V$1631,5,FALSE)</f>
        <v>#N/A</v>
      </c>
      <c r="M1197" t="e">
        <f xml:space="preserve"> VLOOKUP(B1197, [1]Sheet1!$L$2:$V$1631,6,FALSE)</f>
        <v>#N/A</v>
      </c>
      <c r="N1197" t="e">
        <f xml:space="preserve"> VLOOKUP(B1197, [1]Sheet1!$L$2:$V$1631,7,FALSE)</f>
        <v>#N/A</v>
      </c>
      <c r="O1197" t="e">
        <f xml:space="preserve"> VLOOKUP(B1197, [1]Sheet1!$L$2:$V$1631,8,FALSE)</f>
        <v>#N/A</v>
      </c>
      <c r="P1197" t="e">
        <f xml:space="preserve"> VLOOKUP(B1197, [1]Sheet1!$L$2:$V$1631,9,FALSE)</f>
        <v>#N/A</v>
      </c>
      <c r="Q1197" t="e">
        <f xml:space="preserve"> VLOOKUP(B1197, [1]Sheet1!$L$2:$V$1631,10,FALSE)</f>
        <v>#N/A</v>
      </c>
    </row>
    <row r="1198" spans="1:17" x14ac:dyDescent="0.3">
      <c r="A1198" s="1">
        <v>43978.479166666664</v>
      </c>
      <c r="B1198" s="1" t="str">
        <f t="shared" si="36"/>
        <v>5/27/2020 11:30</v>
      </c>
      <c r="C1198">
        <v>4136001</v>
      </c>
      <c r="D1198" t="s">
        <v>16</v>
      </c>
      <c r="E1198">
        <v>33.3814382413793</v>
      </c>
      <c r="F1198">
        <v>57.823421000000003</v>
      </c>
      <c r="G1198">
        <f t="shared" si="37"/>
        <v>136.0821578</v>
      </c>
      <c r="H1198">
        <v>0.92988715758620599</v>
      </c>
      <c r="I1198" t="str">
        <f xml:space="preserve"> VLOOKUP(B1198, [1]Sheet1!$L$2:$V$1631,2,FALSE)</f>
        <v>90 °F</v>
      </c>
      <c r="J1198" t="str">
        <f xml:space="preserve"> VLOOKUP(B1198, [1]Sheet1!$L$2:$V$1631,3,FALSE)</f>
        <v>77 °F</v>
      </c>
      <c r="K1198" t="str">
        <f xml:space="preserve"> VLOOKUP(B1198, [1]Sheet1!$L$2:$V$1631,4,FALSE)</f>
        <v>66 %</v>
      </c>
      <c r="L1198" t="str">
        <f xml:space="preserve"> VLOOKUP(B1198, [1]Sheet1!$L$2:$V$1631,5,FALSE)</f>
        <v>W</v>
      </c>
      <c r="M1198" t="str">
        <f xml:space="preserve"> VLOOKUP(B1198, [1]Sheet1!$L$2:$V$1631,6,FALSE)</f>
        <v>14 mph</v>
      </c>
      <c r="N1198" t="str">
        <f xml:space="preserve"> VLOOKUP(B1198, [1]Sheet1!$L$2:$V$1631,7,FALSE)</f>
        <v>0 mph</v>
      </c>
      <c r="O1198" t="str">
        <f xml:space="preserve"> VLOOKUP(B1198, [1]Sheet1!$L$2:$V$1631,8,FALSE)</f>
        <v>29.67 in</v>
      </c>
      <c r="P1198" t="str">
        <f xml:space="preserve"> VLOOKUP(B1198, [1]Sheet1!$L$2:$V$1631,9,FALSE)</f>
        <v>0.0 in</v>
      </c>
      <c r="Q1198" t="str">
        <f xml:space="preserve"> VLOOKUP(B1198, [1]Sheet1!$L$2:$V$1631,10,FALSE)</f>
        <v>Partly Cloudy</v>
      </c>
    </row>
    <row r="1199" spans="1:17" x14ac:dyDescent="0.3">
      <c r="A1199" s="1">
        <v>43978.489583333336</v>
      </c>
      <c r="B1199" s="1" t="str">
        <f t="shared" si="36"/>
        <v>5/27/2020 11:45</v>
      </c>
      <c r="C1199">
        <v>4136001</v>
      </c>
      <c r="D1199" t="s">
        <v>16</v>
      </c>
      <c r="E1199">
        <v>33.659670966666603</v>
      </c>
      <c r="F1199">
        <v>59.534681399999997</v>
      </c>
      <c r="G1199">
        <f t="shared" si="37"/>
        <v>139.16242652</v>
      </c>
      <c r="H1199">
        <v>0.92604958199999898</v>
      </c>
      <c r="I1199" t="e">
        <f xml:space="preserve"> VLOOKUP(B1199, [1]Sheet1!$L$2:$V$1631,2,FALSE)</f>
        <v>#N/A</v>
      </c>
      <c r="J1199" t="e">
        <f xml:space="preserve"> VLOOKUP(B1199, [1]Sheet1!$L$2:$V$1631,3,FALSE)</f>
        <v>#N/A</v>
      </c>
      <c r="K1199" t="e">
        <f xml:space="preserve"> VLOOKUP(B1199, [1]Sheet1!$L$2:$V$1631,4,FALSE)</f>
        <v>#N/A</v>
      </c>
      <c r="L1199" t="e">
        <f xml:space="preserve"> VLOOKUP(B1199, [1]Sheet1!$L$2:$V$1631,5,FALSE)</f>
        <v>#N/A</v>
      </c>
      <c r="M1199" t="e">
        <f xml:space="preserve"> VLOOKUP(B1199, [1]Sheet1!$L$2:$V$1631,6,FALSE)</f>
        <v>#N/A</v>
      </c>
      <c r="N1199" t="e">
        <f xml:space="preserve"> VLOOKUP(B1199, [1]Sheet1!$L$2:$V$1631,7,FALSE)</f>
        <v>#N/A</v>
      </c>
      <c r="O1199" t="e">
        <f xml:space="preserve"> VLOOKUP(B1199, [1]Sheet1!$L$2:$V$1631,8,FALSE)</f>
        <v>#N/A</v>
      </c>
      <c r="P1199" t="e">
        <f xml:space="preserve"> VLOOKUP(B1199, [1]Sheet1!$L$2:$V$1631,9,FALSE)</f>
        <v>#N/A</v>
      </c>
      <c r="Q1199" t="e">
        <f xml:space="preserve"> VLOOKUP(B1199, [1]Sheet1!$L$2:$V$1631,10,FALSE)</f>
        <v>#N/A</v>
      </c>
    </row>
    <row r="1200" spans="1:17" x14ac:dyDescent="0.3">
      <c r="A1200" s="1">
        <v>43978.5</v>
      </c>
      <c r="B1200" s="1" t="str">
        <f t="shared" si="36"/>
        <v>5/27/2020 12:00</v>
      </c>
      <c r="C1200">
        <v>4136001</v>
      </c>
      <c r="D1200" t="s">
        <v>16</v>
      </c>
      <c r="E1200">
        <v>33.982255448275801</v>
      </c>
      <c r="F1200">
        <v>59.8589077241379</v>
      </c>
      <c r="G1200">
        <f t="shared" si="37"/>
        <v>139.74603390344822</v>
      </c>
      <c r="H1200">
        <v>0.91951285379310299</v>
      </c>
      <c r="I1200" t="str">
        <f xml:space="preserve"> VLOOKUP(B1200, [1]Sheet1!$L$2:$V$1631,2,FALSE)</f>
        <v>90 °F</v>
      </c>
      <c r="J1200" t="str">
        <f xml:space="preserve"> VLOOKUP(B1200, [1]Sheet1!$L$2:$V$1631,3,FALSE)</f>
        <v>77 °F</v>
      </c>
      <c r="K1200" t="str">
        <f xml:space="preserve"> VLOOKUP(B1200, [1]Sheet1!$L$2:$V$1631,4,FALSE)</f>
        <v>66 %</v>
      </c>
      <c r="L1200" t="str">
        <f xml:space="preserve"> VLOOKUP(B1200, [1]Sheet1!$L$2:$V$1631,5,FALSE)</f>
        <v>W</v>
      </c>
      <c r="M1200" t="str">
        <f xml:space="preserve"> VLOOKUP(B1200, [1]Sheet1!$L$2:$V$1631,6,FALSE)</f>
        <v>13 mph</v>
      </c>
      <c r="N1200" t="str">
        <f xml:space="preserve"> VLOOKUP(B1200, [1]Sheet1!$L$2:$V$1631,7,FALSE)</f>
        <v>0 mph</v>
      </c>
      <c r="O1200" t="str">
        <f xml:space="preserve"> VLOOKUP(B1200, [1]Sheet1!$L$2:$V$1631,8,FALSE)</f>
        <v>29.67 in</v>
      </c>
      <c r="P1200" t="str">
        <f xml:space="preserve"> VLOOKUP(B1200, [1]Sheet1!$L$2:$V$1631,9,FALSE)</f>
        <v>0.0 in</v>
      </c>
      <c r="Q1200" t="str">
        <f xml:space="preserve"> VLOOKUP(B1200, [1]Sheet1!$L$2:$V$1631,10,FALSE)</f>
        <v>Partly Cloudy</v>
      </c>
    </row>
    <row r="1201" spans="1:17" x14ac:dyDescent="0.3">
      <c r="A1201" s="1">
        <v>43978.510416666664</v>
      </c>
      <c r="B1201" s="1" t="str">
        <f t="shared" si="36"/>
        <v>5/27/2020 12:15</v>
      </c>
      <c r="C1201">
        <v>4136001</v>
      </c>
      <c r="D1201" t="s">
        <v>16</v>
      </c>
      <c r="E1201">
        <v>34.103615266666601</v>
      </c>
      <c r="F1201">
        <v>59.789541800000002</v>
      </c>
      <c r="G1201">
        <f t="shared" si="37"/>
        <v>139.62117524000001</v>
      </c>
      <c r="H1201">
        <v>0.90927613166666599</v>
      </c>
      <c r="I1201" t="e">
        <f xml:space="preserve"> VLOOKUP(B1201, [1]Sheet1!$L$2:$V$1631,2,FALSE)</f>
        <v>#N/A</v>
      </c>
      <c r="J1201" t="e">
        <f xml:space="preserve"> VLOOKUP(B1201, [1]Sheet1!$L$2:$V$1631,3,FALSE)</f>
        <v>#N/A</v>
      </c>
      <c r="K1201" t="e">
        <f xml:space="preserve"> VLOOKUP(B1201, [1]Sheet1!$L$2:$V$1631,4,FALSE)</f>
        <v>#N/A</v>
      </c>
      <c r="L1201" t="e">
        <f xml:space="preserve"> VLOOKUP(B1201, [1]Sheet1!$L$2:$V$1631,5,FALSE)</f>
        <v>#N/A</v>
      </c>
      <c r="M1201" t="e">
        <f xml:space="preserve"> VLOOKUP(B1201, [1]Sheet1!$L$2:$V$1631,6,FALSE)</f>
        <v>#N/A</v>
      </c>
      <c r="N1201" t="e">
        <f xml:space="preserve"> VLOOKUP(B1201, [1]Sheet1!$L$2:$V$1631,7,FALSE)</f>
        <v>#N/A</v>
      </c>
      <c r="O1201" t="e">
        <f xml:space="preserve"> VLOOKUP(B1201, [1]Sheet1!$L$2:$V$1631,8,FALSE)</f>
        <v>#N/A</v>
      </c>
      <c r="P1201" t="e">
        <f xml:space="preserve"> VLOOKUP(B1201, [1]Sheet1!$L$2:$V$1631,9,FALSE)</f>
        <v>#N/A</v>
      </c>
      <c r="Q1201" t="e">
        <f xml:space="preserve"> VLOOKUP(B1201, [1]Sheet1!$L$2:$V$1631,10,FALSE)</f>
        <v>#N/A</v>
      </c>
    </row>
    <row r="1202" spans="1:17" x14ac:dyDescent="0.3">
      <c r="A1202" s="1">
        <v>43978.520833333336</v>
      </c>
      <c r="B1202" s="1" t="str">
        <f t="shared" si="36"/>
        <v>5/27/2020 12:30</v>
      </c>
      <c r="C1202">
        <v>4136001</v>
      </c>
      <c r="D1202" t="s">
        <v>16</v>
      </c>
      <c r="E1202">
        <v>34.403206500000003</v>
      </c>
      <c r="F1202">
        <v>61.019636933333302</v>
      </c>
      <c r="G1202">
        <f t="shared" si="37"/>
        <v>141.83534647999994</v>
      </c>
      <c r="H1202">
        <v>0.90037450033333299</v>
      </c>
      <c r="I1202" t="str">
        <f xml:space="preserve"> VLOOKUP(B1202, [1]Sheet1!$L$2:$V$1631,2,FALSE)</f>
        <v>90 °F</v>
      </c>
      <c r="J1202" t="str">
        <f xml:space="preserve"> VLOOKUP(B1202, [1]Sheet1!$L$2:$V$1631,3,FALSE)</f>
        <v>77 °F</v>
      </c>
      <c r="K1202" t="str">
        <f xml:space="preserve"> VLOOKUP(B1202, [1]Sheet1!$L$2:$V$1631,4,FALSE)</f>
        <v>66 %</v>
      </c>
      <c r="L1202" t="str">
        <f xml:space="preserve"> VLOOKUP(B1202, [1]Sheet1!$L$2:$V$1631,5,FALSE)</f>
        <v>W</v>
      </c>
      <c r="M1202" t="str">
        <f xml:space="preserve"> VLOOKUP(B1202, [1]Sheet1!$L$2:$V$1631,6,FALSE)</f>
        <v>13 mph</v>
      </c>
      <c r="N1202" t="str">
        <f xml:space="preserve"> VLOOKUP(B1202, [1]Sheet1!$L$2:$V$1631,7,FALSE)</f>
        <v>0 mph</v>
      </c>
      <c r="O1202" t="str">
        <f xml:space="preserve"> VLOOKUP(B1202, [1]Sheet1!$L$2:$V$1631,8,FALSE)</f>
        <v>29.67 in</v>
      </c>
      <c r="P1202" t="str">
        <f xml:space="preserve"> VLOOKUP(B1202, [1]Sheet1!$L$2:$V$1631,9,FALSE)</f>
        <v>0.0 in</v>
      </c>
      <c r="Q1202" t="str">
        <f xml:space="preserve"> VLOOKUP(B1202, [1]Sheet1!$L$2:$V$1631,10,FALSE)</f>
        <v>Partly Cloudy</v>
      </c>
    </row>
    <row r="1203" spans="1:17" x14ac:dyDescent="0.3">
      <c r="A1203" s="1">
        <v>43978.53125</v>
      </c>
      <c r="B1203" s="1" t="str">
        <f t="shared" si="36"/>
        <v>5/27/2020 12:45</v>
      </c>
      <c r="C1203">
        <v>4136001</v>
      </c>
      <c r="D1203" t="s">
        <v>16</v>
      </c>
      <c r="E1203">
        <v>35.209726413793099</v>
      </c>
      <c r="F1203">
        <v>62.206444241379302</v>
      </c>
      <c r="G1203">
        <f t="shared" si="37"/>
        <v>143.97159963448274</v>
      </c>
      <c r="H1203">
        <v>0.894425374137931</v>
      </c>
      <c r="I1203" t="e">
        <f xml:space="preserve"> VLOOKUP(B1203, [1]Sheet1!$L$2:$V$1631,2,FALSE)</f>
        <v>#N/A</v>
      </c>
      <c r="J1203" t="e">
        <f xml:space="preserve"> VLOOKUP(B1203, [1]Sheet1!$L$2:$V$1631,3,FALSE)</f>
        <v>#N/A</v>
      </c>
      <c r="K1203" t="e">
        <f xml:space="preserve"> VLOOKUP(B1203, [1]Sheet1!$L$2:$V$1631,4,FALSE)</f>
        <v>#N/A</v>
      </c>
      <c r="L1203" t="e">
        <f xml:space="preserve"> VLOOKUP(B1203, [1]Sheet1!$L$2:$V$1631,5,FALSE)</f>
        <v>#N/A</v>
      </c>
      <c r="M1203" t="e">
        <f xml:space="preserve"> VLOOKUP(B1203, [1]Sheet1!$L$2:$V$1631,6,FALSE)</f>
        <v>#N/A</v>
      </c>
      <c r="N1203" t="e">
        <f xml:space="preserve"> VLOOKUP(B1203, [1]Sheet1!$L$2:$V$1631,7,FALSE)</f>
        <v>#N/A</v>
      </c>
      <c r="O1203" t="e">
        <f xml:space="preserve"> VLOOKUP(B1203, [1]Sheet1!$L$2:$V$1631,8,FALSE)</f>
        <v>#N/A</v>
      </c>
      <c r="P1203" t="e">
        <f xml:space="preserve"> VLOOKUP(B1203, [1]Sheet1!$L$2:$V$1631,9,FALSE)</f>
        <v>#N/A</v>
      </c>
      <c r="Q1203" t="e">
        <f xml:space="preserve"> VLOOKUP(B1203, [1]Sheet1!$L$2:$V$1631,10,FALSE)</f>
        <v>#N/A</v>
      </c>
    </row>
    <row r="1204" spans="1:17" x14ac:dyDescent="0.3">
      <c r="A1204" s="1">
        <v>43978.541666666664</v>
      </c>
      <c r="B1204" s="1" t="str">
        <f t="shared" si="36"/>
        <v>5/27/2020 13:00</v>
      </c>
      <c r="C1204">
        <v>4136001</v>
      </c>
      <c r="D1204" t="s">
        <v>16</v>
      </c>
      <c r="E1204">
        <v>34.871081633333297</v>
      </c>
      <c r="F1204">
        <v>59.036121566666601</v>
      </c>
      <c r="G1204">
        <f t="shared" si="37"/>
        <v>138.26501881999988</v>
      </c>
      <c r="H1204">
        <v>0.88135395966666596</v>
      </c>
      <c r="I1204" t="str">
        <f xml:space="preserve"> VLOOKUP(B1204, [1]Sheet1!$L$2:$V$1631,2,FALSE)</f>
        <v>88 °F</v>
      </c>
      <c r="J1204" t="str">
        <f xml:space="preserve"> VLOOKUP(B1204, [1]Sheet1!$L$2:$V$1631,3,FALSE)</f>
        <v>77 °F</v>
      </c>
      <c r="K1204" t="str">
        <f xml:space="preserve"> VLOOKUP(B1204, [1]Sheet1!$L$2:$V$1631,4,FALSE)</f>
        <v>70 %</v>
      </c>
      <c r="L1204" t="str">
        <f xml:space="preserve"> VLOOKUP(B1204, [1]Sheet1!$L$2:$V$1631,5,FALSE)</f>
        <v>WSW</v>
      </c>
      <c r="M1204" t="str">
        <f xml:space="preserve"> VLOOKUP(B1204, [1]Sheet1!$L$2:$V$1631,6,FALSE)</f>
        <v>10 mph</v>
      </c>
      <c r="N1204" t="str">
        <f xml:space="preserve"> VLOOKUP(B1204, [1]Sheet1!$L$2:$V$1631,7,FALSE)</f>
        <v>0 mph</v>
      </c>
      <c r="O1204" t="str">
        <f xml:space="preserve"> VLOOKUP(B1204, [1]Sheet1!$L$2:$V$1631,8,FALSE)</f>
        <v>29.67 in</v>
      </c>
      <c r="P1204" t="str">
        <f xml:space="preserve"> VLOOKUP(B1204, [1]Sheet1!$L$2:$V$1631,9,FALSE)</f>
        <v>0.0 in</v>
      </c>
      <c r="Q1204" t="str">
        <f xml:space="preserve"> VLOOKUP(B1204, [1]Sheet1!$L$2:$V$1631,10,FALSE)</f>
        <v>Partly Cloudy</v>
      </c>
    </row>
    <row r="1205" spans="1:17" x14ac:dyDescent="0.3">
      <c r="A1205" s="1">
        <v>43978.552083333336</v>
      </c>
      <c r="B1205" s="1" t="str">
        <f t="shared" si="36"/>
        <v>5/27/2020 13:15</v>
      </c>
      <c r="C1205">
        <v>4136001</v>
      </c>
      <c r="D1205" t="s">
        <v>16</v>
      </c>
      <c r="E1205">
        <v>34.894239724137897</v>
      </c>
      <c r="F1205">
        <v>58.562276931034397</v>
      </c>
      <c r="G1205">
        <f t="shared" si="37"/>
        <v>137.41209847586191</v>
      </c>
      <c r="H1205">
        <v>0.87165022241379297</v>
      </c>
      <c r="I1205" t="e">
        <f xml:space="preserve"> VLOOKUP(B1205, [1]Sheet1!$L$2:$V$1631,2,FALSE)</f>
        <v>#N/A</v>
      </c>
      <c r="J1205" t="e">
        <f xml:space="preserve"> VLOOKUP(B1205, [1]Sheet1!$L$2:$V$1631,3,FALSE)</f>
        <v>#N/A</v>
      </c>
      <c r="K1205" t="e">
        <f xml:space="preserve"> VLOOKUP(B1205, [1]Sheet1!$L$2:$V$1631,4,FALSE)</f>
        <v>#N/A</v>
      </c>
      <c r="L1205" t="e">
        <f xml:space="preserve"> VLOOKUP(B1205, [1]Sheet1!$L$2:$V$1631,5,FALSE)</f>
        <v>#N/A</v>
      </c>
      <c r="M1205" t="e">
        <f xml:space="preserve"> VLOOKUP(B1205, [1]Sheet1!$L$2:$V$1631,6,FALSE)</f>
        <v>#N/A</v>
      </c>
      <c r="N1205" t="e">
        <f xml:space="preserve"> VLOOKUP(B1205, [1]Sheet1!$L$2:$V$1631,7,FALSE)</f>
        <v>#N/A</v>
      </c>
      <c r="O1205" t="e">
        <f xml:space="preserve"> VLOOKUP(B1205, [1]Sheet1!$L$2:$V$1631,8,FALSE)</f>
        <v>#N/A</v>
      </c>
      <c r="P1205" t="e">
        <f xml:space="preserve"> VLOOKUP(B1205, [1]Sheet1!$L$2:$V$1631,9,FALSE)</f>
        <v>#N/A</v>
      </c>
      <c r="Q1205" t="e">
        <f xml:space="preserve"> VLOOKUP(B1205, [1]Sheet1!$L$2:$V$1631,10,FALSE)</f>
        <v>#N/A</v>
      </c>
    </row>
    <row r="1206" spans="1:17" x14ac:dyDescent="0.3">
      <c r="A1206" s="1">
        <v>43978.5625</v>
      </c>
      <c r="B1206" s="1" t="str">
        <f t="shared" si="36"/>
        <v>5/27/2020 13:30</v>
      </c>
      <c r="C1206">
        <v>4136001</v>
      </c>
      <c r="D1206" t="s">
        <v>16</v>
      </c>
      <c r="E1206">
        <v>35.090676799999997</v>
      </c>
      <c r="F1206">
        <v>59.084468266666597</v>
      </c>
      <c r="G1206">
        <f t="shared" si="37"/>
        <v>138.35204287999989</v>
      </c>
      <c r="H1206">
        <v>0.85568865433333297</v>
      </c>
      <c r="I1206" t="str">
        <f xml:space="preserve"> VLOOKUP(B1206, [1]Sheet1!$L$2:$V$1631,2,FALSE)</f>
        <v>88 °F</v>
      </c>
      <c r="J1206" t="str">
        <f xml:space="preserve"> VLOOKUP(B1206, [1]Sheet1!$L$2:$V$1631,3,FALSE)</f>
        <v>77 °F</v>
      </c>
      <c r="K1206" t="str">
        <f xml:space="preserve"> VLOOKUP(B1206, [1]Sheet1!$L$2:$V$1631,4,FALSE)</f>
        <v>70 %</v>
      </c>
      <c r="L1206" t="str">
        <f xml:space="preserve"> VLOOKUP(B1206, [1]Sheet1!$L$2:$V$1631,5,FALSE)</f>
        <v>WSW</v>
      </c>
      <c r="M1206" t="str">
        <f xml:space="preserve"> VLOOKUP(B1206, [1]Sheet1!$L$2:$V$1631,6,FALSE)</f>
        <v>10 mph</v>
      </c>
      <c r="N1206" t="str">
        <f xml:space="preserve"> VLOOKUP(B1206, [1]Sheet1!$L$2:$V$1631,7,FALSE)</f>
        <v>0 mph</v>
      </c>
      <c r="O1206" t="str">
        <f xml:space="preserve"> VLOOKUP(B1206, [1]Sheet1!$L$2:$V$1631,8,FALSE)</f>
        <v>29.67 in</v>
      </c>
      <c r="P1206" t="str">
        <f xml:space="preserve"> VLOOKUP(B1206, [1]Sheet1!$L$2:$V$1631,9,FALSE)</f>
        <v>0.0 in</v>
      </c>
      <c r="Q1206" t="str">
        <f xml:space="preserve"> VLOOKUP(B1206, [1]Sheet1!$L$2:$V$1631,10,FALSE)</f>
        <v>Partly Cloudy</v>
      </c>
    </row>
    <row r="1207" spans="1:17" x14ac:dyDescent="0.3">
      <c r="A1207" s="1">
        <v>43978.572916666664</v>
      </c>
      <c r="B1207" s="1" t="str">
        <f t="shared" si="36"/>
        <v>5/27/2020 13:45</v>
      </c>
      <c r="C1207">
        <v>4136001</v>
      </c>
      <c r="D1207" t="s">
        <v>16</v>
      </c>
      <c r="E1207">
        <v>35.518518793103397</v>
      </c>
      <c r="F1207">
        <v>58.420965896551699</v>
      </c>
      <c r="G1207">
        <f t="shared" si="37"/>
        <v>137.15773861379304</v>
      </c>
      <c r="H1207">
        <v>0.83155191482758595</v>
      </c>
      <c r="I1207" t="e">
        <f xml:space="preserve"> VLOOKUP(B1207, [1]Sheet1!$L$2:$V$1631,2,FALSE)</f>
        <v>#N/A</v>
      </c>
      <c r="J1207" t="e">
        <f xml:space="preserve"> VLOOKUP(B1207, [1]Sheet1!$L$2:$V$1631,3,FALSE)</f>
        <v>#N/A</v>
      </c>
      <c r="K1207" t="e">
        <f xml:space="preserve"> VLOOKUP(B1207, [1]Sheet1!$L$2:$V$1631,4,FALSE)</f>
        <v>#N/A</v>
      </c>
      <c r="L1207" t="e">
        <f xml:space="preserve"> VLOOKUP(B1207, [1]Sheet1!$L$2:$V$1631,5,FALSE)</f>
        <v>#N/A</v>
      </c>
      <c r="M1207" t="e">
        <f xml:space="preserve"> VLOOKUP(B1207, [1]Sheet1!$L$2:$V$1631,6,FALSE)</f>
        <v>#N/A</v>
      </c>
      <c r="N1207" t="e">
        <f xml:space="preserve"> VLOOKUP(B1207, [1]Sheet1!$L$2:$V$1631,7,FALSE)</f>
        <v>#N/A</v>
      </c>
      <c r="O1207" t="e">
        <f xml:space="preserve"> VLOOKUP(B1207, [1]Sheet1!$L$2:$V$1631,8,FALSE)</f>
        <v>#N/A</v>
      </c>
      <c r="P1207" t="e">
        <f xml:space="preserve"> VLOOKUP(B1207, [1]Sheet1!$L$2:$V$1631,9,FALSE)</f>
        <v>#N/A</v>
      </c>
      <c r="Q1207" t="e">
        <f xml:space="preserve"> VLOOKUP(B1207, [1]Sheet1!$L$2:$V$1631,10,FALSE)</f>
        <v>#N/A</v>
      </c>
    </row>
    <row r="1208" spans="1:17" x14ac:dyDescent="0.3">
      <c r="A1208" s="1">
        <v>43978.583333333336</v>
      </c>
      <c r="B1208" s="1" t="str">
        <f t="shared" si="36"/>
        <v>5/27/2020 14:00</v>
      </c>
      <c r="C1208">
        <v>4136001</v>
      </c>
      <c r="D1208" t="s">
        <v>16</v>
      </c>
      <c r="E1208">
        <v>35.476049966666601</v>
      </c>
      <c r="F1208">
        <v>56.903324400000002</v>
      </c>
      <c r="G1208">
        <f t="shared" si="37"/>
        <v>134.42598391999999</v>
      </c>
      <c r="H1208">
        <v>0.80400982566666601</v>
      </c>
      <c r="I1208" t="str">
        <f xml:space="preserve"> VLOOKUP(B1208, [1]Sheet1!$L$2:$V$1631,2,FALSE)</f>
        <v>88 °F</v>
      </c>
      <c r="J1208" t="str">
        <f xml:space="preserve"> VLOOKUP(B1208, [1]Sheet1!$L$2:$V$1631,3,FALSE)</f>
        <v>77 °F</v>
      </c>
      <c r="K1208" t="str">
        <f xml:space="preserve"> VLOOKUP(B1208, [1]Sheet1!$L$2:$V$1631,4,FALSE)</f>
        <v>70 %</v>
      </c>
      <c r="L1208" t="str">
        <f xml:space="preserve"> VLOOKUP(B1208, [1]Sheet1!$L$2:$V$1631,5,FALSE)</f>
        <v>W</v>
      </c>
      <c r="M1208" t="str">
        <f xml:space="preserve"> VLOOKUP(B1208, [1]Sheet1!$L$2:$V$1631,6,FALSE)</f>
        <v>9 mph</v>
      </c>
      <c r="N1208" t="str">
        <f xml:space="preserve"> VLOOKUP(B1208, [1]Sheet1!$L$2:$V$1631,7,FALSE)</f>
        <v>0 mph</v>
      </c>
      <c r="O1208" t="str">
        <f xml:space="preserve"> VLOOKUP(B1208, [1]Sheet1!$L$2:$V$1631,8,FALSE)</f>
        <v>29.67 in</v>
      </c>
      <c r="P1208" t="str">
        <f xml:space="preserve"> VLOOKUP(B1208, [1]Sheet1!$L$2:$V$1631,9,FALSE)</f>
        <v>0.0 in</v>
      </c>
      <c r="Q1208" t="str">
        <f xml:space="preserve"> VLOOKUP(B1208, [1]Sheet1!$L$2:$V$1631,10,FALSE)</f>
        <v>Haze</v>
      </c>
    </row>
    <row r="1209" spans="1:17" x14ac:dyDescent="0.3">
      <c r="A1209" s="1">
        <v>43978.59375</v>
      </c>
      <c r="B1209" s="1" t="str">
        <f t="shared" si="36"/>
        <v>5/27/2020 14:15</v>
      </c>
      <c r="C1209">
        <v>4136001</v>
      </c>
      <c r="D1209" t="s">
        <v>16</v>
      </c>
      <c r="E1209">
        <v>35.657428866666599</v>
      </c>
      <c r="F1209">
        <v>57.160799066666598</v>
      </c>
      <c r="G1209">
        <f t="shared" si="37"/>
        <v>134.8894383199999</v>
      </c>
      <c r="H1209">
        <v>0.770715282666666</v>
      </c>
      <c r="I1209" t="e">
        <f xml:space="preserve"> VLOOKUP(B1209, [1]Sheet1!$L$2:$V$1631,2,FALSE)</f>
        <v>#N/A</v>
      </c>
      <c r="J1209" t="e">
        <f xml:space="preserve"> VLOOKUP(B1209, [1]Sheet1!$L$2:$V$1631,3,FALSE)</f>
        <v>#N/A</v>
      </c>
      <c r="K1209" t="e">
        <f xml:space="preserve"> VLOOKUP(B1209, [1]Sheet1!$L$2:$V$1631,4,FALSE)</f>
        <v>#N/A</v>
      </c>
      <c r="L1209" t="e">
        <f xml:space="preserve"> VLOOKUP(B1209, [1]Sheet1!$L$2:$V$1631,5,FALSE)</f>
        <v>#N/A</v>
      </c>
      <c r="M1209" t="e">
        <f xml:space="preserve"> VLOOKUP(B1209, [1]Sheet1!$L$2:$V$1631,6,FALSE)</f>
        <v>#N/A</v>
      </c>
      <c r="N1209" t="e">
        <f xml:space="preserve"> VLOOKUP(B1209, [1]Sheet1!$L$2:$V$1631,7,FALSE)</f>
        <v>#N/A</v>
      </c>
      <c r="O1209" t="e">
        <f xml:space="preserve"> VLOOKUP(B1209, [1]Sheet1!$L$2:$V$1631,8,FALSE)</f>
        <v>#N/A</v>
      </c>
      <c r="P1209" t="e">
        <f xml:space="preserve"> VLOOKUP(B1209, [1]Sheet1!$L$2:$V$1631,9,FALSE)</f>
        <v>#N/A</v>
      </c>
      <c r="Q1209" t="e">
        <f xml:space="preserve"> VLOOKUP(B1209, [1]Sheet1!$L$2:$V$1631,10,FALSE)</f>
        <v>#N/A</v>
      </c>
    </row>
    <row r="1210" spans="1:17" x14ac:dyDescent="0.3">
      <c r="A1210" s="1">
        <v>43978.604166666664</v>
      </c>
      <c r="B1210" s="1" t="str">
        <f t="shared" si="36"/>
        <v>5/27/2020 14:30</v>
      </c>
      <c r="C1210">
        <v>4136001</v>
      </c>
      <c r="D1210" t="s">
        <v>16</v>
      </c>
      <c r="E1210">
        <v>35.912320999999999</v>
      </c>
      <c r="F1210">
        <v>56.7718273448275</v>
      </c>
      <c r="G1210">
        <f t="shared" si="37"/>
        <v>134.18928922068949</v>
      </c>
      <c r="H1210">
        <v>0.72742655586206895</v>
      </c>
      <c r="I1210" t="str">
        <f xml:space="preserve"> VLOOKUP(B1210, [1]Sheet1!$L$2:$V$1631,2,FALSE)</f>
        <v>88 °F</v>
      </c>
      <c r="J1210" t="str">
        <f xml:space="preserve"> VLOOKUP(B1210, [1]Sheet1!$L$2:$V$1631,3,FALSE)</f>
        <v>77 °F</v>
      </c>
      <c r="K1210" t="str">
        <f xml:space="preserve"> VLOOKUP(B1210, [1]Sheet1!$L$2:$V$1631,4,FALSE)</f>
        <v>70 %</v>
      </c>
      <c r="L1210" t="str">
        <f xml:space="preserve"> VLOOKUP(B1210, [1]Sheet1!$L$2:$V$1631,5,FALSE)</f>
        <v>WSW</v>
      </c>
      <c r="M1210" t="str">
        <f xml:space="preserve"> VLOOKUP(B1210, [1]Sheet1!$L$2:$V$1631,6,FALSE)</f>
        <v>8 mph</v>
      </c>
      <c r="N1210" t="str">
        <f xml:space="preserve"> VLOOKUP(B1210, [1]Sheet1!$L$2:$V$1631,7,FALSE)</f>
        <v>0 mph</v>
      </c>
      <c r="O1210" t="str">
        <f xml:space="preserve"> VLOOKUP(B1210, [1]Sheet1!$L$2:$V$1631,8,FALSE)</f>
        <v>29.70 in</v>
      </c>
      <c r="P1210" t="str">
        <f xml:space="preserve"> VLOOKUP(B1210, [1]Sheet1!$L$2:$V$1631,9,FALSE)</f>
        <v>0.0 in</v>
      </c>
      <c r="Q1210" t="str">
        <f xml:space="preserve"> VLOOKUP(B1210, [1]Sheet1!$L$2:$V$1631,10,FALSE)</f>
        <v>Haze</v>
      </c>
    </row>
    <row r="1211" spans="1:17" x14ac:dyDescent="0.3">
      <c r="A1211" s="1">
        <v>43978.614583333336</v>
      </c>
      <c r="B1211" s="1" t="str">
        <f t="shared" si="36"/>
        <v>5/27/2020 14:45</v>
      </c>
      <c r="C1211">
        <v>4136001</v>
      </c>
      <c r="D1211" t="s">
        <v>16</v>
      </c>
      <c r="E1211">
        <v>36.235972448275803</v>
      </c>
      <c r="F1211">
        <v>57.294867379310297</v>
      </c>
      <c r="G1211">
        <f t="shared" si="37"/>
        <v>135.13076128275856</v>
      </c>
      <c r="H1211">
        <v>0.69531024620689597</v>
      </c>
      <c r="I1211" t="e">
        <f xml:space="preserve"> VLOOKUP(B1211, [1]Sheet1!$L$2:$V$1631,2,FALSE)</f>
        <v>#N/A</v>
      </c>
      <c r="J1211" t="e">
        <f xml:space="preserve"> VLOOKUP(B1211, [1]Sheet1!$L$2:$V$1631,3,FALSE)</f>
        <v>#N/A</v>
      </c>
      <c r="K1211" t="e">
        <f xml:space="preserve"> VLOOKUP(B1211, [1]Sheet1!$L$2:$V$1631,4,FALSE)</f>
        <v>#N/A</v>
      </c>
      <c r="L1211" t="e">
        <f xml:space="preserve"> VLOOKUP(B1211, [1]Sheet1!$L$2:$V$1631,5,FALSE)</f>
        <v>#N/A</v>
      </c>
      <c r="M1211" t="e">
        <f xml:space="preserve"> VLOOKUP(B1211, [1]Sheet1!$L$2:$V$1631,6,FALSE)</f>
        <v>#N/A</v>
      </c>
      <c r="N1211" t="e">
        <f xml:space="preserve"> VLOOKUP(B1211, [1]Sheet1!$L$2:$V$1631,7,FALSE)</f>
        <v>#N/A</v>
      </c>
      <c r="O1211" t="e">
        <f xml:space="preserve"> VLOOKUP(B1211, [1]Sheet1!$L$2:$V$1631,8,FALSE)</f>
        <v>#N/A</v>
      </c>
      <c r="P1211" t="e">
        <f xml:space="preserve"> VLOOKUP(B1211, [1]Sheet1!$L$2:$V$1631,9,FALSE)</f>
        <v>#N/A</v>
      </c>
      <c r="Q1211" t="e">
        <f xml:space="preserve"> VLOOKUP(B1211, [1]Sheet1!$L$2:$V$1631,10,FALSE)</f>
        <v>#N/A</v>
      </c>
    </row>
    <row r="1212" spans="1:17" x14ac:dyDescent="0.3">
      <c r="A1212" s="1">
        <v>43978.625</v>
      </c>
      <c r="B1212" s="1" t="str">
        <f t="shared" si="36"/>
        <v>5/27/2020 15:00</v>
      </c>
      <c r="C1212">
        <v>4136001</v>
      </c>
      <c r="D1212" t="s">
        <v>16</v>
      </c>
      <c r="E1212">
        <v>36.513027896551698</v>
      </c>
      <c r="F1212">
        <v>55.280168379310297</v>
      </c>
      <c r="G1212">
        <f t="shared" si="37"/>
        <v>131.50430308275853</v>
      </c>
      <c r="H1212">
        <v>0.64569426724137902</v>
      </c>
      <c r="I1212" t="str">
        <f xml:space="preserve"> VLOOKUP(B1212, [1]Sheet1!$L$2:$V$1631,2,FALSE)</f>
        <v>88 °F</v>
      </c>
      <c r="J1212" t="str">
        <f xml:space="preserve"> VLOOKUP(B1212, [1]Sheet1!$L$2:$V$1631,3,FALSE)</f>
        <v>77 °F</v>
      </c>
      <c r="K1212" t="str">
        <f xml:space="preserve"> VLOOKUP(B1212, [1]Sheet1!$L$2:$V$1631,4,FALSE)</f>
        <v>70 %</v>
      </c>
      <c r="L1212" t="str">
        <f xml:space="preserve"> VLOOKUP(B1212, [1]Sheet1!$L$2:$V$1631,5,FALSE)</f>
        <v>WSW</v>
      </c>
      <c r="M1212" t="str">
        <f xml:space="preserve"> VLOOKUP(B1212, [1]Sheet1!$L$2:$V$1631,6,FALSE)</f>
        <v>8 mph</v>
      </c>
      <c r="N1212" t="str">
        <f xml:space="preserve"> VLOOKUP(B1212, [1]Sheet1!$L$2:$V$1631,7,FALSE)</f>
        <v>0 mph</v>
      </c>
      <c r="O1212" t="str">
        <f xml:space="preserve"> VLOOKUP(B1212, [1]Sheet1!$L$2:$V$1631,8,FALSE)</f>
        <v>29.70 in</v>
      </c>
      <c r="P1212" t="str">
        <f xml:space="preserve"> VLOOKUP(B1212, [1]Sheet1!$L$2:$V$1631,9,FALSE)</f>
        <v>0.0 in</v>
      </c>
      <c r="Q1212" t="str">
        <f xml:space="preserve"> VLOOKUP(B1212, [1]Sheet1!$L$2:$V$1631,10,FALSE)</f>
        <v>Haze</v>
      </c>
    </row>
    <row r="1213" spans="1:17" x14ac:dyDescent="0.3">
      <c r="A1213" s="1">
        <v>43978.635416666664</v>
      </c>
      <c r="B1213" s="1" t="str">
        <f t="shared" si="36"/>
        <v>5/27/2020 15:15</v>
      </c>
      <c r="C1213">
        <v>4136001</v>
      </c>
      <c r="D1213" t="s">
        <v>16</v>
      </c>
      <c r="E1213">
        <v>36.570190833333299</v>
      </c>
      <c r="F1213">
        <v>52.3638670666666</v>
      </c>
      <c r="G1213">
        <f t="shared" si="37"/>
        <v>126.25496071999989</v>
      </c>
      <c r="H1213">
        <v>0.60262253233333296</v>
      </c>
      <c r="I1213" t="e">
        <f xml:space="preserve"> VLOOKUP(B1213, [1]Sheet1!$L$2:$V$1631,2,FALSE)</f>
        <v>#N/A</v>
      </c>
      <c r="J1213" t="e">
        <f xml:space="preserve"> VLOOKUP(B1213, [1]Sheet1!$L$2:$V$1631,3,FALSE)</f>
        <v>#N/A</v>
      </c>
      <c r="K1213" t="e">
        <f xml:space="preserve"> VLOOKUP(B1213, [1]Sheet1!$L$2:$V$1631,4,FALSE)</f>
        <v>#N/A</v>
      </c>
      <c r="L1213" t="e">
        <f xml:space="preserve"> VLOOKUP(B1213, [1]Sheet1!$L$2:$V$1631,5,FALSE)</f>
        <v>#N/A</v>
      </c>
      <c r="M1213" t="e">
        <f xml:space="preserve"> VLOOKUP(B1213, [1]Sheet1!$L$2:$V$1631,6,FALSE)</f>
        <v>#N/A</v>
      </c>
      <c r="N1213" t="e">
        <f xml:space="preserve"> VLOOKUP(B1213, [1]Sheet1!$L$2:$V$1631,7,FALSE)</f>
        <v>#N/A</v>
      </c>
      <c r="O1213" t="e">
        <f xml:space="preserve"> VLOOKUP(B1213, [1]Sheet1!$L$2:$V$1631,8,FALSE)</f>
        <v>#N/A</v>
      </c>
      <c r="P1213" t="e">
        <f xml:space="preserve"> VLOOKUP(B1213, [1]Sheet1!$L$2:$V$1631,9,FALSE)</f>
        <v>#N/A</v>
      </c>
      <c r="Q1213" t="e">
        <f xml:space="preserve"> VLOOKUP(B1213, [1]Sheet1!$L$2:$V$1631,10,FALSE)</f>
        <v>#N/A</v>
      </c>
    </row>
    <row r="1214" spans="1:17" x14ac:dyDescent="0.3">
      <c r="A1214" s="1">
        <v>43978.645833333336</v>
      </c>
      <c r="B1214" s="1" t="str">
        <f t="shared" si="36"/>
        <v>5/27/2020 15:30</v>
      </c>
      <c r="C1214">
        <v>4136001</v>
      </c>
      <c r="D1214" t="s">
        <v>16</v>
      </c>
      <c r="E1214">
        <v>36.457697500000002</v>
      </c>
      <c r="F1214">
        <v>50.045263400000003</v>
      </c>
      <c r="G1214">
        <f t="shared" si="37"/>
        <v>122.08147412000001</v>
      </c>
      <c r="H1214">
        <v>0.54681418266666604</v>
      </c>
      <c r="I1214" t="str">
        <f xml:space="preserve"> VLOOKUP(B1214, [1]Sheet1!$L$2:$V$1631,2,FALSE)</f>
        <v>88 °F</v>
      </c>
      <c r="J1214" t="str">
        <f xml:space="preserve"> VLOOKUP(B1214, [1]Sheet1!$L$2:$V$1631,3,FALSE)</f>
        <v>77 °F</v>
      </c>
      <c r="K1214" t="str">
        <f xml:space="preserve"> VLOOKUP(B1214, [1]Sheet1!$L$2:$V$1631,4,FALSE)</f>
        <v>70 %</v>
      </c>
      <c r="L1214" t="str">
        <f xml:space="preserve"> VLOOKUP(B1214, [1]Sheet1!$L$2:$V$1631,5,FALSE)</f>
        <v>SW</v>
      </c>
      <c r="M1214" t="str">
        <f xml:space="preserve"> VLOOKUP(B1214, [1]Sheet1!$L$2:$V$1631,6,FALSE)</f>
        <v>7 mph</v>
      </c>
      <c r="N1214" t="str">
        <f xml:space="preserve"> VLOOKUP(B1214, [1]Sheet1!$L$2:$V$1631,7,FALSE)</f>
        <v>0 mph</v>
      </c>
      <c r="O1214" t="str">
        <f xml:space="preserve"> VLOOKUP(B1214, [1]Sheet1!$L$2:$V$1631,8,FALSE)</f>
        <v>29.70 in</v>
      </c>
      <c r="P1214" t="str">
        <f xml:space="preserve"> VLOOKUP(B1214, [1]Sheet1!$L$2:$V$1631,9,FALSE)</f>
        <v>0.0 in</v>
      </c>
      <c r="Q1214" t="str">
        <f xml:space="preserve"> VLOOKUP(B1214, [1]Sheet1!$L$2:$V$1631,10,FALSE)</f>
        <v>Haze</v>
      </c>
    </row>
    <row r="1215" spans="1:17" x14ac:dyDescent="0.3">
      <c r="A1215" s="1">
        <v>43978.65625</v>
      </c>
      <c r="B1215" s="1" t="str">
        <f t="shared" si="36"/>
        <v>5/27/2020 15:45</v>
      </c>
      <c r="C1215">
        <v>4136001</v>
      </c>
      <c r="D1215" t="s">
        <v>16</v>
      </c>
      <c r="E1215">
        <v>36.807931931034403</v>
      </c>
      <c r="F1215">
        <v>50.016385896551697</v>
      </c>
      <c r="G1215">
        <f t="shared" si="37"/>
        <v>122.02949461379305</v>
      </c>
      <c r="H1215">
        <v>0.49259724758620599</v>
      </c>
      <c r="I1215" t="e">
        <f xml:space="preserve"> VLOOKUP(B1215, [1]Sheet1!$L$2:$V$1631,2,FALSE)</f>
        <v>#N/A</v>
      </c>
      <c r="J1215" t="e">
        <f xml:space="preserve"> VLOOKUP(B1215, [1]Sheet1!$L$2:$V$1631,3,FALSE)</f>
        <v>#N/A</v>
      </c>
      <c r="K1215" t="e">
        <f xml:space="preserve"> VLOOKUP(B1215, [1]Sheet1!$L$2:$V$1631,4,FALSE)</f>
        <v>#N/A</v>
      </c>
      <c r="L1215" t="e">
        <f xml:space="preserve"> VLOOKUP(B1215, [1]Sheet1!$L$2:$V$1631,5,FALSE)</f>
        <v>#N/A</v>
      </c>
      <c r="M1215" t="e">
        <f xml:space="preserve"> VLOOKUP(B1215, [1]Sheet1!$L$2:$V$1631,6,FALSE)</f>
        <v>#N/A</v>
      </c>
      <c r="N1215" t="e">
        <f xml:space="preserve"> VLOOKUP(B1215, [1]Sheet1!$L$2:$V$1631,7,FALSE)</f>
        <v>#N/A</v>
      </c>
      <c r="O1215" t="e">
        <f xml:space="preserve"> VLOOKUP(B1215, [1]Sheet1!$L$2:$V$1631,8,FALSE)</f>
        <v>#N/A</v>
      </c>
      <c r="P1215" t="e">
        <f xml:space="preserve"> VLOOKUP(B1215, [1]Sheet1!$L$2:$V$1631,9,FALSE)</f>
        <v>#N/A</v>
      </c>
      <c r="Q1215" t="e">
        <f xml:space="preserve"> VLOOKUP(B1215, [1]Sheet1!$L$2:$V$1631,10,FALSE)</f>
        <v>#N/A</v>
      </c>
    </row>
    <row r="1216" spans="1:17" x14ac:dyDescent="0.3">
      <c r="A1216" s="1">
        <v>43978.666666666664</v>
      </c>
      <c r="B1216" s="1" t="str">
        <f t="shared" si="36"/>
        <v>5/27/2020 16:00</v>
      </c>
      <c r="C1216">
        <v>4136001</v>
      </c>
      <c r="D1216" t="s">
        <v>16</v>
      </c>
      <c r="E1216">
        <v>36.715187866666597</v>
      </c>
      <c r="F1216">
        <v>48.349577999999902</v>
      </c>
      <c r="G1216">
        <f t="shared" si="37"/>
        <v>119.02924039999982</v>
      </c>
      <c r="H1216">
        <v>0.44120568199999999</v>
      </c>
      <c r="I1216" t="str">
        <f xml:space="preserve"> VLOOKUP(B1216, [1]Sheet1!$L$2:$V$1631,2,FALSE)</f>
        <v>88 °F</v>
      </c>
      <c r="J1216" t="str">
        <f xml:space="preserve"> VLOOKUP(B1216, [1]Sheet1!$L$2:$V$1631,3,FALSE)</f>
        <v>77 °F</v>
      </c>
      <c r="K1216" t="str">
        <f xml:space="preserve"> VLOOKUP(B1216, [1]Sheet1!$L$2:$V$1631,4,FALSE)</f>
        <v>70 %</v>
      </c>
      <c r="L1216" t="str">
        <f xml:space="preserve"> VLOOKUP(B1216, [1]Sheet1!$L$2:$V$1631,5,FALSE)</f>
        <v>SSW</v>
      </c>
      <c r="M1216" t="str">
        <f xml:space="preserve"> VLOOKUP(B1216, [1]Sheet1!$L$2:$V$1631,6,FALSE)</f>
        <v>6 mph</v>
      </c>
      <c r="N1216" t="str">
        <f xml:space="preserve"> VLOOKUP(B1216, [1]Sheet1!$L$2:$V$1631,7,FALSE)</f>
        <v>0 mph</v>
      </c>
      <c r="O1216" t="str">
        <f xml:space="preserve"> VLOOKUP(B1216, [1]Sheet1!$L$2:$V$1631,8,FALSE)</f>
        <v>29.70 in</v>
      </c>
      <c r="P1216" t="str">
        <f xml:space="preserve"> VLOOKUP(B1216, [1]Sheet1!$L$2:$V$1631,9,FALSE)</f>
        <v>0.0 in</v>
      </c>
      <c r="Q1216" t="str">
        <f xml:space="preserve"> VLOOKUP(B1216, [1]Sheet1!$L$2:$V$1631,10,FALSE)</f>
        <v>Haze</v>
      </c>
    </row>
    <row r="1217" spans="1:17" x14ac:dyDescent="0.3">
      <c r="A1217" s="1">
        <v>43978.677083333336</v>
      </c>
      <c r="B1217" s="1" t="str">
        <f t="shared" si="36"/>
        <v>5/27/2020 16:15</v>
      </c>
      <c r="C1217">
        <v>4136001</v>
      </c>
      <c r="D1217" t="s">
        <v>16</v>
      </c>
      <c r="E1217">
        <v>36.964430766666602</v>
      </c>
      <c r="F1217">
        <v>46.678711733333301</v>
      </c>
      <c r="G1217">
        <f t="shared" si="37"/>
        <v>116.02168111999995</v>
      </c>
      <c r="H1217">
        <v>0.38335591600000002</v>
      </c>
      <c r="I1217" t="e">
        <f xml:space="preserve"> VLOOKUP(B1217, [1]Sheet1!$L$2:$V$1631,2,FALSE)</f>
        <v>#N/A</v>
      </c>
      <c r="J1217" t="e">
        <f xml:space="preserve"> VLOOKUP(B1217, [1]Sheet1!$L$2:$V$1631,3,FALSE)</f>
        <v>#N/A</v>
      </c>
      <c r="K1217" t="e">
        <f xml:space="preserve"> VLOOKUP(B1217, [1]Sheet1!$L$2:$V$1631,4,FALSE)</f>
        <v>#N/A</v>
      </c>
      <c r="L1217" t="e">
        <f xml:space="preserve"> VLOOKUP(B1217, [1]Sheet1!$L$2:$V$1631,5,FALSE)</f>
        <v>#N/A</v>
      </c>
      <c r="M1217" t="e">
        <f xml:space="preserve"> VLOOKUP(B1217, [1]Sheet1!$L$2:$V$1631,6,FALSE)</f>
        <v>#N/A</v>
      </c>
      <c r="N1217" t="e">
        <f xml:space="preserve"> VLOOKUP(B1217, [1]Sheet1!$L$2:$V$1631,7,FALSE)</f>
        <v>#N/A</v>
      </c>
      <c r="O1217" t="e">
        <f xml:space="preserve"> VLOOKUP(B1217, [1]Sheet1!$L$2:$V$1631,8,FALSE)</f>
        <v>#N/A</v>
      </c>
      <c r="P1217" t="e">
        <f xml:space="preserve"> VLOOKUP(B1217, [1]Sheet1!$L$2:$V$1631,9,FALSE)</f>
        <v>#N/A</v>
      </c>
      <c r="Q1217" t="e">
        <f xml:space="preserve"> VLOOKUP(B1217, [1]Sheet1!$L$2:$V$1631,10,FALSE)</f>
        <v>#N/A</v>
      </c>
    </row>
    <row r="1218" spans="1:17" x14ac:dyDescent="0.3">
      <c r="A1218" s="1">
        <v>43978.6875</v>
      </c>
      <c r="B1218" s="1" t="str">
        <f t="shared" si="36"/>
        <v>5/27/2020 16:30</v>
      </c>
      <c r="C1218">
        <v>4136001</v>
      </c>
      <c r="D1218" t="s">
        <v>16</v>
      </c>
      <c r="E1218">
        <v>36.576483275862003</v>
      </c>
      <c r="F1218">
        <v>44.791317793103403</v>
      </c>
      <c r="G1218">
        <f t="shared" si="37"/>
        <v>112.62437202758613</v>
      </c>
      <c r="H1218">
        <v>0.33141897103448198</v>
      </c>
      <c r="I1218" t="str">
        <f xml:space="preserve"> VLOOKUP(B1218, [1]Sheet1!$L$2:$V$1631,2,FALSE)</f>
        <v>88 °F</v>
      </c>
      <c r="J1218" t="str">
        <f xml:space="preserve"> VLOOKUP(B1218, [1]Sheet1!$L$2:$V$1631,3,FALSE)</f>
        <v>77 °F</v>
      </c>
      <c r="K1218" t="str">
        <f xml:space="preserve"> VLOOKUP(B1218, [1]Sheet1!$L$2:$V$1631,4,FALSE)</f>
        <v>70 %</v>
      </c>
      <c r="L1218" t="str">
        <f xml:space="preserve"> VLOOKUP(B1218, [1]Sheet1!$L$2:$V$1631,5,FALSE)</f>
        <v>WSW</v>
      </c>
      <c r="M1218" t="str">
        <f xml:space="preserve"> VLOOKUP(B1218, [1]Sheet1!$L$2:$V$1631,6,FALSE)</f>
        <v>9 mph</v>
      </c>
      <c r="N1218" t="str">
        <f xml:space="preserve"> VLOOKUP(B1218, [1]Sheet1!$L$2:$V$1631,7,FALSE)</f>
        <v>0 mph</v>
      </c>
      <c r="O1218" t="str">
        <f xml:space="preserve"> VLOOKUP(B1218, [1]Sheet1!$L$2:$V$1631,8,FALSE)</f>
        <v>29.73 in</v>
      </c>
      <c r="P1218" t="str">
        <f xml:space="preserve"> VLOOKUP(B1218, [1]Sheet1!$L$2:$V$1631,9,FALSE)</f>
        <v>0.0 in</v>
      </c>
      <c r="Q1218" t="str">
        <f xml:space="preserve"> VLOOKUP(B1218, [1]Sheet1!$L$2:$V$1631,10,FALSE)</f>
        <v>Haze</v>
      </c>
    </row>
    <row r="1219" spans="1:17" x14ac:dyDescent="0.3">
      <c r="A1219" s="1">
        <v>43978.697916666664</v>
      </c>
      <c r="B1219" s="1" t="str">
        <f t="shared" ref="B1219:B1282" si="38" xml:space="preserve"> TEXT(A1219, "m/dd/yyyy hh:mm")</f>
        <v>5/27/2020 16:45</v>
      </c>
      <c r="C1219">
        <v>4136001</v>
      </c>
      <c r="D1219" t="s">
        <v>16</v>
      </c>
      <c r="E1219">
        <v>36.5253040999999</v>
      </c>
      <c r="F1219">
        <v>42.988296433333304</v>
      </c>
      <c r="G1219">
        <f t="shared" ref="G1219:G1282" si="39" xml:space="preserve"> (F1219*9/5)+32</f>
        <v>109.37893357999994</v>
      </c>
      <c r="H1219">
        <v>0.27739343233333302</v>
      </c>
      <c r="I1219" t="e">
        <f xml:space="preserve"> VLOOKUP(B1219, [1]Sheet1!$L$2:$V$1631,2,FALSE)</f>
        <v>#N/A</v>
      </c>
      <c r="J1219" t="e">
        <f xml:space="preserve"> VLOOKUP(B1219, [1]Sheet1!$L$2:$V$1631,3,FALSE)</f>
        <v>#N/A</v>
      </c>
      <c r="K1219" t="e">
        <f xml:space="preserve"> VLOOKUP(B1219, [1]Sheet1!$L$2:$V$1631,4,FALSE)</f>
        <v>#N/A</v>
      </c>
      <c r="L1219" t="e">
        <f xml:space="preserve"> VLOOKUP(B1219, [1]Sheet1!$L$2:$V$1631,5,FALSE)</f>
        <v>#N/A</v>
      </c>
      <c r="M1219" t="e">
        <f xml:space="preserve"> VLOOKUP(B1219, [1]Sheet1!$L$2:$V$1631,6,FALSE)</f>
        <v>#N/A</v>
      </c>
      <c r="N1219" t="e">
        <f xml:space="preserve"> VLOOKUP(B1219, [1]Sheet1!$L$2:$V$1631,7,FALSE)</f>
        <v>#N/A</v>
      </c>
      <c r="O1219" t="e">
        <f xml:space="preserve"> VLOOKUP(B1219, [1]Sheet1!$L$2:$V$1631,8,FALSE)</f>
        <v>#N/A</v>
      </c>
      <c r="P1219" t="e">
        <f xml:space="preserve"> VLOOKUP(B1219, [1]Sheet1!$L$2:$V$1631,9,FALSE)</f>
        <v>#N/A</v>
      </c>
      <c r="Q1219" t="e">
        <f xml:space="preserve"> VLOOKUP(B1219, [1]Sheet1!$L$2:$V$1631,10,FALSE)</f>
        <v>#N/A</v>
      </c>
    </row>
    <row r="1220" spans="1:17" x14ac:dyDescent="0.3">
      <c r="A1220" s="1">
        <v>43978.708333333336</v>
      </c>
      <c r="B1220" s="1" t="str">
        <f t="shared" si="38"/>
        <v>5/27/2020 17:00</v>
      </c>
      <c r="C1220">
        <v>4136001</v>
      </c>
      <c r="D1220" t="s">
        <v>16</v>
      </c>
      <c r="E1220">
        <v>36.387292206896497</v>
      </c>
      <c r="F1220">
        <v>41.355959137931002</v>
      </c>
      <c r="G1220">
        <f t="shared" si="39"/>
        <v>106.4407264482758</v>
      </c>
      <c r="H1220">
        <v>0.22475778206896499</v>
      </c>
      <c r="I1220" t="str">
        <f xml:space="preserve"> VLOOKUP(B1220, [1]Sheet1!$L$2:$V$1631,2,FALSE)</f>
        <v>86 °F</v>
      </c>
      <c r="J1220" t="str">
        <f xml:space="preserve"> VLOOKUP(B1220, [1]Sheet1!$L$2:$V$1631,3,FALSE)</f>
        <v>77 °F</v>
      </c>
      <c r="K1220" t="str">
        <f xml:space="preserve"> VLOOKUP(B1220, [1]Sheet1!$L$2:$V$1631,4,FALSE)</f>
        <v>74 %</v>
      </c>
      <c r="L1220" t="str">
        <f xml:space="preserve"> VLOOKUP(B1220, [1]Sheet1!$L$2:$V$1631,5,FALSE)</f>
        <v>WSW</v>
      </c>
      <c r="M1220" t="str">
        <f xml:space="preserve"> VLOOKUP(B1220, [1]Sheet1!$L$2:$V$1631,6,FALSE)</f>
        <v>8 mph</v>
      </c>
      <c r="N1220" t="str">
        <f xml:space="preserve"> VLOOKUP(B1220, [1]Sheet1!$L$2:$V$1631,7,FALSE)</f>
        <v>0 mph</v>
      </c>
      <c r="O1220" t="str">
        <f xml:space="preserve"> VLOOKUP(B1220, [1]Sheet1!$L$2:$V$1631,8,FALSE)</f>
        <v>29.73 in</v>
      </c>
      <c r="P1220" t="str">
        <f xml:space="preserve"> VLOOKUP(B1220, [1]Sheet1!$L$2:$V$1631,9,FALSE)</f>
        <v>0.0 in</v>
      </c>
      <c r="Q1220" t="str">
        <f xml:space="preserve"> VLOOKUP(B1220, [1]Sheet1!$L$2:$V$1631,10,FALSE)</f>
        <v>Haze</v>
      </c>
    </row>
    <row r="1221" spans="1:17" x14ac:dyDescent="0.3">
      <c r="A1221" s="1">
        <v>43978.71875</v>
      </c>
      <c r="B1221" s="1" t="str">
        <f t="shared" si="38"/>
        <v>5/27/2020 17:15</v>
      </c>
      <c r="C1221">
        <v>4136001</v>
      </c>
      <c r="D1221" t="s">
        <v>16</v>
      </c>
      <c r="E1221">
        <v>36.145007199999903</v>
      </c>
      <c r="F1221">
        <v>39.787430899999997</v>
      </c>
      <c r="G1221">
        <f t="shared" si="39"/>
        <v>103.61737561999999</v>
      </c>
      <c r="H1221">
        <v>0.178779822333333</v>
      </c>
      <c r="I1221" t="e">
        <f xml:space="preserve"> VLOOKUP(B1221, [1]Sheet1!$L$2:$V$1631,2,FALSE)</f>
        <v>#N/A</v>
      </c>
      <c r="J1221" t="e">
        <f xml:space="preserve"> VLOOKUP(B1221, [1]Sheet1!$L$2:$V$1631,3,FALSE)</f>
        <v>#N/A</v>
      </c>
      <c r="K1221" t="e">
        <f xml:space="preserve"> VLOOKUP(B1221, [1]Sheet1!$L$2:$V$1631,4,FALSE)</f>
        <v>#N/A</v>
      </c>
      <c r="L1221" t="e">
        <f xml:space="preserve"> VLOOKUP(B1221, [1]Sheet1!$L$2:$V$1631,5,FALSE)</f>
        <v>#N/A</v>
      </c>
      <c r="M1221" t="e">
        <f xml:space="preserve"> VLOOKUP(B1221, [1]Sheet1!$L$2:$V$1631,6,FALSE)</f>
        <v>#N/A</v>
      </c>
      <c r="N1221" t="e">
        <f xml:space="preserve"> VLOOKUP(B1221, [1]Sheet1!$L$2:$V$1631,7,FALSE)</f>
        <v>#N/A</v>
      </c>
      <c r="O1221" t="e">
        <f xml:space="preserve"> VLOOKUP(B1221, [1]Sheet1!$L$2:$V$1631,8,FALSE)</f>
        <v>#N/A</v>
      </c>
      <c r="P1221" t="e">
        <f xml:space="preserve"> VLOOKUP(B1221, [1]Sheet1!$L$2:$V$1631,9,FALSE)</f>
        <v>#N/A</v>
      </c>
      <c r="Q1221" t="e">
        <f xml:space="preserve"> VLOOKUP(B1221, [1]Sheet1!$L$2:$V$1631,10,FALSE)</f>
        <v>#N/A</v>
      </c>
    </row>
    <row r="1222" spans="1:17" x14ac:dyDescent="0.3">
      <c r="A1222" s="1">
        <v>43978.729166666664</v>
      </c>
      <c r="B1222" s="1" t="str">
        <f t="shared" si="38"/>
        <v>5/27/2020 17:30</v>
      </c>
      <c r="C1222">
        <v>4136001</v>
      </c>
      <c r="D1222" t="s">
        <v>16</v>
      </c>
      <c r="E1222">
        <v>35.660515199999999</v>
      </c>
      <c r="F1222">
        <v>37.960129500000001</v>
      </c>
      <c r="G1222">
        <f t="shared" si="39"/>
        <v>100.32823310000001</v>
      </c>
      <c r="H1222">
        <v>0.13124306466666599</v>
      </c>
      <c r="I1222" t="str">
        <f xml:space="preserve"> VLOOKUP(B1222, [1]Sheet1!$L$2:$V$1631,2,FALSE)</f>
        <v>86 °F</v>
      </c>
      <c r="J1222" t="str">
        <f xml:space="preserve"> VLOOKUP(B1222, [1]Sheet1!$L$2:$V$1631,3,FALSE)</f>
        <v>77 °F</v>
      </c>
      <c r="K1222" t="str">
        <f xml:space="preserve"> VLOOKUP(B1222, [1]Sheet1!$L$2:$V$1631,4,FALSE)</f>
        <v>74 %</v>
      </c>
      <c r="L1222" t="str">
        <f xml:space="preserve"> VLOOKUP(B1222, [1]Sheet1!$L$2:$V$1631,5,FALSE)</f>
        <v>SW</v>
      </c>
      <c r="M1222" t="str">
        <f xml:space="preserve"> VLOOKUP(B1222, [1]Sheet1!$L$2:$V$1631,6,FALSE)</f>
        <v>8 mph</v>
      </c>
      <c r="N1222" t="str">
        <f xml:space="preserve"> VLOOKUP(B1222, [1]Sheet1!$L$2:$V$1631,7,FALSE)</f>
        <v>0 mph</v>
      </c>
      <c r="O1222" t="str">
        <f xml:space="preserve"> VLOOKUP(B1222, [1]Sheet1!$L$2:$V$1631,8,FALSE)</f>
        <v>29.73 in</v>
      </c>
      <c r="P1222" t="str">
        <f xml:space="preserve"> VLOOKUP(B1222, [1]Sheet1!$L$2:$V$1631,9,FALSE)</f>
        <v>0.0 in</v>
      </c>
      <c r="Q1222" t="str">
        <f xml:space="preserve"> VLOOKUP(B1222, [1]Sheet1!$L$2:$V$1631,10,FALSE)</f>
        <v>Haze</v>
      </c>
    </row>
    <row r="1223" spans="1:17" x14ac:dyDescent="0.3">
      <c r="A1223" s="1">
        <v>43978.739583333336</v>
      </c>
      <c r="B1223" s="1" t="str">
        <f t="shared" si="38"/>
        <v>5/27/2020 17:45</v>
      </c>
      <c r="C1223">
        <v>4136001</v>
      </c>
      <c r="D1223" t="s">
        <v>16</v>
      </c>
      <c r="E1223">
        <v>35.277850068965499</v>
      </c>
      <c r="F1223">
        <v>36.451352827586099</v>
      </c>
      <c r="G1223">
        <f t="shared" si="39"/>
        <v>97.61243508965498</v>
      </c>
      <c r="H1223">
        <v>9.8450738517241301E-2</v>
      </c>
      <c r="I1223" t="e">
        <f xml:space="preserve"> VLOOKUP(B1223, [1]Sheet1!$L$2:$V$1631,2,FALSE)</f>
        <v>#N/A</v>
      </c>
      <c r="J1223" t="e">
        <f xml:space="preserve"> VLOOKUP(B1223, [1]Sheet1!$L$2:$V$1631,3,FALSE)</f>
        <v>#N/A</v>
      </c>
      <c r="K1223" t="e">
        <f xml:space="preserve"> VLOOKUP(B1223, [1]Sheet1!$L$2:$V$1631,4,FALSE)</f>
        <v>#N/A</v>
      </c>
      <c r="L1223" t="e">
        <f xml:space="preserve"> VLOOKUP(B1223, [1]Sheet1!$L$2:$V$1631,5,FALSE)</f>
        <v>#N/A</v>
      </c>
      <c r="M1223" t="e">
        <f xml:space="preserve"> VLOOKUP(B1223, [1]Sheet1!$L$2:$V$1631,6,FALSE)</f>
        <v>#N/A</v>
      </c>
      <c r="N1223" t="e">
        <f xml:space="preserve"> VLOOKUP(B1223, [1]Sheet1!$L$2:$V$1631,7,FALSE)</f>
        <v>#N/A</v>
      </c>
      <c r="O1223" t="e">
        <f xml:space="preserve"> VLOOKUP(B1223, [1]Sheet1!$L$2:$V$1631,8,FALSE)</f>
        <v>#N/A</v>
      </c>
      <c r="P1223" t="e">
        <f xml:space="preserve"> VLOOKUP(B1223, [1]Sheet1!$L$2:$V$1631,9,FALSE)</f>
        <v>#N/A</v>
      </c>
      <c r="Q1223" t="e">
        <f xml:space="preserve"> VLOOKUP(B1223, [1]Sheet1!$L$2:$V$1631,10,FALSE)</f>
        <v>#N/A</v>
      </c>
    </row>
    <row r="1224" spans="1:17" x14ac:dyDescent="0.3">
      <c r="A1224" s="1">
        <v>43978.75</v>
      </c>
      <c r="B1224" s="1" t="str">
        <f t="shared" si="38"/>
        <v>5/27/2020 18:00</v>
      </c>
      <c r="C1224">
        <v>4136001</v>
      </c>
      <c r="D1224" t="s">
        <v>16</v>
      </c>
      <c r="E1224">
        <v>34.879303866666604</v>
      </c>
      <c r="F1224">
        <v>35.163087999999902</v>
      </c>
      <c r="G1224">
        <f t="shared" si="39"/>
        <v>95.293558399999824</v>
      </c>
      <c r="H1224">
        <v>6.8815210933333301E-2</v>
      </c>
      <c r="I1224" t="str">
        <f xml:space="preserve"> VLOOKUP(B1224, [1]Sheet1!$L$2:$V$1631,2,FALSE)</f>
        <v>86 °F</v>
      </c>
      <c r="J1224" t="str">
        <f xml:space="preserve"> VLOOKUP(B1224, [1]Sheet1!$L$2:$V$1631,3,FALSE)</f>
        <v>77 °F</v>
      </c>
      <c r="K1224" t="str">
        <f xml:space="preserve"> VLOOKUP(B1224, [1]Sheet1!$L$2:$V$1631,4,FALSE)</f>
        <v>74 %</v>
      </c>
      <c r="L1224" t="str">
        <f xml:space="preserve"> VLOOKUP(B1224, [1]Sheet1!$L$2:$V$1631,5,FALSE)</f>
        <v>SW</v>
      </c>
      <c r="M1224" t="str">
        <f xml:space="preserve"> VLOOKUP(B1224, [1]Sheet1!$L$2:$V$1631,6,FALSE)</f>
        <v>8 mph</v>
      </c>
      <c r="N1224" t="str">
        <f xml:space="preserve"> VLOOKUP(B1224, [1]Sheet1!$L$2:$V$1631,7,FALSE)</f>
        <v>0 mph</v>
      </c>
      <c r="O1224" t="str">
        <f xml:space="preserve"> VLOOKUP(B1224, [1]Sheet1!$L$2:$V$1631,8,FALSE)</f>
        <v>29.73 in</v>
      </c>
      <c r="P1224" t="str">
        <f xml:space="preserve"> VLOOKUP(B1224, [1]Sheet1!$L$2:$V$1631,9,FALSE)</f>
        <v>0.0 in</v>
      </c>
      <c r="Q1224" t="str">
        <f xml:space="preserve"> VLOOKUP(B1224, [1]Sheet1!$L$2:$V$1631,10,FALSE)</f>
        <v>Haze</v>
      </c>
    </row>
    <row r="1225" spans="1:17" x14ac:dyDescent="0.3">
      <c r="A1225" s="1">
        <v>43978.760416666664</v>
      </c>
      <c r="B1225" s="1" t="str">
        <f t="shared" si="38"/>
        <v>5/27/2020 18:15</v>
      </c>
      <c r="C1225">
        <v>4136001</v>
      </c>
      <c r="D1225" t="s">
        <v>16</v>
      </c>
      <c r="E1225">
        <v>34.307407758620698</v>
      </c>
      <c r="F1225">
        <v>33.987224655172398</v>
      </c>
      <c r="G1225">
        <f t="shared" si="39"/>
        <v>93.177004379310318</v>
      </c>
      <c r="H1225">
        <v>4.2457622413793097E-2</v>
      </c>
      <c r="I1225" t="e">
        <f xml:space="preserve"> VLOOKUP(B1225, [1]Sheet1!$L$2:$V$1631,2,FALSE)</f>
        <v>#N/A</v>
      </c>
      <c r="J1225" t="e">
        <f xml:space="preserve"> VLOOKUP(B1225, [1]Sheet1!$L$2:$V$1631,3,FALSE)</f>
        <v>#N/A</v>
      </c>
      <c r="K1225" t="e">
        <f xml:space="preserve"> VLOOKUP(B1225, [1]Sheet1!$L$2:$V$1631,4,FALSE)</f>
        <v>#N/A</v>
      </c>
      <c r="L1225" t="e">
        <f xml:space="preserve"> VLOOKUP(B1225, [1]Sheet1!$L$2:$V$1631,5,FALSE)</f>
        <v>#N/A</v>
      </c>
      <c r="M1225" t="e">
        <f xml:space="preserve"> VLOOKUP(B1225, [1]Sheet1!$L$2:$V$1631,6,FALSE)</f>
        <v>#N/A</v>
      </c>
      <c r="N1225" t="e">
        <f xml:space="preserve"> VLOOKUP(B1225, [1]Sheet1!$L$2:$V$1631,7,FALSE)</f>
        <v>#N/A</v>
      </c>
      <c r="O1225" t="e">
        <f xml:space="preserve"> VLOOKUP(B1225, [1]Sheet1!$L$2:$V$1631,8,FALSE)</f>
        <v>#N/A</v>
      </c>
      <c r="P1225" t="e">
        <f xml:space="preserve"> VLOOKUP(B1225, [1]Sheet1!$L$2:$V$1631,9,FALSE)</f>
        <v>#N/A</v>
      </c>
      <c r="Q1225" t="e">
        <f xml:space="preserve"> VLOOKUP(B1225, [1]Sheet1!$L$2:$V$1631,10,FALSE)</f>
        <v>#N/A</v>
      </c>
    </row>
    <row r="1226" spans="1:17" x14ac:dyDescent="0.3">
      <c r="A1226" s="1">
        <v>43978.770833333336</v>
      </c>
      <c r="B1226" s="1" t="str">
        <f t="shared" si="38"/>
        <v>5/27/2020 18:30</v>
      </c>
      <c r="C1226">
        <v>4136001</v>
      </c>
      <c r="D1226" t="s">
        <v>16</v>
      </c>
      <c r="E1226">
        <v>33.313756933333302</v>
      </c>
      <c r="F1226">
        <v>32.678836133333299</v>
      </c>
      <c r="G1226">
        <f t="shared" si="39"/>
        <v>90.821905039999933</v>
      </c>
      <c r="H1226">
        <v>1.7075701400000001E-2</v>
      </c>
      <c r="I1226" t="str">
        <f xml:space="preserve"> VLOOKUP(B1226, [1]Sheet1!$L$2:$V$1631,2,FALSE)</f>
        <v>86 °F</v>
      </c>
      <c r="J1226" t="str">
        <f xml:space="preserve"> VLOOKUP(B1226, [1]Sheet1!$L$2:$V$1631,3,FALSE)</f>
        <v>79 °F</v>
      </c>
      <c r="K1226" t="str">
        <f xml:space="preserve"> VLOOKUP(B1226, [1]Sheet1!$L$2:$V$1631,4,FALSE)</f>
        <v>79 %</v>
      </c>
      <c r="L1226" t="str">
        <f xml:space="preserve"> VLOOKUP(B1226, [1]Sheet1!$L$2:$V$1631,5,FALSE)</f>
        <v>W</v>
      </c>
      <c r="M1226" t="str">
        <f xml:space="preserve"> VLOOKUP(B1226, [1]Sheet1!$L$2:$V$1631,6,FALSE)</f>
        <v>9 mph</v>
      </c>
      <c r="N1226" t="str">
        <f xml:space="preserve"> VLOOKUP(B1226, [1]Sheet1!$L$2:$V$1631,7,FALSE)</f>
        <v>0 mph</v>
      </c>
      <c r="O1226" t="str">
        <f xml:space="preserve"> VLOOKUP(B1226, [1]Sheet1!$L$2:$V$1631,8,FALSE)</f>
        <v>29.76 in</v>
      </c>
      <c r="P1226" t="str">
        <f xml:space="preserve"> VLOOKUP(B1226, [1]Sheet1!$L$2:$V$1631,9,FALSE)</f>
        <v>0.0 in</v>
      </c>
      <c r="Q1226" t="str">
        <f xml:space="preserve"> VLOOKUP(B1226, [1]Sheet1!$L$2:$V$1631,10,FALSE)</f>
        <v>Haze</v>
      </c>
    </row>
    <row r="1227" spans="1:17" x14ac:dyDescent="0.3">
      <c r="A1227" s="1">
        <v>43978.78125</v>
      </c>
      <c r="B1227" s="1" t="str">
        <f t="shared" si="38"/>
        <v>5/27/2020 18:45</v>
      </c>
      <c r="C1227">
        <v>4136001</v>
      </c>
      <c r="D1227" t="s">
        <v>16</v>
      </c>
      <c r="E1227">
        <v>32.739571400000003</v>
      </c>
      <c r="F1227">
        <v>31.6090199</v>
      </c>
      <c r="G1227">
        <f t="shared" si="39"/>
        <v>88.896235820000001</v>
      </c>
      <c r="H1227">
        <v>2.7769722900000001E-3</v>
      </c>
      <c r="I1227" t="e">
        <f xml:space="preserve"> VLOOKUP(B1227, [1]Sheet1!$L$2:$V$1631,2,FALSE)</f>
        <v>#N/A</v>
      </c>
      <c r="J1227" t="e">
        <f xml:space="preserve"> VLOOKUP(B1227, [1]Sheet1!$L$2:$V$1631,3,FALSE)</f>
        <v>#N/A</v>
      </c>
      <c r="K1227" t="e">
        <f xml:space="preserve"> VLOOKUP(B1227, [1]Sheet1!$L$2:$V$1631,4,FALSE)</f>
        <v>#N/A</v>
      </c>
      <c r="L1227" t="e">
        <f xml:space="preserve"> VLOOKUP(B1227, [1]Sheet1!$L$2:$V$1631,5,FALSE)</f>
        <v>#N/A</v>
      </c>
      <c r="M1227" t="e">
        <f xml:space="preserve"> VLOOKUP(B1227, [1]Sheet1!$L$2:$V$1631,6,FALSE)</f>
        <v>#N/A</v>
      </c>
      <c r="N1227" t="e">
        <f xml:space="preserve"> VLOOKUP(B1227, [1]Sheet1!$L$2:$V$1631,7,FALSE)</f>
        <v>#N/A</v>
      </c>
      <c r="O1227" t="e">
        <f xml:space="preserve"> VLOOKUP(B1227, [1]Sheet1!$L$2:$V$1631,8,FALSE)</f>
        <v>#N/A</v>
      </c>
      <c r="P1227" t="e">
        <f xml:space="preserve"> VLOOKUP(B1227, [1]Sheet1!$L$2:$V$1631,9,FALSE)</f>
        <v>#N/A</v>
      </c>
      <c r="Q1227" t="e">
        <f xml:space="preserve"> VLOOKUP(B1227, [1]Sheet1!$L$2:$V$1631,10,FALSE)</f>
        <v>#N/A</v>
      </c>
    </row>
    <row r="1228" spans="1:17" x14ac:dyDescent="0.3">
      <c r="A1228" s="1">
        <v>43978.791666666664</v>
      </c>
      <c r="B1228" s="1" t="str">
        <f t="shared" si="38"/>
        <v>5/27/2020 19:00</v>
      </c>
      <c r="C1228">
        <v>4136001</v>
      </c>
      <c r="D1228" t="s">
        <v>16</v>
      </c>
      <c r="E1228">
        <v>32.294250275861998</v>
      </c>
      <c r="F1228">
        <v>30.933562034482701</v>
      </c>
      <c r="G1228">
        <f t="shared" si="39"/>
        <v>87.680411662068863</v>
      </c>
      <c r="H1228">
        <v>1.4952960344827499E-4</v>
      </c>
      <c r="I1228" t="str">
        <f xml:space="preserve"> VLOOKUP(B1228, [1]Sheet1!$L$2:$V$1631,2,FALSE)</f>
        <v>86 °F</v>
      </c>
      <c r="J1228" t="str">
        <f xml:space="preserve"> VLOOKUP(B1228, [1]Sheet1!$L$2:$V$1631,3,FALSE)</f>
        <v>79 °F</v>
      </c>
      <c r="K1228" t="str">
        <f xml:space="preserve"> VLOOKUP(B1228, [1]Sheet1!$L$2:$V$1631,4,FALSE)</f>
        <v>79 %</v>
      </c>
      <c r="L1228" t="str">
        <f xml:space="preserve"> VLOOKUP(B1228, [1]Sheet1!$L$2:$V$1631,5,FALSE)</f>
        <v>WSW</v>
      </c>
      <c r="M1228" t="str">
        <f xml:space="preserve"> VLOOKUP(B1228, [1]Sheet1!$L$2:$V$1631,6,FALSE)</f>
        <v>8 mph</v>
      </c>
      <c r="N1228" t="str">
        <f xml:space="preserve"> VLOOKUP(B1228, [1]Sheet1!$L$2:$V$1631,7,FALSE)</f>
        <v>0 mph</v>
      </c>
      <c r="O1228" t="str">
        <f xml:space="preserve"> VLOOKUP(B1228, [1]Sheet1!$L$2:$V$1631,8,FALSE)</f>
        <v>29.73 in</v>
      </c>
      <c r="P1228" t="str">
        <f xml:space="preserve"> VLOOKUP(B1228, [1]Sheet1!$L$2:$V$1631,9,FALSE)</f>
        <v>0.0 in</v>
      </c>
      <c r="Q1228" t="str">
        <f xml:space="preserve"> VLOOKUP(B1228, [1]Sheet1!$L$2:$V$1631,10,FALSE)</f>
        <v>Haze</v>
      </c>
    </row>
    <row r="1229" spans="1:17" x14ac:dyDescent="0.3">
      <c r="A1229" s="1">
        <v>43978.802083333336</v>
      </c>
      <c r="B1229" s="1" t="str">
        <f t="shared" si="38"/>
        <v>5/27/2020 19:15</v>
      </c>
      <c r="C1229">
        <v>4136001</v>
      </c>
      <c r="D1229" t="s">
        <v>16</v>
      </c>
      <c r="E1229">
        <v>31.976751533333299</v>
      </c>
      <c r="F1229">
        <v>30.487788933333299</v>
      </c>
      <c r="G1229">
        <f t="shared" si="39"/>
        <v>86.878020079999942</v>
      </c>
      <c r="H1229">
        <v>0</v>
      </c>
      <c r="I1229" t="e">
        <f xml:space="preserve"> VLOOKUP(B1229, [1]Sheet1!$L$2:$V$1631,2,FALSE)</f>
        <v>#N/A</v>
      </c>
      <c r="J1229" t="e">
        <f xml:space="preserve"> VLOOKUP(B1229, [1]Sheet1!$L$2:$V$1631,3,FALSE)</f>
        <v>#N/A</v>
      </c>
      <c r="K1229" t="e">
        <f xml:space="preserve"> VLOOKUP(B1229, [1]Sheet1!$L$2:$V$1631,4,FALSE)</f>
        <v>#N/A</v>
      </c>
      <c r="L1229" t="e">
        <f xml:space="preserve"> VLOOKUP(B1229, [1]Sheet1!$L$2:$V$1631,5,FALSE)</f>
        <v>#N/A</v>
      </c>
      <c r="M1229" t="e">
        <f xml:space="preserve"> VLOOKUP(B1229, [1]Sheet1!$L$2:$V$1631,6,FALSE)</f>
        <v>#N/A</v>
      </c>
      <c r="N1229" t="e">
        <f xml:space="preserve"> VLOOKUP(B1229, [1]Sheet1!$L$2:$V$1631,7,FALSE)</f>
        <v>#N/A</v>
      </c>
      <c r="O1229" t="e">
        <f xml:space="preserve"> VLOOKUP(B1229, [1]Sheet1!$L$2:$V$1631,8,FALSE)</f>
        <v>#N/A</v>
      </c>
      <c r="P1229" t="e">
        <f xml:space="preserve"> VLOOKUP(B1229, [1]Sheet1!$L$2:$V$1631,9,FALSE)</f>
        <v>#N/A</v>
      </c>
      <c r="Q1229" t="e">
        <f xml:space="preserve"> VLOOKUP(B1229, [1]Sheet1!$L$2:$V$1631,10,FALSE)</f>
        <v>#N/A</v>
      </c>
    </row>
    <row r="1230" spans="1:17" x14ac:dyDescent="0.3">
      <c r="A1230" s="1">
        <v>43978.8125</v>
      </c>
      <c r="B1230" s="1" t="str">
        <f t="shared" si="38"/>
        <v>5/27/2020 19:30</v>
      </c>
      <c r="C1230">
        <v>4136001</v>
      </c>
      <c r="D1230" t="s">
        <v>16</v>
      </c>
      <c r="E1230">
        <v>31.720192620689598</v>
      </c>
      <c r="F1230">
        <v>30.129186275862001</v>
      </c>
      <c r="G1230">
        <f t="shared" si="39"/>
        <v>86.232535296551603</v>
      </c>
      <c r="H1230">
        <v>0</v>
      </c>
      <c r="I1230" t="str">
        <f xml:space="preserve"> VLOOKUP(B1230, [1]Sheet1!$L$2:$V$1631,2,FALSE)</f>
        <v>86 °F</v>
      </c>
      <c r="J1230" t="str">
        <f xml:space="preserve"> VLOOKUP(B1230, [1]Sheet1!$L$2:$V$1631,3,FALSE)</f>
        <v>79 °F</v>
      </c>
      <c r="K1230" t="str">
        <f xml:space="preserve"> VLOOKUP(B1230, [1]Sheet1!$L$2:$V$1631,4,FALSE)</f>
        <v>79 %</v>
      </c>
      <c r="L1230" t="str">
        <f xml:space="preserve"> VLOOKUP(B1230, [1]Sheet1!$L$2:$V$1631,5,FALSE)</f>
        <v>WSW</v>
      </c>
      <c r="M1230" t="str">
        <f xml:space="preserve"> VLOOKUP(B1230, [1]Sheet1!$L$2:$V$1631,6,FALSE)</f>
        <v>8 mph</v>
      </c>
      <c r="N1230" t="str">
        <f xml:space="preserve"> VLOOKUP(B1230, [1]Sheet1!$L$2:$V$1631,7,FALSE)</f>
        <v>0 mph</v>
      </c>
      <c r="O1230" t="str">
        <f xml:space="preserve"> VLOOKUP(B1230, [1]Sheet1!$L$2:$V$1631,8,FALSE)</f>
        <v>29.73 in</v>
      </c>
      <c r="P1230" t="str">
        <f xml:space="preserve"> VLOOKUP(B1230, [1]Sheet1!$L$2:$V$1631,9,FALSE)</f>
        <v>0.0 in</v>
      </c>
      <c r="Q1230" t="str">
        <f xml:space="preserve"> VLOOKUP(B1230, [1]Sheet1!$L$2:$V$1631,10,FALSE)</f>
        <v>Haze</v>
      </c>
    </row>
    <row r="1231" spans="1:17" x14ac:dyDescent="0.3">
      <c r="A1231" s="1">
        <v>43978.822916666664</v>
      </c>
      <c r="B1231" s="1" t="str">
        <f t="shared" si="38"/>
        <v>5/27/2020 19:45</v>
      </c>
      <c r="C1231">
        <v>4136001</v>
      </c>
      <c r="D1231" t="s">
        <v>16</v>
      </c>
      <c r="E1231">
        <v>31.4829853666666</v>
      </c>
      <c r="F1231">
        <v>29.895664466666599</v>
      </c>
      <c r="G1231">
        <f t="shared" si="39"/>
        <v>85.812196039999876</v>
      </c>
      <c r="H1231">
        <v>0</v>
      </c>
      <c r="I1231" t="e">
        <f xml:space="preserve"> VLOOKUP(B1231, [1]Sheet1!$L$2:$V$1631,2,FALSE)</f>
        <v>#N/A</v>
      </c>
      <c r="J1231" t="e">
        <f xml:space="preserve"> VLOOKUP(B1231, [1]Sheet1!$L$2:$V$1631,3,FALSE)</f>
        <v>#N/A</v>
      </c>
      <c r="K1231" t="e">
        <f xml:space="preserve"> VLOOKUP(B1231, [1]Sheet1!$L$2:$V$1631,4,FALSE)</f>
        <v>#N/A</v>
      </c>
      <c r="L1231" t="e">
        <f xml:space="preserve"> VLOOKUP(B1231, [1]Sheet1!$L$2:$V$1631,5,FALSE)</f>
        <v>#N/A</v>
      </c>
      <c r="M1231" t="e">
        <f xml:space="preserve"> VLOOKUP(B1231, [1]Sheet1!$L$2:$V$1631,6,FALSE)</f>
        <v>#N/A</v>
      </c>
      <c r="N1231" t="e">
        <f xml:space="preserve"> VLOOKUP(B1231, [1]Sheet1!$L$2:$V$1631,7,FALSE)</f>
        <v>#N/A</v>
      </c>
      <c r="O1231" t="e">
        <f xml:space="preserve"> VLOOKUP(B1231, [1]Sheet1!$L$2:$V$1631,8,FALSE)</f>
        <v>#N/A</v>
      </c>
      <c r="P1231" t="e">
        <f xml:space="preserve"> VLOOKUP(B1231, [1]Sheet1!$L$2:$V$1631,9,FALSE)</f>
        <v>#N/A</v>
      </c>
      <c r="Q1231" t="e">
        <f xml:space="preserve"> VLOOKUP(B1231, [1]Sheet1!$L$2:$V$1631,10,FALSE)</f>
        <v>#N/A</v>
      </c>
    </row>
    <row r="1232" spans="1:17" x14ac:dyDescent="0.3">
      <c r="A1232" s="1">
        <v>43978.833333333336</v>
      </c>
      <c r="B1232" s="1" t="str">
        <f t="shared" si="38"/>
        <v>5/27/2020 20:00</v>
      </c>
      <c r="C1232">
        <v>4136001</v>
      </c>
      <c r="D1232" t="s">
        <v>16</v>
      </c>
      <c r="E1232">
        <v>31.1700011</v>
      </c>
      <c r="F1232">
        <v>29.667542366666598</v>
      </c>
      <c r="G1232">
        <f t="shared" si="39"/>
        <v>85.401576259999871</v>
      </c>
      <c r="H1232">
        <v>0</v>
      </c>
      <c r="I1232" t="str">
        <f xml:space="preserve"> VLOOKUP(B1232, [1]Sheet1!$L$2:$V$1631,2,FALSE)</f>
        <v>86 °F</v>
      </c>
      <c r="J1232" t="str">
        <f xml:space="preserve"> VLOOKUP(B1232, [1]Sheet1!$L$2:$V$1631,3,FALSE)</f>
        <v>79 °F</v>
      </c>
      <c r="K1232" t="str">
        <f xml:space="preserve"> VLOOKUP(B1232, [1]Sheet1!$L$2:$V$1631,4,FALSE)</f>
        <v>79 %</v>
      </c>
      <c r="L1232" t="str">
        <f xml:space="preserve"> VLOOKUP(B1232, [1]Sheet1!$L$2:$V$1631,5,FALSE)</f>
        <v>WSW</v>
      </c>
      <c r="M1232" t="str">
        <f xml:space="preserve"> VLOOKUP(B1232, [1]Sheet1!$L$2:$V$1631,6,FALSE)</f>
        <v>9 mph</v>
      </c>
      <c r="N1232" t="str">
        <f xml:space="preserve"> VLOOKUP(B1232, [1]Sheet1!$L$2:$V$1631,7,FALSE)</f>
        <v>0 mph</v>
      </c>
      <c r="O1232" t="str">
        <f xml:space="preserve"> VLOOKUP(B1232, [1]Sheet1!$L$2:$V$1631,8,FALSE)</f>
        <v>29.73 in</v>
      </c>
      <c r="P1232" t="str">
        <f xml:space="preserve"> VLOOKUP(B1232, [1]Sheet1!$L$2:$V$1631,9,FALSE)</f>
        <v>0.0 in</v>
      </c>
      <c r="Q1232" t="str">
        <f xml:space="preserve"> VLOOKUP(B1232, [1]Sheet1!$L$2:$V$1631,10,FALSE)</f>
        <v>Haze</v>
      </c>
    </row>
    <row r="1233" spans="1:17" x14ac:dyDescent="0.3">
      <c r="A1233" s="1">
        <v>43978.84375</v>
      </c>
      <c r="B1233" s="1" t="str">
        <f t="shared" si="38"/>
        <v>5/27/2020 20:15</v>
      </c>
      <c r="C1233">
        <v>4136001</v>
      </c>
      <c r="D1233" t="s">
        <v>16</v>
      </c>
      <c r="E1233">
        <v>30.763200344827499</v>
      </c>
      <c r="F1233">
        <v>29.458441586206799</v>
      </c>
      <c r="G1233">
        <f t="shared" si="39"/>
        <v>85.025194855172245</v>
      </c>
      <c r="H1233">
        <v>0</v>
      </c>
      <c r="I1233" t="e">
        <f xml:space="preserve"> VLOOKUP(B1233, [1]Sheet1!$L$2:$V$1631,2,FALSE)</f>
        <v>#N/A</v>
      </c>
      <c r="J1233" t="e">
        <f xml:space="preserve"> VLOOKUP(B1233, [1]Sheet1!$L$2:$V$1631,3,FALSE)</f>
        <v>#N/A</v>
      </c>
      <c r="K1233" t="e">
        <f xml:space="preserve"> VLOOKUP(B1233, [1]Sheet1!$L$2:$V$1631,4,FALSE)</f>
        <v>#N/A</v>
      </c>
      <c r="L1233" t="e">
        <f xml:space="preserve"> VLOOKUP(B1233, [1]Sheet1!$L$2:$V$1631,5,FALSE)</f>
        <v>#N/A</v>
      </c>
      <c r="M1233" t="e">
        <f xml:space="preserve"> VLOOKUP(B1233, [1]Sheet1!$L$2:$V$1631,6,FALSE)</f>
        <v>#N/A</v>
      </c>
      <c r="N1233" t="e">
        <f xml:space="preserve"> VLOOKUP(B1233, [1]Sheet1!$L$2:$V$1631,7,FALSE)</f>
        <v>#N/A</v>
      </c>
      <c r="O1233" t="e">
        <f xml:space="preserve"> VLOOKUP(B1233, [1]Sheet1!$L$2:$V$1631,8,FALSE)</f>
        <v>#N/A</v>
      </c>
      <c r="P1233" t="e">
        <f xml:space="preserve"> VLOOKUP(B1233, [1]Sheet1!$L$2:$V$1631,9,FALSE)</f>
        <v>#N/A</v>
      </c>
      <c r="Q1233" t="e">
        <f xml:space="preserve"> VLOOKUP(B1233, [1]Sheet1!$L$2:$V$1631,10,FALSE)</f>
        <v>#N/A</v>
      </c>
    </row>
    <row r="1234" spans="1:17" x14ac:dyDescent="0.3">
      <c r="A1234" s="1">
        <v>43978.854166666664</v>
      </c>
      <c r="B1234" s="1" t="str">
        <f t="shared" si="38"/>
        <v>5/27/2020 20:30</v>
      </c>
      <c r="C1234">
        <v>4136001</v>
      </c>
      <c r="D1234" t="s">
        <v>16</v>
      </c>
      <c r="E1234">
        <v>30.4843163333333</v>
      </c>
      <c r="F1234">
        <v>29.1603769666666</v>
      </c>
      <c r="G1234">
        <f t="shared" si="39"/>
        <v>84.488678539999881</v>
      </c>
      <c r="H1234">
        <v>0</v>
      </c>
      <c r="I1234" t="str">
        <f xml:space="preserve"> VLOOKUP(B1234, [1]Sheet1!$L$2:$V$1631,2,FALSE)</f>
        <v>86 °F</v>
      </c>
      <c r="J1234" t="str">
        <f xml:space="preserve"> VLOOKUP(B1234, [1]Sheet1!$L$2:$V$1631,3,FALSE)</f>
        <v>79 °F</v>
      </c>
      <c r="K1234" t="str">
        <f xml:space="preserve"> VLOOKUP(B1234, [1]Sheet1!$L$2:$V$1631,4,FALSE)</f>
        <v>79 %</v>
      </c>
      <c r="L1234" t="str">
        <f xml:space="preserve"> VLOOKUP(B1234, [1]Sheet1!$L$2:$V$1631,5,FALSE)</f>
        <v>W</v>
      </c>
      <c r="M1234" t="str">
        <f xml:space="preserve"> VLOOKUP(B1234, [1]Sheet1!$L$2:$V$1631,6,FALSE)</f>
        <v>9 mph</v>
      </c>
      <c r="N1234" t="str">
        <f xml:space="preserve"> VLOOKUP(B1234, [1]Sheet1!$L$2:$V$1631,7,FALSE)</f>
        <v>0 mph</v>
      </c>
      <c r="O1234" t="str">
        <f xml:space="preserve"> VLOOKUP(B1234, [1]Sheet1!$L$2:$V$1631,8,FALSE)</f>
        <v>29.73 in</v>
      </c>
      <c r="P1234" t="str">
        <f xml:space="preserve"> VLOOKUP(B1234, [1]Sheet1!$L$2:$V$1631,9,FALSE)</f>
        <v>0.0 in</v>
      </c>
      <c r="Q1234" t="str">
        <f xml:space="preserve"> VLOOKUP(B1234, [1]Sheet1!$L$2:$V$1631,10,FALSE)</f>
        <v>Haze</v>
      </c>
    </row>
    <row r="1235" spans="1:17" x14ac:dyDescent="0.3">
      <c r="A1235" s="1">
        <v>43978.864583333336</v>
      </c>
      <c r="B1235" s="1" t="str">
        <f t="shared" si="38"/>
        <v>5/27/2020 20:45</v>
      </c>
      <c r="C1235">
        <v>4136001</v>
      </c>
      <c r="D1235" t="s">
        <v>16</v>
      </c>
      <c r="E1235">
        <v>30.267170137931</v>
      </c>
      <c r="F1235">
        <v>28.934176793103401</v>
      </c>
      <c r="G1235">
        <f t="shared" si="39"/>
        <v>84.081518227586116</v>
      </c>
      <c r="H1235">
        <v>0</v>
      </c>
      <c r="I1235" t="e">
        <f xml:space="preserve"> VLOOKUP(B1235, [1]Sheet1!$L$2:$V$1631,2,FALSE)</f>
        <v>#N/A</v>
      </c>
      <c r="J1235" t="e">
        <f xml:space="preserve"> VLOOKUP(B1235, [1]Sheet1!$L$2:$V$1631,3,FALSE)</f>
        <v>#N/A</v>
      </c>
      <c r="K1235" t="e">
        <f xml:space="preserve"> VLOOKUP(B1235, [1]Sheet1!$L$2:$V$1631,4,FALSE)</f>
        <v>#N/A</v>
      </c>
      <c r="L1235" t="e">
        <f xml:space="preserve"> VLOOKUP(B1235, [1]Sheet1!$L$2:$V$1631,5,FALSE)</f>
        <v>#N/A</v>
      </c>
      <c r="M1235" t="e">
        <f xml:space="preserve"> VLOOKUP(B1235, [1]Sheet1!$L$2:$V$1631,6,FALSE)</f>
        <v>#N/A</v>
      </c>
      <c r="N1235" t="e">
        <f xml:space="preserve"> VLOOKUP(B1235, [1]Sheet1!$L$2:$V$1631,7,FALSE)</f>
        <v>#N/A</v>
      </c>
      <c r="O1235" t="e">
        <f xml:space="preserve"> VLOOKUP(B1235, [1]Sheet1!$L$2:$V$1631,8,FALSE)</f>
        <v>#N/A</v>
      </c>
      <c r="P1235" t="e">
        <f xml:space="preserve"> VLOOKUP(B1235, [1]Sheet1!$L$2:$V$1631,9,FALSE)</f>
        <v>#N/A</v>
      </c>
      <c r="Q1235" t="e">
        <f xml:space="preserve"> VLOOKUP(B1235, [1]Sheet1!$L$2:$V$1631,10,FALSE)</f>
        <v>#N/A</v>
      </c>
    </row>
    <row r="1236" spans="1:17" x14ac:dyDescent="0.3">
      <c r="A1236" s="1">
        <v>43978.875</v>
      </c>
      <c r="B1236" s="1" t="str">
        <f t="shared" si="38"/>
        <v>5/27/2020 21:00</v>
      </c>
      <c r="C1236">
        <v>4136001</v>
      </c>
      <c r="D1236" t="s">
        <v>16</v>
      </c>
      <c r="E1236">
        <v>29.8368905333333</v>
      </c>
      <c r="F1236">
        <v>28.655800299999999</v>
      </c>
      <c r="G1236">
        <f t="shared" si="39"/>
        <v>83.580440539999998</v>
      </c>
      <c r="H1236">
        <v>0</v>
      </c>
      <c r="I1236" t="str">
        <f xml:space="preserve"> VLOOKUP(B1236, [1]Sheet1!$L$2:$V$1631,2,FALSE)</f>
        <v>86 °F</v>
      </c>
      <c r="J1236" t="str">
        <f xml:space="preserve"> VLOOKUP(B1236, [1]Sheet1!$L$2:$V$1631,3,FALSE)</f>
        <v>79 °F</v>
      </c>
      <c r="K1236" t="str">
        <f xml:space="preserve"> VLOOKUP(B1236, [1]Sheet1!$L$2:$V$1631,4,FALSE)</f>
        <v>79 %</v>
      </c>
      <c r="L1236" t="str">
        <f xml:space="preserve"> VLOOKUP(B1236, [1]Sheet1!$L$2:$V$1631,5,FALSE)</f>
        <v>W</v>
      </c>
      <c r="M1236" t="str">
        <f xml:space="preserve"> VLOOKUP(B1236, [1]Sheet1!$L$2:$V$1631,6,FALSE)</f>
        <v>7 mph</v>
      </c>
      <c r="N1236" t="str">
        <f xml:space="preserve"> VLOOKUP(B1236, [1]Sheet1!$L$2:$V$1631,7,FALSE)</f>
        <v>0 mph</v>
      </c>
      <c r="O1236" t="str">
        <f xml:space="preserve"> VLOOKUP(B1236, [1]Sheet1!$L$2:$V$1631,8,FALSE)</f>
        <v>29.73 in</v>
      </c>
      <c r="P1236" t="str">
        <f xml:space="preserve"> VLOOKUP(B1236, [1]Sheet1!$L$2:$V$1631,9,FALSE)</f>
        <v>0.0 in</v>
      </c>
      <c r="Q1236" t="str">
        <f xml:space="preserve"> VLOOKUP(B1236, [1]Sheet1!$L$2:$V$1631,10,FALSE)</f>
        <v>Haze</v>
      </c>
    </row>
    <row r="1237" spans="1:17" x14ac:dyDescent="0.3">
      <c r="A1237" s="1">
        <v>43978.885416666664</v>
      </c>
      <c r="B1237" s="1" t="str">
        <f t="shared" si="38"/>
        <v>5/27/2020 21:15</v>
      </c>
      <c r="C1237">
        <v>4136001</v>
      </c>
      <c r="D1237" t="s">
        <v>16</v>
      </c>
      <c r="E1237">
        <v>29.430748300000001</v>
      </c>
      <c r="F1237">
        <v>28.2752056333333</v>
      </c>
      <c r="G1237">
        <f t="shared" si="39"/>
        <v>82.89537013999994</v>
      </c>
      <c r="H1237">
        <v>0</v>
      </c>
      <c r="I1237" t="e">
        <f xml:space="preserve"> VLOOKUP(B1237, [1]Sheet1!$L$2:$V$1631,2,FALSE)</f>
        <v>#N/A</v>
      </c>
      <c r="J1237" t="e">
        <f xml:space="preserve"> VLOOKUP(B1237, [1]Sheet1!$L$2:$V$1631,3,FALSE)</f>
        <v>#N/A</v>
      </c>
      <c r="K1237" t="e">
        <f xml:space="preserve"> VLOOKUP(B1237, [1]Sheet1!$L$2:$V$1631,4,FALSE)</f>
        <v>#N/A</v>
      </c>
      <c r="L1237" t="e">
        <f xml:space="preserve"> VLOOKUP(B1237, [1]Sheet1!$L$2:$V$1631,5,FALSE)</f>
        <v>#N/A</v>
      </c>
      <c r="M1237" t="e">
        <f xml:space="preserve"> VLOOKUP(B1237, [1]Sheet1!$L$2:$V$1631,6,FALSE)</f>
        <v>#N/A</v>
      </c>
      <c r="N1237" t="e">
        <f xml:space="preserve"> VLOOKUP(B1237, [1]Sheet1!$L$2:$V$1631,7,FALSE)</f>
        <v>#N/A</v>
      </c>
      <c r="O1237" t="e">
        <f xml:space="preserve"> VLOOKUP(B1237, [1]Sheet1!$L$2:$V$1631,8,FALSE)</f>
        <v>#N/A</v>
      </c>
      <c r="P1237" t="e">
        <f xml:space="preserve"> VLOOKUP(B1237, [1]Sheet1!$L$2:$V$1631,9,FALSE)</f>
        <v>#N/A</v>
      </c>
      <c r="Q1237" t="e">
        <f xml:space="preserve"> VLOOKUP(B1237, [1]Sheet1!$L$2:$V$1631,10,FALSE)</f>
        <v>#N/A</v>
      </c>
    </row>
    <row r="1238" spans="1:17" x14ac:dyDescent="0.3">
      <c r="A1238" s="1">
        <v>43978.895833333336</v>
      </c>
      <c r="B1238" s="1" t="str">
        <f t="shared" si="38"/>
        <v>5/27/2020 21:30</v>
      </c>
      <c r="C1238">
        <v>4136001</v>
      </c>
      <c r="D1238" t="s">
        <v>16</v>
      </c>
      <c r="E1238">
        <v>29.027173344827499</v>
      </c>
      <c r="F1238">
        <v>27.961456172413701</v>
      </c>
      <c r="G1238">
        <f t="shared" si="39"/>
        <v>82.330621110344666</v>
      </c>
      <c r="H1238">
        <v>0</v>
      </c>
      <c r="I1238" t="str">
        <f xml:space="preserve"> VLOOKUP(B1238, [1]Sheet1!$L$2:$V$1631,2,FALSE)</f>
        <v>86 °F</v>
      </c>
      <c r="J1238" t="str">
        <f xml:space="preserve"> VLOOKUP(B1238, [1]Sheet1!$L$2:$V$1631,3,FALSE)</f>
        <v>79 °F</v>
      </c>
      <c r="K1238" t="str">
        <f xml:space="preserve"> VLOOKUP(B1238, [1]Sheet1!$L$2:$V$1631,4,FALSE)</f>
        <v>79 %</v>
      </c>
      <c r="L1238" t="str">
        <f xml:space="preserve"> VLOOKUP(B1238, [1]Sheet1!$L$2:$V$1631,5,FALSE)</f>
        <v>W</v>
      </c>
      <c r="M1238" t="str">
        <f xml:space="preserve"> VLOOKUP(B1238, [1]Sheet1!$L$2:$V$1631,6,FALSE)</f>
        <v>9 mph</v>
      </c>
      <c r="N1238" t="str">
        <f xml:space="preserve"> VLOOKUP(B1238, [1]Sheet1!$L$2:$V$1631,7,FALSE)</f>
        <v>0 mph</v>
      </c>
      <c r="O1238" t="str">
        <f xml:space="preserve"> VLOOKUP(B1238, [1]Sheet1!$L$2:$V$1631,8,FALSE)</f>
        <v>29.70 in</v>
      </c>
      <c r="P1238" t="str">
        <f xml:space="preserve"> VLOOKUP(B1238, [1]Sheet1!$L$2:$V$1631,9,FALSE)</f>
        <v>0.0 in</v>
      </c>
      <c r="Q1238" t="str">
        <f xml:space="preserve"> VLOOKUP(B1238, [1]Sheet1!$L$2:$V$1631,10,FALSE)</f>
        <v>Haze</v>
      </c>
    </row>
    <row r="1239" spans="1:17" x14ac:dyDescent="0.3">
      <c r="A1239" s="1">
        <v>43978.90625</v>
      </c>
      <c r="B1239" s="1" t="str">
        <f t="shared" si="38"/>
        <v>5/27/2020 21:45</v>
      </c>
      <c r="C1239">
        <v>4136001</v>
      </c>
      <c r="D1239" t="s">
        <v>16</v>
      </c>
      <c r="E1239">
        <v>28.6542450333333</v>
      </c>
      <c r="F1239">
        <v>27.5805409666666</v>
      </c>
      <c r="G1239">
        <f t="shared" si="39"/>
        <v>81.644973739999884</v>
      </c>
      <c r="H1239">
        <v>0</v>
      </c>
      <c r="I1239" t="e">
        <f xml:space="preserve"> VLOOKUP(B1239, [1]Sheet1!$L$2:$V$1631,2,FALSE)</f>
        <v>#N/A</v>
      </c>
      <c r="J1239" t="e">
        <f xml:space="preserve"> VLOOKUP(B1239, [1]Sheet1!$L$2:$V$1631,3,FALSE)</f>
        <v>#N/A</v>
      </c>
      <c r="K1239" t="e">
        <f xml:space="preserve"> VLOOKUP(B1239, [1]Sheet1!$L$2:$V$1631,4,FALSE)</f>
        <v>#N/A</v>
      </c>
      <c r="L1239" t="e">
        <f xml:space="preserve"> VLOOKUP(B1239, [1]Sheet1!$L$2:$V$1631,5,FALSE)</f>
        <v>#N/A</v>
      </c>
      <c r="M1239" t="e">
        <f xml:space="preserve"> VLOOKUP(B1239, [1]Sheet1!$L$2:$V$1631,6,FALSE)</f>
        <v>#N/A</v>
      </c>
      <c r="N1239" t="e">
        <f xml:space="preserve"> VLOOKUP(B1239, [1]Sheet1!$L$2:$V$1631,7,FALSE)</f>
        <v>#N/A</v>
      </c>
      <c r="O1239" t="e">
        <f xml:space="preserve"> VLOOKUP(B1239, [1]Sheet1!$L$2:$V$1631,8,FALSE)</f>
        <v>#N/A</v>
      </c>
      <c r="P1239" t="e">
        <f xml:space="preserve"> VLOOKUP(B1239, [1]Sheet1!$L$2:$V$1631,9,FALSE)</f>
        <v>#N/A</v>
      </c>
      <c r="Q1239" t="e">
        <f xml:space="preserve"> VLOOKUP(B1239, [1]Sheet1!$L$2:$V$1631,10,FALSE)</f>
        <v>#N/A</v>
      </c>
    </row>
    <row r="1240" spans="1:17" x14ac:dyDescent="0.3">
      <c r="A1240" s="1">
        <v>43978.916666666664</v>
      </c>
      <c r="B1240" s="1" t="str">
        <f t="shared" si="38"/>
        <v>5/27/2020 22:00</v>
      </c>
      <c r="C1240">
        <v>4136001</v>
      </c>
      <c r="D1240" t="s">
        <v>16</v>
      </c>
      <c r="E1240">
        <v>28.214441827586199</v>
      </c>
      <c r="F1240">
        <v>27.1273015172413</v>
      </c>
      <c r="G1240">
        <f t="shared" si="39"/>
        <v>80.829142731034338</v>
      </c>
      <c r="H1240">
        <v>0</v>
      </c>
      <c r="I1240" t="str">
        <f xml:space="preserve"> VLOOKUP(B1240, [1]Sheet1!$L$2:$V$1631,2,FALSE)</f>
        <v>86 °F</v>
      </c>
      <c r="J1240" t="str">
        <f xml:space="preserve"> VLOOKUP(B1240, [1]Sheet1!$L$2:$V$1631,3,FALSE)</f>
        <v>79 °F</v>
      </c>
      <c r="K1240" t="str">
        <f xml:space="preserve"> VLOOKUP(B1240, [1]Sheet1!$L$2:$V$1631,4,FALSE)</f>
        <v>79 %</v>
      </c>
      <c r="L1240" t="str">
        <f xml:space="preserve"> VLOOKUP(B1240, [1]Sheet1!$L$2:$V$1631,5,FALSE)</f>
        <v>W</v>
      </c>
      <c r="M1240" t="str">
        <f xml:space="preserve"> VLOOKUP(B1240, [1]Sheet1!$L$2:$V$1631,6,FALSE)</f>
        <v>10 mph</v>
      </c>
      <c r="N1240" t="str">
        <f xml:space="preserve"> VLOOKUP(B1240, [1]Sheet1!$L$2:$V$1631,7,FALSE)</f>
        <v>0 mph</v>
      </c>
      <c r="O1240" t="str">
        <f xml:space="preserve"> VLOOKUP(B1240, [1]Sheet1!$L$2:$V$1631,8,FALSE)</f>
        <v>29.70 in</v>
      </c>
      <c r="P1240" t="str">
        <f xml:space="preserve"> VLOOKUP(B1240, [1]Sheet1!$L$2:$V$1631,9,FALSE)</f>
        <v>0.0 in</v>
      </c>
      <c r="Q1240" t="str">
        <f xml:space="preserve"> VLOOKUP(B1240, [1]Sheet1!$L$2:$V$1631,10,FALSE)</f>
        <v>Haze</v>
      </c>
    </row>
    <row r="1241" spans="1:17" x14ac:dyDescent="0.3">
      <c r="A1241" s="1">
        <v>43978.927083333336</v>
      </c>
      <c r="B1241" s="1" t="str">
        <f t="shared" si="38"/>
        <v>5/27/2020 22:15</v>
      </c>
      <c r="C1241">
        <v>4136001</v>
      </c>
      <c r="D1241" t="s">
        <v>16</v>
      </c>
      <c r="E1241">
        <v>27.8817871</v>
      </c>
      <c r="F1241">
        <v>26.836214200000001</v>
      </c>
      <c r="G1241">
        <f t="shared" si="39"/>
        <v>80.305185559999998</v>
      </c>
      <c r="H1241">
        <v>0</v>
      </c>
      <c r="I1241" t="e">
        <f xml:space="preserve"> VLOOKUP(B1241, [1]Sheet1!$L$2:$V$1631,2,FALSE)</f>
        <v>#N/A</v>
      </c>
      <c r="J1241" t="e">
        <f xml:space="preserve"> VLOOKUP(B1241, [1]Sheet1!$L$2:$V$1631,3,FALSE)</f>
        <v>#N/A</v>
      </c>
      <c r="K1241" t="e">
        <f xml:space="preserve"> VLOOKUP(B1241, [1]Sheet1!$L$2:$V$1631,4,FALSE)</f>
        <v>#N/A</v>
      </c>
      <c r="L1241" t="e">
        <f xml:space="preserve"> VLOOKUP(B1241, [1]Sheet1!$L$2:$V$1631,5,FALSE)</f>
        <v>#N/A</v>
      </c>
      <c r="M1241" t="e">
        <f xml:space="preserve"> VLOOKUP(B1241, [1]Sheet1!$L$2:$V$1631,6,FALSE)</f>
        <v>#N/A</v>
      </c>
      <c r="N1241" t="e">
        <f xml:space="preserve"> VLOOKUP(B1241, [1]Sheet1!$L$2:$V$1631,7,FALSE)</f>
        <v>#N/A</v>
      </c>
      <c r="O1241" t="e">
        <f xml:space="preserve"> VLOOKUP(B1241, [1]Sheet1!$L$2:$V$1631,8,FALSE)</f>
        <v>#N/A</v>
      </c>
      <c r="P1241" t="e">
        <f xml:space="preserve"> VLOOKUP(B1241, [1]Sheet1!$L$2:$V$1631,9,FALSE)</f>
        <v>#N/A</v>
      </c>
      <c r="Q1241" t="e">
        <f xml:space="preserve"> VLOOKUP(B1241, [1]Sheet1!$L$2:$V$1631,10,FALSE)</f>
        <v>#N/A</v>
      </c>
    </row>
    <row r="1242" spans="1:17" x14ac:dyDescent="0.3">
      <c r="A1242" s="1">
        <v>43978.9375</v>
      </c>
      <c r="B1242" s="1" t="str">
        <f t="shared" si="38"/>
        <v>5/27/2020 22:30</v>
      </c>
      <c r="C1242">
        <v>4136001</v>
      </c>
      <c r="D1242" t="s">
        <v>16</v>
      </c>
      <c r="E1242">
        <v>27.655378033333299</v>
      </c>
      <c r="F1242">
        <v>26.557822666666599</v>
      </c>
      <c r="G1242">
        <f t="shared" si="39"/>
        <v>79.80408079999988</v>
      </c>
      <c r="H1242">
        <v>0</v>
      </c>
      <c r="I1242" t="str">
        <f xml:space="preserve"> VLOOKUP(B1242, [1]Sheet1!$L$2:$V$1631,2,FALSE)</f>
        <v>86 °F</v>
      </c>
      <c r="J1242" t="str">
        <f xml:space="preserve"> VLOOKUP(B1242, [1]Sheet1!$L$2:$V$1631,3,FALSE)</f>
        <v>77 °F</v>
      </c>
      <c r="K1242" t="str">
        <f xml:space="preserve"> VLOOKUP(B1242, [1]Sheet1!$L$2:$V$1631,4,FALSE)</f>
        <v>74 %</v>
      </c>
      <c r="L1242" t="str">
        <f xml:space="preserve"> VLOOKUP(B1242, [1]Sheet1!$L$2:$V$1631,5,FALSE)</f>
        <v>W</v>
      </c>
      <c r="M1242" t="str">
        <f xml:space="preserve"> VLOOKUP(B1242, [1]Sheet1!$L$2:$V$1631,6,FALSE)</f>
        <v>8 mph</v>
      </c>
      <c r="N1242" t="str">
        <f xml:space="preserve"> VLOOKUP(B1242, [1]Sheet1!$L$2:$V$1631,7,FALSE)</f>
        <v>0 mph</v>
      </c>
      <c r="O1242" t="str">
        <f xml:space="preserve"> VLOOKUP(B1242, [1]Sheet1!$L$2:$V$1631,8,FALSE)</f>
        <v>29.70 in</v>
      </c>
      <c r="P1242" t="str">
        <f xml:space="preserve"> VLOOKUP(B1242, [1]Sheet1!$L$2:$V$1631,9,FALSE)</f>
        <v>0.0 in</v>
      </c>
      <c r="Q1242" t="str">
        <f xml:space="preserve"> VLOOKUP(B1242, [1]Sheet1!$L$2:$V$1631,10,FALSE)</f>
        <v>Haze</v>
      </c>
    </row>
    <row r="1243" spans="1:17" x14ac:dyDescent="0.3">
      <c r="A1243" s="1">
        <v>43978.947916666664</v>
      </c>
      <c r="B1243" s="1" t="str">
        <f t="shared" si="38"/>
        <v>5/27/2020 22:45</v>
      </c>
      <c r="C1243">
        <v>4136001</v>
      </c>
      <c r="D1243" t="s">
        <v>16</v>
      </c>
      <c r="E1243">
        <v>27.545815103448199</v>
      </c>
      <c r="F1243">
        <v>26.455545448275799</v>
      </c>
      <c r="G1243">
        <f t="shared" si="39"/>
        <v>79.619981806896448</v>
      </c>
      <c r="H1243">
        <v>0</v>
      </c>
      <c r="I1243" t="e">
        <f xml:space="preserve"> VLOOKUP(B1243, [1]Sheet1!$L$2:$V$1631,2,FALSE)</f>
        <v>#N/A</v>
      </c>
      <c r="J1243" t="e">
        <f xml:space="preserve"> VLOOKUP(B1243, [1]Sheet1!$L$2:$V$1631,3,FALSE)</f>
        <v>#N/A</v>
      </c>
      <c r="K1243" t="e">
        <f xml:space="preserve"> VLOOKUP(B1243, [1]Sheet1!$L$2:$V$1631,4,FALSE)</f>
        <v>#N/A</v>
      </c>
      <c r="L1243" t="e">
        <f xml:space="preserve"> VLOOKUP(B1243, [1]Sheet1!$L$2:$V$1631,5,FALSE)</f>
        <v>#N/A</v>
      </c>
      <c r="M1243" t="e">
        <f xml:space="preserve"> VLOOKUP(B1243, [1]Sheet1!$L$2:$V$1631,6,FALSE)</f>
        <v>#N/A</v>
      </c>
      <c r="N1243" t="e">
        <f xml:space="preserve"> VLOOKUP(B1243, [1]Sheet1!$L$2:$V$1631,7,FALSE)</f>
        <v>#N/A</v>
      </c>
      <c r="O1243" t="e">
        <f xml:space="preserve"> VLOOKUP(B1243, [1]Sheet1!$L$2:$V$1631,8,FALSE)</f>
        <v>#N/A</v>
      </c>
      <c r="P1243" t="e">
        <f xml:space="preserve"> VLOOKUP(B1243, [1]Sheet1!$L$2:$V$1631,9,FALSE)</f>
        <v>#N/A</v>
      </c>
      <c r="Q1243" t="e">
        <f xml:space="preserve"> VLOOKUP(B1243, [1]Sheet1!$L$2:$V$1631,10,FALSE)</f>
        <v>#N/A</v>
      </c>
    </row>
    <row r="1244" spans="1:17" x14ac:dyDescent="0.3">
      <c r="A1244" s="1">
        <v>43978.958333333336</v>
      </c>
      <c r="B1244" s="1" t="str">
        <f t="shared" si="38"/>
        <v>5/27/2020 23:00</v>
      </c>
      <c r="C1244">
        <v>4136001</v>
      </c>
      <c r="D1244" t="s">
        <v>16</v>
      </c>
      <c r="E1244">
        <v>27.433627633333298</v>
      </c>
      <c r="F1244">
        <v>26.351030599999898</v>
      </c>
      <c r="G1244">
        <f t="shared" si="39"/>
        <v>79.431855079999821</v>
      </c>
      <c r="H1244">
        <v>0</v>
      </c>
      <c r="I1244" t="str">
        <f xml:space="preserve"> VLOOKUP(B1244, [1]Sheet1!$L$2:$V$1631,2,FALSE)</f>
        <v>86 °F</v>
      </c>
      <c r="J1244" t="str">
        <f xml:space="preserve"> VLOOKUP(B1244, [1]Sheet1!$L$2:$V$1631,3,FALSE)</f>
        <v>79 °F</v>
      </c>
      <c r="K1244" t="str">
        <f xml:space="preserve"> VLOOKUP(B1244, [1]Sheet1!$L$2:$V$1631,4,FALSE)</f>
        <v>79 %</v>
      </c>
      <c r="L1244" t="str">
        <f xml:space="preserve"> VLOOKUP(B1244, [1]Sheet1!$L$2:$V$1631,5,FALSE)</f>
        <v>W</v>
      </c>
      <c r="M1244" t="str">
        <f xml:space="preserve"> VLOOKUP(B1244, [1]Sheet1!$L$2:$V$1631,6,FALSE)</f>
        <v>9 mph</v>
      </c>
      <c r="N1244" t="str">
        <f xml:space="preserve"> VLOOKUP(B1244, [1]Sheet1!$L$2:$V$1631,7,FALSE)</f>
        <v>0 mph</v>
      </c>
      <c r="O1244" t="str">
        <f xml:space="preserve"> VLOOKUP(B1244, [1]Sheet1!$L$2:$V$1631,8,FALSE)</f>
        <v>29.70 in</v>
      </c>
      <c r="P1244" t="str">
        <f xml:space="preserve"> VLOOKUP(B1244, [1]Sheet1!$L$2:$V$1631,9,FALSE)</f>
        <v>0.0 in</v>
      </c>
      <c r="Q1244" t="str">
        <f xml:space="preserve"> VLOOKUP(B1244, [1]Sheet1!$L$2:$V$1631,10,FALSE)</f>
        <v>Haze</v>
      </c>
    </row>
    <row r="1245" spans="1:17" x14ac:dyDescent="0.3">
      <c r="A1245" s="1">
        <v>43978.96875</v>
      </c>
      <c r="B1245" s="1" t="str">
        <f t="shared" si="38"/>
        <v>5/27/2020 23:15</v>
      </c>
      <c r="C1245">
        <v>4136001</v>
      </c>
      <c r="D1245" t="s">
        <v>16</v>
      </c>
      <c r="E1245">
        <v>27.2775926999999</v>
      </c>
      <c r="F1245">
        <v>26.1522379666666</v>
      </c>
      <c r="G1245">
        <f t="shared" si="39"/>
        <v>79.074028339999884</v>
      </c>
      <c r="H1245">
        <v>0</v>
      </c>
      <c r="I1245" t="e">
        <f xml:space="preserve"> VLOOKUP(B1245, [1]Sheet1!$L$2:$V$1631,2,FALSE)</f>
        <v>#N/A</v>
      </c>
      <c r="J1245" t="e">
        <f xml:space="preserve"> VLOOKUP(B1245, [1]Sheet1!$L$2:$V$1631,3,FALSE)</f>
        <v>#N/A</v>
      </c>
      <c r="K1245" t="e">
        <f xml:space="preserve"> VLOOKUP(B1245, [1]Sheet1!$L$2:$V$1631,4,FALSE)</f>
        <v>#N/A</v>
      </c>
      <c r="L1245" t="e">
        <f xml:space="preserve"> VLOOKUP(B1245, [1]Sheet1!$L$2:$V$1631,5,FALSE)</f>
        <v>#N/A</v>
      </c>
      <c r="M1245" t="e">
        <f xml:space="preserve"> VLOOKUP(B1245, [1]Sheet1!$L$2:$V$1631,6,FALSE)</f>
        <v>#N/A</v>
      </c>
      <c r="N1245" t="e">
        <f xml:space="preserve"> VLOOKUP(B1245, [1]Sheet1!$L$2:$V$1631,7,FALSE)</f>
        <v>#N/A</v>
      </c>
      <c r="O1245" t="e">
        <f xml:space="preserve"> VLOOKUP(B1245, [1]Sheet1!$L$2:$V$1631,8,FALSE)</f>
        <v>#N/A</v>
      </c>
      <c r="P1245" t="e">
        <f xml:space="preserve"> VLOOKUP(B1245, [1]Sheet1!$L$2:$V$1631,9,FALSE)</f>
        <v>#N/A</v>
      </c>
      <c r="Q1245" t="e">
        <f xml:space="preserve"> VLOOKUP(B1245, [1]Sheet1!$L$2:$V$1631,10,FALSE)</f>
        <v>#N/A</v>
      </c>
    </row>
    <row r="1246" spans="1:17" x14ac:dyDescent="0.3">
      <c r="A1246" s="1">
        <v>43978.979166666664</v>
      </c>
      <c r="B1246" s="1" t="str">
        <f t="shared" si="38"/>
        <v>5/27/2020 23:30</v>
      </c>
      <c r="C1246">
        <v>4136001</v>
      </c>
      <c r="D1246" t="s">
        <v>16</v>
      </c>
      <c r="E1246">
        <v>27.151248275861999</v>
      </c>
      <c r="F1246">
        <v>26.124452758620599</v>
      </c>
      <c r="G1246">
        <f t="shared" si="39"/>
        <v>79.024014965517082</v>
      </c>
      <c r="H1246">
        <v>0</v>
      </c>
      <c r="I1246" t="str">
        <f xml:space="preserve"> VLOOKUP(B1246, [1]Sheet1!$L$2:$V$1631,2,FALSE)</f>
        <v>86 °F</v>
      </c>
      <c r="J1246" t="str">
        <f xml:space="preserve"> VLOOKUP(B1246, [1]Sheet1!$L$2:$V$1631,3,FALSE)</f>
        <v>79 °F</v>
      </c>
      <c r="K1246" t="str">
        <f xml:space="preserve"> VLOOKUP(B1246, [1]Sheet1!$L$2:$V$1631,4,FALSE)</f>
        <v>79 %</v>
      </c>
      <c r="L1246" t="str">
        <f xml:space="preserve"> VLOOKUP(B1246, [1]Sheet1!$L$2:$V$1631,5,FALSE)</f>
        <v>WNW</v>
      </c>
      <c r="M1246" t="str">
        <f xml:space="preserve"> VLOOKUP(B1246, [1]Sheet1!$L$2:$V$1631,6,FALSE)</f>
        <v>6 mph</v>
      </c>
      <c r="N1246" t="str">
        <f xml:space="preserve"> VLOOKUP(B1246, [1]Sheet1!$L$2:$V$1631,7,FALSE)</f>
        <v>0 mph</v>
      </c>
      <c r="O1246" t="str">
        <f xml:space="preserve"> VLOOKUP(B1246, [1]Sheet1!$L$2:$V$1631,8,FALSE)</f>
        <v>29.70 in</v>
      </c>
      <c r="P1246" t="str">
        <f xml:space="preserve"> VLOOKUP(B1246, [1]Sheet1!$L$2:$V$1631,9,FALSE)</f>
        <v>0.0 in</v>
      </c>
      <c r="Q1246" t="str">
        <f xml:space="preserve"> VLOOKUP(B1246, [1]Sheet1!$L$2:$V$1631,10,FALSE)</f>
        <v>Haze</v>
      </c>
    </row>
    <row r="1247" spans="1:17" x14ac:dyDescent="0.3">
      <c r="A1247" s="1">
        <v>43978.989583333336</v>
      </c>
      <c r="B1247" s="1" t="str">
        <f t="shared" si="38"/>
        <v>5/27/2020 23:45</v>
      </c>
      <c r="C1247">
        <v>4136001</v>
      </c>
      <c r="D1247" t="s">
        <v>16</v>
      </c>
      <c r="E1247">
        <v>27.0315062666666</v>
      </c>
      <c r="F1247">
        <v>26.023199266666602</v>
      </c>
      <c r="G1247">
        <f t="shared" si="39"/>
        <v>78.841758679999884</v>
      </c>
      <c r="H1247">
        <v>0</v>
      </c>
      <c r="I1247" t="e">
        <f xml:space="preserve"> VLOOKUP(B1247, [1]Sheet1!$L$2:$V$1631,2,FALSE)</f>
        <v>#N/A</v>
      </c>
      <c r="J1247" t="e">
        <f xml:space="preserve"> VLOOKUP(B1247, [1]Sheet1!$L$2:$V$1631,3,FALSE)</f>
        <v>#N/A</v>
      </c>
      <c r="K1247" t="e">
        <f xml:space="preserve"> VLOOKUP(B1247, [1]Sheet1!$L$2:$V$1631,4,FALSE)</f>
        <v>#N/A</v>
      </c>
      <c r="L1247" t="e">
        <f xml:space="preserve"> VLOOKUP(B1247, [1]Sheet1!$L$2:$V$1631,5,FALSE)</f>
        <v>#N/A</v>
      </c>
      <c r="M1247" t="e">
        <f xml:space="preserve"> VLOOKUP(B1247, [1]Sheet1!$L$2:$V$1631,6,FALSE)</f>
        <v>#N/A</v>
      </c>
      <c r="N1247" t="e">
        <f xml:space="preserve"> VLOOKUP(B1247, [1]Sheet1!$L$2:$V$1631,7,FALSE)</f>
        <v>#N/A</v>
      </c>
      <c r="O1247" t="e">
        <f xml:space="preserve"> VLOOKUP(B1247, [1]Sheet1!$L$2:$V$1631,8,FALSE)</f>
        <v>#N/A</v>
      </c>
      <c r="P1247" t="e">
        <f xml:space="preserve"> VLOOKUP(B1247, [1]Sheet1!$L$2:$V$1631,9,FALSE)</f>
        <v>#N/A</v>
      </c>
      <c r="Q1247" t="e">
        <f xml:space="preserve"> VLOOKUP(B1247, [1]Sheet1!$L$2:$V$1631,10,FALSE)</f>
        <v>#N/A</v>
      </c>
    </row>
    <row r="1248" spans="1:17" x14ac:dyDescent="0.3">
      <c r="A1248" s="1">
        <v>43979</v>
      </c>
      <c r="B1248" s="1" t="str">
        <f t="shared" si="38"/>
        <v>5/28/2020 00:00</v>
      </c>
      <c r="C1248">
        <v>4136001</v>
      </c>
      <c r="D1248" t="s">
        <v>16</v>
      </c>
      <c r="E1248">
        <v>26.9543782068965</v>
      </c>
      <c r="F1248">
        <v>25.935048896551699</v>
      </c>
      <c r="G1248">
        <f t="shared" si="39"/>
        <v>78.683088013793054</v>
      </c>
      <c r="H1248">
        <v>0</v>
      </c>
      <c r="I1248" t="str">
        <f xml:space="preserve"> VLOOKUP(B1248, [1]Sheet1!$L$2:$V$1631,2,FALSE)</f>
        <v>86 °F</v>
      </c>
      <c r="J1248" t="str">
        <f xml:space="preserve"> VLOOKUP(B1248, [1]Sheet1!$L$2:$V$1631,3,FALSE)</f>
        <v>77 °F</v>
      </c>
      <c r="K1248" t="str">
        <f xml:space="preserve"> VLOOKUP(B1248, [1]Sheet1!$L$2:$V$1631,4,FALSE)</f>
        <v>74 %</v>
      </c>
      <c r="L1248" t="str">
        <f xml:space="preserve"> VLOOKUP(B1248, [1]Sheet1!$L$2:$V$1631,5,FALSE)</f>
        <v>WSW</v>
      </c>
      <c r="M1248" t="str">
        <f xml:space="preserve"> VLOOKUP(B1248, [1]Sheet1!$L$2:$V$1631,6,FALSE)</f>
        <v>10 mph</v>
      </c>
      <c r="N1248" t="str">
        <f xml:space="preserve"> VLOOKUP(B1248, [1]Sheet1!$L$2:$V$1631,7,FALSE)</f>
        <v>0 mph</v>
      </c>
      <c r="O1248" t="str">
        <f xml:space="preserve"> VLOOKUP(B1248, [1]Sheet1!$L$2:$V$1631,8,FALSE)</f>
        <v>29.70 in</v>
      </c>
      <c r="P1248" t="str">
        <f xml:space="preserve"> VLOOKUP(B1248, [1]Sheet1!$L$2:$V$1631,9,FALSE)</f>
        <v>0.0 in</v>
      </c>
      <c r="Q1248" t="str">
        <f xml:space="preserve"> VLOOKUP(B1248, [1]Sheet1!$L$2:$V$1631,10,FALSE)</f>
        <v>Haze</v>
      </c>
    </row>
    <row r="1249" spans="1:17" x14ac:dyDescent="0.3">
      <c r="A1249" s="1">
        <v>43979.010416666664</v>
      </c>
      <c r="B1249" s="1" t="str">
        <f t="shared" si="38"/>
        <v>5/28/2020 00:15</v>
      </c>
      <c r="C1249">
        <v>4136001</v>
      </c>
      <c r="D1249" t="s">
        <v>16</v>
      </c>
      <c r="E1249">
        <v>26.774355366666601</v>
      </c>
      <c r="F1249">
        <v>25.772069266666598</v>
      </c>
      <c r="G1249">
        <f t="shared" si="39"/>
        <v>78.389724679999873</v>
      </c>
      <c r="H1249">
        <v>0</v>
      </c>
      <c r="I1249" t="e">
        <f xml:space="preserve"> VLOOKUP(B1249, [1]Sheet1!$L$2:$V$1631,2,FALSE)</f>
        <v>#N/A</v>
      </c>
      <c r="J1249" t="e">
        <f xml:space="preserve"> VLOOKUP(B1249, [1]Sheet1!$L$2:$V$1631,3,FALSE)</f>
        <v>#N/A</v>
      </c>
      <c r="K1249" t="e">
        <f xml:space="preserve"> VLOOKUP(B1249, [1]Sheet1!$L$2:$V$1631,4,FALSE)</f>
        <v>#N/A</v>
      </c>
      <c r="L1249" t="e">
        <f xml:space="preserve"> VLOOKUP(B1249, [1]Sheet1!$L$2:$V$1631,5,FALSE)</f>
        <v>#N/A</v>
      </c>
      <c r="M1249" t="e">
        <f xml:space="preserve"> VLOOKUP(B1249, [1]Sheet1!$L$2:$V$1631,6,FALSE)</f>
        <v>#N/A</v>
      </c>
      <c r="N1249" t="e">
        <f xml:space="preserve"> VLOOKUP(B1249, [1]Sheet1!$L$2:$V$1631,7,FALSE)</f>
        <v>#N/A</v>
      </c>
      <c r="O1249" t="e">
        <f xml:space="preserve"> VLOOKUP(B1249, [1]Sheet1!$L$2:$V$1631,8,FALSE)</f>
        <v>#N/A</v>
      </c>
      <c r="P1249" t="e">
        <f xml:space="preserve"> VLOOKUP(B1249, [1]Sheet1!$L$2:$V$1631,9,FALSE)</f>
        <v>#N/A</v>
      </c>
      <c r="Q1249" t="e">
        <f xml:space="preserve"> VLOOKUP(B1249, [1]Sheet1!$L$2:$V$1631,10,FALSE)</f>
        <v>#N/A</v>
      </c>
    </row>
    <row r="1250" spans="1:17" x14ac:dyDescent="0.3">
      <c r="A1250" s="1">
        <v>43979.020833333336</v>
      </c>
      <c r="B1250" s="1" t="str">
        <f t="shared" si="38"/>
        <v>5/28/2020 00:30</v>
      </c>
      <c r="C1250">
        <v>4136001</v>
      </c>
      <c r="D1250" t="s">
        <v>16</v>
      </c>
      <c r="E1250">
        <v>26.656113399999999</v>
      </c>
      <c r="F1250">
        <v>25.659901999999999</v>
      </c>
      <c r="G1250">
        <f t="shared" si="39"/>
        <v>78.187823600000002</v>
      </c>
      <c r="H1250">
        <v>0</v>
      </c>
      <c r="I1250" t="str">
        <f xml:space="preserve"> VLOOKUP(B1250, [1]Sheet1!$L$2:$V$1631,2,FALSE)</f>
        <v>86 °F</v>
      </c>
      <c r="J1250" t="str">
        <f xml:space="preserve"> VLOOKUP(B1250, [1]Sheet1!$L$2:$V$1631,3,FALSE)</f>
        <v>77 °F</v>
      </c>
      <c r="K1250" t="str">
        <f xml:space="preserve"> VLOOKUP(B1250, [1]Sheet1!$L$2:$V$1631,4,FALSE)</f>
        <v>74 %</v>
      </c>
      <c r="L1250" t="str">
        <f xml:space="preserve"> VLOOKUP(B1250, [1]Sheet1!$L$2:$V$1631,5,FALSE)</f>
        <v>W</v>
      </c>
      <c r="M1250" t="str">
        <f xml:space="preserve"> VLOOKUP(B1250, [1]Sheet1!$L$2:$V$1631,6,FALSE)</f>
        <v>10 mph</v>
      </c>
      <c r="N1250" t="str">
        <f xml:space="preserve"> VLOOKUP(B1250, [1]Sheet1!$L$2:$V$1631,7,FALSE)</f>
        <v>0 mph</v>
      </c>
      <c r="O1250" t="str">
        <f xml:space="preserve"> VLOOKUP(B1250, [1]Sheet1!$L$2:$V$1631,8,FALSE)</f>
        <v>29.70 in</v>
      </c>
      <c r="P1250" t="str">
        <f xml:space="preserve"> VLOOKUP(B1250, [1]Sheet1!$L$2:$V$1631,9,FALSE)</f>
        <v>0.0 in</v>
      </c>
      <c r="Q1250" t="str">
        <f xml:space="preserve"> VLOOKUP(B1250, [1]Sheet1!$L$2:$V$1631,10,FALSE)</f>
        <v>Haze</v>
      </c>
    </row>
    <row r="1251" spans="1:17" x14ac:dyDescent="0.3">
      <c r="A1251" s="1">
        <v>43979.03125</v>
      </c>
      <c r="B1251" s="1" t="str">
        <f t="shared" si="38"/>
        <v>5/28/2020 00:45</v>
      </c>
      <c r="C1251">
        <v>4136001</v>
      </c>
      <c r="D1251" t="s">
        <v>16</v>
      </c>
      <c r="E1251">
        <v>26.550078275861999</v>
      </c>
      <c r="F1251">
        <v>25.4926294482758</v>
      </c>
      <c r="G1251">
        <f t="shared" si="39"/>
        <v>77.886733006896435</v>
      </c>
      <c r="H1251">
        <v>0</v>
      </c>
      <c r="I1251" t="e">
        <f xml:space="preserve"> VLOOKUP(B1251, [1]Sheet1!$L$2:$V$1631,2,FALSE)</f>
        <v>#N/A</v>
      </c>
      <c r="J1251" t="e">
        <f xml:space="preserve"> VLOOKUP(B1251, [1]Sheet1!$L$2:$V$1631,3,FALSE)</f>
        <v>#N/A</v>
      </c>
      <c r="K1251" t="e">
        <f xml:space="preserve"> VLOOKUP(B1251, [1]Sheet1!$L$2:$V$1631,4,FALSE)</f>
        <v>#N/A</v>
      </c>
      <c r="L1251" t="e">
        <f xml:space="preserve"> VLOOKUP(B1251, [1]Sheet1!$L$2:$V$1631,5,FALSE)</f>
        <v>#N/A</v>
      </c>
      <c r="M1251" t="e">
        <f xml:space="preserve"> VLOOKUP(B1251, [1]Sheet1!$L$2:$V$1631,6,FALSE)</f>
        <v>#N/A</v>
      </c>
      <c r="N1251" t="e">
        <f xml:space="preserve"> VLOOKUP(B1251, [1]Sheet1!$L$2:$V$1631,7,FALSE)</f>
        <v>#N/A</v>
      </c>
      <c r="O1251" t="e">
        <f xml:space="preserve"> VLOOKUP(B1251, [1]Sheet1!$L$2:$V$1631,8,FALSE)</f>
        <v>#N/A</v>
      </c>
      <c r="P1251" t="e">
        <f xml:space="preserve"> VLOOKUP(B1251, [1]Sheet1!$L$2:$V$1631,9,FALSE)</f>
        <v>#N/A</v>
      </c>
      <c r="Q1251" t="e">
        <f xml:space="preserve"> VLOOKUP(B1251, [1]Sheet1!$L$2:$V$1631,10,FALSE)</f>
        <v>#N/A</v>
      </c>
    </row>
    <row r="1252" spans="1:17" x14ac:dyDescent="0.3">
      <c r="A1252" s="1">
        <v>43979.041666666664</v>
      </c>
      <c r="B1252" s="1" t="str">
        <f t="shared" si="38"/>
        <v>5/28/2020 01:00</v>
      </c>
      <c r="C1252">
        <v>4136001</v>
      </c>
      <c r="D1252" t="s">
        <v>16</v>
      </c>
      <c r="E1252">
        <v>26.525676366666598</v>
      </c>
      <c r="F1252">
        <v>25.4652882</v>
      </c>
      <c r="G1252">
        <f t="shared" si="39"/>
        <v>77.837518759999995</v>
      </c>
      <c r="H1252">
        <v>0</v>
      </c>
      <c r="I1252" t="str">
        <f xml:space="preserve"> VLOOKUP(B1252, [1]Sheet1!$L$2:$V$1631,2,FALSE)</f>
        <v>86 °F</v>
      </c>
      <c r="J1252" t="str">
        <f xml:space="preserve"> VLOOKUP(B1252, [1]Sheet1!$L$2:$V$1631,3,FALSE)</f>
        <v>77 °F</v>
      </c>
      <c r="K1252" t="str">
        <f xml:space="preserve"> VLOOKUP(B1252, [1]Sheet1!$L$2:$V$1631,4,FALSE)</f>
        <v>74 %</v>
      </c>
      <c r="L1252" t="str">
        <f xml:space="preserve"> VLOOKUP(B1252, [1]Sheet1!$L$2:$V$1631,5,FALSE)</f>
        <v>WSW</v>
      </c>
      <c r="M1252" t="str">
        <f xml:space="preserve"> VLOOKUP(B1252, [1]Sheet1!$L$2:$V$1631,6,FALSE)</f>
        <v>9 mph</v>
      </c>
      <c r="N1252" t="str">
        <f xml:space="preserve"> VLOOKUP(B1252, [1]Sheet1!$L$2:$V$1631,7,FALSE)</f>
        <v>0 mph</v>
      </c>
      <c r="O1252" t="str">
        <f xml:space="preserve"> VLOOKUP(B1252, [1]Sheet1!$L$2:$V$1631,8,FALSE)</f>
        <v>29.70 in</v>
      </c>
      <c r="P1252" t="str">
        <f xml:space="preserve"> VLOOKUP(B1252, [1]Sheet1!$L$2:$V$1631,9,FALSE)</f>
        <v>0.0 in</v>
      </c>
      <c r="Q1252" t="str">
        <f xml:space="preserve"> VLOOKUP(B1252, [1]Sheet1!$L$2:$V$1631,10,FALSE)</f>
        <v>Haze</v>
      </c>
    </row>
    <row r="1253" spans="1:17" x14ac:dyDescent="0.3">
      <c r="A1253" s="1">
        <v>43979.052083333336</v>
      </c>
      <c r="B1253" s="1" t="str">
        <f t="shared" si="38"/>
        <v>5/28/2020 01:15</v>
      </c>
      <c r="C1253">
        <v>4136001</v>
      </c>
      <c r="D1253" t="s">
        <v>16</v>
      </c>
      <c r="E1253">
        <v>26.470036724137898</v>
      </c>
      <c r="F1253">
        <v>25.3366804482758</v>
      </c>
      <c r="G1253">
        <f t="shared" si="39"/>
        <v>77.606024806896443</v>
      </c>
      <c r="H1253">
        <v>0</v>
      </c>
      <c r="I1253" t="e">
        <f xml:space="preserve"> VLOOKUP(B1253, [1]Sheet1!$L$2:$V$1631,2,FALSE)</f>
        <v>#N/A</v>
      </c>
      <c r="J1253" t="e">
        <f xml:space="preserve"> VLOOKUP(B1253, [1]Sheet1!$L$2:$V$1631,3,FALSE)</f>
        <v>#N/A</v>
      </c>
      <c r="K1253" t="e">
        <f xml:space="preserve"> VLOOKUP(B1253, [1]Sheet1!$L$2:$V$1631,4,FALSE)</f>
        <v>#N/A</v>
      </c>
      <c r="L1253" t="e">
        <f xml:space="preserve"> VLOOKUP(B1253, [1]Sheet1!$L$2:$V$1631,5,FALSE)</f>
        <v>#N/A</v>
      </c>
      <c r="M1253" t="e">
        <f xml:space="preserve"> VLOOKUP(B1253, [1]Sheet1!$L$2:$V$1631,6,FALSE)</f>
        <v>#N/A</v>
      </c>
      <c r="N1253" t="e">
        <f xml:space="preserve"> VLOOKUP(B1253, [1]Sheet1!$L$2:$V$1631,7,FALSE)</f>
        <v>#N/A</v>
      </c>
      <c r="O1253" t="e">
        <f xml:space="preserve"> VLOOKUP(B1253, [1]Sheet1!$L$2:$V$1631,8,FALSE)</f>
        <v>#N/A</v>
      </c>
      <c r="P1253" t="e">
        <f xml:space="preserve"> VLOOKUP(B1253, [1]Sheet1!$L$2:$V$1631,9,FALSE)</f>
        <v>#N/A</v>
      </c>
      <c r="Q1253" t="e">
        <f xml:space="preserve"> VLOOKUP(B1253, [1]Sheet1!$L$2:$V$1631,10,FALSE)</f>
        <v>#N/A</v>
      </c>
    </row>
    <row r="1254" spans="1:17" x14ac:dyDescent="0.3">
      <c r="A1254" s="1">
        <v>43979.0625</v>
      </c>
      <c r="B1254" s="1" t="str">
        <f t="shared" si="38"/>
        <v>5/28/2020 01:30</v>
      </c>
      <c r="C1254">
        <v>4136001</v>
      </c>
      <c r="D1254" t="s">
        <v>16</v>
      </c>
      <c r="E1254">
        <v>26.3321300666666</v>
      </c>
      <c r="F1254">
        <v>25.194514000000002</v>
      </c>
      <c r="G1254">
        <f t="shared" si="39"/>
        <v>77.350125200000008</v>
      </c>
      <c r="H1254">
        <v>0</v>
      </c>
      <c r="I1254" t="str">
        <f xml:space="preserve"> VLOOKUP(B1254, [1]Sheet1!$L$2:$V$1631,2,FALSE)</f>
        <v>86 °F</v>
      </c>
      <c r="J1254" t="str">
        <f xml:space="preserve"> VLOOKUP(B1254, [1]Sheet1!$L$2:$V$1631,3,FALSE)</f>
        <v>77 °F</v>
      </c>
      <c r="K1254" t="str">
        <f xml:space="preserve"> VLOOKUP(B1254, [1]Sheet1!$L$2:$V$1631,4,FALSE)</f>
        <v>74 %</v>
      </c>
      <c r="L1254" t="str">
        <f xml:space="preserve"> VLOOKUP(B1254, [1]Sheet1!$L$2:$V$1631,5,FALSE)</f>
        <v>WSW</v>
      </c>
      <c r="M1254" t="str">
        <f xml:space="preserve"> VLOOKUP(B1254, [1]Sheet1!$L$2:$V$1631,6,FALSE)</f>
        <v>7 mph</v>
      </c>
      <c r="N1254" t="str">
        <f xml:space="preserve"> VLOOKUP(B1254, [1]Sheet1!$L$2:$V$1631,7,FALSE)</f>
        <v>0 mph</v>
      </c>
      <c r="O1254" t="str">
        <f xml:space="preserve"> VLOOKUP(B1254, [1]Sheet1!$L$2:$V$1631,8,FALSE)</f>
        <v>29.73 in</v>
      </c>
      <c r="P1254" t="str">
        <f xml:space="preserve"> VLOOKUP(B1254, [1]Sheet1!$L$2:$V$1631,9,FALSE)</f>
        <v>0.0 in</v>
      </c>
      <c r="Q1254" t="str">
        <f xml:space="preserve"> VLOOKUP(B1254, [1]Sheet1!$L$2:$V$1631,10,FALSE)</f>
        <v>Haze</v>
      </c>
    </row>
    <row r="1255" spans="1:17" x14ac:dyDescent="0.3">
      <c r="A1255" s="1">
        <v>43979.072916666664</v>
      </c>
      <c r="B1255" s="1" t="str">
        <f t="shared" si="38"/>
        <v>5/28/2020 01:45</v>
      </c>
      <c r="C1255">
        <v>4136001</v>
      </c>
      <c r="D1255" t="s">
        <v>16</v>
      </c>
      <c r="E1255">
        <v>26.2344287666666</v>
      </c>
      <c r="F1255">
        <v>25.0403563666666</v>
      </c>
      <c r="G1255">
        <f t="shared" si="39"/>
        <v>77.072641459999886</v>
      </c>
      <c r="H1255">
        <v>0</v>
      </c>
      <c r="I1255" t="e">
        <f xml:space="preserve"> VLOOKUP(B1255, [1]Sheet1!$L$2:$V$1631,2,FALSE)</f>
        <v>#N/A</v>
      </c>
      <c r="J1255" t="e">
        <f xml:space="preserve"> VLOOKUP(B1255, [1]Sheet1!$L$2:$V$1631,3,FALSE)</f>
        <v>#N/A</v>
      </c>
      <c r="K1255" t="e">
        <f xml:space="preserve"> VLOOKUP(B1255, [1]Sheet1!$L$2:$V$1631,4,FALSE)</f>
        <v>#N/A</v>
      </c>
      <c r="L1255" t="e">
        <f xml:space="preserve"> VLOOKUP(B1255, [1]Sheet1!$L$2:$V$1631,5,FALSE)</f>
        <v>#N/A</v>
      </c>
      <c r="M1255" t="e">
        <f xml:space="preserve"> VLOOKUP(B1255, [1]Sheet1!$L$2:$V$1631,6,FALSE)</f>
        <v>#N/A</v>
      </c>
      <c r="N1255" t="e">
        <f xml:space="preserve"> VLOOKUP(B1255, [1]Sheet1!$L$2:$V$1631,7,FALSE)</f>
        <v>#N/A</v>
      </c>
      <c r="O1255" t="e">
        <f xml:space="preserve"> VLOOKUP(B1255, [1]Sheet1!$L$2:$V$1631,8,FALSE)</f>
        <v>#N/A</v>
      </c>
      <c r="P1255" t="e">
        <f xml:space="preserve"> VLOOKUP(B1255, [1]Sheet1!$L$2:$V$1631,9,FALSE)</f>
        <v>#N/A</v>
      </c>
      <c r="Q1255" t="e">
        <f xml:space="preserve"> VLOOKUP(B1255, [1]Sheet1!$L$2:$V$1631,10,FALSE)</f>
        <v>#N/A</v>
      </c>
    </row>
    <row r="1256" spans="1:17" x14ac:dyDescent="0.3">
      <c r="A1256" s="1">
        <v>43979.083333333336</v>
      </c>
      <c r="B1256" s="1" t="str">
        <f t="shared" si="38"/>
        <v>5/28/2020 02:00</v>
      </c>
      <c r="C1256">
        <v>4136001</v>
      </c>
      <c r="D1256" t="s">
        <v>16</v>
      </c>
      <c r="E1256">
        <v>26.130085999999999</v>
      </c>
      <c r="F1256">
        <v>24.887454275862002</v>
      </c>
      <c r="G1256">
        <f t="shared" si="39"/>
        <v>76.797417696551605</v>
      </c>
      <c r="H1256">
        <v>0</v>
      </c>
      <c r="I1256" t="str">
        <f xml:space="preserve"> VLOOKUP(B1256, [1]Sheet1!$L$2:$V$1631,2,FALSE)</f>
        <v>88 °F</v>
      </c>
      <c r="J1256" t="str">
        <f xml:space="preserve"> VLOOKUP(B1256, [1]Sheet1!$L$2:$V$1631,3,FALSE)</f>
        <v>77 °F</v>
      </c>
      <c r="K1256" t="str">
        <f xml:space="preserve"> VLOOKUP(B1256, [1]Sheet1!$L$2:$V$1631,4,FALSE)</f>
        <v>70 %</v>
      </c>
      <c r="L1256" t="str">
        <f xml:space="preserve"> VLOOKUP(B1256, [1]Sheet1!$L$2:$V$1631,5,FALSE)</f>
        <v>W</v>
      </c>
      <c r="M1256" t="str">
        <f xml:space="preserve"> VLOOKUP(B1256, [1]Sheet1!$L$2:$V$1631,6,FALSE)</f>
        <v>12 mph</v>
      </c>
      <c r="N1256" t="str">
        <f xml:space="preserve"> VLOOKUP(B1256, [1]Sheet1!$L$2:$V$1631,7,FALSE)</f>
        <v>0 mph</v>
      </c>
      <c r="O1256" t="str">
        <f xml:space="preserve"> VLOOKUP(B1256, [1]Sheet1!$L$2:$V$1631,8,FALSE)</f>
        <v>29.73 in</v>
      </c>
      <c r="P1256" t="str">
        <f xml:space="preserve"> VLOOKUP(B1256, [1]Sheet1!$L$2:$V$1631,9,FALSE)</f>
        <v>0.0 in</v>
      </c>
      <c r="Q1256" t="str">
        <f xml:space="preserve"> VLOOKUP(B1256, [1]Sheet1!$L$2:$V$1631,10,FALSE)</f>
        <v>Haze</v>
      </c>
    </row>
    <row r="1257" spans="1:17" x14ac:dyDescent="0.3">
      <c r="A1257" s="1">
        <v>43979.09375</v>
      </c>
      <c r="B1257" s="1" t="str">
        <f t="shared" si="38"/>
        <v>5/28/2020 02:15</v>
      </c>
      <c r="C1257">
        <v>4136001</v>
      </c>
      <c r="D1257" t="s">
        <v>16</v>
      </c>
      <c r="E1257">
        <v>26.052109866666601</v>
      </c>
      <c r="F1257">
        <v>24.724460933333301</v>
      </c>
      <c r="G1257">
        <f t="shared" si="39"/>
        <v>76.504029679999945</v>
      </c>
      <c r="H1257">
        <v>0</v>
      </c>
      <c r="I1257" t="e">
        <f xml:space="preserve"> VLOOKUP(B1257, [1]Sheet1!$L$2:$V$1631,2,FALSE)</f>
        <v>#N/A</v>
      </c>
      <c r="J1257" t="e">
        <f xml:space="preserve"> VLOOKUP(B1257, [1]Sheet1!$L$2:$V$1631,3,FALSE)</f>
        <v>#N/A</v>
      </c>
      <c r="K1257" t="e">
        <f xml:space="preserve"> VLOOKUP(B1257, [1]Sheet1!$L$2:$V$1631,4,FALSE)</f>
        <v>#N/A</v>
      </c>
      <c r="L1257" t="e">
        <f xml:space="preserve"> VLOOKUP(B1257, [1]Sheet1!$L$2:$V$1631,5,FALSE)</f>
        <v>#N/A</v>
      </c>
      <c r="M1257" t="e">
        <f xml:space="preserve"> VLOOKUP(B1257, [1]Sheet1!$L$2:$V$1631,6,FALSE)</f>
        <v>#N/A</v>
      </c>
      <c r="N1257" t="e">
        <f xml:space="preserve"> VLOOKUP(B1257, [1]Sheet1!$L$2:$V$1631,7,FALSE)</f>
        <v>#N/A</v>
      </c>
      <c r="O1257" t="e">
        <f xml:space="preserve"> VLOOKUP(B1257, [1]Sheet1!$L$2:$V$1631,8,FALSE)</f>
        <v>#N/A</v>
      </c>
      <c r="P1257" t="e">
        <f xml:space="preserve"> VLOOKUP(B1257, [1]Sheet1!$L$2:$V$1631,9,FALSE)</f>
        <v>#N/A</v>
      </c>
      <c r="Q1257" t="e">
        <f xml:space="preserve"> VLOOKUP(B1257, [1]Sheet1!$L$2:$V$1631,10,FALSE)</f>
        <v>#N/A</v>
      </c>
    </row>
    <row r="1258" spans="1:17" x14ac:dyDescent="0.3">
      <c r="A1258" s="1">
        <v>43979.104166666664</v>
      </c>
      <c r="B1258" s="1" t="str">
        <f t="shared" si="38"/>
        <v>5/28/2020 02:30</v>
      </c>
      <c r="C1258">
        <v>4136001</v>
      </c>
      <c r="D1258" t="s">
        <v>16</v>
      </c>
      <c r="E1258">
        <v>25.9942922068965</v>
      </c>
      <c r="F1258">
        <v>24.622030379310299</v>
      </c>
      <c r="G1258">
        <f t="shared" si="39"/>
        <v>76.319654682758539</v>
      </c>
      <c r="H1258">
        <v>0</v>
      </c>
      <c r="I1258" t="str">
        <f xml:space="preserve"> VLOOKUP(B1258, [1]Sheet1!$L$2:$V$1631,2,FALSE)</f>
        <v>88 °F</v>
      </c>
      <c r="J1258" t="str">
        <f xml:space="preserve"> VLOOKUP(B1258, [1]Sheet1!$L$2:$V$1631,3,FALSE)</f>
        <v>77 °F</v>
      </c>
      <c r="K1258" t="str">
        <f xml:space="preserve"> VLOOKUP(B1258, [1]Sheet1!$L$2:$V$1631,4,FALSE)</f>
        <v>70 %</v>
      </c>
      <c r="L1258" t="str">
        <f xml:space="preserve"> VLOOKUP(B1258, [1]Sheet1!$L$2:$V$1631,5,FALSE)</f>
        <v>W</v>
      </c>
      <c r="M1258" t="str">
        <f xml:space="preserve"> VLOOKUP(B1258, [1]Sheet1!$L$2:$V$1631,6,FALSE)</f>
        <v>8 mph</v>
      </c>
      <c r="N1258" t="str">
        <f xml:space="preserve"> VLOOKUP(B1258, [1]Sheet1!$L$2:$V$1631,7,FALSE)</f>
        <v>0 mph</v>
      </c>
      <c r="O1258" t="str">
        <f xml:space="preserve"> VLOOKUP(B1258, [1]Sheet1!$L$2:$V$1631,8,FALSE)</f>
        <v>29.73 in</v>
      </c>
      <c r="P1258" t="str">
        <f xml:space="preserve"> VLOOKUP(B1258, [1]Sheet1!$L$2:$V$1631,9,FALSE)</f>
        <v>0.0 in</v>
      </c>
      <c r="Q1258" t="str">
        <f xml:space="preserve"> VLOOKUP(B1258, [1]Sheet1!$L$2:$V$1631,10,FALSE)</f>
        <v>Haze</v>
      </c>
    </row>
    <row r="1259" spans="1:17" x14ac:dyDescent="0.3">
      <c r="A1259" s="1">
        <v>43979.114583333336</v>
      </c>
      <c r="B1259" s="1" t="str">
        <f t="shared" si="38"/>
        <v>5/28/2020 02:45</v>
      </c>
      <c r="C1259">
        <v>4136001</v>
      </c>
      <c r="D1259" t="s">
        <v>16</v>
      </c>
      <c r="E1259">
        <v>25.821884333333301</v>
      </c>
      <c r="F1259">
        <v>24.5961586666666</v>
      </c>
      <c r="G1259">
        <f t="shared" si="39"/>
        <v>76.273085599999888</v>
      </c>
      <c r="H1259">
        <v>0</v>
      </c>
      <c r="I1259" t="e">
        <f xml:space="preserve"> VLOOKUP(B1259, [1]Sheet1!$L$2:$V$1631,2,FALSE)</f>
        <v>#N/A</v>
      </c>
      <c r="J1259" t="e">
        <f xml:space="preserve"> VLOOKUP(B1259, [1]Sheet1!$L$2:$V$1631,3,FALSE)</f>
        <v>#N/A</v>
      </c>
      <c r="K1259" t="e">
        <f xml:space="preserve"> VLOOKUP(B1259, [1]Sheet1!$L$2:$V$1631,4,FALSE)</f>
        <v>#N/A</v>
      </c>
      <c r="L1259" t="e">
        <f xml:space="preserve"> VLOOKUP(B1259, [1]Sheet1!$L$2:$V$1631,5,FALSE)</f>
        <v>#N/A</v>
      </c>
      <c r="M1259" t="e">
        <f xml:space="preserve"> VLOOKUP(B1259, [1]Sheet1!$L$2:$V$1631,6,FALSE)</f>
        <v>#N/A</v>
      </c>
      <c r="N1259" t="e">
        <f xml:space="preserve"> VLOOKUP(B1259, [1]Sheet1!$L$2:$V$1631,7,FALSE)</f>
        <v>#N/A</v>
      </c>
      <c r="O1259" t="e">
        <f xml:space="preserve"> VLOOKUP(B1259, [1]Sheet1!$L$2:$V$1631,8,FALSE)</f>
        <v>#N/A</v>
      </c>
      <c r="P1259" t="e">
        <f xml:space="preserve"> VLOOKUP(B1259, [1]Sheet1!$L$2:$V$1631,9,FALSE)</f>
        <v>#N/A</v>
      </c>
      <c r="Q1259" t="e">
        <f xml:space="preserve"> VLOOKUP(B1259, [1]Sheet1!$L$2:$V$1631,10,FALSE)</f>
        <v>#N/A</v>
      </c>
    </row>
    <row r="1260" spans="1:17" x14ac:dyDescent="0.3">
      <c r="A1260" s="1">
        <v>43979.125</v>
      </c>
      <c r="B1260" s="1" t="str">
        <f t="shared" si="38"/>
        <v>5/28/2020 03:00</v>
      </c>
      <c r="C1260">
        <v>4136001</v>
      </c>
      <c r="D1260" t="s">
        <v>16</v>
      </c>
      <c r="E1260">
        <v>25.645008300000001</v>
      </c>
      <c r="F1260">
        <v>24.3678170999999</v>
      </c>
      <c r="G1260">
        <f t="shared" si="39"/>
        <v>75.862070779999826</v>
      </c>
      <c r="H1260">
        <v>0</v>
      </c>
      <c r="I1260" t="str">
        <f xml:space="preserve"> VLOOKUP(B1260, [1]Sheet1!$L$2:$V$1631,2,FALSE)</f>
        <v>88 °F</v>
      </c>
      <c r="J1260" t="str">
        <f xml:space="preserve"> VLOOKUP(B1260, [1]Sheet1!$L$2:$V$1631,3,FALSE)</f>
        <v>77 °F</v>
      </c>
      <c r="K1260" t="str">
        <f xml:space="preserve"> VLOOKUP(B1260, [1]Sheet1!$L$2:$V$1631,4,FALSE)</f>
        <v>70 %</v>
      </c>
      <c r="L1260" t="str">
        <f xml:space="preserve"> VLOOKUP(B1260, [1]Sheet1!$L$2:$V$1631,5,FALSE)</f>
        <v>W</v>
      </c>
      <c r="M1260" t="str">
        <f xml:space="preserve"> VLOOKUP(B1260, [1]Sheet1!$L$2:$V$1631,6,FALSE)</f>
        <v>10 mph</v>
      </c>
      <c r="N1260" t="str">
        <f xml:space="preserve"> VLOOKUP(B1260, [1]Sheet1!$L$2:$V$1631,7,FALSE)</f>
        <v>0 mph</v>
      </c>
      <c r="O1260" t="str">
        <f xml:space="preserve"> VLOOKUP(B1260, [1]Sheet1!$L$2:$V$1631,8,FALSE)</f>
        <v>29.73 in</v>
      </c>
      <c r="P1260" t="str">
        <f xml:space="preserve"> VLOOKUP(B1260, [1]Sheet1!$L$2:$V$1631,9,FALSE)</f>
        <v>0.0 in</v>
      </c>
      <c r="Q1260" t="str">
        <f xml:space="preserve"> VLOOKUP(B1260, [1]Sheet1!$L$2:$V$1631,10,FALSE)</f>
        <v>Haze</v>
      </c>
    </row>
    <row r="1261" spans="1:17" x14ac:dyDescent="0.3">
      <c r="A1261" s="1">
        <v>43979.135416666664</v>
      </c>
      <c r="B1261" s="1" t="str">
        <f t="shared" si="38"/>
        <v>5/28/2020 03:15</v>
      </c>
      <c r="C1261">
        <v>4136001</v>
      </c>
      <c r="D1261" t="s">
        <v>16</v>
      </c>
      <c r="E1261">
        <v>25.463091413793101</v>
      </c>
      <c r="F1261">
        <v>24.147175793103401</v>
      </c>
      <c r="G1261">
        <f t="shared" si="39"/>
        <v>75.464916427586118</v>
      </c>
      <c r="H1261">
        <v>0</v>
      </c>
      <c r="I1261" t="e">
        <f xml:space="preserve"> VLOOKUP(B1261, [1]Sheet1!$L$2:$V$1631,2,FALSE)</f>
        <v>#N/A</v>
      </c>
      <c r="J1261" t="e">
        <f xml:space="preserve"> VLOOKUP(B1261, [1]Sheet1!$L$2:$V$1631,3,FALSE)</f>
        <v>#N/A</v>
      </c>
      <c r="K1261" t="e">
        <f xml:space="preserve"> VLOOKUP(B1261, [1]Sheet1!$L$2:$V$1631,4,FALSE)</f>
        <v>#N/A</v>
      </c>
      <c r="L1261" t="e">
        <f xml:space="preserve"> VLOOKUP(B1261, [1]Sheet1!$L$2:$V$1631,5,FALSE)</f>
        <v>#N/A</v>
      </c>
      <c r="M1261" t="e">
        <f xml:space="preserve"> VLOOKUP(B1261, [1]Sheet1!$L$2:$V$1631,6,FALSE)</f>
        <v>#N/A</v>
      </c>
      <c r="N1261" t="e">
        <f xml:space="preserve"> VLOOKUP(B1261, [1]Sheet1!$L$2:$V$1631,7,FALSE)</f>
        <v>#N/A</v>
      </c>
      <c r="O1261" t="e">
        <f xml:space="preserve"> VLOOKUP(B1261, [1]Sheet1!$L$2:$V$1631,8,FALSE)</f>
        <v>#N/A</v>
      </c>
      <c r="P1261" t="e">
        <f xml:space="preserve"> VLOOKUP(B1261, [1]Sheet1!$L$2:$V$1631,9,FALSE)</f>
        <v>#N/A</v>
      </c>
      <c r="Q1261" t="e">
        <f xml:space="preserve"> VLOOKUP(B1261, [1]Sheet1!$L$2:$V$1631,10,FALSE)</f>
        <v>#N/A</v>
      </c>
    </row>
    <row r="1262" spans="1:17" x14ac:dyDescent="0.3">
      <c r="A1262" s="1">
        <v>43979.145833333336</v>
      </c>
      <c r="B1262" s="1" t="str">
        <f t="shared" si="38"/>
        <v>5/28/2020 03:30</v>
      </c>
      <c r="C1262">
        <v>4136001</v>
      </c>
      <c r="D1262" t="s">
        <v>16</v>
      </c>
      <c r="E1262">
        <v>25.396689766666601</v>
      </c>
      <c r="F1262">
        <v>24.1620992</v>
      </c>
      <c r="G1262">
        <f t="shared" si="39"/>
        <v>75.49177856</v>
      </c>
      <c r="H1262">
        <v>0</v>
      </c>
      <c r="I1262" t="str">
        <f xml:space="preserve"> VLOOKUP(B1262, [1]Sheet1!$L$2:$V$1631,2,FALSE)</f>
        <v>90 °F</v>
      </c>
      <c r="J1262" t="str">
        <f xml:space="preserve"> VLOOKUP(B1262, [1]Sheet1!$L$2:$V$1631,3,FALSE)</f>
        <v>77 °F</v>
      </c>
      <c r="K1262" t="str">
        <f xml:space="preserve"> VLOOKUP(B1262, [1]Sheet1!$L$2:$V$1631,4,FALSE)</f>
        <v>66 %</v>
      </c>
      <c r="L1262" t="str">
        <f xml:space="preserve"> VLOOKUP(B1262, [1]Sheet1!$L$2:$V$1631,5,FALSE)</f>
        <v>WNW</v>
      </c>
      <c r="M1262" t="str">
        <f xml:space="preserve"> VLOOKUP(B1262, [1]Sheet1!$L$2:$V$1631,6,FALSE)</f>
        <v>7 mph</v>
      </c>
      <c r="N1262" t="str">
        <f xml:space="preserve"> VLOOKUP(B1262, [1]Sheet1!$L$2:$V$1631,7,FALSE)</f>
        <v>0 mph</v>
      </c>
      <c r="O1262" t="str">
        <f xml:space="preserve"> VLOOKUP(B1262, [1]Sheet1!$L$2:$V$1631,8,FALSE)</f>
        <v>29.73 in</v>
      </c>
      <c r="P1262" t="str">
        <f xml:space="preserve"> VLOOKUP(B1262, [1]Sheet1!$L$2:$V$1631,9,FALSE)</f>
        <v>0.0 in</v>
      </c>
      <c r="Q1262" t="str">
        <f xml:space="preserve"> VLOOKUP(B1262, [1]Sheet1!$L$2:$V$1631,10,FALSE)</f>
        <v>Partly Cloudy</v>
      </c>
    </row>
    <row r="1263" spans="1:17" x14ac:dyDescent="0.3">
      <c r="A1263" s="1">
        <v>43979.15625</v>
      </c>
      <c r="B1263" s="1" t="str">
        <f t="shared" si="38"/>
        <v>5/28/2020 03:45</v>
      </c>
      <c r="C1263">
        <v>4136001</v>
      </c>
      <c r="D1263" t="s">
        <v>16</v>
      </c>
      <c r="E1263">
        <v>25.322547366666601</v>
      </c>
      <c r="F1263">
        <v>24.118665499999899</v>
      </c>
      <c r="G1263">
        <f t="shared" si="39"/>
        <v>75.413597899999814</v>
      </c>
      <c r="H1263">
        <v>0</v>
      </c>
      <c r="I1263" t="e">
        <f xml:space="preserve"> VLOOKUP(B1263, [1]Sheet1!$L$2:$V$1631,2,FALSE)</f>
        <v>#N/A</v>
      </c>
      <c r="J1263" t="e">
        <f xml:space="preserve"> VLOOKUP(B1263, [1]Sheet1!$L$2:$V$1631,3,FALSE)</f>
        <v>#N/A</v>
      </c>
      <c r="K1263" t="e">
        <f xml:space="preserve"> VLOOKUP(B1263, [1]Sheet1!$L$2:$V$1631,4,FALSE)</f>
        <v>#N/A</v>
      </c>
      <c r="L1263" t="e">
        <f xml:space="preserve"> VLOOKUP(B1263, [1]Sheet1!$L$2:$V$1631,5,FALSE)</f>
        <v>#N/A</v>
      </c>
      <c r="M1263" t="e">
        <f xml:space="preserve"> VLOOKUP(B1263, [1]Sheet1!$L$2:$V$1631,6,FALSE)</f>
        <v>#N/A</v>
      </c>
      <c r="N1263" t="e">
        <f xml:space="preserve"> VLOOKUP(B1263, [1]Sheet1!$L$2:$V$1631,7,FALSE)</f>
        <v>#N/A</v>
      </c>
      <c r="O1263" t="e">
        <f xml:space="preserve"> VLOOKUP(B1263, [1]Sheet1!$L$2:$V$1631,8,FALSE)</f>
        <v>#N/A</v>
      </c>
      <c r="P1263" t="e">
        <f xml:space="preserve"> VLOOKUP(B1263, [1]Sheet1!$L$2:$V$1631,9,FALSE)</f>
        <v>#N/A</v>
      </c>
      <c r="Q1263" t="e">
        <f xml:space="preserve"> VLOOKUP(B1263, [1]Sheet1!$L$2:$V$1631,10,FALSE)</f>
        <v>#N/A</v>
      </c>
    </row>
    <row r="1264" spans="1:17" x14ac:dyDescent="0.3">
      <c r="A1264" s="1">
        <v>43979.166666666664</v>
      </c>
      <c r="B1264" s="1" t="str">
        <f t="shared" si="38"/>
        <v>5/28/2020 04:00</v>
      </c>
      <c r="C1264">
        <v>4136001</v>
      </c>
      <c r="D1264" t="s">
        <v>16</v>
      </c>
      <c r="E1264">
        <v>25.227785137931001</v>
      </c>
      <c r="F1264">
        <v>24.035536206896499</v>
      </c>
      <c r="G1264">
        <f t="shared" si="39"/>
        <v>75.263965172413691</v>
      </c>
      <c r="H1264">
        <v>0</v>
      </c>
      <c r="I1264" t="str">
        <f xml:space="preserve"> VLOOKUP(B1264, [1]Sheet1!$L$2:$V$1631,2,FALSE)</f>
        <v>90 °F</v>
      </c>
      <c r="J1264" t="str">
        <f xml:space="preserve"> VLOOKUP(B1264, [1]Sheet1!$L$2:$V$1631,3,FALSE)</f>
        <v>77 °F</v>
      </c>
      <c r="K1264" t="str">
        <f xml:space="preserve"> VLOOKUP(B1264, [1]Sheet1!$L$2:$V$1631,4,FALSE)</f>
        <v>66 %</v>
      </c>
      <c r="L1264" t="str">
        <f xml:space="preserve"> VLOOKUP(B1264, [1]Sheet1!$L$2:$V$1631,5,FALSE)</f>
        <v>W</v>
      </c>
      <c r="M1264" t="str">
        <f xml:space="preserve"> VLOOKUP(B1264, [1]Sheet1!$L$2:$V$1631,6,FALSE)</f>
        <v>5 mph</v>
      </c>
      <c r="N1264" t="str">
        <f xml:space="preserve"> VLOOKUP(B1264, [1]Sheet1!$L$2:$V$1631,7,FALSE)</f>
        <v>0 mph</v>
      </c>
      <c r="O1264" t="str">
        <f xml:space="preserve"> VLOOKUP(B1264, [1]Sheet1!$L$2:$V$1631,8,FALSE)</f>
        <v>29.73 in</v>
      </c>
      <c r="P1264" t="str">
        <f xml:space="preserve"> VLOOKUP(B1264, [1]Sheet1!$L$2:$V$1631,9,FALSE)</f>
        <v>0.0 in</v>
      </c>
      <c r="Q1264" t="str">
        <f xml:space="preserve"> VLOOKUP(B1264, [1]Sheet1!$L$2:$V$1631,10,FALSE)</f>
        <v>Partly Cloudy</v>
      </c>
    </row>
    <row r="1265" spans="1:17" x14ac:dyDescent="0.3">
      <c r="A1265" s="1">
        <v>43979.177083333336</v>
      </c>
      <c r="B1265" s="1" t="str">
        <f t="shared" si="38"/>
        <v>5/28/2020 04:15</v>
      </c>
      <c r="C1265">
        <v>4136001</v>
      </c>
      <c r="D1265" t="s">
        <v>16</v>
      </c>
      <c r="E1265">
        <v>25.1873179</v>
      </c>
      <c r="F1265">
        <v>23.984976233333299</v>
      </c>
      <c r="G1265">
        <f t="shared" si="39"/>
        <v>75.172957219999944</v>
      </c>
      <c r="H1265">
        <v>0</v>
      </c>
      <c r="I1265" t="e">
        <f xml:space="preserve"> VLOOKUP(B1265, [1]Sheet1!$L$2:$V$1631,2,FALSE)</f>
        <v>#N/A</v>
      </c>
      <c r="J1265" t="e">
        <f xml:space="preserve"> VLOOKUP(B1265, [1]Sheet1!$L$2:$V$1631,3,FALSE)</f>
        <v>#N/A</v>
      </c>
      <c r="K1265" t="e">
        <f xml:space="preserve"> VLOOKUP(B1265, [1]Sheet1!$L$2:$V$1631,4,FALSE)</f>
        <v>#N/A</v>
      </c>
      <c r="L1265" t="e">
        <f xml:space="preserve"> VLOOKUP(B1265, [1]Sheet1!$L$2:$V$1631,5,FALSE)</f>
        <v>#N/A</v>
      </c>
      <c r="M1265" t="e">
        <f xml:space="preserve"> VLOOKUP(B1265, [1]Sheet1!$L$2:$V$1631,6,FALSE)</f>
        <v>#N/A</v>
      </c>
      <c r="N1265" t="e">
        <f xml:space="preserve"> VLOOKUP(B1265, [1]Sheet1!$L$2:$V$1631,7,FALSE)</f>
        <v>#N/A</v>
      </c>
      <c r="O1265" t="e">
        <f xml:space="preserve"> VLOOKUP(B1265, [1]Sheet1!$L$2:$V$1631,8,FALSE)</f>
        <v>#N/A</v>
      </c>
      <c r="P1265" t="e">
        <f xml:space="preserve"> VLOOKUP(B1265, [1]Sheet1!$L$2:$V$1631,9,FALSE)</f>
        <v>#N/A</v>
      </c>
      <c r="Q1265" t="e">
        <f xml:space="preserve"> VLOOKUP(B1265, [1]Sheet1!$L$2:$V$1631,10,FALSE)</f>
        <v>#N/A</v>
      </c>
    </row>
    <row r="1266" spans="1:17" x14ac:dyDescent="0.3">
      <c r="A1266" s="1">
        <v>43979.1875</v>
      </c>
      <c r="B1266" s="1" t="str">
        <f t="shared" si="38"/>
        <v>5/28/2020 04:30</v>
      </c>
      <c r="C1266">
        <v>4136001</v>
      </c>
      <c r="D1266" t="s">
        <v>16</v>
      </c>
      <c r="E1266">
        <v>25.096066275862</v>
      </c>
      <c r="F1266">
        <v>23.831454586206799</v>
      </c>
      <c r="G1266">
        <f t="shared" si="39"/>
        <v>74.896618255172243</v>
      </c>
      <c r="H1266">
        <v>0</v>
      </c>
      <c r="I1266" t="str">
        <f xml:space="preserve"> VLOOKUP(B1266, [1]Sheet1!$L$2:$V$1631,2,FALSE)</f>
        <v>90 °F</v>
      </c>
      <c r="J1266" t="str">
        <f xml:space="preserve"> VLOOKUP(B1266, [1]Sheet1!$L$2:$V$1631,3,FALSE)</f>
        <v>75 °F</v>
      </c>
      <c r="K1266" t="str">
        <f xml:space="preserve"> VLOOKUP(B1266, [1]Sheet1!$L$2:$V$1631,4,FALSE)</f>
        <v>62 %</v>
      </c>
      <c r="L1266" t="str">
        <f xml:space="preserve"> VLOOKUP(B1266, [1]Sheet1!$L$2:$V$1631,5,FALSE)</f>
        <v>W</v>
      </c>
      <c r="M1266" t="str">
        <f xml:space="preserve"> VLOOKUP(B1266, [1]Sheet1!$L$2:$V$1631,6,FALSE)</f>
        <v>8 mph</v>
      </c>
      <c r="N1266" t="str">
        <f xml:space="preserve"> VLOOKUP(B1266, [1]Sheet1!$L$2:$V$1631,7,FALSE)</f>
        <v>0 mph</v>
      </c>
      <c r="O1266" t="str">
        <f xml:space="preserve"> VLOOKUP(B1266, [1]Sheet1!$L$2:$V$1631,8,FALSE)</f>
        <v>29.73 in</v>
      </c>
      <c r="P1266" t="str">
        <f xml:space="preserve"> VLOOKUP(B1266, [1]Sheet1!$L$2:$V$1631,9,FALSE)</f>
        <v>0.0 in</v>
      </c>
      <c r="Q1266" t="str">
        <f xml:space="preserve"> VLOOKUP(B1266, [1]Sheet1!$L$2:$V$1631,10,FALSE)</f>
        <v>Partly Cloudy</v>
      </c>
    </row>
    <row r="1267" spans="1:17" x14ac:dyDescent="0.3">
      <c r="A1267" s="1">
        <v>43979.197916666664</v>
      </c>
      <c r="B1267" s="1" t="str">
        <f t="shared" si="38"/>
        <v>5/28/2020 04:45</v>
      </c>
      <c r="C1267">
        <v>4136001</v>
      </c>
      <c r="D1267" t="s">
        <v>16</v>
      </c>
      <c r="E1267">
        <v>25.0661499666666</v>
      </c>
      <c r="F1267">
        <v>23.708615333333299</v>
      </c>
      <c r="G1267">
        <f t="shared" si="39"/>
        <v>74.675507599999932</v>
      </c>
      <c r="H1267">
        <v>0</v>
      </c>
      <c r="I1267" t="e">
        <f xml:space="preserve"> VLOOKUP(B1267, [1]Sheet1!$L$2:$V$1631,2,FALSE)</f>
        <v>#N/A</v>
      </c>
      <c r="J1267" t="e">
        <f xml:space="preserve"> VLOOKUP(B1267, [1]Sheet1!$L$2:$V$1631,3,FALSE)</f>
        <v>#N/A</v>
      </c>
      <c r="K1267" t="e">
        <f xml:space="preserve"> VLOOKUP(B1267, [1]Sheet1!$L$2:$V$1631,4,FALSE)</f>
        <v>#N/A</v>
      </c>
      <c r="L1267" t="e">
        <f xml:space="preserve"> VLOOKUP(B1267, [1]Sheet1!$L$2:$V$1631,5,FALSE)</f>
        <v>#N/A</v>
      </c>
      <c r="M1267" t="e">
        <f xml:space="preserve"> VLOOKUP(B1267, [1]Sheet1!$L$2:$V$1631,6,FALSE)</f>
        <v>#N/A</v>
      </c>
      <c r="N1267" t="e">
        <f xml:space="preserve"> VLOOKUP(B1267, [1]Sheet1!$L$2:$V$1631,7,FALSE)</f>
        <v>#N/A</v>
      </c>
      <c r="O1267" t="e">
        <f xml:space="preserve"> VLOOKUP(B1267, [1]Sheet1!$L$2:$V$1631,8,FALSE)</f>
        <v>#N/A</v>
      </c>
      <c r="P1267" t="e">
        <f xml:space="preserve"> VLOOKUP(B1267, [1]Sheet1!$L$2:$V$1631,9,FALSE)</f>
        <v>#N/A</v>
      </c>
      <c r="Q1267" t="e">
        <f xml:space="preserve"> VLOOKUP(B1267, [1]Sheet1!$L$2:$V$1631,10,FALSE)</f>
        <v>#N/A</v>
      </c>
    </row>
    <row r="1268" spans="1:17" x14ac:dyDescent="0.3">
      <c r="A1268" s="1">
        <v>43979.208333333336</v>
      </c>
      <c r="B1268" s="1" t="str">
        <f t="shared" si="38"/>
        <v>5/28/2020 05:00</v>
      </c>
      <c r="C1268">
        <v>4136001</v>
      </c>
      <c r="D1268" t="s">
        <v>16</v>
      </c>
      <c r="E1268">
        <v>24.957902033333301</v>
      </c>
      <c r="F1268">
        <v>23.619225199999999</v>
      </c>
      <c r="G1268">
        <f t="shared" si="39"/>
        <v>74.51460535999999</v>
      </c>
      <c r="H1268">
        <v>0</v>
      </c>
      <c r="I1268" t="str">
        <f xml:space="preserve"> VLOOKUP(B1268, [1]Sheet1!$L$2:$V$1631,2,FALSE)</f>
        <v>90 °F</v>
      </c>
      <c r="J1268" t="str">
        <f xml:space="preserve"> VLOOKUP(B1268, [1]Sheet1!$L$2:$V$1631,3,FALSE)</f>
        <v>75 °F</v>
      </c>
      <c r="K1268" t="str">
        <f xml:space="preserve"> VLOOKUP(B1268, [1]Sheet1!$L$2:$V$1631,4,FALSE)</f>
        <v>62 %</v>
      </c>
      <c r="L1268" t="str">
        <f xml:space="preserve"> VLOOKUP(B1268, [1]Sheet1!$L$2:$V$1631,5,FALSE)</f>
        <v>WSW</v>
      </c>
      <c r="M1268" t="str">
        <f xml:space="preserve"> VLOOKUP(B1268, [1]Sheet1!$L$2:$V$1631,6,FALSE)</f>
        <v>10 mph</v>
      </c>
      <c r="N1268" t="str">
        <f xml:space="preserve"> VLOOKUP(B1268, [1]Sheet1!$L$2:$V$1631,7,FALSE)</f>
        <v>0 mph</v>
      </c>
      <c r="O1268" t="str">
        <f xml:space="preserve"> VLOOKUP(B1268, [1]Sheet1!$L$2:$V$1631,8,FALSE)</f>
        <v>29.73 in</v>
      </c>
      <c r="P1268" t="str">
        <f xml:space="preserve"> VLOOKUP(B1268, [1]Sheet1!$L$2:$V$1631,9,FALSE)</f>
        <v>0.0 in</v>
      </c>
      <c r="Q1268" t="str">
        <f xml:space="preserve"> VLOOKUP(B1268, [1]Sheet1!$L$2:$V$1631,10,FALSE)</f>
        <v>Partly Cloudy</v>
      </c>
    </row>
    <row r="1269" spans="1:17" x14ac:dyDescent="0.3">
      <c r="A1269" s="1">
        <v>43979.21875</v>
      </c>
      <c r="B1269" s="1" t="str">
        <f t="shared" si="38"/>
        <v>5/28/2020 05:15</v>
      </c>
      <c r="C1269">
        <v>4136001</v>
      </c>
      <c r="D1269" t="s">
        <v>16</v>
      </c>
      <c r="E1269">
        <v>24.824542758620598</v>
      </c>
      <c r="F1269">
        <v>23.394589137931</v>
      </c>
      <c r="G1269">
        <f t="shared" si="39"/>
        <v>74.110260448275795</v>
      </c>
      <c r="H1269">
        <v>0</v>
      </c>
      <c r="I1269" t="e">
        <f xml:space="preserve"> VLOOKUP(B1269, [1]Sheet1!$L$2:$V$1631,2,FALSE)</f>
        <v>#N/A</v>
      </c>
      <c r="J1269" t="e">
        <f xml:space="preserve"> VLOOKUP(B1269, [1]Sheet1!$L$2:$V$1631,3,FALSE)</f>
        <v>#N/A</v>
      </c>
      <c r="K1269" t="e">
        <f xml:space="preserve"> VLOOKUP(B1269, [1]Sheet1!$L$2:$V$1631,4,FALSE)</f>
        <v>#N/A</v>
      </c>
      <c r="L1269" t="e">
        <f xml:space="preserve"> VLOOKUP(B1269, [1]Sheet1!$L$2:$V$1631,5,FALSE)</f>
        <v>#N/A</v>
      </c>
      <c r="M1269" t="e">
        <f xml:space="preserve"> VLOOKUP(B1269, [1]Sheet1!$L$2:$V$1631,6,FALSE)</f>
        <v>#N/A</v>
      </c>
      <c r="N1269" t="e">
        <f xml:space="preserve"> VLOOKUP(B1269, [1]Sheet1!$L$2:$V$1631,7,FALSE)</f>
        <v>#N/A</v>
      </c>
      <c r="O1269" t="e">
        <f xml:space="preserve"> VLOOKUP(B1269, [1]Sheet1!$L$2:$V$1631,8,FALSE)</f>
        <v>#N/A</v>
      </c>
      <c r="P1269" t="e">
        <f xml:space="preserve"> VLOOKUP(B1269, [1]Sheet1!$L$2:$V$1631,9,FALSE)</f>
        <v>#N/A</v>
      </c>
      <c r="Q1269" t="e">
        <f xml:space="preserve"> VLOOKUP(B1269, [1]Sheet1!$L$2:$V$1631,10,FALSE)</f>
        <v>#N/A</v>
      </c>
    </row>
    <row r="1270" spans="1:17" x14ac:dyDescent="0.3">
      <c r="A1270" s="1">
        <v>43979.229166666664</v>
      </c>
      <c r="B1270" s="1" t="str">
        <f t="shared" si="38"/>
        <v>5/28/2020 05:30</v>
      </c>
      <c r="C1270">
        <v>4136001</v>
      </c>
      <c r="D1270" t="s">
        <v>16</v>
      </c>
      <c r="E1270">
        <v>24.733798100000001</v>
      </c>
      <c r="F1270">
        <v>23.399988799999999</v>
      </c>
      <c r="G1270">
        <f t="shared" si="39"/>
        <v>74.119979839999999</v>
      </c>
      <c r="H1270">
        <v>0</v>
      </c>
      <c r="I1270" t="str">
        <f xml:space="preserve"> VLOOKUP(B1270, [1]Sheet1!$L$2:$V$1631,2,FALSE)</f>
        <v>91 °F</v>
      </c>
      <c r="J1270" t="str">
        <f xml:space="preserve"> VLOOKUP(B1270, [1]Sheet1!$L$2:$V$1631,3,FALSE)</f>
        <v>77 °F</v>
      </c>
      <c r="K1270" t="str">
        <f xml:space="preserve"> VLOOKUP(B1270, [1]Sheet1!$L$2:$V$1631,4,FALSE)</f>
        <v>63 %</v>
      </c>
      <c r="L1270" t="str">
        <f xml:space="preserve"> VLOOKUP(B1270, [1]Sheet1!$L$2:$V$1631,5,FALSE)</f>
        <v>WSW</v>
      </c>
      <c r="M1270" t="str">
        <f xml:space="preserve"> VLOOKUP(B1270, [1]Sheet1!$L$2:$V$1631,6,FALSE)</f>
        <v>12 mph</v>
      </c>
      <c r="N1270" t="str">
        <f xml:space="preserve"> VLOOKUP(B1270, [1]Sheet1!$L$2:$V$1631,7,FALSE)</f>
        <v>0 mph</v>
      </c>
      <c r="O1270" t="str">
        <f xml:space="preserve"> VLOOKUP(B1270, [1]Sheet1!$L$2:$V$1631,8,FALSE)</f>
        <v>29.73 in</v>
      </c>
      <c r="P1270" t="str">
        <f xml:space="preserve"> VLOOKUP(B1270, [1]Sheet1!$L$2:$V$1631,9,FALSE)</f>
        <v>0.0 in</v>
      </c>
      <c r="Q1270" t="str">
        <f xml:space="preserve"> VLOOKUP(B1270, [1]Sheet1!$L$2:$V$1631,10,FALSE)</f>
        <v>Partly Cloudy</v>
      </c>
    </row>
    <row r="1271" spans="1:17" x14ac:dyDescent="0.3">
      <c r="A1271" s="1">
        <v>43979.239583333336</v>
      </c>
      <c r="B1271" s="1" t="str">
        <f t="shared" si="38"/>
        <v>5/28/2020 05:45</v>
      </c>
      <c r="C1271">
        <v>4136001</v>
      </c>
      <c r="D1271" t="s">
        <v>16</v>
      </c>
      <c r="E1271">
        <v>24.625941517241301</v>
      </c>
      <c r="F1271">
        <v>23.330337</v>
      </c>
      <c r="G1271">
        <f t="shared" si="39"/>
        <v>73.994606599999997</v>
      </c>
      <c r="H1271">
        <v>7.5189603162068898E-4</v>
      </c>
      <c r="I1271" t="e">
        <f xml:space="preserve"> VLOOKUP(B1271, [1]Sheet1!$L$2:$V$1631,2,FALSE)</f>
        <v>#N/A</v>
      </c>
      <c r="J1271" t="e">
        <f xml:space="preserve"> VLOOKUP(B1271, [1]Sheet1!$L$2:$V$1631,3,FALSE)</f>
        <v>#N/A</v>
      </c>
      <c r="K1271" t="e">
        <f xml:space="preserve"> VLOOKUP(B1271, [1]Sheet1!$L$2:$V$1631,4,FALSE)</f>
        <v>#N/A</v>
      </c>
      <c r="L1271" t="e">
        <f xml:space="preserve"> VLOOKUP(B1271, [1]Sheet1!$L$2:$V$1631,5,FALSE)</f>
        <v>#N/A</v>
      </c>
      <c r="M1271" t="e">
        <f xml:space="preserve"> VLOOKUP(B1271, [1]Sheet1!$L$2:$V$1631,6,FALSE)</f>
        <v>#N/A</v>
      </c>
      <c r="N1271" t="e">
        <f xml:space="preserve"> VLOOKUP(B1271, [1]Sheet1!$L$2:$V$1631,7,FALSE)</f>
        <v>#N/A</v>
      </c>
      <c r="O1271" t="e">
        <f xml:space="preserve"> VLOOKUP(B1271, [1]Sheet1!$L$2:$V$1631,8,FALSE)</f>
        <v>#N/A</v>
      </c>
      <c r="P1271" t="e">
        <f xml:space="preserve"> VLOOKUP(B1271, [1]Sheet1!$L$2:$V$1631,9,FALSE)</f>
        <v>#N/A</v>
      </c>
      <c r="Q1271" t="e">
        <f xml:space="preserve"> VLOOKUP(B1271, [1]Sheet1!$L$2:$V$1631,10,FALSE)</f>
        <v>#N/A</v>
      </c>
    </row>
    <row r="1272" spans="1:17" x14ac:dyDescent="0.3">
      <c r="A1272" s="1">
        <v>43979.25</v>
      </c>
      <c r="B1272" s="1" t="str">
        <f t="shared" si="38"/>
        <v>5/28/2020 06:00</v>
      </c>
      <c r="C1272">
        <v>4136001</v>
      </c>
      <c r="D1272" t="s">
        <v>16</v>
      </c>
      <c r="E1272">
        <v>24.535757633333301</v>
      </c>
      <c r="F1272">
        <v>23.220302499999899</v>
      </c>
      <c r="G1272">
        <f t="shared" si="39"/>
        <v>73.796544499999811</v>
      </c>
      <c r="H1272">
        <v>1.1398968483333299E-2</v>
      </c>
      <c r="I1272" t="str">
        <f xml:space="preserve"> VLOOKUP(B1272, [1]Sheet1!$L$2:$V$1631,2,FALSE)</f>
        <v>91 °F</v>
      </c>
      <c r="J1272" t="str">
        <f xml:space="preserve"> VLOOKUP(B1272, [1]Sheet1!$L$2:$V$1631,3,FALSE)</f>
        <v>75 °F</v>
      </c>
      <c r="K1272" t="str">
        <f xml:space="preserve"> VLOOKUP(B1272, [1]Sheet1!$L$2:$V$1631,4,FALSE)</f>
        <v>59 %</v>
      </c>
      <c r="L1272" t="str">
        <f xml:space="preserve"> VLOOKUP(B1272, [1]Sheet1!$L$2:$V$1631,5,FALSE)</f>
        <v>WSW</v>
      </c>
      <c r="M1272" t="str">
        <f xml:space="preserve"> VLOOKUP(B1272, [1]Sheet1!$L$2:$V$1631,6,FALSE)</f>
        <v>14 mph</v>
      </c>
      <c r="N1272" t="str">
        <f xml:space="preserve"> VLOOKUP(B1272, [1]Sheet1!$L$2:$V$1631,7,FALSE)</f>
        <v>0 mph</v>
      </c>
      <c r="O1272" t="str">
        <f xml:space="preserve"> VLOOKUP(B1272, [1]Sheet1!$L$2:$V$1631,8,FALSE)</f>
        <v>29.73 in</v>
      </c>
      <c r="P1272" t="str">
        <f xml:space="preserve"> VLOOKUP(B1272, [1]Sheet1!$L$2:$V$1631,9,FALSE)</f>
        <v>0.0 in</v>
      </c>
      <c r="Q1272" t="str">
        <f xml:space="preserve"> VLOOKUP(B1272, [1]Sheet1!$L$2:$V$1631,10,FALSE)</f>
        <v>Partly Cloudy</v>
      </c>
    </row>
    <row r="1273" spans="1:17" x14ac:dyDescent="0.3">
      <c r="A1273" s="1">
        <v>43979.260416666664</v>
      </c>
      <c r="B1273" s="1" t="str">
        <f t="shared" si="38"/>
        <v>5/28/2020 06:15</v>
      </c>
      <c r="C1273">
        <v>4136001</v>
      </c>
      <c r="D1273" t="s">
        <v>16</v>
      </c>
      <c r="E1273">
        <v>24.444755166666599</v>
      </c>
      <c r="F1273">
        <v>23.262477733333299</v>
      </c>
      <c r="G1273">
        <f t="shared" si="39"/>
        <v>73.87245991999994</v>
      </c>
      <c r="H1273">
        <v>2.7511919400000001E-2</v>
      </c>
      <c r="I1273" t="e">
        <f xml:space="preserve"> VLOOKUP(B1273, [1]Sheet1!$L$2:$V$1631,2,FALSE)</f>
        <v>#N/A</v>
      </c>
      <c r="J1273" t="e">
        <f xml:space="preserve"> VLOOKUP(B1273, [1]Sheet1!$L$2:$V$1631,3,FALSE)</f>
        <v>#N/A</v>
      </c>
      <c r="K1273" t="e">
        <f xml:space="preserve"> VLOOKUP(B1273, [1]Sheet1!$L$2:$V$1631,4,FALSE)</f>
        <v>#N/A</v>
      </c>
      <c r="L1273" t="e">
        <f xml:space="preserve"> VLOOKUP(B1273, [1]Sheet1!$L$2:$V$1631,5,FALSE)</f>
        <v>#N/A</v>
      </c>
      <c r="M1273" t="e">
        <f xml:space="preserve"> VLOOKUP(B1273, [1]Sheet1!$L$2:$V$1631,6,FALSE)</f>
        <v>#N/A</v>
      </c>
      <c r="N1273" t="e">
        <f xml:space="preserve"> VLOOKUP(B1273, [1]Sheet1!$L$2:$V$1631,7,FALSE)</f>
        <v>#N/A</v>
      </c>
      <c r="O1273" t="e">
        <f xml:space="preserve"> VLOOKUP(B1273, [1]Sheet1!$L$2:$V$1631,8,FALSE)</f>
        <v>#N/A</v>
      </c>
      <c r="P1273" t="e">
        <f xml:space="preserve"> VLOOKUP(B1273, [1]Sheet1!$L$2:$V$1631,9,FALSE)</f>
        <v>#N/A</v>
      </c>
      <c r="Q1273" t="e">
        <f xml:space="preserve"> VLOOKUP(B1273, [1]Sheet1!$L$2:$V$1631,10,FALSE)</f>
        <v>#N/A</v>
      </c>
    </row>
    <row r="1274" spans="1:17" x14ac:dyDescent="0.3">
      <c r="A1274" s="1">
        <v>43979.270833333336</v>
      </c>
      <c r="B1274" s="1" t="str">
        <f t="shared" si="38"/>
        <v>5/28/2020 06:30</v>
      </c>
      <c r="C1274">
        <v>4136001</v>
      </c>
      <c r="D1274" t="s">
        <v>16</v>
      </c>
      <c r="E1274">
        <v>24.534789137931</v>
      </c>
      <c r="F1274">
        <v>23.769572344827498</v>
      </c>
      <c r="G1274">
        <f t="shared" si="39"/>
        <v>74.785230220689499</v>
      </c>
      <c r="H1274">
        <v>5.0220479896551699E-2</v>
      </c>
      <c r="I1274" t="str">
        <f xml:space="preserve"> VLOOKUP(B1274, [1]Sheet1!$L$2:$V$1631,2,FALSE)</f>
        <v>91 °F</v>
      </c>
      <c r="J1274" t="str">
        <f xml:space="preserve"> VLOOKUP(B1274, [1]Sheet1!$L$2:$V$1631,3,FALSE)</f>
        <v>77 °F</v>
      </c>
      <c r="K1274" t="str">
        <f xml:space="preserve"> VLOOKUP(B1274, [1]Sheet1!$L$2:$V$1631,4,FALSE)</f>
        <v>63 %</v>
      </c>
      <c r="L1274" t="str">
        <f xml:space="preserve"> VLOOKUP(B1274, [1]Sheet1!$L$2:$V$1631,5,FALSE)</f>
        <v>W</v>
      </c>
      <c r="M1274" t="str">
        <f xml:space="preserve"> VLOOKUP(B1274, [1]Sheet1!$L$2:$V$1631,6,FALSE)</f>
        <v>14 mph</v>
      </c>
      <c r="N1274" t="str">
        <f xml:space="preserve"> VLOOKUP(B1274, [1]Sheet1!$L$2:$V$1631,7,FALSE)</f>
        <v>0 mph</v>
      </c>
      <c r="O1274" t="str">
        <f xml:space="preserve"> VLOOKUP(B1274, [1]Sheet1!$L$2:$V$1631,8,FALSE)</f>
        <v>29.70 in</v>
      </c>
      <c r="P1274" t="str">
        <f xml:space="preserve"> VLOOKUP(B1274, [1]Sheet1!$L$2:$V$1631,9,FALSE)</f>
        <v>0.0 in</v>
      </c>
      <c r="Q1274" t="str">
        <f xml:space="preserve"> VLOOKUP(B1274, [1]Sheet1!$L$2:$V$1631,10,FALSE)</f>
        <v>Partly Cloudy</v>
      </c>
    </row>
    <row r="1275" spans="1:17" x14ac:dyDescent="0.3">
      <c r="A1275" s="1">
        <v>43979.28125</v>
      </c>
      <c r="B1275" s="1" t="str">
        <f t="shared" si="38"/>
        <v>5/28/2020 06:45</v>
      </c>
      <c r="C1275">
        <v>4136001</v>
      </c>
      <c r="D1275" t="s">
        <v>16</v>
      </c>
      <c r="E1275">
        <v>24.850560399999999</v>
      </c>
      <c r="F1275">
        <v>24.952828933333301</v>
      </c>
      <c r="G1275">
        <f t="shared" si="39"/>
        <v>76.915092079999937</v>
      </c>
      <c r="H1275">
        <v>8.4506731933333301E-2</v>
      </c>
      <c r="I1275" t="e">
        <f xml:space="preserve"> VLOOKUP(B1275, [1]Sheet1!$L$2:$V$1631,2,FALSE)</f>
        <v>#N/A</v>
      </c>
      <c r="J1275" t="e">
        <f xml:space="preserve"> VLOOKUP(B1275, [1]Sheet1!$L$2:$V$1631,3,FALSE)</f>
        <v>#N/A</v>
      </c>
      <c r="K1275" t="e">
        <f xml:space="preserve"> VLOOKUP(B1275, [1]Sheet1!$L$2:$V$1631,4,FALSE)</f>
        <v>#N/A</v>
      </c>
      <c r="L1275" t="e">
        <f xml:space="preserve"> VLOOKUP(B1275, [1]Sheet1!$L$2:$V$1631,5,FALSE)</f>
        <v>#N/A</v>
      </c>
      <c r="M1275" t="e">
        <f xml:space="preserve"> VLOOKUP(B1275, [1]Sheet1!$L$2:$V$1631,6,FALSE)</f>
        <v>#N/A</v>
      </c>
      <c r="N1275" t="e">
        <f xml:space="preserve"> VLOOKUP(B1275, [1]Sheet1!$L$2:$V$1631,7,FALSE)</f>
        <v>#N/A</v>
      </c>
      <c r="O1275" t="e">
        <f xml:space="preserve"> VLOOKUP(B1275, [1]Sheet1!$L$2:$V$1631,8,FALSE)</f>
        <v>#N/A</v>
      </c>
      <c r="P1275" t="e">
        <f xml:space="preserve"> VLOOKUP(B1275, [1]Sheet1!$L$2:$V$1631,9,FALSE)</f>
        <v>#N/A</v>
      </c>
      <c r="Q1275" t="e">
        <f xml:space="preserve"> VLOOKUP(B1275, [1]Sheet1!$L$2:$V$1631,10,FALSE)</f>
        <v>#N/A</v>
      </c>
    </row>
    <row r="1276" spans="1:17" x14ac:dyDescent="0.3">
      <c r="A1276" s="1">
        <v>43979.291666666664</v>
      </c>
      <c r="B1276" s="1" t="str">
        <f t="shared" si="38"/>
        <v>5/28/2020 07:00</v>
      </c>
      <c r="C1276">
        <v>4136001</v>
      </c>
      <c r="D1276" t="s">
        <v>16</v>
      </c>
      <c r="E1276">
        <v>25.183908448275801</v>
      </c>
      <c r="F1276">
        <v>26.435457310344798</v>
      </c>
      <c r="G1276">
        <f t="shared" si="39"/>
        <v>79.583823158620632</v>
      </c>
      <c r="H1276">
        <v>0.123637210172413</v>
      </c>
      <c r="I1276" t="str">
        <f xml:space="preserve"> VLOOKUP(B1276, [1]Sheet1!$L$2:$V$1631,2,FALSE)</f>
        <v>91 °F</v>
      </c>
      <c r="J1276" t="str">
        <f xml:space="preserve"> VLOOKUP(B1276, [1]Sheet1!$L$2:$V$1631,3,FALSE)</f>
        <v>75 °F</v>
      </c>
      <c r="K1276" t="str">
        <f xml:space="preserve"> VLOOKUP(B1276, [1]Sheet1!$L$2:$V$1631,4,FALSE)</f>
        <v>59 %</v>
      </c>
      <c r="L1276" t="str">
        <f xml:space="preserve"> VLOOKUP(B1276, [1]Sheet1!$L$2:$V$1631,5,FALSE)</f>
        <v>W</v>
      </c>
      <c r="M1276" t="str">
        <f xml:space="preserve"> VLOOKUP(B1276, [1]Sheet1!$L$2:$V$1631,6,FALSE)</f>
        <v>9 mph</v>
      </c>
      <c r="N1276" t="str">
        <f xml:space="preserve"> VLOOKUP(B1276, [1]Sheet1!$L$2:$V$1631,7,FALSE)</f>
        <v>0 mph</v>
      </c>
      <c r="O1276" t="str">
        <f xml:space="preserve"> VLOOKUP(B1276, [1]Sheet1!$L$2:$V$1631,8,FALSE)</f>
        <v>29.70 in</v>
      </c>
      <c r="P1276" t="str">
        <f xml:space="preserve"> VLOOKUP(B1276, [1]Sheet1!$L$2:$V$1631,9,FALSE)</f>
        <v>0.0 in</v>
      </c>
      <c r="Q1276" t="str">
        <f xml:space="preserve"> VLOOKUP(B1276, [1]Sheet1!$L$2:$V$1631,10,FALSE)</f>
        <v>Partly Cloudy</v>
      </c>
    </row>
    <row r="1277" spans="1:17" x14ac:dyDescent="0.3">
      <c r="A1277" s="1">
        <v>43979.302083333336</v>
      </c>
      <c r="B1277" s="1" t="str">
        <f t="shared" si="38"/>
        <v>5/28/2020 07:15</v>
      </c>
      <c r="C1277">
        <v>4136001</v>
      </c>
      <c r="D1277" t="s">
        <v>16</v>
      </c>
      <c r="E1277">
        <v>25.478246866666598</v>
      </c>
      <c r="F1277">
        <v>27.740355566666601</v>
      </c>
      <c r="G1277">
        <f t="shared" si="39"/>
        <v>81.93264001999988</v>
      </c>
      <c r="H1277">
        <v>0.1933547477</v>
      </c>
      <c r="I1277" t="e">
        <f xml:space="preserve"> VLOOKUP(B1277, [1]Sheet1!$L$2:$V$1631,2,FALSE)</f>
        <v>#N/A</v>
      </c>
      <c r="J1277" t="e">
        <f xml:space="preserve"> VLOOKUP(B1277, [1]Sheet1!$L$2:$V$1631,3,FALSE)</f>
        <v>#N/A</v>
      </c>
      <c r="K1277" t="e">
        <f xml:space="preserve"> VLOOKUP(B1277, [1]Sheet1!$L$2:$V$1631,4,FALSE)</f>
        <v>#N/A</v>
      </c>
      <c r="L1277" t="e">
        <f xml:space="preserve"> VLOOKUP(B1277, [1]Sheet1!$L$2:$V$1631,5,FALSE)</f>
        <v>#N/A</v>
      </c>
      <c r="M1277" t="e">
        <f xml:space="preserve"> VLOOKUP(B1277, [1]Sheet1!$L$2:$V$1631,6,FALSE)</f>
        <v>#N/A</v>
      </c>
      <c r="N1277" t="e">
        <f xml:space="preserve"> VLOOKUP(B1277, [1]Sheet1!$L$2:$V$1631,7,FALSE)</f>
        <v>#N/A</v>
      </c>
      <c r="O1277" t="e">
        <f xml:space="preserve"> VLOOKUP(B1277, [1]Sheet1!$L$2:$V$1631,8,FALSE)</f>
        <v>#N/A</v>
      </c>
      <c r="P1277" t="e">
        <f xml:space="preserve"> VLOOKUP(B1277, [1]Sheet1!$L$2:$V$1631,9,FALSE)</f>
        <v>#N/A</v>
      </c>
      <c r="Q1277" t="e">
        <f xml:space="preserve"> VLOOKUP(B1277, [1]Sheet1!$L$2:$V$1631,10,FALSE)</f>
        <v>#N/A</v>
      </c>
    </row>
    <row r="1278" spans="1:17" x14ac:dyDescent="0.3">
      <c r="A1278" s="1">
        <v>43979.3125</v>
      </c>
      <c r="B1278" s="1" t="str">
        <f t="shared" si="38"/>
        <v>5/28/2020 07:30</v>
      </c>
      <c r="C1278">
        <v>4136001</v>
      </c>
      <c r="D1278" t="s">
        <v>16</v>
      </c>
      <c r="E1278">
        <v>26.059727933333299</v>
      </c>
      <c r="F1278">
        <v>30.890153033333299</v>
      </c>
      <c r="G1278">
        <f t="shared" si="39"/>
        <v>87.602275459999944</v>
      </c>
      <c r="H1278">
        <v>0.31309343166666598</v>
      </c>
      <c r="I1278" t="str">
        <f xml:space="preserve"> VLOOKUP(B1278, [1]Sheet1!$L$2:$V$1631,2,FALSE)</f>
        <v>91 °F</v>
      </c>
      <c r="J1278" t="str">
        <f xml:space="preserve"> VLOOKUP(B1278, [1]Sheet1!$L$2:$V$1631,3,FALSE)</f>
        <v>77 °F</v>
      </c>
      <c r="K1278" t="str">
        <f xml:space="preserve"> VLOOKUP(B1278, [1]Sheet1!$L$2:$V$1631,4,FALSE)</f>
        <v>63 %</v>
      </c>
      <c r="L1278" t="str">
        <f xml:space="preserve"> VLOOKUP(B1278, [1]Sheet1!$L$2:$V$1631,5,FALSE)</f>
        <v>W</v>
      </c>
      <c r="M1278" t="str">
        <f xml:space="preserve"> VLOOKUP(B1278, [1]Sheet1!$L$2:$V$1631,6,FALSE)</f>
        <v>13 mph</v>
      </c>
      <c r="N1278" t="str">
        <f xml:space="preserve"> VLOOKUP(B1278, [1]Sheet1!$L$2:$V$1631,7,FALSE)</f>
        <v>0 mph</v>
      </c>
      <c r="O1278" t="str">
        <f xml:space="preserve"> VLOOKUP(B1278, [1]Sheet1!$L$2:$V$1631,8,FALSE)</f>
        <v>29.70 in</v>
      </c>
      <c r="P1278" t="str">
        <f xml:space="preserve"> VLOOKUP(B1278, [1]Sheet1!$L$2:$V$1631,9,FALSE)</f>
        <v>0.0 in</v>
      </c>
      <c r="Q1278" t="str">
        <f xml:space="preserve"> VLOOKUP(B1278, [1]Sheet1!$L$2:$V$1631,10,FALSE)</f>
        <v>Partly Cloudy</v>
      </c>
    </row>
    <row r="1279" spans="1:17" x14ac:dyDescent="0.3">
      <c r="A1279" s="1">
        <v>43979.322916666664</v>
      </c>
      <c r="B1279" s="1" t="str">
        <f t="shared" si="38"/>
        <v>5/28/2020 07:45</v>
      </c>
      <c r="C1279">
        <v>4136001</v>
      </c>
      <c r="D1279" t="s">
        <v>16</v>
      </c>
      <c r="E1279">
        <v>26.611363827586199</v>
      </c>
      <c r="F1279">
        <v>33.259648793103402</v>
      </c>
      <c r="G1279">
        <f t="shared" si="39"/>
        <v>91.867367827586122</v>
      </c>
      <c r="H1279">
        <v>0.37367603344827499</v>
      </c>
      <c r="I1279" t="e">
        <f xml:space="preserve"> VLOOKUP(B1279, [1]Sheet1!$L$2:$V$1631,2,FALSE)</f>
        <v>#N/A</v>
      </c>
      <c r="J1279" t="e">
        <f xml:space="preserve"> VLOOKUP(B1279, [1]Sheet1!$L$2:$V$1631,3,FALSE)</f>
        <v>#N/A</v>
      </c>
      <c r="K1279" t="e">
        <f xml:space="preserve"> VLOOKUP(B1279, [1]Sheet1!$L$2:$V$1631,4,FALSE)</f>
        <v>#N/A</v>
      </c>
      <c r="L1279" t="e">
        <f xml:space="preserve"> VLOOKUP(B1279, [1]Sheet1!$L$2:$V$1631,5,FALSE)</f>
        <v>#N/A</v>
      </c>
      <c r="M1279" t="e">
        <f xml:space="preserve"> VLOOKUP(B1279, [1]Sheet1!$L$2:$V$1631,6,FALSE)</f>
        <v>#N/A</v>
      </c>
      <c r="N1279" t="e">
        <f xml:space="preserve"> VLOOKUP(B1279, [1]Sheet1!$L$2:$V$1631,7,FALSE)</f>
        <v>#N/A</v>
      </c>
      <c r="O1279" t="e">
        <f xml:space="preserve"> VLOOKUP(B1279, [1]Sheet1!$L$2:$V$1631,8,FALSE)</f>
        <v>#N/A</v>
      </c>
      <c r="P1279" t="e">
        <f xml:space="preserve"> VLOOKUP(B1279, [1]Sheet1!$L$2:$V$1631,9,FALSE)</f>
        <v>#N/A</v>
      </c>
      <c r="Q1279" t="e">
        <f xml:space="preserve"> VLOOKUP(B1279, [1]Sheet1!$L$2:$V$1631,10,FALSE)</f>
        <v>#N/A</v>
      </c>
    </row>
    <row r="1280" spans="1:17" x14ac:dyDescent="0.3">
      <c r="A1280" s="1">
        <v>43979.333333333336</v>
      </c>
      <c r="B1280" s="1" t="str">
        <f t="shared" si="38"/>
        <v>5/28/2020 08:00</v>
      </c>
      <c r="C1280">
        <v>4136001</v>
      </c>
      <c r="D1280" t="s">
        <v>16</v>
      </c>
      <c r="E1280">
        <v>27.2177164</v>
      </c>
      <c r="F1280">
        <v>35.413083733333302</v>
      </c>
      <c r="G1280">
        <f t="shared" si="39"/>
        <v>95.743550719999945</v>
      </c>
      <c r="H1280">
        <v>0.42163302999999902</v>
      </c>
      <c r="I1280" t="str">
        <f xml:space="preserve"> VLOOKUP(B1280, [1]Sheet1!$L$2:$V$1631,2,FALSE)</f>
        <v>91 °F</v>
      </c>
      <c r="J1280" t="str">
        <f xml:space="preserve"> VLOOKUP(B1280, [1]Sheet1!$L$2:$V$1631,3,FALSE)</f>
        <v>75 °F</v>
      </c>
      <c r="K1280" t="str">
        <f xml:space="preserve"> VLOOKUP(B1280, [1]Sheet1!$L$2:$V$1631,4,FALSE)</f>
        <v>59 %</v>
      </c>
      <c r="L1280" t="str">
        <f xml:space="preserve"> VLOOKUP(B1280, [1]Sheet1!$L$2:$V$1631,5,FALSE)</f>
        <v>WSW</v>
      </c>
      <c r="M1280" t="str">
        <f xml:space="preserve"> VLOOKUP(B1280, [1]Sheet1!$L$2:$V$1631,6,FALSE)</f>
        <v>13 mph</v>
      </c>
      <c r="N1280" t="str">
        <f xml:space="preserve"> VLOOKUP(B1280, [1]Sheet1!$L$2:$V$1631,7,FALSE)</f>
        <v>0 mph</v>
      </c>
      <c r="O1280" t="str">
        <f xml:space="preserve"> VLOOKUP(B1280, [1]Sheet1!$L$2:$V$1631,8,FALSE)</f>
        <v>29.67 in</v>
      </c>
      <c r="P1280" t="str">
        <f xml:space="preserve"> VLOOKUP(B1280, [1]Sheet1!$L$2:$V$1631,9,FALSE)</f>
        <v>0.0 in</v>
      </c>
      <c r="Q1280" t="str">
        <f xml:space="preserve"> VLOOKUP(B1280, [1]Sheet1!$L$2:$V$1631,10,FALSE)</f>
        <v>Partly Cloudy</v>
      </c>
    </row>
    <row r="1281" spans="1:17" x14ac:dyDescent="0.3">
      <c r="A1281" s="1">
        <v>43979.34375</v>
      </c>
      <c r="B1281" s="1" t="str">
        <f t="shared" si="38"/>
        <v>5/28/2020 08:15</v>
      </c>
      <c r="C1281">
        <v>4136001</v>
      </c>
      <c r="D1281" t="s">
        <v>16</v>
      </c>
      <c r="E1281">
        <v>27.694369551724101</v>
      </c>
      <c r="F1281">
        <v>36.991139275861997</v>
      </c>
      <c r="G1281">
        <f t="shared" si="39"/>
        <v>98.5840506965516</v>
      </c>
      <c r="H1281">
        <v>0.46304316517241301</v>
      </c>
      <c r="I1281" t="e">
        <f xml:space="preserve"> VLOOKUP(B1281, [1]Sheet1!$L$2:$V$1631,2,FALSE)</f>
        <v>#N/A</v>
      </c>
      <c r="J1281" t="e">
        <f xml:space="preserve"> VLOOKUP(B1281, [1]Sheet1!$L$2:$V$1631,3,FALSE)</f>
        <v>#N/A</v>
      </c>
      <c r="K1281" t="e">
        <f xml:space="preserve"> VLOOKUP(B1281, [1]Sheet1!$L$2:$V$1631,4,FALSE)</f>
        <v>#N/A</v>
      </c>
      <c r="L1281" t="e">
        <f xml:space="preserve"> VLOOKUP(B1281, [1]Sheet1!$L$2:$V$1631,5,FALSE)</f>
        <v>#N/A</v>
      </c>
      <c r="M1281" t="e">
        <f xml:space="preserve"> VLOOKUP(B1281, [1]Sheet1!$L$2:$V$1631,6,FALSE)</f>
        <v>#N/A</v>
      </c>
      <c r="N1281" t="e">
        <f xml:space="preserve"> VLOOKUP(B1281, [1]Sheet1!$L$2:$V$1631,7,FALSE)</f>
        <v>#N/A</v>
      </c>
      <c r="O1281" t="e">
        <f xml:space="preserve"> VLOOKUP(B1281, [1]Sheet1!$L$2:$V$1631,8,FALSE)</f>
        <v>#N/A</v>
      </c>
      <c r="P1281" t="e">
        <f xml:space="preserve"> VLOOKUP(B1281, [1]Sheet1!$L$2:$V$1631,9,FALSE)</f>
        <v>#N/A</v>
      </c>
      <c r="Q1281" t="e">
        <f xml:space="preserve"> VLOOKUP(B1281, [1]Sheet1!$L$2:$V$1631,10,FALSE)</f>
        <v>#N/A</v>
      </c>
    </row>
    <row r="1282" spans="1:17" x14ac:dyDescent="0.3">
      <c r="A1282" s="1">
        <v>43979.354166666664</v>
      </c>
      <c r="B1282" s="1" t="str">
        <f t="shared" si="38"/>
        <v>5/28/2020 08:30</v>
      </c>
      <c r="C1282">
        <v>4136001</v>
      </c>
      <c r="D1282" t="s">
        <v>16</v>
      </c>
      <c r="E1282">
        <v>27.866249533333299</v>
      </c>
      <c r="F1282">
        <v>38.409922399999999</v>
      </c>
      <c r="G1282">
        <f t="shared" si="39"/>
        <v>101.13786032</v>
      </c>
      <c r="H1282">
        <v>0.51446293066666604</v>
      </c>
      <c r="I1282" t="str">
        <f xml:space="preserve"> VLOOKUP(B1282, [1]Sheet1!$L$2:$V$1631,2,FALSE)</f>
        <v>91 °F</v>
      </c>
      <c r="J1282" t="str">
        <f xml:space="preserve"> VLOOKUP(B1282, [1]Sheet1!$L$2:$V$1631,3,FALSE)</f>
        <v>77 °F</v>
      </c>
      <c r="K1282" t="str">
        <f xml:space="preserve"> VLOOKUP(B1282, [1]Sheet1!$L$2:$V$1631,4,FALSE)</f>
        <v>63 %</v>
      </c>
      <c r="L1282" t="str">
        <f xml:space="preserve"> VLOOKUP(B1282, [1]Sheet1!$L$2:$V$1631,5,FALSE)</f>
        <v>W</v>
      </c>
      <c r="M1282" t="str">
        <f xml:space="preserve"> VLOOKUP(B1282, [1]Sheet1!$L$2:$V$1631,6,FALSE)</f>
        <v>14 mph</v>
      </c>
      <c r="N1282" t="str">
        <f xml:space="preserve"> VLOOKUP(B1282, [1]Sheet1!$L$2:$V$1631,7,FALSE)</f>
        <v>0 mph</v>
      </c>
      <c r="O1282" t="str">
        <f xml:space="preserve"> VLOOKUP(B1282, [1]Sheet1!$L$2:$V$1631,8,FALSE)</f>
        <v>29.67 in</v>
      </c>
      <c r="P1282" t="str">
        <f xml:space="preserve"> VLOOKUP(B1282, [1]Sheet1!$L$2:$V$1631,9,FALSE)</f>
        <v>0.0 in</v>
      </c>
      <c r="Q1282" t="str">
        <f xml:space="preserve"> VLOOKUP(B1282, [1]Sheet1!$L$2:$V$1631,10,FALSE)</f>
        <v>Partly Cloudy</v>
      </c>
    </row>
    <row r="1283" spans="1:17" x14ac:dyDescent="0.3">
      <c r="A1283" s="1">
        <v>43979.364583333336</v>
      </c>
      <c r="B1283" s="1" t="str">
        <f t="shared" ref="B1283:B1346" si="40" xml:space="preserve"> TEXT(A1283, "m/dd/yyyy hh:mm")</f>
        <v>5/28/2020 08:45</v>
      </c>
      <c r="C1283">
        <v>4136001</v>
      </c>
      <c r="D1283" t="s">
        <v>16</v>
      </c>
      <c r="E1283">
        <v>28.353888033333298</v>
      </c>
      <c r="F1283">
        <v>40.100975366666603</v>
      </c>
      <c r="G1283">
        <f t="shared" ref="G1283:G1346" si="41" xml:space="preserve"> (F1283*9/5)+32</f>
        <v>104.18175565999988</v>
      </c>
      <c r="H1283">
        <v>0.57673090666666604</v>
      </c>
      <c r="I1283" t="e">
        <f xml:space="preserve"> VLOOKUP(B1283, [1]Sheet1!$L$2:$V$1631,2,FALSE)</f>
        <v>#N/A</v>
      </c>
      <c r="J1283" t="e">
        <f xml:space="preserve"> VLOOKUP(B1283, [1]Sheet1!$L$2:$V$1631,3,FALSE)</f>
        <v>#N/A</v>
      </c>
      <c r="K1283" t="e">
        <f xml:space="preserve"> VLOOKUP(B1283, [1]Sheet1!$L$2:$V$1631,4,FALSE)</f>
        <v>#N/A</v>
      </c>
      <c r="L1283" t="e">
        <f xml:space="preserve"> VLOOKUP(B1283, [1]Sheet1!$L$2:$V$1631,5,FALSE)</f>
        <v>#N/A</v>
      </c>
      <c r="M1283" t="e">
        <f xml:space="preserve"> VLOOKUP(B1283, [1]Sheet1!$L$2:$V$1631,6,FALSE)</f>
        <v>#N/A</v>
      </c>
      <c r="N1283" t="e">
        <f xml:space="preserve"> VLOOKUP(B1283, [1]Sheet1!$L$2:$V$1631,7,FALSE)</f>
        <v>#N/A</v>
      </c>
      <c r="O1283" t="e">
        <f xml:space="preserve"> VLOOKUP(B1283, [1]Sheet1!$L$2:$V$1631,8,FALSE)</f>
        <v>#N/A</v>
      </c>
      <c r="P1283" t="e">
        <f xml:space="preserve"> VLOOKUP(B1283, [1]Sheet1!$L$2:$V$1631,9,FALSE)</f>
        <v>#N/A</v>
      </c>
      <c r="Q1283" t="e">
        <f xml:space="preserve"> VLOOKUP(B1283, [1]Sheet1!$L$2:$V$1631,10,FALSE)</f>
        <v>#N/A</v>
      </c>
    </row>
    <row r="1284" spans="1:17" x14ac:dyDescent="0.3">
      <c r="A1284" s="1">
        <v>43979.375</v>
      </c>
      <c r="B1284" s="1" t="str">
        <f t="shared" si="40"/>
        <v>5/28/2020 09:00</v>
      </c>
      <c r="C1284">
        <v>4136001</v>
      </c>
      <c r="D1284" t="s">
        <v>16</v>
      </c>
      <c r="E1284">
        <v>28.8177795862068</v>
      </c>
      <c r="F1284">
        <v>42.356153896551703</v>
      </c>
      <c r="G1284">
        <f t="shared" si="41"/>
        <v>108.24107701379306</v>
      </c>
      <c r="H1284">
        <v>0.63530105379310298</v>
      </c>
      <c r="I1284" t="str">
        <f xml:space="preserve"> VLOOKUP(B1284, [1]Sheet1!$L$2:$V$1631,2,FALSE)</f>
        <v>91 °F</v>
      </c>
      <c r="J1284" t="str">
        <f xml:space="preserve"> VLOOKUP(B1284, [1]Sheet1!$L$2:$V$1631,3,FALSE)</f>
        <v>75 °F</v>
      </c>
      <c r="K1284" t="str">
        <f xml:space="preserve"> VLOOKUP(B1284, [1]Sheet1!$L$2:$V$1631,4,FALSE)</f>
        <v>59 %</v>
      </c>
      <c r="L1284" t="str">
        <f xml:space="preserve"> VLOOKUP(B1284, [1]Sheet1!$L$2:$V$1631,5,FALSE)</f>
        <v>W</v>
      </c>
      <c r="M1284" t="str">
        <f xml:space="preserve"> VLOOKUP(B1284, [1]Sheet1!$L$2:$V$1631,6,FALSE)</f>
        <v>13 mph</v>
      </c>
      <c r="N1284" t="str">
        <f xml:space="preserve"> VLOOKUP(B1284, [1]Sheet1!$L$2:$V$1631,7,FALSE)</f>
        <v>24 mph</v>
      </c>
      <c r="O1284" t="str">
        <f xml:space="preserve"> VLOOKUP(B1284, [1]Sheet1!$L$2:$V$1631,8,FALSE)</f>
        <v>29.67 in</v>
      </c>
      <c r="P1284" t="str">
        <f xml:space="preserve"> VLOOKUP(B1284, [1]Sheet1!$L$2:$V$1631,9,FALSE)</f>
        <v>0.0 in</v>
      </c>
      <c r="Q1284" t="str">
        <f xml:space="preserve"> VLOOKUP(B1284, [1]Sheet1!$L$2:$V$1631,10,FALSE)</f>
        <v>Partly Cloudy</v>
      </c>
    </row>
    <row r="1285" spans="1:17" x14ac:dyDescent="0.3">
      <c r="A1285" s="1">
        <v>43979.385416666664</v>
      </c>
      <c r="B1285" s="1" t="str">
        <f t="shared" si="40"/>
        <v>5/28/2020 09:15</v>
      </c>
      <c r="C1285">
        <v>4136001</v>
      </c>
      <c r="D1285" t="s">
        <v>16</v>
      </c>
      <c r="E1285">
        <v>29.138392166666598</v>
      </c>
      <c r="F1285">
        <v>43.758472733333299</v>
      </c>
      <c r="G1285">
        <f t="shared" si="41"/>
        <v>110.76525091999994</v>
      </c>
      <c r="H1285">
        <v>0.68909268499999998</v>
      </c>
      <c r="I1285" t="e">
        <f xml:space="preserve"> VLOOKUP(B1285, [1]Sheet1!$L$2:$V$1631,2,FALSE)</f>
        <v>#N/A</v>
      </c>
      <c r="J1285" t="e">
        <f xml:space="preserve"> VLOOKUP(B1285, [1]Sheet1!$L$2:$V$1631,3,FALSE)</f>
        <v>#N/A</v>
      </c>
      <c r="K1285" t="e">
        <f xml:space="preserve"> VLOOKUP(B1285, [1]Sheet1!$L$2:$V$1631,4,FALSE)</f>
        <v>#N/A</v>
      </c>
      <c r="L1285" t="e">
        <f xml:space="preserve"> VLOOKUP(B1285, [1]Sheet1!$L$2:$V$1631,5,FALSE)</f>
        <v>#N/A</v>
      </c>
      <c r="M1285" t="e">
        <f xml:space="preserve"> VLOOKUP(B1285, [1]Sheet1!$L$2:$V$1631,6,FALSE)</f>
        <v>#N/A</v>
      </c>
      <c r="N1285" t="e">
        <f xml:space="preserve"> VLOOKUP(B1285, [1]Sheet1!$L$2:$V$1631,7,FALSE)</f>
        <v>#N/A</v>
      </c>
      <c r="O1285" t="e">
        <f xml:space="preserve"> VLOOKUP(B1285, [1]Sheet1!$L$2:$V$1631,8,FALSE)</f>
        <v>#N/A</v>
      </c>
      <c r="P1285" t="e">
        <f xml:space="preserve"> VLOOKUP(B1285, [1]Sheet1!$L$2:$V$1631,9,FALSE)</f>
        <v>#N/A</v>
      </c>
      <c r="Q1285" t="e">
        <f xml:space="preserve"> VLOOKUP(B1285, [1]Sheet1!$L$2:$V$1631,10,FALSE)</f>
        <v>#N/A</v>
      </c>
    </row>
    <row r="1286" spans="1:17" x14ac:dyDescent="0.3">
      <c r="A1286" s="1">
        <v>43979.395833333336</v>
      </c>
      <c r="B1286" s="1" t="str">
        <f t="shared" si="40"/>
        <v>5/28/2020 09:30</v>
      </c>
      <c r="C1286">
        <v>4136001</v>
      </c>
      <c r="D1286" t="s">
        <v>16</v>
      </c>
      <c r="E1286">
        <v>29.812256862068899</v>
      </c>
      <c r="F1286">
        <v>45.4263516896551</v>
      </c>
      <c r="G1286">
        <f t="shared" si="41"/>
        <v>113.76743304137918</v>
      </c>
      <c r="H1286">
        <v>0.73035855137931005</v>
      </c>
      <c r="I1286" t="str">
        <f xml:space="preserve"> VLOOKUP(B1286, [1]Sheet1!$L$2:$V$1631,2,FALSE)</f>
        <v>91 °F</v>
      </c>
      <c r="J1286" t="str">
        <f xml:space="preserve"> VLOOKUP(B1286, [1]Sheet1!$L$2:$V$1631,3,FALSE)</f>
        <v>77 °F</v>
      </c>
      <c r="K1286" t="str">
        <f xml:space="preserve"> VLOOKUP(B1286, [1]Sheet1!$L$2:$V$1631,4,FALSE)</f>
        <v>63 %</v>
      </c>
      <c r="L1286" t="str">
        <f xml:space="preserve"> VLOOKUP(B1286, [1]Sheet1!$L$2:$V$1631,5,FALSE)</f>
        <v>W</v>
      </c>
      <c r="M1286" t="str">
        <f xml:space="preserve"> VLOOKUP(B1286, [1]Sheet1!$L$2:$V$1631,6,FALSE)</f>
        <v>8 mph</v>
      </c>
      <c r="N1286" t="str">
        <f xml:space="preserve"> VLOOKUP(B1286, [1]Sheet1!$L$2:$V$1631,7,FALSE)</f>
        <v>20 mph</v>
      </c>
      <c r="O1286" t="str">
        <f xml:space="preserve"> VLOOKUP(B1286, [1]Sheet1!$L$2:$V$1631,8,FALSE)</f>
        <v>29.64 in</v>
      </c>
      <c r="P1286" t="str">
        <f xml:space="preserve"> VLOOKUP(B1286, [1]Sheet1!$L$2:$V$1631,9,FALSE)</f>
        <v>0.0 in</v>
      </c>
      <c r="Q1286" t="str">
        <f xml:space="preserve"> VLOOKUP(B1286, [1]Sheet1!$L$2:$V$1631,10,FALSE)</f>
        <v>Partly Cloudy</v>
      </c>
    </row>
    <row r="1287" spans="1:17" x14ac:dyDescent="0.3">
      <c r="A1287" s="1">
        <v>43979.40625</v>
      </c>
      <c r="B1287" s="1" t="str">
        <f t="shared" si="40"/>
        <v>5/28/2020 09:45</v>
      </c>
      <c r="C1287">
        <v>4136001</v>
      </c>
      <c r="D1287" t="s">
        <v>16</v>
      </c>
      <c r="E1287">
        <v>29.883147066666599</v>
      </c>
      <c r="F1287">
        <v>47.089236366666597</v>
      </c>
      <c r="G1287">
        <f t="shared" si="41"/>
        <v>116.76062545999987</v>
      </c>
      <c r="H1287">
        <v>0.79547054933333305</v>
      </c>
      <c r="I1287" t="e">
        <f xml:space="preserve"> VLOOKUP(B1287, [1]Sheet1!$L$2:$V$1631,2,FALSE)</f>
        <v>#N/A</v>
      </c>
      <c r="J1287" t="e">
        <f xml:space="preserve"> VLOOKUP(B1287, [1]Sheet1!$L$2:$V$1631,3,FALSE)</f>
        <v>#N/A</v>
      </c>
      <c r="K1287" t="e">
        <f xml:space="preserve"> VLOOKUP(B1287, [1]Sheet1!$L$2:$V$1631,4,FALSE)</f>
        <v>#N/A</v>
      </c>
      <c r="L1287" t="e">
        <f xml:space="preserve"> VLOOKUP(B1287, [1]Sheet1!$L$2:$V$1631,5,FALSE)</f>
        <v>#N/A</v>
      </c>
      <c r="M1287" t="e">
        <f xml:space="preserve"> VLOOKUP(B1287, [1]Sheet1!$L$2:$V$1631,6,FALSE)</f>
        <v>#N/A</v>
      </c>
      <c r="N1287" t="e">
        <f xml:space="preserve"> VLOOKUP(B1287, [1]Sheet1!$L$2:$V$1631,7,FALSE)</f>
        <v>#N/A</v>
      </c>
      <c r="O1287" t="e">
        <f xml:space="preserve"> VLOOKUP(B1287, [1]Sheet1!$L$2:$V$1631,8,FALSE)</f>
        <v>#N/A</v>
      </c>
      <c r="P1287" t="e">
        <f xml:space="preserve"> VLOOKUP(B1287, [1]Sheet1!$L$2:$V$1631,9,FALSE)</f>
        <v>#N/A</v>
      </c>
      <c r="Q1287" t="e">
        <f xml:space="preserve"> VLOOKUP(B1287, [1]Sheet1!$L$2:$V$1631,10,FALSE)</f>
        <v>#N/A</v>
      </c>
    </row>
    <row r="1288" spans="1:17" x14ac:dyDescent="0.3">
      <c r="A1288" s="1">
        <v>43979.416666666664</v>
      </c>
      <c r="B1288" s="1" t="str">
        <f t="shared" si="40"/>
        <v>5/28/2020 10:00</v>
      </c>
      <c r="C1288">
        <v>4136001</v>
      </c>
      <c r="D1288" t="s">
        <v>16</v>
      </c>
      <c r="E1288">
        <v>30.268161172413699</v>
      </c>
      <c r="F1288">
        <v>48.527451137931003</v>
      </c>
      <c r="G1288">
        <f t="shared" si="41"/>
        <v>119.34941204827581</v>
      </c>
      <c r="H1288">
        <v>0.81905955275861997</v>
      </c>
      <c r="I1288" t="str">
        <f xml:space="preserve"> VLOOKUP(B1288, [1]Sheet1!$L$2:$V$1631,2,FALSE)</f>
        <v>90 °F</v>
      </c>
      <c r="J1288" t="str">
        <f xml:space="preserve"> VLOOKUP(B1288, [1]Sheet1!$L$2:$V$1631,3,FALSE)</f>
        <v>77 °F</v>
      </c>
      <c r="K1288" t="str">
        <f xml:space="preserve"> VLOOKUP(B1288, [1]Sheet1!$L$2:$V$1631,4,FALSE)</f>
        <v>66 %</v>
      </c>
      <c r="L1288" t="str">
        <f xml:space="preserve"> VLOOKUP(B1288, [1]Sheet1!$L$2:$V$1631,5,FALSE)</f>
        <v>W</v>
      </c>
      <c r="M1288" t="str">
        <f xml:space="preserve"> VLOOKUP(B1288, [1]Sheet1!$L$2:$V$1631,6,FALSE)</f>
        <v>8 mph</v>
      </c>
      <c r="N1288" t="str">
        <f xml:space="preserve"> VLOOKUP(B1288, [1]Sheet1!$L$2:$V$1631,7,FALSE)</f>
        <v>20 mph</v>
      </c>
      <c r="O1288" t="str">
        <f xml:space="preserve"> VLOOKUP(B1288, [1]Sheet1!$L$2:$V$1631,8,FALSE)</f>
        <v>29.64 in</v>
      </c>
      <c r="P1288" t="str">
        <f xml:space="preserve"> VLOOKUP(B1288, [1]Sheet1!$L$2:$V$1631,9,FALSE)</f>
        <v>0.0 in</v>
      </c>
      <c r="Q1288" t="str">
        <f xml:space="preserve"> VLOOKUP(B1288, [1]Sheet1!$L$2:$V$1631,10,FALSE)</f>
        <v>Partly Cloudy</v>
      </c>
    </row>
    <row r="1289" spans="1:17" x14ac:dyDescent="0.3">
      <c r="A1289" s="1">
        <v>43979.427083333336</v>
      </c>
      <c r="B1289" s="1" t="str">
        <f t="shared" si="40"/>
        <v>5/28/2020 10:15</v>
      </c>
      <c r="C1289">
        <v>4136001</v>
      </c>
      <c r="D1289" t="s">
        <v>16</v>
      </c>
      <c r="E1289">
        <v>30.916080633333301</v>
      </c>
      <c r="F1289">
        <v>50.250512866666597</v>
      </c>
      <c r="G1289">
        <f t="shared" si="41"/>
        <v>122.45092315999987</v>
      </c>
      <c r="H1289">
        <v>0.85027440633333295</v>
      </c>
      <c r="I1289" t="e">
        <f xml:space="preserve"> VLOOKUP(B1289, [1]Sheet1!$L$2:$V$1631,2,FALSE)</f>
        <v>#N/A</v>
      </c>
      <c r="J1289" t="e">
        <f xml:space="preserve"> VLOOKUP(B1289, [1]Sheet1!$L$2:$V$1631,3,FALSE)</f>
        <v>#N/A</v>
      </c>
      <c r="K1289" t="e">
        <f xml:space="preserve"> VLOOKUP(B1289, [1]Sheet1!$L$2:$V$1631,4,FALSE)</f>
        <v>#N/A</v>
      </c>
      <c r="L1289" t="e">
        <f xml:space="preserve"> VLOOKUP(B1289, [1]Sheet1!$L$2:$V$1631,5,FALSE)</f>
        <v>#N/A</v>
      </c>
      <c r="M1289" t="e">
        <f xml:space="preserve"> VLOOKUP(B1289, [1]Sheet1!$L$2:$V$1631,6,FALSE)</f>
        <v>#N/A</v>
      </c>
      <c r="N1289" t="e">
        <f xml:space="preserve"> VLOOKUP(B1289, [1]Sheet1!$L$2:$V$1631,7,FALSE)</f>
        <v>#N/A</v>
      </c>
      <c r="O1289" t="e">
        <f xml:space="preserve"> VLOOKUP(B1289, [1]Sheet1!$L$2:$V$1631,8,FALSE)</f>
        <v>#N/A</v>
      </c>
      <c r="P1289" t="e">
        <f xml:space="preserve"> VLOOKUP(B1289, [1]Sheet1!$L$2:$V$1631,9,FALSE)</f>
        <v>#N/A</v>
      </c>
      <c r="Q1289" t="e">
        <f xml:space="preserve"> VLOOKUP(B1289, [1]Sheet1!$L$2:$V$1631,10,FALSE)</f>
        <v>#N/A</v>
      </c>
    </row>
    <row r="1290" spans="1:17" x14ac:dyDescent="0.3">
      <c r="A1290" s="1">
        <v>43979.4375</v>
      </c>
      <c r="B1290" s="1" t="str">
        <f t="shared" si="40"/>
        <v>5/28/2020 10:30</v>
      </c>
      <c r="C1290">
        <v>4136001</v>
      </c>
      <c r="D1290" t="s">
        <v>16</v>
      </c>
      <c r="E1290">
        <v>31.428187999999999</v>
      </c>
      <c r="F1290">
        <v>51.578083333333304</v>
      </c>
      <c r="G1290">
        <f t="shared" si="41"/>
        <v>124.84054999999995</v>
      </c>
      <c r="H1290">
        <v>0.89285506533333303</v>
      </c>
      <c r="I1290" t="str">
        <f xml:space="preserve"> VLOOKUP(B1290, [1]Sheet1!$L$2:$V$1631,2,FALSE)</f>
        <v>90 °F</v>
      </c>
      <c r="J1290" t="str">
        <f xml:space="preserve"> VLOOKUP(B1290, [1]Sheet1!$L$2:$V$1631,3,FALSE)</f>
        <v>77 °F</v>
      </c>
      <c r="K1290" t="str">
        <f xml:space="preserve"> VLOOKUP(B1290, [1]Sheet1!$L$2:$V$1631,4,FALSE)</f>
        <v>66 %</v>
      </c>
      <c r="L1290" t="str">
        <f xml:space="preserve"> VLOOKUP(B1290, [1]Sheet1!$L$2:$V$1631,5,FALSE)</f>
        <v>W</v>
      </c>
      <c r="M1290" t="str">
        <f xml:space="preserve"> VLOOKUP(B1290, [1]Sheet1!$L$2:$V$1631,6,FALSE)</f>
        <v>10 mph</v>
      </c>
      <c r="N1290" t="str">
        <f xml:space="preserve"> VLOOKUP(B1290, [1]Sheet1!$L$2:$V$1631,7,FALSE)</f>
        <v>0 mph</v>
      </c>
      <c r="O1290" t="str">
        <f xml:space="preserve"> VLOOKUP(B1290, [1]Sheet1!$L$2:$V$1631,8,FALSE)</f>
        <v>29.64 in</v>
      </c>
      <c r="P1290" t="str">
        <f xml:space="preserve"> VLOOKUP(B1290, [1]Sheet1!$L$2:$V$1631,9,FALSE)</f>
        <v>0.0 in</v>
      </c>
      <c r="Q1290" t="str">
        <f xml:space="preserve"> VLOOKUP(B1290, [1]Sheet1!$L$2:$V$1631,10,FALSE)</f>
        <v>Partly Cloudy</v>
      </c>
    </row>
    <row r="1291" spans="1:17" x14ac:dyDescent="0.3">
      <c r="A1291" s="1">
        <v>43979.447916666664</v>
      </c>
      <c r="B1291" s="1" t="str">
        <f t="shared" si="40"/>
        <v>5/28/2020 10:45</v>
      </c>
      <c r="C1291">
        <v>4136001</v>
      </c>
      <c r="D1291" t="s">
        <v>16</v>
      </c>
      <c r="E1291">
        <v>31.867666034482699</v>
      </c>
      <c r="F1291">
        <v>53.974357793103401</v>
      </c>
      <c r="G1291">
        <f t="shared" si="41"/>
        <v>129.15384402758613</v>
      </c>
      <c r="H1291">
        <v>0.94492668586206896</v>
      </c>
      <c r="I1291" t="e">
        <f xml:space="preserve"> VLOOKUP(B1291, [1]Sheet1!$L$2:$V$1631,2,FALSE)</f>
        <v>#N/A</v>
      </c>
      <c r="J1291" t="e">
        <f xml:space="preserve"> VLOOKUP(B1291, [1]Sheet1!$L$2:$V$1631,3,FALSE)</f>
        <v>#N/A</v>
      </c>
      <c r="K1291" t="e">
        <f xml:space="preserve"> VLOOKUP(B1291, [1]Sheet1!$L$2:$V$1631,4,FALSE)</f>
        <v>#N/A</v>
      </c>
      <c r="L1291" t="e">
        <f xml:space="preserve"> VLOOKUP(B1291, [1]Sheet1!$L$2:$V$1631,5,FALSE)</f>
        <v>#N/A</v>
      </c>
      <c r="M1291" t="e">
        <f xml:space="preserve"> VLOOKUP(B1291, [1]Sheet1!$L$2:$V$1631,6,FALSE)</f>
        <v>#N/A</v>
      </c>
      <c r="N1291" t="e">
        <f xml:space="preserve"> VLOOKUP(B1291, [1]Sheet1!$L$2:$V$1631,7,FALSE)</f>
        <v>#N/A</v>
      </c>
      <c r="O1291" t="e">
        <f xml:space="preserve"> VLOOKUP(B1291, [1]Sheet1!$L$2:$V$1631,8,FALSE)</f>
        <v>#N/A</v>
      </c>
      <c r="P1291" t="e">
        <f xml:space="preserve"> VLOOKUP(B1291, [1]Sheet1!$L$2:$V$1631,9,FALSE)</f>
        <v>#N/A</v>
      </c>
      <c r="Q1291" t="e">
        <f xml:space="preserve"> VLOOKUP(B1291, [1]Sheet1!$L$2:$V$1631,10,FALSE)</f>
        <v>#N/A</v>
      </c>
    </row>
    <row r="1292" spans="1:17" x14ac:dyDescent="0.3">
      <c r="A1292" s="1">
        <v>43979.458333333336</v>
      </c>
      <c r="B1292" s="1" t="str">
        <f t="shared" si="40"/>
        <v>5/28/2020 11:00</v>
      </c>
      <c r="C1292">
        <v>4136001</v>
      </c>
      <c r="D1292" t="s">
        <v>16</v>
      </c>
      <c r="E1292">
        <v>32.250002933333299</v>
      </c>
      <c r="F1292">
        <v>54.972528033333298</v>
      </c>
      <c r="G1292">
        <f t="shared" si="41"/>
        <v>130.95055045999993</v>
      </c>
      <c r="H1292">
        <v>0.95009159099999996</v>
      </c>
      <c r="I1292" t="str">
        <f xml:space="preserve"> VLOOKUP(B1292, [1]Sheet1!$L$2:$V$1631,2,FALSE)</f>
        <v>90 °F</v>
      </c>
      <c r="J1292" t="str">
        <f xml:space="preserve"> VLOOKUP(B1292, [1]Sheet1!$L$2:$V$1631,3,FALSE)</f>
        <v>77 °F</v>
      </c>
      <c r="K1292" t="str">
        <f xml:space="preserve"> VLOOKUP(B1292, [1]Sheet1!$L$2:$V$1631,4,FALSE)</f>
        <v>66 %</v>
      </c>
      <c r="L1292" t="str">
        <f xml:space="preserve"> VLOOKUP(B1292, [1]Sheet1!$L$2:$V$1631,5,FALSE)</f>
        <v>WSW</v>
      </c>
      <c r="M1292" t="str">
        <f xml:space="preserve"> VLOOKUP(B1292, [1]Sheet1!$L$2:$V$1631,6,FALSE)</f>
        <v>10 mph</v>
      </c>
      <c r="N1292" t="str">
        <f xml:space="preserve"> VLOOKUP(B1292, [1]Sheet1!$L$2:$V$1631,7,FALSE)</f>
        <v>0 mph</v>
      </c>
      <c r="O1292" t="str">
        <f xml:space="preserve"> VLOOKUP(B1292, [1]Sheet1!$L$2:$V$1631,8,FALSE)</f>
        <v>29.64 in</v>
      </c>
      <c r="P1292" t="str">
        <f xml:space="preserve"> VLOOKUP(B1292, [1]Sheet1!$L$2:$V$1631,9,FALSE)</f>
        <v>0.0 in</v>
      </c>
      <c r="Q1292" t="str">
        <f xml:space="preserve"> VLOOKUP(B1292, [1]Sheet1!$L$2:$V$1631,10,FALSE)</f>
        <v>Partly Cloudy</v>
      </c>
    </row>
    <row r="1293" spans="1:17" x14ac:dyDescent="0.3">
      <c r="A1293" s="1">
        <v>43979.46875</v>
      </c>
      <c r="B1293" s="1" t="str">
        <f t="shared" si="40"/>
        <v>5/28/2020 11:15</v>
      </c>
      <c r="C1293">
        <v>4136001</v>
      </c>
      <c r="D1293" t="s">
        <v>16</v>
      </c>
      <c r="E1293">
        <v>32.650100241379299</v>
      </c>
      <c r="F1293">
        <v>55.239915827586202</v>
      </c>
      <c r="G1293">
        <f t="shared" si="41"/>
        <v>131.43184848965515</v>
      </c>
      <c r="H1293">
        <v>0.92953862068965498</v>
      </c>
      <c r="I1293" t="e">
        <f xml:space="preserve"> VLOOKUP(B1293, [1]Sheet1!$L$2:$V$1631,2,FALSE)</f>
        <v>#N/A</v>
      </c>
      <c r="J1293" t="e">
        <f xml:space="preserve"> VLOOKUP(B1293, [1]Sheet1!$L$2:$V$1631,3,FALSE)</f>
        <v>#N/A</v>
      </c>
      <c r="K1293" t="e">
        <f xml:space="preserve"> VLOOKUP(B1293, [1]Sheet1!$L$2:$V$1631,4,FALSE)</f>
        <v>#N/A</v>
      </c>
      <c r="L1293" t="e">
        <f xml:space="preserve"> VLOOKUP(B1293, [1]Sheet1!$L$2:$V$1631,5,FALSE)</f>
        <v>#N/A</v>
      </c>
      <c r="M1293" t="e">
        <f xml:space="preserve"> VLOOKUP(B1293, [1]Sheet1!$L$2:$V$1631,6,FALSE)</f>
        <v>#N/A</v>
      </c>
      <c r="N1293" t="e">
        <f xml:space="preserve"> VLOOKUP(B1293, [1]Sheet1!$L$2:$V$1631,7,FALSE)</f>
        <v>#N/A</v>
      </c>
      <c r="O1293" t="e">
        <f xml:space="preserve"> VLOOKUP(B1293, [1]Sheet1!$L$2:$V$1631,8,FALSE)</f>
        <v>#N/A</v>
      </c>
      <c r="P1293" t="e">
        <f xml:space="preserve"> VLOOKUP(B1293, [1]Sheet1!$L$2:$V$1631,9,FALSE)</f>
        <v>#N/A</v>
      </c>
      <c r="Q1293" t="e">
        <f xml:space="preserve"> VLOOKUP(B1293, [1]Sheet1!$L$2:$V$1631,10,FALSE)</f>
        <v>#N/A</v>
      </c>
    </row>
    <row r="1294" spans="1:17" x14ac:dyDescent="0.3">
      <c r="A1294" s="1">
        <v>43979.479166666664</v>
      </c>
      <c r="B1294" s="1" t="str">
        <f t="shared" si="40"/>
        <v>5/28/2020 11:30</v>
      </c>
      <c r="C1294">
        <v>4136001</v>
      </c>
      <c r="D1294" t="s">
        <v>16</v>
      </c>
      <c r="E1294">
        <v>33.242579200000002</v>
      </c>
      <c r="F1294">
        <v>55.327973433333298</v>
      </c>
      <c r="G1294">
        <f t="shared" si="41"/>
        <v>131.59035217999994</v>
      </c>
      <c r="H1294">
        <v>0.93956306333333295</v>
      </c>
      <c r="I1294" t="str">
        <f xml:space="preserve"> VLOOKUP(B1294, [1]Sheet1!$L$2:$V$1631,2,FALSE)</f>
        <v>90 °F</v>
      </c>
      <c r="J1294" t="str">
        <f xml:space="preserve"> VLOOKUP(B1294, [1]Sheet1!$L$2:$V$1631,3,FALSE)</f>
        <v>77 °F</v>
      </c>
      <c r="K1294" t="str">
        <f xml:space="preserve"> VLOOKUP(B1294, [1]Sheet1!$L$2:$V$1631,4,FALSE)</f>
        <v>66 %</v>
      </c>
      <c r="L1294" t="str">
        <f xml:space="preserve"> VLOOKUP(B1294, [1]Sheet1!$L$2:$V$1631,5,FALSE)</f>
        <v>W</v>
      </c>
      <c r="M1294" t="str">
        <f xml:space="preserve"> VLOOKUP(B1294, [1]Sheet1!$L$2:$V$1631,6,FALSE)</f>
        <v>14 mph</v>
      </c>
      <c r="N1294" t="str">
        <f xml:space="preserve"> VLOOKUP(B1294, [1]Sheet1!$L$2:$V$1631,7,FALSE)</f>
        <v>0 mph</v>
      </c>
      <c r="O1294" t="str">
        <f xml:space="preserve"> VLOOKUP(B1294, [1]Sheet1!$L$2:$V$1631,8,FALSE)</f>
        <v>29.64 in</v>
      </c>
      <c r="P1294" t="str">
        <f xml:space="preserve"> VLOOKUP(B1294, [1]Sheet1!$L$2:$V$1631,9,FALSE)</f>
        <v>0.0 in</v>
      </c>
      <c r="Q1294" t="str">
        <f xml:space="preserve"> VLOOKUP(B1294, [1]Sheet1!$L$2:$V$1631,10,FALSE)</f>
        <v>Partly Cloudy</v>
      </c>
    </row>
    <row r="1295" spans="1:17" x14ac:dyDescent="0.3">
      <c r="A1295" s="1">
        <v>43979.489583333336</v>
      </c>
      <c r="B1295" s="1" t="str">
        <f t="shared" si="40"/>
        <v>5/28/2020 11:45</v>
      </c>
      <c r="C1295">
        <v>4136001</v>
      </c>
      <c r="D1295" t="s">
        <v>16</v>
      </c>
      <c r="E1295">
        <v>33.304609266666603</v>
      </c>
      <c r="F1295">
        <v>55.940555799999998</v>
      </c>
      <c r="G1295">
        <f t="shared" si="41"/>
        <v>132.69300043999999</v>
      </c>
      <c r="H1295">
        <v>0.93742059933333299</v>
      </c>
      <c r="I1295" t="e">
        <f xml:space="preserve"> VLOOKUP(B1295, [1]Sheet1!$L$2:$V$1631,2,FALSE)</f>
        <v>#N/A</v>
      </c>
      <c r="J1295" t="e">
        <f xml:space="preserve"> VLOOKUP(B1295, [1]Sheet1!$L$2:$V$1631,3,FALSE)</f>
        <v>#N/A</v>
      </c>
      <c r="K1295" t="e">
        <f xml:space="preserve"> VLOOKUP(B1295, [1]Sheet1!$L$2:$V$1631,4,FALSE)</f>
        <v>#N/A</v>
      </c>
      <c r="L1295" t="e">
        <f xml:space="preserve"> VLOOKUP(B1295, [1]Sheet1!$L$2:$V$1631,5,FALSE)</f>
        <v>#N/A</v>
      </c>
      <c r="M1295" t="e">
        <f xml:space="preserve"> VLOOKUP(B1295, [1]Sheet1!$L$2:$V$1631,6,FALSE)</f>
        <v>#N/A</v>
      </c>
      <c r="N1295" t="e">
        <f xml:space="preserve"> VLOOKUP(B1295, [1]Sheet1!$L$2:$V$1631,7,FALSE)</f>
        <v>#N/A</v>
      </c>
      <c r="O1295" t="e">
        <f xml:space="preserve"> VLOOKUP(B1295, [1]Sheet1!$L$2:$V$1631,8,FALSE)</f>
        <v>#N/A</v>
      </c>
      <c r="P1295" t="e">
        <f xml:space="preserve"> VLOOKUP(B1295, [1]Sheet1!$L$2:$V$1631,9,FALSE)</f>
        <v>#N/A</v>
      </c>
      <c r="Q1295" t="e">
        <f xml:space="preserve"> VLOOKUP(B1295, [1]Sheet1!$L$2:$V$1631,10,FALSE)</f>
        <v>#N/A</v>
      </c>
    </row>
    <row r="1296" spans="1:17" x14ac:dyDescent="0.3">
      <c r="A1296" s="1">
        <v>43979.5</v>
      </c>
      <c r="B1296" s="1" t="str">
        <f t="shared" si="40"/>
        <v>5/28/2020 12:00</v>
      </c>
      <c r="C1296">
        <v>4136001</v>
      </c>
      <c r="D1296" t="s">
        <v>16</v>
      </c>
      <c r="E1296">
        <v>33.820846931034403</v>
      </c>
      <c r="F1296">
        <v>57.216887172413699</v>
      </c>
      <c r="G1296">
        <f t="shared" si="41"/>
        <v>134.99039691034466</v>
      </c>
      <c r="H1296">
        <v>0.93259440655172399</v>
      </c>
      <c r="I1296" t="str">
        <f xml:space="preserve"> VLOOKUP(B1296, [1]Sheet1!$L$2:$V$1631,2,FALSE)</f>
        <v>90 °F</v>
      </c>
      <c r="J1296" t="str">
        <f xml:space="preserve"> VLOOKUP(B1296, [1]Sheet1!$L$2:$V$1631,3,FALSE)</f>
        <v>79 °F</v>
      </c>
      <c r="K1296" t="str">
        <f xml:space="preserve"> VLOOKUP(B1296, [1]Sheet1!$L$2:$V$1631,4,FALSE)</f>
        <v>70 %</v>
      </c>
      <c r="L1296" t="str">
        <f xml:space="preserve"> VLOOKUP(B1296, [1]Sheet1!$L$2:$V$1631,5,FALSE)</f>
        <v>WSW</v>
      </c>
      <c r="M1296" t="str">
        <f xml:space="preserve"> VLOOKUP(B1296, [1]Sheet1!$L$2:$V$1631,6,FALSE)</f>
        <v>13 mph</v>
      </c>
      <c r="N1296" t="str">
        <f xml:space="preserve"> VLOOKUP(B1296, [1]Sheet1!$L$2:$V$1631,7,FALSE)</f>
        <v>0 mph</v>
      </c>
      <c r="O1296" t="str">
        <f xml:space="preserve"> VLOOKUP(B1296, [1]Sheet1!$L$2:$V$1631,8,FALSE)</f>
        <v>29.64 in</v>
      </c>
      <c r="P1296" t="str">
        <f xml:space="preserve"> VLOOKUP(B1296, [1]Sheet1!$L$2:$V$1631,9,FALSE)</f>
        <v>0.0 in</v>
      </c>
      <c r="Q1296" t="str">
        <f xml:space="preserve"> VLOOKUP(B1296, [1]Sheet1!$L$2:$V$1631,10,FALSE)</f>
        <v>Partly Cloudy</v>
      </c>
    </row>
    <row r="1297" spans="1:17" x14ac:dyDescent="0.3">
      <c r="A1297" s="1">
        <v>43979.510416666664</v>
      </c>
      <c r="B1297" s="1" t="str">
        <f t="shared" si="40"/>
        <v>5/28/2020 12:15</v>
      </c>
      <c r="C1297">
        <v>4136001</v>
      </c>
      <c r="D1297" t="s">
        <v>16</v>
      </c>
      <c r="E1297">
        <v>33.921571299999997</v>
      </c>
      <c r="F1297">
        <v>54.120729366666602</v>
      </c>
      <c r="G1297">
        <f t="shared" si="41"/>
        <v>129.41731285999987</v>
      </c>
      <c r="H1297">
        <v>0.92087750766666598</v>
      </c>
      <c r="I1297" t="e">
        <f xml:space="preserve"> VLOOKUP(B1297, [1]Sheet1!$L$2:$V$1631,2,FALSE)</f>
        <v>#N/A</v>
      </c>
      <c r="J1297" t="e">
        <f xml:space="preserve"> VLOOKUP(B1297, [1]Sheet1!$L$2:$V$1631,3,FALSE)</f>
        <v>#N/A</v>
      </c>
      <c r="K1297" t="e">
        <f xml:space="preserve"> VLOOKUP(B1297, [1]Sheet1!$L$2:$V$1631,4,FALSE)</f>
        <v>#N/A</v>
      </c>
      <c r="L1297" t="e">
        <f xml:space="preserve"> VLOOKUP(B1297, [1]Sheet1!$L$2:$V$1631,5,FALSE)</f>
        <v>#N/A</v>
      </c>
      <c r="M1297" t="e">
        <f xml:space="preserve"> VLOOKUP(B1297, [1]Sheet1!$L$2:$V$1631,6,FALSE)</f>
        <v>#N/A</v>
      </c>
      <c r="N1297" t="e">
        <f xml:space="preserve"> VLOOKUP(B1297, [1]Sheet1!$L$2:$V$1631,7,FALSE)</f>
        <v>#N/A</v>
      </c>
      <c r="O1297" t="e">
        <f xml:space="preserve"> VLOOKUP(B1297, [1]Sheet1!$L$2:$V$1631,8,FALSE)</f>
        <v>#N/A</v>
      </c>
      <c r="P1297" t="e">
        <f xml:space="preserve"> VLOOKUP(B1297, [1]Sheet1!$L$2:$V$1631,9,FALSE)</f>
        <v>#N/A</v>
      </c>
      <c r="Q1297" t="e">
        <f xml:space="preserve"> VLOOKUP(B1297, [1]Sheet1!$L$2:$V$1631,10,FALSE)</f>
        <v>#N/A</v>
      </c>
    </row>
    <row r="1298" spans="1:17" x14ac:dyDescent="0.3">
      <c r="A1298" s="1">
        <v>43979.520833333336</v>
      </c>
      <c r="B1298" s="1" t="str">
        <f t="shared" si="40"/>
        <v>5/28/2020 12:30</v>
      </c>
      <c r="C1298">
        <v>4136001</v>
      </c>
      <c r="D1298" t="s">
        <v>16</v>
      </c>
      <c r="E1298">
        <v>34.537515655172399</v>
      </c>
      <c r="F1298">
        <v>56.042045862068903</v>
      </c>
      <c r="G1298">
        <f t="shared" si="41"/>
        <v>132.87568255172403</v>
      </c>
      <c r="H1298">
        <v>0.91643184551724099</v>
      </c>
      <c r="I1298" t="str">
        <f xml:space="preserve"> VLOOKUP(B1298, [1]Sheet1!$L$2:$V$1631,2,FALSE)</f>
        <v>90 °F</v>
      </c>
      <c r="J1298" t="str">
        <f xml:space="preserve"> VLOOKUP(B1298, [1]Sheet1!$L$2:$V$1631,3,FALSE)</f>
        <v>77 °F</v>
      </c>
      <c r="K1298" t="str">
        <f xml:space="preserve"> VLOOKUP(B1298, [1]Sheet1!$L$2:$V$1631,4,FALSE)</f>
        <v>66 %</v>
      </c>
      <c r="L1298" t="str">
        <f xml:space="preserve"> VLOOKUP(B1298, [1]Sheet1!$L$2:$V$1631,5,FALSE)</f>
        <v>W</v>
      </c>
      <c r="M1298" t="str">
        <f xml:space="preserve"> VLOOKUP(B1298, [1]Sheet1!$L$2:$V$1631,6,FALSE)</f>
        <v>14 mph</v>
      </c>
      <c r="N1298" t="str">
        <f xml:space="preserve"> VLOOKUP(B1298, [1]Sheet1!$L$2:$V$1631,7,FALSE)</f>
        <v>0 mph</v>
      </c>
      <c r="O1298" t="str">
        <f xml:space="preserve"> VLOOKUP(B1298, [1]Sheet1!$L$2:$V$1631,8,FALSE)</f>
        <v>29.64 in</v>
      </c>
      <c r="P1298" t="str">
        <f xml:space="preserve"> VLOOKUP(B1298, [1]Sheet1!$L$2:$V$1631,9,FALSE)</f>
        <v>0.0 in</v>
      </c>
      <c r="Q1298" t="str">
        <f xml:space="preserve"> VLOOKUP(B1298, [1]Sheet1!$L$2:$V$1631,10,FALSE)</f>
        <v>Partly Cloudy</v>
      </c>
    </row>
    <row r="1299" spans="1:17" x14ac:dyDescent="0.3">
      <c r="A1299" s="1">
        <v>43979.53125</v>
      </c>
      <c r="B1299" s="1" t="str">
        <f t="shared" si="40"/>
        <v>5/28/2020 12:45</v>
      </c>
      <c r="C1299">
        <v>4136001</v>
      </c>
      <c r="D1299" t="s">
        <v>16</v>
      </c>
      <c r="E1299">
        <v>34.826391299999997</v>
      </c>
      <c r="F1299">
        <v>56.650809766666598</v>
      </c>
      <c r="G1299">
        <f t="shared" si="41"/>
        <v>133.97145757999988</v>
      </c>
      <c r="H1299">
        <v>0.91123552966666599</v>
      </c>
      <c r="I1299" t="e">
        <f xml:space="preserve"> VLOOKUP(B1299, [1]Sheet1!$L$2:$V$1631,2,FALSE)</f>
        <v>#N/A</v>
      </c>
      <c r="J1299" t="e">
        <f xml:space="preserve"> VLOOKUP(B1299, [1]Sheet1!$L$2:$V$1631,3,FALSE)</f>
        <v>#N/A</v>
      </c>
      <c r="K1299" t="e">
        <f xml:space="preserve"> VLOOKUP(B1299, [1]Sheet1!$L$2:$V$1631,4,FALSE)</f>
        <v>#N/A</v>
      </c>
      <c r="L1299" t="e">
        <f xml:space="preserve"> VLOOKUP(B1299, [1]Sheet1!$L$2:$V$1631,5,FALSE)</f>
        <v>#N/A</v>
      </c>
      <c r="M1299" t="e">
        <f xml:space="preserve"> VLOOKUP(B1299, [1]Sheet1!$L$2:$V$1631,6,FALSE)</f>
        <v>#N/A</v>
      </c>
      <c r="N1299" t="e">
        <f xml:space="preserve"> VLOOKUP(B1299, [1]Sheet1!$L$2:$V$1631,7,FALSE)</f>
        <v>#N/A</v>
      </c>
      <c r="O1299" t="e">
        <f xml:space="preserve"> VLOOKUP(B1299, [1]Sheet1!$L$2:$V$1631,8,FALSE)</f>
        <v>#N/A</v>
      </c>
      <c r="P1299" t="e">
        <f xml:space="preserve"> VLOOKUP(B1299, [1]Sheet1!$L$2:$V$1631,9,FALSE)</f>
        <v>#N/A</v>
      </c>
      <c r="Q1299" t="e">
        <f xml:space="preserve"> VLOOKUP(B1299, [1]Sheet1!$L$2:$V$1631,10,FALSE)</f>
        <v>#N/A</v>
      </c>
    </row>
    <row r="1300" spans="1:17" x14ac:dyDescent="0.3">
      <c r="A1300" s="1">
        <v>43979.541666666664</v>
      </c>
      <c r="B1300" s="1" t="str">
        <f t="shared" si="40"/>
        <v>5/28/2020 13:00</v>
      </c>
      <c r="C1300">
        <v>4136001</v>
      </c>
      <c r="D1300" t="s">
        <v>16</v>
      </c>
      <c r="E1300">
        <v>34.803477833333297</v>
      </c>
      <c r="F1300">
        <v>55.043299133333299</v>
      </c>
      <c r="G1300">
        <f t="shared" si="41"/>
        <v>131.07793843999994</v>
      </c>
      <c r="H1300">
        <v>0.90801583699999999</v>
      </c>
      <c r="I1300" t="str">
        <f xml:space="preserve"> VLOOKUP(B1300, [1]Sheet1!$L$2:$V$1631,2,FALSE)</f>
        <v>90 °F</v>
      </c>
      <c r="J1300" t="str">
        <f xml:space="preserve"> VLOOKUP(B1300, [1]Sheet1!$L$2:$V$1631,3,FALSE)</f>
        <v>79 °F</v>
      </c>
      <c r="K1300" t="str">
        <f xml:space="preserve"> VLOOKUP(B1300, [1]Sheet1!$L$2:$V$1631,4,FALSE)</f>
        <v>70 %</v>
      </c>
      <c r="L1300" t="str">
        <f xml:space="preserve"> VLOOKUP(B1300, [1]Sheet1!$L$2:$V$1631,5,FALSE)</f>
        <v>W</v>
      </c>
      <c r="M1300" t="str">
        <f xml:space="preserve"> VLOOKUP(B1300, [1]Sheet1!$L$2:$V$1631,6,FALSE)</f>
        <v>12 mph</v>
      </c>
      <c r="N1300" t="str">
        <f xml:space="preserve"> VLOOKUP(B1300, [1]Sheet1!$L$2:$V$1631,7,FALSE)</f>
        <v>0 mph</v>
      </c>
      <c r="O1300" t="str">
        <f xml:space="preserve"> VLOOKUP(B1300, [1]Sheet1!$L$2:$V$1631,8,FALSE)</f>
        <v>29.64 in</v>
      </c>
      <c r="P1300" t="str">
        <f xml:space="preserve"> VLOOKUP(B1300, [1]Sheet1!$L$2:$V$1631,9,FALSE)</f>
        <v>0.0 in</v>
      </c>
      <c r="Q1300" t="str">
        <f xml:space="preserve"> VLOOKUP(B1300, [1]Sheet1!$L$2:$V$1631,10,FALSE)</f>
        <v>Partly Cloudy</v>
      </c>
    </row>
    <row r="1301" spans="1:17" x14ac:dyDescent="0.3">
      <c r="A1301" s="1">
        <v>43979.552083333336</v>
      </c>
      <c r="B1301" s="1" t="str">
        <f t="shared" si="40"/>
        <v>5/28/2020 13:15</v>
      </c>
      <c r="C1301">
        <v>4136001</v>
      </c>
      <c r="D1301" t="s">
        <v>16</v>
      </c>
      <c r="E1301">
        <v>35.441796655172404</v>
      </c>
      <c r="F1301">
        <v>56.941532172413702</v>
      </c>
      <c r="G1301">
        <f t="shared" si="41"/>
        <v>134.49475791034465</v>
      </c>
      <c r="H1301">
        <v>0.86619597310344798</v>
      </c>
      <c r="I1301" t="e">
        <f xml:space="preserve"> VLOOKUP(B1301, [1]Sheet1!$L$2:$V$1631,2,FALSE)</f>
        <v>#N/A</v>
      </c>
      <c r="J1301" t="e">
        <f xml:space="preserve"> VLOOKUP(B1301, [1]Sheet1!$L$2:$V$1631,3,FALSE)</f>
        <v>#N/A</v>
      </c>
      <c r="K1301" t="e">
        <f xml:space="preserve"> VLOOKUP(B1301, [1]Sheet1!$L$2:$V$1631,4,FALSE)</f>
        <v>#N/A</v>
      </c>
      <c r="L1301" t="e">
        <f xml:space="preserve"> VLOOKUP(B1301, [1]Sheet1!$L$2:$V$1631,5,FALSE)</f>
        <v>#N/A</v>
      </c>
      <c r="M1301" t="e">
        <f xml:space="preserve"> VLOOKUP(B1301, [1]Sheet1!$L$2:$V$1631,6,FALSE)</f>
        <v>#N/A</v>
      </c>
      <c r="N1301" t="e">
        <f xml:space="preserve"> VLOOKUP(B1301, [1]Sheet1!$L$2:$V$1631,7,FALSE)</f>
        <v>#N/A</v>
      </c>
      <c r="O1301" t="e">
        <f xml:space="preserve"> VLOOKUP(B1301, [1]Sheet1!$L$2:$V$1631,8,FALSE)</f>
        <v>#N/A</v>
      </c>
      <c r="P1301" t="e">
        <f xml:space="preserve"> VLOOKUP(B1301, [1]Sheet1!$L$2:$V$1631,9,FALSE)</f>
        <v>#N/A</v>
      </c>
      <c r="Q1301" t="e">
        <f xml:space="preserve"> VLOOKUP(B1301, [1]Sheet1!$L$2:$V$1631,10,FALSE)</f>
        <v>#N/A</v>
      </c>
    </row>
    <row r="1302" spans="1:17" x14ac:dyDescent="0.3">
      <c r="A1302" s="1">
        <v>43979.5625</v>
      </c>
      <c r="B1302" s="1" t="str">
        <f t="shared" si="40"/>
        <v>5/28/2020 13:30</v>
      </c>
      <c r="C1302">
        <v>4136001</v>
      </c>
      <c r="D1302" t="s">
        <v>16</v>
      </c>
      <c r="E1302">
        <v>35.421690066666599</v>
      </c>
      <c r="F1302">
        <v>57.171374533333299</v>
      </c>
      <c r="G1302">
        <f t="shared" si="41"/>
        <v>134.90847415999994</v>
      </c>
      <c r="H1302">
        <v>0.87316740433333295</v>
      </c>
      <c r="I1302" t="str">
        <f xml:space="preserve"> VLOOKUP(B1302, [1]Sheet1!$L$2:$V$1631,2,FALSE)</f>
        <v>90 °F</v>
      </c>
      <c r="J1302" t="str">
        <f xml:space="preserve"> VLOOKUP(B1302, [1]Sheet1!$L$2:$V$1631,3,FALSE)</f>
        <v>79 °F</v>
      </c>
      <c r="K1302" t="str">
        <f xml:space="preserve"> VLOOKUP(B1302, [1]Sheet1!$L$2:$V$1631,4,FALSE)</f>
        <v>70 %</v>
      </c>
      <c r="L1302" t="str">
        <f xml:space="preserve"> VLOOKUP(B1302, [1]Sheet1!$L$2:$V$1631,5,FALSE)</f>
        <v>WSW</v>
      </c>
      <c r="M1302" t="str">
        <f xml:space="preserve"> VLOOKUP(B1302, [1]Sheet1!$L$2:$V$1631,6,FALSE)</f>
        <v>9 mph</v>
      </c>
      <c r="N1302" t="str">
        <f xml:space="preserve"> VLOOKUP(B1302, [1]Sheet1!$L$2:$V$1631,7,FALSE)</f>
        <v>0 mph</v>
      </c>
      <c r="O1302" t="str">
        <f xml:space="preserve"> VLOOKUP(B1302, [1]Sheet1!$L$2:$V$1631,8,FALSE)</f>
        <v>29.67 in</v>
      </c>
      <c r="P1302" t="str">
        <f xml:space="preserve"> VLOOKUP(B1302, [1]Sheet1!$L$2:$V$1631,9,FALSE)</f>
        <v>0.0 in</v>
      </c>
      <c r="Q1302" t="str">
        <f xml:space="preserve"> VLOOKUP(B1302, [1]Sheet1!$L$2:$V$1631,10,FALSE)</f>
        <v>Partly Cloudy</v>
      </c>
    </row>
    <row r="1303" spans="1:17" x14ac:dyDescent="0.3">
      <c r="A1303" s="1">
        <v>43979.572916666664</v>
      </c>
      <c r="B1303" s="1" t="str">
        <f t="shared" si="40"/>
        <v>5/28/2020 13:45</v>
      </c>
      <c r="C1303">
        <v>4136001</v>
      </c>
      <c r="D1303" t="s">
        <v>16</v>
      </c>
      <c r="E1303">
        <v>35.620512655172398</v>
      </c>
      <c r="F1303">
        <v>58.288987999999897</v>
      </c>
      <c r="G1303">
        <f t="shared" si="41"/>
        <v>136.9201783999998</v>
      </c>
      <c r="H1303">
        <v>0.84943773241379295</v>
      </c>
      <c r="I1303" t="e">
        <f xml:space="preserve"> VLOOKUP(B1303, [1]Sheet1!$L$2:$V$1631,2,FALSE)</f>
        <v>#N/A</v>
      </c>
      <c r="J1303" t="e">
        <f xml:space="preserve"> VLOOKUP(B1303, [1]Sheet1!$L$2:$V$1631,3,FALSE)</f>
        <v>#N/A</v>
      </c>
      <c r="K1303" t="e">
        <f xml:space="preserve"> VLOOKUP(B1303, [1]Sheet1!$L$2:$V$1631,4,FALSE)</f>
        <v>#N/A</v>
      </c>
      <c r="L1303" t="e">
        <f xml:space="preserve"> VLOOKUP(B1303, [1]Sheet1!$L$2:$V$1631,5,FALSE)</f>
        <v>#N/A</v>
      </c>
      <c r="M1303" t="e">
        <f xml:space="preserve"> VLOOKUP(B1303, [1]Sheet1!$L$2:$V$1631,6,FALSE)</f>
        <v>#N/A</v>
      </c>
      <c r="N1303" t="e">
        <f xml:space="preserve"> VLOOKUP(B1303, [1]Sheet1!$L$2:$V$1631,7,FALSE)</f>
        <v>#N/A</v>
      </c>
      <c r="O1303" t="e">
        <f xml:space="preserve"> VLOOKUP(B1303, [1]Sheet1!$L$2:$V$1631,8,FALSE)</f>
        <v>#N/A</v>
      </c>
      <c r="P1303" t="e">
        <f xml:space="preserve"> VLOOKUP(B1303, [1]Sheet1!$L$2:$V$1631,9,FALSE)</f>
        <v>#N/A</v>
      </c>
      <c r="Q1303" t="e">
        <f xml:space="preserve"> VLOOKUP(B1303, [1]Sheet1!$L$2:$V$1631,10,FALSE)</f>
        <v>#N/A</v>
      </c>
    </row>
    <row r="1304" spans="1:17" x14ac:dyDescent="0.3">
      <c r="A1304" s="1">
        <v>43979.583333333336</v>
      </c>
      <c r="B1304" s="1" t="str">
        <f t="shared" si="40"/>
        <v>5/28/2020 14:00</v>
      </c>
      <c r="C1304">
        <v>4136001</v>
      </c>
      <c r="D1304" t="s">
        <v>16</v>
      </c>
      <c r="E1304">
        <v>35.913740099999998</v>
      </c>
      <c r="F1304">
        <v>55.189693333333302</v>
      </c>
      <c r="G1304">
        <f t="shared" si="41"/>
        <v>131.34144799999996</v>
      </c>
      <c r="H1304">
        <v>0.82566406199999998</v>
      </c>
      <c r="I1304" t="str">
        <f xml:space="preserve"> VLOOKUP(B1304, [1]Sheet1!$L$2:$V$1631,2,FALSE)</f>
        <v>88 °F</v>
      </c>
      <c r="J1304" t="str">
        <f xml:space="preserve"> VLOOKUP(B1304, [1]Sheet1!$L$2:$V$1631,3,FALSE)</f>
        <v>79 °F</v>
      </c>
      <c r="K1304" t="str">
        <f xml:space="preserve"> VLOOKUP(B1304, [1]Sheet1!$L$2:$V$1631,4,FALSE)</f>
        <v>75 %</v>
      </c>
      <c r="L1304" t="str">
        <f xml:space="preserve"> VLOOKUP(B1304, [1]Sheet1!$L$2:$V$1631,5,FALSE)</f>
        <v>WSW</v>
      </c>
      <c r="M1304" t="str">
        <f xml:space="preserve"> VLOOKUP(B1304, [1]Sheet1!$L$2:$V$1631,6,FALSE)</f>
        <v>12 mph</v>
      </c>
      <c r="N1304" t="str">
        <f xml:space="preserve"> VLOOKUP(B1304, [1]Sheet1!$L$2:$V$1631,7,FALSE)</f>
        <v>0 mph</v>
      </c>
      <c r="O1304" t="str">
        <f xml:space="preserve"> VLOOKUP(B1304, [1]Sheet1!$L$2:$V$1631,8,FALSE)</f>
        <v>29.67 in</v>
      </c>
      <c r="P1304" t="str">
        <f xml:space="preserve"> VLOOKUP(B1304, [1]Sheet1!$L$2:$V$1631,9,FALSE)</f>
        <v>0.0 in</v>
      </c>
      <c r="Q1304" t="str">
        <f xml:space="preserve"> VLOOKUP(B1304, [1]Sheet1!$L$2:$V$1631,10,FALSE)</f>
        <v>Haze</v>
      </c>
    </row>
    <row r="1305" spans="1:17" x14ac:dyDescent="0.3">
      <c r="A1305" s="1">
        <v>43979.59375</v>
      </c>
      <c r="B1305" s="1" t="str">
        <f t="shared" si="40"/>
        <v>5/28/2020 14:15</v>
      </c>
      <c r="C1305">
        <v>4136001</v>
      </c>
      <c r="D1305" t="s">
        <v>16</v>
      </c>
      <c r="E1305">
        <v>35.939725799999998</v>
      </c>
      <c r="F1305">
        <v>54.2440085333333</v>
      </c>
      <c r="G1305">
        <f t="shared" si="41"/>
        <v>129.63921535999992</v>
      </c>
      <c r="H1305">
        <v>0.79292437766666601</v>
      </c>
      <c r="I1305" t="e">
        <f xml:space="preserve"> VLOOKUP(B1305, [1]Sheet1!$L$2:$V$1631,2,FALSE)</f>
        <v>#N/A</v>
      </c>
      <c r="J1305" t="e">
        <f xml:space="preserve"> VLOOKUP(B1305, [1]Sheet1!$L$2:$V$1631,3,FALSE)</f>
        <v>#N/A</v>
      </c>
      <c r="K1305" t="e">
        <f xml:space="preserve"> VLOOKUP(B1305, [1]Sheet1!$L$2:$V$1631,4,FALSE)</f>
        <v>#N/A</v>
      </c>
      <c r="L1305" t="e">
        <f xml:space="preserve"> VLOOKUP(B1305, [1]Sheet1!$L$2:$V$1631,5,FALSE)</f>
        <v>#N/A</v>
      </c>
      <c r="M1305" t="e">
        <f xml:space="preserve"> VLOOKUP(B1305, [1]Sheet1!$L$2:$V$1631,6,FALSE)</f>
        <v>#N/A</v>
      </c>
      <c r="N1305" t="e">
        <f xml:space="preserve"> VLOOKUP(B1305, [1]Sheet1!$L$2:$V$1631,7,FALSE)</f>
        <v>#N/A</v>
      </c>
      <c r="O1305" t="e">
        <f xml:space="preserve"> VLOOKUP(B1305, [1]Sheet1!$L$2:$V$1631,8,FALSE)</f>
        <v>#N/A</v>
      </c>
      <c r="P1305" t="e">
        <f xml:space="preserve"> VLOOKUP(B1305, [1]Sheet1!$L$2:$V$1631,9,FALSE)</f>
        <v>#N/A</v>
      </c>
      <c r="Q1305" t="e">
        <f xml:space="preserve"> VLOOKUP(B1305, [1]Sheet1!$L$2:$V$1631,10,FALSE)</f>
        <v>#N/A</v>
      </c>
    </row>
    <row r="1306" spans="1:17" x14ac:dyDescent="0.3">
      <c r="A1306" s="1">
        <v>43979.604166666664</v>
      </c>
      <c r="B1306" s="1" t="str">
        <f t="shared" si="40"/>
        <v>5/28/2020 14:30</v>
      </c>
      <c r="C1306">
        <v>4136001</v>
      </c>
      <c r="D1306" t="s">
        <v>16</v>
      </c>
      <c r="E1306">
        <v>36.142104551724103</v>
      </c>
      <c r="F1306">
        <v>53.372738344827503</v>
      </c>
      <c r="G1306">
        <f t="shared" si="41"/>
        <v>128.0709290206895</v>
      </c>
      <c r="H1306">
        <v>0.75616151068965498</v>
      </c>
      <c r="I1306" t="str">
        <f xml:space="preserve"> VLOOKUP(B1306, [1]Sheet1!$L$2:$V$1631,2,FALSE)</f>
        <v>88 °F</v>
      </c>
      <c r="J1306" t="str">
        <f xml:space="preserve"> VLOOKUP(B1306, [1]Sheet1!$L$2:$V$1631,3,FALSE)</f>
        <v>79 °F</v>
      </c>
      <c r="K1306" t="str">
        <f xml:space="preserve"> VLOOKUP(B1306, [1]Sheet1!$L$2:$V$1631,4,FALSE)</f>
        <v>75 %</v>
      </c>
      <c r="L1306" t="str">
        <f xml:space="preserve"> VLOOKUP(B1306, [1]Sheet1!$L$2:$V$1631,5,FALSE)</f>
        <v>WSW</v>
      </c>
      <c r="M1306" t="str">
        <f xml:space="preserve"> VLOOKUP(B1306, [1]Sheet1!$L$2:$V$1631,6,FALSE)</f>
        <v>10 mph</v>
      </c>
      <c r="N1306" t="str">
        <f xml:space="preserve"> VLOOKUP(B1306, [1]Sheet1!$L$2:$V$1631,7,FALSE)</f>
        <v>0 mph</v>
      </c>
      <c r="O1306" t="str">
        <f xml:space="preserve"> VLOOKUP(B1306, [1]Sheet1!$L$2:$V$1631,8,FALSE)</f>
        <v>29.67 in</v>
      </c>
      <c r="P1306" t="str">
        <f xml:space="preserve"> VLOOKUP(B1306, [1]Sheet1!$L$2:$V$1631,9,FALSE)</f>
        <v>0.0 in</v>
      </c>
      <c r="Q1306" t="str">
        <f xml:space="preserve"> VLOOKUP(B1306, [1]Sheet1!$L$2:$V$1631,10,FALSE)</f>
        <v>Haze</v>
      </c>
    </row>
    <row r="1307" spans="1:17" x14ac:dyDescent="0.3">
      <c r="A1307" s="1">
        <v>43979.614583333336</v>
      </c>
      <c r="B1307" s="1" t="str">
        <f t="shared" si="40"/>
        <v>5/28/2020 14:45</v>
      </c>
      <c r="C1307">
        <v>4136001</v>
      </c>
      <c r="D1307" t="s">
        <v>16</v>
      </c>
      <c r="E1307">
        <v>36.355113499999902</v>
      </c>
      <c r="F1307">
        <v>52.1683866999999</v>
      </c>
      <c r="G1307">
        <f t="shared" si="41"/>
        <v>125.90309605999983</v>
      </c>
      <c r="H1307">
        <v>0.71664239166666599</v>
      </c>
      <c r="I1307" t="e">
        <f xml:space="preserve"> VLOOKUP(B1307, [1]Sheet1!$L$2:$V$1631,2,FALSE)</f>
        <v>#N/A</v>
      </c>
      <c r="J1307" t="e">
        <f xml:space="preserve"> VLOOKUP(B1307, [1]Sheet1!$L$2:$V$1631,3,FALSE)</f>
        <v>#N/A</v>
      </c>
      <c r="K1307" t="e">
        <f xml:space="preserve"> VLOOKUP(B1307, [1]Sheet1!$L$2:$V$1631,4,FALSE)</f>
        <v>#N/A</v>
      </c>
      <c r="L1307" t="e">
        <f xml:space="preserve"> VLOOKUP(B1307, [1]Sheet1!$L$2:$V$1631,5,FALSE)</f>
        <v>#N/A</v>
      </c>
      <c r="M1307" t="e">
        <f xml:space="preserve"> VLOOKUP(B1307, [1]Sheet1!$L$2:$V$1631,6,FALSE)</f>
        <v>#N/A</v>
      </c>
      <c r="N1307" t="e">
        <f xml:space="preserve"> VLOOKUP(B1307, [1]Sheet1!$L$2:$V$1631,7,FALSE)</f>
        <v>#N/A</v>
      </c>
      <c r="O1307" t="e">
        <f xml:space="preserve"> VLOOKUP(B1307, [1]Sheet1!$L$2:$V$1631,8,FALSE)</f>
        <v>#N/A</v>
      </c>
      <c r="P1307" t="e">
        <f xml:space="preserve"> VLOOKUP(B1307, [1]Sheet1!$L$2:$V$1631,9,FALSE)</f>
        <v>#N/A</v>
      </c>
      <c r="Q1307" t="e">
        <f xml:space="preserve"> VLOOKUP(B1307, [1]Sheet1!$L$2:$V$1631,10,FALSE)</f>
        <v>#N/A</v>
      </c>
    </row>
    <row r="1308" spans="1:17" x14ac:dyDescent="0.3">
      <c r="A1308" s="1">
        <v>43979.625</v>
      </c>
      <c r="B1308" s="1" t="str">
        <f t="shared" si="40"/>
        <v>5/28/2020 15:00</v>
      </c>
      <c r="C1308">
        <v>4136001</v>
      </c>
      <c r="D1308" t="s">
        <v>16</v>
      </c>
      <c r="E1308">
        <v>36.457962517241299</v>
      </c>
      <c r="F1308">
        <v>52.2840965862069</v>
      </c>
      <c r="G1308">
        <f t="shared" si="41"/>
        <v>126.11137385517242</v>
      </c>
      <c r="H1308">
        <v>0.67866064655172398</v>
      </c>
      <c r="I1308" t="str">
        <f xml:space="preserve"> VLOOKUP(B1308, [1]Sheet1!$L$2:$V$1631,2,FALSE)</f>
        <v>88 °F</v>
      </c>
      <c r="J1308" t="str">
        <f xml:space="preserve"> VLOOKUP(B1308, [1]Sheet1!$L$2:$V$1631,3,FALSE)</f>
        <v>79 °F</v>
      </c>
      <c r="K1308" t="str">
        <f xml:space="preserve"> VLOOKUP(B1308, [1]Sheet1!$L$2:$V$1631,4,FALSE)</f>
        <v>75 %</v>
      </c>
      <c r="L1308" t="str">
        <f xml:space="preserve"> VLOOKUP(B1308, [1]Sheet1!$L$2:$V$1631,5,FALSE)</f>
        <v>W</v>
      </c>
      <c r="M1308" t="str">
        <f xml:space="preserve"> VLOOKUP(B1308, [1]Sheet1!$L$2:$V$1631,6,FALSE)</f>
        <v>13 mph</v>
      </c>
      <c r="N1308" t="str">
        <f xml:space="preserve"> VLOOKUP(B1308, [1]Sheet1!$L$2:$V$1631,7,FALSE)</f>
        <v>0 mph</v>
      </c>
      <c r="O1308" t="str">
        <f xml:space="preserve"> VLOOKUP(B1308, [1]Sheet1!$L$2:$V$1631,8,FALSE)</f>
        <v>29.67 in</v>
      </c>
      <c r="P1308" t="str">
        <f xml:space="preserve"> VLOOKUP(B1308, [1]Sheet1!$L$2:$V$1631,9,FALSE)</f>
        <v>0.0 in</v>
      </c>
      <c r="Q1308" t="str">
        <f xml:space="preserve"> VLOOKUP(B1308, [1]Sheet1!$L$2:$V$1631,10,FALSE)</f>
        <v>Haze</v>
      </c>
    </row>
    <row r="1309" spans="1:17" x14ac:dyDescent="0.3">
      <c r="A1309" s="1">
        <v>43979.635416666664</v>
      </c>
      <c r="B1309" s="1" t="str">
        <f t="shared" si="40"/>
        <v>5/28/2020 15:15</v>
      </c>
      <c r="C1309">
        <v>4136001</v>
      </c>
      <c r="D1309" t="s">
        <v>16</v>
      </c>
      <c r="E1309">
        <v>36.609568299999999</v>
      </c>
      <c r="F1309">
        <v>52.3413032999999</v>
      </c>
      <c r="G1309">
        <f t="shared" si="41"/>
        <v>126.21434593999982</v>
      </c>
      <c r="H1309">
        <v>0.63401043566666604</v>
      </c>
      <c r="I1309" t="e">
        <f xml:space="preserve"> VLOOKUP(B1309, [1]Sheet1!$L$2:$V$1631,2,FALSE)</f>
        <v>#N/A</v>
      </c>
      <c r="J1309" t="e">
        <f xml:space="preserve"> VLOOKUP(B1309, [1]Sheet1!$L$2:$V$1631,3,FALSE)</f>
        <v>#N/A</v>
      </c>
      <c r="K1309" t="e">
        <f xml:space="preserve"> VLOOKUP(B1309, [1]Sheet1!$L$2:$V$1631,4,FALSE)</f>
        <v>#N/A</v>
      </c>
      <c r="L1309" t="e">
        <f xml:space="preserve"> VLOOKUP(B1309, [1]Sheet1!$L$2:$V$1631,5,FALSE)</f>
        <v>#N/A</v>
      </c>
      <c r="M1309" t="e">
        <f xml:space="preserve"> VLOOKUP(B1309, [1]Sheet1!$L$2:$V$1631,6,FALSE)</f>
        <v>#N/A</v>
      </c>
      <c r="N1309" t="e">
        <f xml:space="preserve"> VLOOKUP(B1309, [1]Sheet1!$L$2:$V$1631,7,FALSE)</f>
        <v>#N/A</v>
      </c>
      <c r="O1309" t="e">
        <f xml:space="preserve"> VLOOKUP(B1309, [1]Sheet1!$L$2:$V$1631,8,FALSE)</f>
        <v>#N/A</v>
      </c>
      <c r="P1309" t="e">
        <f xml:space="preserve"> VLOOKUP(B1309, [1]Sheet1!$L$2:$V$1631,9,FALSE)</f>
        <v>#N/A</v>
      </c>
      <c r="Q1309" t="e">
        <f xml:space="preserve"> VLOOKUP(B1309, [1]Sheet1!$L$2:$V$1631,10,FALSE)</f>
        <v>#N/A</v>
      </c>
    </row>
    <row r="1310" spans="1:17" x14ac:dyDescent="0.3">
      <c r="A1310" s="1">
        <v>43979.645833333336</v>
      </c>
      <c r="B1310" s="1" t="str">
        <f t="shared" si="40"/>
        <v>5/28/2020 15:30</v>
      </c>
      <c r="C1310">
        <v>4136001</v>
      </c>
      <c r="D1310" t="s">
        <v>16</v>
      </c>
      <c r="E1310">
        <v>36.396490433333298</v>
      </c>
      <c r="F1310">
        <v>49.668291966666601</v>
      </c>
      <c r="G1310">
        <f t="shared" si="41"/>
        <v>121.40292553999988</v>
      </c>
      <c r="H1310">
        <v>0.57672403366666602</v>
      </c>
      <c r="I1310" t="str">
        <f xml:space="preserve"> VLOOKUP(B1310, [1]Sheet1!$L$2:$V$1631,2,FALSE)</f>
        <v>88 °F</v>
      </c>
      <c r="J1310" t="str">
        <f xml:space="preserve"> VLOOKUP(B1310, [1]Sheet1!$L$2:$V$1631,3,FALSE)</f>
        <v>81 °F</v>
      </c>
      <c r="K1310" t="str">
        <f xml:space="preserve"> VLOOKUP(B1310, [1]Sheet1!$L$2:$V$1631,4,FALSE)</f>
        <v>79 %</v>
      </c>
      <c r="L1310" t="str">
        <f xml:space="preserve"> VLOOKUP(B1310, [1]Sheet1!$L$2:$V$1631,5,FALSE)</f>
        <v>WSW</v>
      </c>
      <c r="M1310" t="str">
        <f xml:space="preserve"> VLOOKUP(B1310, [1]Sheet1!$L$2:$V$1631,6,FALSE)</f>
        <v>12 mph</v>
      </c>
      <c r="N1310" t="str">
        <f xml:space="preserve"> VLOOKUP(B1310, [1]Sheet1!$L$2:$V$1631,7,FALSE)</f>
        <v>0 mph</v>
      </c>
      <c r="O1310" t="str">
        <f xml:space="preserve"> VLOOKUP(B1310, [1]Sheet1!$L$2:$V$1631,8,FALSE)</f>
        <v>29.67 in</v>
      </c>
      <c r="P1310" t="str">
        <f xml:space="preserve"> VLOOKUP(B1310, [1]Sheet1!$L$2:$V$1631,9,FALSE)</f>
        <v>0.0 in</v>
      </c>
      <c r="Q1310" t="str">
        <f xml:space="preserve"> VLOOKUP(B1310, [1]Sheet1!$L$2:$V$1631,10,FALSE)</f>
        <v>Haze</v>
      </c>
    </row>
    <row r="1311" spans="1:17" x14ac:dyDescent="0.3">
      <c r="A1311" s="1">
        <v>43979.65625</v>
      </c>
      <c r="B1311" s="1" t="str">
        <f t="shared" si="40"/>
        <v>5/28/2020 15:45</v>
      </c>
      <c r="C1311">
        <v>4136001</v>
      </c>
      <c r="D1311" t="s">
        <v>16</v>
      </c>
      <c r="E1311">
        <v>36.590874931034399</v>
      </c>
      <c r="F1311">
        <v>49.002478482758598</v>
      </c>
      <c r="G1311">
        <f t="shared" si="41"/>
        <v>120.20446126896547</v>
      </c>
      <c r="H1311">
        <v>0.51815752517241298</v>
      </c>
      <c r="I1311" t="e">
        <f xml:space="preserve"> VLOOKUP(B1311, [1]Sheet1!$L$2:$V$1631,2,FALSE)</f>
        <v>#N/A</v>
      </c>
      <c r="J1311" t="e">
        <f xml:space="preserve"> VLOOKUP(B1311, [1]Sheet1!$L$2:$V$1631,3,FALSE)</f>
        <v>#N/A</v>
      </c>
      <c r="K1311" t="e">
        <f xml:space="preserve"> VLOOKUP(B1311, [1]Sheet1!$L$2:$V$1631,4,FALSE)</f>
        <v>#N/A</v>
      </c>
      <c r="L1311" t="e">
        <f xml:space="preserve"> VLOOKUP(B1311, [1]Sheet1!$L$2:$V$1631,5,FALSE)</f>
        <v>#N/A</v>
      </c>
      <c r="M1311" t="e">
        <f xml:space="preserve"> VLOOKUP(B1311, [1]Sheet1!$L$2:$V$1631,6,FALSE)</f>
        <v>#N/A</v>
      </c>
      <c r="N1311" t="e">
        <f xml:space="preserve"> VLOOKUP(B1311, [1]Sheet1!$L$2:$V$1631,7,FALSE)</f>
        <v>#N/A</v>
      </c>
      <c r="O1311" t="e">
        <f xml:space="preserve"> VLOOKUP(B1311, [1]Sheet1!$L$2:$V$1631,8,FALSE)</f>
        <v>#N/A</v>
      </c>
      <c r="P1311" t="e">
        <f xml:space="preserve"> VLOOKUP(B1311, [1]Sheet1!$L$2:$V$1631,9,FALSE)</f>
        <v>#N/A</v>
      </c>
      <c r="Q1311" t="e">
        <f xml:space="preserve"> VLOOKUP(B1311, [1]Sheet1!$L$2:$V$1631,10,FALSE)</f>
        <v>#N/A</v>
      </c>
    </row>
    <row r="1312" spans="1:17" x14ac:dyDescent="0.3">
      <c r="A1312" s="1">
        <v>43979.666666666664</v>
      </c>
      <c r="B1312" s="1" t="str">
        <f t="shared" si="40"/>
        <v>5/28/2020 16:00</v>
      </c>
      <c r="C1312">
        <v>4136001</v>
      </c>
      <c r="D1312" t="s">
        <v>16</v>
      </c>
      <c r="E1312">
        <v>36.388113466666603</v>
      </c>
      <c r="F1312">
        <v>46.913487799999999</v>
      </c>
      <c r="G1312">
        <f t="shared" si="41"/>
        <v>116.44427804</v>
      </c>
      <c r="H1312">
        <v>0.451624782666666</v>
      </c>
      <c r="I1312" t="str">
        <f xml:space="preserve"> VLOOKUP(B1312, [1]Sheet1!$L$2:$V$1631,2,FALSE)</f>
        <v>88 °F</v>
      </c>
      <c r="J1312" t="str">
        <f xml:space="preserve"> VLOOKUP(B1312, [1]Sheet1!$L$2:$V$1631,3,FALSE)</f>
        <v>79 °F</v>
      </c>
      <c r="K1312" t="str">
        <f xml:space="preserve"> VLOOKUP(B1312, [1]Sheet1!$L$2:$V$1631,4,FALSE)</f>
        <v>75 %</v>
      </c>
      <c r="L1312" t="str">
        <f xml:space="preserve"> VLOOKUP(B1312, [1]Sheet1!$L$2:$V$1631,5,FALSE)</f>
        <v>W</v>
      </c>
      <c r="M1312" t="str">
        <f xml:space="preserve"> VLOOKUP(B1312, [1]Sheet1!$L$2:$V$1631,6,FALSE)</f>
        <v>12 mph</v>
      </c>
      <c r="N1312" t="str">
        <f xml:space="preserve"> VLOOKUP(B1312, [1]Sheet1!$L$2:$V$1631,7,FALSE)</f>
        <v>0 mph</v>
      </c>
      <c r="O1312" t="str">
        <f xml:space="preserve"> VLOOKUP(B1312, [1]Sheet1!$L$2:$V$1631,8,FALSE)</f>
        <v>29.67 in</v>
      </c>
      <c r="P1312" t="str">
        <f xml:space="preserve"> VLOOKUP(B1312, [1]Sheet1!$L$2:$V$1631,9,FALSE)</f>
        <v>0.0 in</v>
      </c>
      <c r="Q1312" t="str">
        <f xml:space="preserve"> VLOOKUP(B1312, [1]Sheet1!$L$2:$V$1631,10,FALSE)</f>
        <v>Haze</v>
      </c>
    </row>
    <row r="1313" spans="1:17" x14ac:dyDescent="0.3">
      <c r="A1313" s="1">
        <v>43979.677083333336</v>
      </c>
      <c r="B1313" s="1" t="str">
        <f t="shared" si="40"/>
        <v>5/28/2020 16:15</v>
      </c>
      <c r="C1313">
        <v>4136001</v>
      </c>
      <c r="D1313" t="s">
        <v>16</v>
      </c>
      <c r="E1313">
        <v>36.445667172413799</v>
      </c>
      <c r="F1313">
        <v>45.0853399655172</v>
      </c>
      <c r="G1313">
        <f t="shared" si="41"/>
        <v>113.15361193793096</v>
      </c>
      <c r="H1313">
        <v>0.38934513896551698</v>
      </c>
      <c r="I1313" t="e">
        <f xml:space="preserve"> VLOOKUP(B1313, [1]Sheet1!$L$2:$V$1631,2,FALSE)</f>
        <v>#N/A</v>
      </c>
      <c r="J1313" t="e">
        <f xml:space="preserve"> VLOOKUP(B1313, [1]Sheet1!$L$2:$V$1631,3,FALSE)</f>
        <v>#N/A</v>
      </c>
      <c r="K1313" t="e">
        <f xml:space="preserve"> VLOOKUP(B1313, [1]Sheet1!$L$2:$V$1631,4,FALSE)</f>
        <v>#N/A</v>
      </c>
      <c r="L1313" t="e">
        <f xml:space="preserve"> VLOOKUP(B1313, [1]Sheet1!$L$2:$V$1631,5,FALSE)</f>
        <v>#N/A</v>
      </c>
      <c r="M1313" t="e">
        <f xml:space="preserve"> VLOOKUP(B1313, [1]Sheet1!$L$2:$V$1631,6,FALSE)</f>
        <v>#N/A</v>
      </c>
      <c r="N1313" t="e">
        <f xml:space="preserve"> VLOOKUP(B1313, [1]Sheet1!$L$2:$V$1631,7,FALSE)</f>
        <v>#N/A</v>
      </c>
      <c r="O1313" t="e">
        <f xml:space="preserve"> VLOOKUP(B1313, [1]Sheet1!$L$2:$V$1631,8,FALSE)</f>
        <v>#N/A</v>
      </c>
      <c r="P1313" t="e">
        <f xml:space="preserve"> VLOOKUP(B1313, [1]Sheet1!$L$2:$V$1631,9,FALSE)</f>
        <v>#N/A</v>
      </c>
      <c r="Q1313" t="e">
        <f xml:space="preserve"> VLOOKUP(B1313, [1]Sheet1!$L$2:$V$1631,10,FALSE)</f>
        <v>#N/A</v>
      </c>
    </row>
    <row r="1314" spans="1:17" x14ac:dyDescent="0.3">
      <c r="A1314" s="1">
        <v>43979.6875</v>
      </c>
      <c r="B1314" s="1" t="str">
        <f t="shared" si="40"/>
        <v>5/28/2020 16:30</v>
      </c>
      <c r="C1314">
        <v>4136001</v>
      </c>
      <c r="D1314" t="s">
        <v>16</v>
      </c>
      <c r="E1314">
        <v>36.296040699999899</v>
      </c>
      <c r="F1314">
        <v>43.555332433333298</v>
      </c>
      <c r="G1314">
        <f t="shared" si="41"/>
        <v>110.39959837999994</v>
      </c>
      <c r="H1314">
        <v>0.33114196600000001</v>
      </c>
      <c r="I1314" t="str">
        <f xml:space="preserve"> VLOOKUP(B1314, [1]Sheet1!$L$2:$V$1631,2,FALSE)</f>
        <v>88 °F</v>
      </c>
      <c r="J1314" t="str">
        <f xml:space="preserve"> VLOOKUP(B1314, [1]Sheet1!$L$2:$V$1631,3,FALSE)</f>
        <v>77 °F</v>
      </c>
      <c r="K1314" t="str">
        <f xml:space="preserve"> VLOOKUP(B1314, [1]Sheet1!$L$2:$V$1631,4,FALSE)</f>
        <v>70 %</v>
      </c>
      <c r="L1314" t="str">
        <f xml:space="preserve"> VLOOKUP(B1314, [1]Sheet1!$L$2:$V$1631,5,FALSE)</f>
        <v>WSW</v>
      </c>
      <c r="M1314" t="str">
        <f xml:space="preserve"> VLOOKUP(B1314, [1]Sheet1!$L$2:$V$1631,6,FALSE)</f>
        <v>10 mph</v>
      </c>
      <c r="N1314" t="str">
        <f xml:space="preserve"> VLOOKUP(B1314, [1]Sheet1!$L$2:$V$1631,7,FALSE)</f>
        <v>0 mph</v>
      </c>
      <c r="O1314" t="str">
        <f xml:space="preserve"> VLOOKUP(B1314, [1]Sheet1!$L$2:$V$1631,8,FALSE)</f>
        <v>29.70 in</v>
      </c>
      <c r="P1314" t="str">
        <f xml:space="preserve"> VLOOKUP(B1314, [1]Sheet1!$L$2:$V$1631,9,FALSE)</f>
        <v>0.0 in</v>
      </c>
      <c r="Q1314" t="str">
        <f xml:space="preserve"> VLOOKUP(B1314, [1]Sheet1!$L$2:$V$1631,10,FALSE)</f>
        <v>Haze</v>
      </c>
    </row>
    <row r="1315" spans="1:17" x14ac:dyDescent="0.3">
      <c r="A1315" s="1">
        <v>43979.697916666664</v>
      </c>
      <c r="B1315" s="1" t="str">
        <f t="shared" si="40"/>
        <v>5/28/2020 16:45</v>
      </c>
      <c r="C1315">
        <v>4136001</v>
      </c>
      <c r="D1315" t="s">
        <v>16</v>
      </c>
      <c r="E1315">
        <v>36.079632400000001</v>
      </c>
      <c r="F1315">
        <v>41.7506712333333</v>
      </c>
      <c r="G1315">
        <f t="shared" si="41"/>
        <v>107.15120821999994</v>
      </c>
      <c r="H1315">
        <v>0.24605477233333301</v>
      </c>
      <c r="I1315" t="e">
        <f xml:space="preserve"> VLOOKUP(B1315, [1]Sheet1!$L$2:$V$1631,2,FALSE)</f>
        <v>#N/A</v>
      </c>
      <c r="J1315" t="e">
        <f xml:space="preserve"> VLOOKUP(B1315, [1]Sheet1!$L$2:$V$1631,3,FALSE)</f>
        <v>#N/A</v>
      </c>
      <c r="K1315" t="e">
        <f xml:space="preserve"> VLOOKUP(B1315, [1]Sheet1!$L$2:$V$1631,4,FALSE)</f>
        <v>#N/A</v>
      </c>
      <c r="L1315" t="e">
        <f xml:space="preserve"> VLOOKUP(B1315, [1]Sheet1!$L$2:$V$1631,5,FALSE)</f>
        <v>#N/A</v>
      </c>
      <c r="M1315" t="e">
        <f xml:space="preserve"> VLOOKUP(B1315, [1]Sheet1!$L$2:$V$1631,6,FALSE)</f>
        <v>#N/A</v>
      </c>
      <c r="N1315" t="e">
        <f xml:space="preserve"> VLOOKUP(B1315, [1]Sheet1!$L$2:$V$1631,7,FALSE)</f>
        <v>#N/A</v>
      </c>
      <c r="O1315" t="e">
        <f xml:space="preserve"> VLOOKUP(B1315, [1]Sheet1!$L$2:$V$1631,8,FALSE)</f>
        <v>#N/A</v>
      </c>
      <c r="P1315" t="e">
        <f xml:space="preserve"> VLOOKUP(B1315, [1]Sheet1!$L$2:$V$1631,9,FALSE)</f>
        <v>#N/A</v>
      </c>
      <c r="Q1315" t="e">
        <f xml:space="preserve"> VLOOKUP(B1315, [1]Sheet1!$L$2:$V$1631,10,FALSE)</f>
        <v>#N/A</v>
      </c>
    </row>
    <row r="1316" spans="1:17" x14ac:dyDescent="0.3">
      <c r="A1316" s="1">
        <v>43979.708333333336</v>
      </c>
      <c r="B1316" s="1" t="str">
        <f t="shared" si="40"/>
        <v>5/28/2020 17:00</v>
      </c>
      <c r="C1316">
        <v>4136001</v>
      </c>
      <c r="D1316" t="s">
        <v>16</v>
      </c>
      <c r="E1316">
        <v>36.117976931034399</v>
      </c>
      <c r="F1316">
        <v>40.400126379310301</v>
      </c>
      <c r="G1316">
        <f t="shared" si="41"/>
        <v>104.72022748275853</v>
      </c>
      <c r="H1316">
        <v>0.224934828965517</v>
      </c>
      <c r="I1316" t="str">
        <f xml:space="preserve"> VLOOKUP(B1316, [1]Sheet1!$L$2:$V$1631,2,FALSE)</f>
        <v>88 °F</v>
      </c>
      <c r="J1316" t="str">
        <f xml:space="preserve"> VLOOKUP(B1316, [1]Sheet1!$L$2:$V$1631,3,FALSE)</f>
        <v>79 °F</v>
      </c>
      <c r="K1316" t="str">
        <f xml:space="preserve"> VLOOKUP(B1316, [1]Sheet1!$L$2:$V$1631,4,FALSE)</f>
        <v>75 %</v>
      </c>
      <c r="L1316" t="str">
        <f xml:space="preserve"> VLOOKUP(B1316, [1]Sheet1!$L$2:$V$1631,5,FALSE)</f>
        <v>W</v>
      </c>
      <c r="M1316" t="str">
        <f xml:space="preserve"> VLOOKUP(B1316, [1]Sheet1!$L$2:$V$1631,6,FALSE)</f>
        <v>12 mph</v>
      </c>
      <c r="N1316" t="str">
        <f xml:space="preserve"> VLOOKUP(B1316, [1]Sheet1!$L$2:$V$1631,7,FALSE)</f>
        <v>0 mph</v>
      </c>
      <c r="O1316" t="str">
        <f xml:space="preserve"> VLOOKUP(B1316, [1]Sheet1!$L$2:$V$1631,8,FALSE)</f>
        <v>29.70 in</v>
      </c>
      <c r="P1316" t="str">
        <f xml:space="preserve"> VLOOKUP(B1316, [1]Sheet1!$L$2:$V$1631,9,FALSE)</f>
        <v>0.0 in</v>
      </c>
      <c r="Q1316" t="str">
        <f xml:space="preserve"> VLOOKUP(B1316, [1]Sheet1!$L$2:$V$1631,10,FALSE)</f>
        <v>Haze</v>
      </c>
    </row>
    <row r="1317" spans="1:17" x14ac:dyDescent="0.3">
      <c r="A1317" s="1">
        <v>43979.71875</v>
      </c>
      <c r="B1317" s="1" t="str">
        <f t="shared" si="40"/>
        <v>5/28/2020 17:15</v>
      </c>
      <c r="C1317">
        <v>4136001</v>
      </c>
      <c r="D1317" t="s">
        <v>16</v>
      </c>
      <c r="E1317">
        <v>35.927309357142803</v>
      </c>
      <c r="F1317">
        <v>39.340807107142801</v>
      </c>
      <c r="G1317">
        <f t="shared" si="41"/>
        <v>102.81345279285703</v>
      </c>
      <c r="H1317">
        <v>0.181626137142857</v>
      </c>
      <c r="I1317" t="e">
        <f xml:space="preserve"> VLOOKUP(B1317, [1]Sheet1!$L$2:$V$1631,2,FALSE)</f>
        <v>#N/A</v>
      </c>
      <c r="J1317" t="e">
        <f xml:space="preserve"> VLOOKUP(B1317, [1]Sheet1!$L$2:$V$1631,3,FALSE)</f>
        <v>#N/A</v>
      </c>
      <c r="K1317" t="e">
        <f xml:space="preserve"> VLOOKUP(B1317, [1]Sheet1!$L$2:$V$1631,4,FALSE)</f>
        <v>#N/A</v>
      </c>
      <c r="L1317" t="e">
        <f xml:space="preserve"> VLOOKUP(B1317, [1]Sheet1!$L$2:$V$1631,5,FALSE)</f>
        <v>#N/A</v>
      </c>
      <c r="M1317" t="e">
        <f xml:space="preserve"> VLOOKUP(B1317, [1]Sheet1!$L$2:$V$1631,6,FALSE)</f>
        <v>#N/A</v>
      </c>
      <c r="N1317" t="e">
        <f xml:space="preserve"> VLOOKUP(B1317, [1]Sheet1!$L$2:$V$1631,7,FALSE)</f>
        <v>#N/A</v>
      </c>
      <c r="O1317" t="e">
        <f xml:space="preserve"> VLOOKUP(B1317, [1]Sheet1!$L$2:$V$1631,8,FALSE)</f>
        <v>#N/A</v>
      </c>
      <c r="P1317" t="e">
        <f xml:space="preserve"> VLOOKUP(B1317, [1]Sheet1!$L$2:$V$1631,9,FALSE)</f>
        <v>#N/A</v>
      </c>
      <c r="Q1317" t="e">
        <f xml:space="preserve"> VLOOKUP(B1317, [1]Sheet1!$L$2:$V$1631,10,FALSE)</f>
        <v>#N/A</v>
      </c>
    </row>
    <row r="1318" spans="1:17" x14ac:dyDescent="0.3">
      <c r="A1318" s="1">
        <v>43979.729166666664</v>
      </c>
      <c r="B1318" s="1" t="str">
        <f t="shared" si="40"/>
        <v>5/28/2020 17:30</v>
      </c>
      <c r="C1318">
        <v>4136001</v>
      </c>
      <c r="D1318" t="s">
        <v>16</v>
      </c>
      <c r="E1318">
        <v>35.615666137931001</v>
      </c>
      <c r="F1318">
        <v>37.974064344827497</v>
      </c>
      <c r="G1318">
        <f t="shared" si="41"/>
        <v>100.3533158206895</v>
      </c>
      <c r="H1318">
        <v>0.13797016034482701</v>
      </c>
      <c r="I1318" t="str">
        <f xml:space="preserve"> VLOOKUP(B1318, [1]Sheet1!$L$2:$V$1631,2,FALSE)</f>
        <v>88 °F</v>
      </c>
      <c r="J1318" t="str">
        <f xml:space="preserve"> VLOOKUP(B1318, [1]Sheet1!$L$2:$V$1631,3,FALSE)</f>
        <v>79 °F</v>
      </c>
      <c r="K1318" t="str">
        <f xml:space="preserve"> VLOOKUP(B1318, [1]Sheet1!$L$2:$V$1631,4,FALSE)</f>
        <v>75 %</v>
      </c>
      <c r="L1318" t="str">
        <f xml:space="preserve"> VLOOKUP(B1318, [1]Sheet1!$L$2:$V$1631,5,FALSE)</f>
        <v>WSW</v>
      </c>
      <c r="M1318" t="str">
        <f xml:space="preserve"> VLOOKUP(B1318, [1]Sheet1!$L$2:$V$1631,6,FALSE)</f>
        <v>9 mph</v>
      </c>
      <c r="N1318" t="str">
        <f xml:space="preserve"> VLOOKUP(B1318, [1]Sheet1!$L$2:$V$1631,7,FALSE)</f>
        <v>0 mph</v>
      </c>
      <c r="O1318" t="str">
        <f xml:space="preserve"> VLOOKUP(B1318, [1]Sheet1!$L$2:$V$1631,8,FALSE)</f>
        <v>29.70 in</v>
      </c>
      <c r="P1318" t="str">
        <f xml:space="preserve"> VLOOKUP(B1318, [1]Sheet1!$L$2:$V$1631,9,FALSE)</f>
        <v>0.0 in</v>
      </c>
      <c r="Q1318" t="str">
        <f xml:space="preserve"> VLOOKUP(B1318, [1]Sheet1!$L$2:$V$1631,10,FALSE)</f>
        <v>Haze</v>
      </c>
    </row>
    <row r="1319" spans="1:17" x14ac:dyDescent="0.3">
      <c r="A1319" s="1">
        <v>43979.739583333336</v>
      </c>
      <c r="B1319" s="1" t="str">
        <f t="shared" si="40"/>
        <v>5/28/2020 17:45</v>
      </c>
      <c r="C1319">
        <v>4136001</v>
      </c>
      <c r="D1319" t="s">
        <v>16</v>
      </c>
      <c r="E1319">
        <v>35.3530679333333</v>
      </c>
      <c r="F1319">
        <v>36.516520100000001</v>
      </c>
      <c r="G1319">
        <f t="shared" si="41"/>
        <v>97.729736180000003</v>
      </c>
      <c r="H1319">
        <v>0.100700215499999</v>
      </c>
      <c r="I1319" t="e">
        <f xml:space="preserve"> VLOOKUP(B1319, [1]Sheet1!$L$2:$V$1631,2,FALSE)</f>
        <v>#N/A</v>
      </c>
      <c r="J1319" t="e">
        <f xml:space="preserve"> VLOOKUP(B1319, [1]Sheet1!$L$2:$V$1631,3,FALSE)</f>
        <v>#N/A</v>
      </c>
      <c r="K1319" t="e">
        <f xml:space="preserve"> VLOOKUP(B1319, [1]Sheet1!$L$2:$V$1631,4,FALSE)</f>
        <v>#N/A</v>
      </c>
      <c r="L1319" t="e">
        <f xml:space="preserve"> VLOOKUP(B1319, [1]Sheet1!$L$2:$V$1631,5,FALSE)</f>
        <v>#N/A</v>
      </c>
      <c r="M1319" t="e">
        <f xml:space="preserve"> VLOOKUP(B1319, [1]Sheet1!$L$2:$V$1631,6,FALSE)</f>
        <v>#N/A</v>
      </c>
      <c r="N1319" t="e">
        <f xml:space="preserve"> VLOOKUP(B1319, [1]Sheet1!$L$2:$V$1631,7,FALSE)</f>
        <v>#N/A</v>
      </c>
      <c r="O1319" t="e">
        <f xml:space="preserve"> VLOOKUP(B1319, [1]Sheet1!$L$2:$V$1631,8,FALSE)</f>
        <v>#N/A</v>
      </c>
      <c r="P1319" t="e">
        <f xml:space="preserve"> VLOOKUP(B1319, [1]Sheet1!$L$2:$V$1631,9,FALSE)</f>
        <v>#N/A</v>
      </c>
      <c r="Q1319" t="e">
        <f xml:space="preserve"> VLOOKUP(B1319, [1]Sheet1!$L$2:$V$1631,10,FALSE)</f>
        <v>#N/A</v>
      </c>
    </row>
    <row r="1320" spans="1:17" x14ac:dyDescent="0.3">
      <c r="A1320" s="1">
        <v>43979.75</v>
      </c>
      <c r="B1320" s="1" t="str">
        <f t="shared" si="40"/>
        <v>5/28/2020 18:00</v>
      </c>
      <c r="C1320">
        <v>4136001</v>
      </c>
      <c r="D1320" t="s">
        <v>16</v>
      </c>
      <c r="E1320">
        <v>34.860906999999898</v>
      </c>
      <c r="F1320">
        <v>35.0129935</v>
      </c>
      <c r="G1320">
        <f t="shared" si="41"/>
        <v>95.023388299999993</v>
      </c>
      <c r="H1320">
        <v>6.7179030566666603E-2</v>
      </c>
      <c r="I1320" t="str">
        <f xml:space="preserve"> VLOOKUP(B1320, [1]Sheet1!$L$2:$V$1631,2,FALSE)</f>
        <v>88 °F</v>
      </c>
      <c r="J1320" t="str">
        <f xml:space="preserve"> VLOOKUP(B1320, [1]Sheet1!$L$2:$V$1631,3,FALSE)</f>
        <v>79 °F</v>
      </c>
      <c r="K1320" t="str">
        <f xml:space="preserve"> VLOOKUP(B1320, [1]Sheet1!$L$2:$V$1631,4,FALSE)</f>
        <v>75 %</v>
      </c>
      <c r="L1320" t="str">
        <f xml:space="preserve"> VLOOKUP(B1320, [1]Sheet1!$L$2:$V$1631,5,FALSE)</f>
        <v>WSW</v>
      </c>
      <c r="M1320" t="str">
        <f xml:space="preserve"> VLOOKUP(B1320, [1]Sheet1!$L$2:$V$1631,6,FALSE)</f>
        <v>7 mph</v>
      </c>
      <c r="N1320" t="str">
        <f xml:space="preserve"> VLOOKUP(B1320, [1]Sheet1!$L$2:$V$1631,7,FALSE)</f>
        <v>0 mph</v>
      </c>
      <c r="O1320" t="str">
        <f xml:space="preserve"> VLOOKUP(B1320, [1]Sheet1!$L$2:$V$1631,8,FALSE)</f>
        <v>29.70 in</v>
      </c>
      <c r="P1320" t="str">
        <f xml:space="preserve"> VLOOKUP(B1320, [1]Sheet1!$L$2:$V$1631,9,FALSE)</f>
        <v>0.0 in</v>
      </c>
      <c r="Q1320" t="str">
        <f xml:space="preserve"> VLOOKUP(B1320, [1]Sheet1!$L$2:$V$1631,10,FALSE)</f>
        <v>Haze</v>
      </c>
    </row>
    <row r="1321" spans="1:17" x14ac:dyDescent="0.3">
      <c r="A1321" s="1">
        <v>43979.760416666664</v>
      </c>
      <c r="B1321" s="1" t="str">
        <f t="shared" si="40"/>
        <v>5/28/2020 18:15</v>
      </c>
      <c r="C1321">
        <v>4136001</v>
      </c>
      <c r="D1321" t="s">
        <v>16</v>
      </c>
      <c r="E1321">
        <v>34.393154724137901</v>
      </c>
      <c r="F1321">
        <v>33.770103655172399</v>
      </c>
      <c r="G1321">
        <f t="shared" si="41"/>
        <v>92.786186579310325</v>
      </c>
      <c r="H1321">
        <v>4.0768901827586197E-2</v>
      </c>
      <c r="I1321" t="e">
        <f xml:space="preserve"> VLOOKUP(B1321, [1]Sheet1!$L$2:$V$1631,2,FALSE)</f>
        <v>#N/A</v>
      </c>
      <c r="J1321" t="e">
        <f xml:space="preserve"> VLOOKUP(B1321, [1]Sheet1!$L$2:$V$1631,3,FALSE)</f>
        <v>#N/A</v>
      </c>
      <c r="K1321" t="e">
        <f xml:space="preserve"> VLOOKUP(B1321, [1]Sheet1!$L$2:$V$1631,4,FALSE)</f>
        <v>#N/A</v>
      </c>
      <c r="L1321" t="e">
        <f xml:space="preserve"> VLOOKUP(B1321, [1]Sheet1!$L$2:$V$1631,5,FALSE)</f>
        <v>#N/A</v>
      </c>
      <c r="M1321" t="e">
        <f xml:space="preserve"> VLOOKUP(B1321, [1]Sheet1!$L$2:$V$1631,6,FALSE)</f>
        <v>#N/A</v>
      </c>
      <c r="N1321" t="e">
        <f xml:space="preserve"> VLOOKUP(B1321, [1]Sheet1!$L$2:$V$1631,7,FALSE)</f>
        <v>#N/A</v>
      </c>
      <c r="O1321" t="e">
        <f xml:space="preserve"> VLOOKUP(B1321, [1]Sheet1!$L$2:$V$1631,8,FALSE)</f>
        <v>#N/A</v>
      </c>
      <c r="P1321" t="e">
        <f xml:space="preserve"> VLOOKUP(B1321, [1]Sheet1!$L$2:$V$1631,9,FALSE)</f>
        <v>#N/A</v>
      </c>
      <c r="Q1321" t="e">
        <f xml:space="preserve"> VLOOKUP(B1321, [1]Sheet1!$L$2:$V$1631,10,FALSE)</f>
        <v>#N/A</v>
      </c>
    </row>
    <row r="1322" spans="1:17" x14ac:dyDescent="0.3">
      <c r="A1322" s="1">
        <v>43979.770833333336</v>
      </c>
      <c r="B1322" s="1" t="str">
        <f t="shared" si="40"/>
        <v>5/28/2020 18:30</v>
      </c>
      <c r="C1322">
        <v>4136001</v>
      </c>
      <c r="D1322" t="s">
        <v>16</v>
      </c>
      <c r="E1322">
        <v>33.8634244</v>
      </c>
      <c r="F1322">
        <v>32.704715033333301</v>
      </c>
      <c r="G1322">
        <f t="shared" si="41"/>
        <v>90.868487059999936</v>
      </c>
      <c r="H1322">
        <v>1.76701960233333E-2</v>
      </c>
      <c r="I1322" t="str">
        <f xml:space="preserve"> VLOOKUP(B1322, [1]Sheet1!$L$2:$V$1631,2,FALSE)</f>
        <v>86 °F</v>
      </c>
      <c r="J1322" t="str">
        <f xml:space="preserve"> VLOOKUP(B1322, [1]Sheet1!$L$2:$V$1631,3,FALSE)</f>
        <v>77 °F</v>
      </c>
      <c r="K1322" t="str">
        <f xml:space="preserve"> VLOOKUP(B1322, [1]Sheet1!$L$2:$V$1631,4,FALSE)</f>
        <v>74 %</v>
      </c>
      <c r="L1322" t="str">
        <f xml:space="preserve"> VLOOKUP(B1322, [1]Sheet1!$L$2:$V$1631,5,FALSE)</f>
        <v>SSW</v>
      </c>
      <c r="M1322" t="str">
        <f xml:space="preserve"> VLOOKUP(B1322, [1]Sheet1!$L$2:$V$1631,6,FALSE)</f>
        <v>8 mph</v>
      </c>
      <c r="N1322" t="str">
        <f xml:space="preserve"> VLOOKUP(B1322, [1]Sheet1!$L$2:$V$1631,7,FALSE)</f>
        <v>0 mph</v>
      </c>
      <c r="O1322" t="str">
        <f xml:space="preserve"> VLOOKUP(B1322, [1]Sheet1!$L$2:$V$1631,8,FALSE)</f>
        <v>29.73 in</v>
      </c>
      <c r="P1322" t="str">
        <f xml:space="preserve"> VLOOKUP(B1322, [1]Sheet1!$L$2:$V$1631,9,FALSE)</f>
        <v>0.0 in</v>
      </c>
      <c r="Q1322" t="str">
        <f xml:space="preserve"> VLOOKUP(B1322, [1]Sheet1!$L$2:$V$1631,10,FALSE)</f>
        <v>Haze</v>
      </c>
    </row>
    <row r="1323" spans="1:17" x14ac:dyDescent="0.3">
      <c r="A1323" s="1">
        <v>43979.78125</v>
      </c>
      <c r="B1323" s="1" t="str">
        <f t="shared" si="40"/>
        <v>5/28/2020 18:45</v>
      </c>
      <c r="C1323">
        <v>4136001</v>
      </c>
      <c r="D1323" t="s">
        <v>16</v>
      </c>
      <c r="E1323">
        <v>33.303918310344798</v>
      </c>
      <c r="F1323">
        <v>31.744157379310298</v>
      </c>
      <c r="G1323">
        <f t="shared" si="41"/>
        <v>89.139483282758533</v>
      </c>
      <c r="H1323">
        <v>3.0869890448275801E-3</v>
      </c>
      <c r="I1323" t="e">
        <f xml:space="preserve"> VLOOKUP(B1323, [1]Sheet1!$L$2:$V$1631,2,FALSE)</f>
        <v>#N/A</v>
      </c>
      <c r="J1323" t="e">
        <f xml:space="preserve"> VLOOKUP(B1323, [1]Sheet1!$L$2:$V$1631,3,FALSE)</f>
        <v>#N/A</v>
      </c>
      <c r="K1323" t="e">
        <f xml:space="preserve"> VLOOKUP(B1323, [1]Sheet1!$L$2:$V$1631,4,FALSE)</f>
        <v>#N/A</v>
      </c>
      <c r="L1323" t="e">
        <f xml:space="preserve"> VLOOKUP(B1323, [1]Sheet1!$L$2:$V$1631,5,FALSE)</f>
        <v>#N/A</v>
      </c>
      <c r="M1323" t="e">
        <f xml:space="preserve"> VLOOKUP(B1323, [1]Sheet1!$L$2:$V$1631,6,FALSE)</f>
        <v>#N/A</v>
      </c>
      <c r="N1323" t="e">
        <f xml:space="preserve"> VLOOKUP(B1323, [1]Sheet1!$L$2:$V$1631,7,FALSE)</f>
        <v>#N/A</v>
      </c>
      <c r="O1323" t="e">
        <f xml:space="preserve"> VLOOKUP(B1323, [1]Sheet1!$L$2:$V$1631,8,FALSE)</f>
        <v>#N/A</v>
      </c>
      <c r="P1323" t="e">
        <f xml:space="preserve"> VLOOKUP(B1323, [1]Sheet1!$L$2:$V$1631,9,FALSE)</f>
        <v>#N/A</v>
      </c>
      <c r="Q1323" t="e">
        <f xml:space="preserve"> VLOOKUP(B1323, [1]Sheet1!$L$2:$V$1631,10,FALSE)</f>
        <v>#N/A</v>
      </c>
    </row>
    <row r="1324" spans="1:17" x14ac:dyDescent="0.3">
      <c r="A1324" s="1">
        <v>43979.791666666664</v>
      </c>
      <c r="B1324" s="1" t="str">
        <f t="shared" si="40"/>
        <v>5/28/2020 19:00</v>
      </c>
      <c r="C1324">
        <v>4136001</v>
      </c>
      <c r="D1324" t="s">
        <v>16</v>
      </c>
      <c r="E1324">
        <v>32.856109499999903</v>
      </c>
      <c r="F1324">
        <v>31.145240266666601</v>
      </c>
      <c r="G1324">
        <f t="shared" si="41"/>
        <v>88.06143247999988</v>
      </c>
      <c r="H1324" s="4">
        <v>4.86061466666666E-5</v>
      </c>
      <c r="I1324" t="str">
        <f xml:space="preserve"> VLOOKUP(B1324, [1]Sheet1!$L$2:$V$1631,2,FALSE)</f>
        <v>86 °F</v>
      </c>
      <c r="J1324" t="str">
        <f xml:space="preserve"> VLOOKUP(B1324, [1]Sheet1!$L$2:$V$1631,3,FALSE)</f>
        <v>77 °F</v>
      </c>
      <c r="K1324" t="str">
        <f xml:space="preserve"> VLOOKUP(B1324, [1]Sheet1!$L$2:$V$1631,4,FALSE)</f>
        <v>74 %</v>
      </c>
      <c r="L1324" t="str">
        <f xml:space="preserve"> VLOOKUP(B1324, [1]Sheet1!$L$2:$V$1631,5,FALSE)</f>
        <v>SSW</v>
      </c>
      <c r="M1324" t="str">
        <f xml:space="preserve"> VLOOKUP(B1324, [1]Sheet1!$L$2:$V$1631,6,FALSE)</f>
        <v>7 mph</v>
      </c>
      <c r="N1324" t="str">
        <f xml:space="preserve"> VLOOKUP(B1324, [1]Sheet1!$L$2:$V$1631,7,FALSE)</f>
        <v>0 mph</v>
      </c>
      <c r="O1324" t="str">
        <f xml:space="preserve"> VLOOKUP(B1324, [1]Sheet1!$L$2:$V$1631,8,FALSE)</f>
        <v>29.73 in</v>
      </c>
      <c r="P1324" t="str">
        <f xml:space="preserve"> VLOOKUP(B1324, [1]Sheet1!$L$2:$V$1631,9,FALSE)</f>
        <v>0.0 in</v>
      </c>
      <c r="Q1324" t="str">
        <f xml:space="preserve"> VLOOKUP(B1324, [1]Sheet1!$L$2:$V$1631,10,FALSE)</f>
        <v>Haze</v>
      </c>
    </row>
    <row r="1325" spans="1:17" x14ac:dyDescent="0.3">
      <c r="A1325" s="1">
        <v>43979.802083333336</v>
      </c>
      <c r="B1325" s="1" t="str">
        <f t="shared" si="40"/>
        <v>5/28/2020 19:15</v>
      </c>
      <c r="C1325">
        <v>4136001</v>
      </c>
      <c r="D1325" t="s">
        <v>16</v>
      </c>
      <c r="E1325">
        <v>32.498491433333299</v>
      </c>
      <c r="F1325">
        <v>30.7185089333333</v>
      </c>
      <c r="G1325">
        <f t="shared" si="41"/>
        <v>87.29331607999994</v>
      </c>
      <c r="H1325">
        <v>0</v>
      </c>
      <c r="I1325" t="e">
        <f xml:space="preserve"> VLOOKUP(B1325, [1]Sheet1!$L$2:$V$1631,2,FALSE)</f>
        <v>#N/A</v>
      </c>
      <c r="J1325" t="e">
        <f xml:space="preserve"> VLOOKUP(B1325, [1]Sheet1!$L$2:$V$1631,3,FALSE)</f>
        <v>#N/A</v>
      </c>
      <c r="K1325" t="e">
        <f xml:space="preserve"> VLOOKUP(B1325, [1]Sheet1!$L$2:$V$1631,4,FALSE)</f>
        <v>#N/A</v>
      </c>
      <c r="L1325" t="e">
        <f xml:space="preserve"> VLOOKUP(B1325, [1]Sheet1!$L$2:$V$1631,5,FALSE)</f>
        <v>#N/A</v>
      </c>
      <c r="M1325" t="e">
        <f xml:space="preserve"> VLOOKUP(B1325, [1]Sheet1!$L$2:$V$1631,6,FALSE)</f>
        <v>#N/A</v>
      </c>
      <c r="N1325" t="e">
        <f xml:space="preserve"> VLOOKUP(B1325, [1]Sheet1!$L$2:$V$1631,7,FALSE)</f>
        <v>#N/A</v>
      </c>
      <c r="O1325" t="e">
        <f xml:space="preserve"> VLOOKUP(B1325, [1]Sheet1!$L$2:$V$1631,8,FALSE)</f>
        <v>#N/A</v>
      </c>
      <c r="P1325" t="e">
        <f xml:space="preserve"> VLOOKUP(B1325, [1]Sheet1!$L$2:$V$1631,9,FALSE)</f>
        <v>#N/A</v>
      </c>
      <c r="Q1325" t="e">
        <f xml:space="preserve"> VLOOKUP(B1325, [1]Sheet1!$L$2:$V$1631,10,FALSE)</f>
        <v>#N/A</v>
      </c>
    </row>
    <row r="1326" spans="1:17" x14ac:dyDescent="0.3">
      <c r="A1326" s="1">
        <v>43979.8125</v>
      </c>
      <c r="B1326" s="1" t="str">
        <f t="shared" si="40"/>
        <v>5/28/2020 19:30</v>
      </c>
      <c r="C1326">
        <v>4136001</v>
      </c>
      <c r="D1326" t="s">
        <v>16</v>
      </c>
      <c r="E1326">
        <v>32.208015068965501</v>
      </c>
      <c r="F1326">
        <v>30.300051999999901</v>
      </c>
      <c r="G1326">
        <f t="shared" si="41"/>
        <v>86.540093599999821</v>
      </c>
      <c r="H1326">
        <v>0</v>
      </c>
      <c r="I1326" t="str">
        <f xml:space="preserve"> VLOOKUP(B1326, [1]Sheet1!$L$2:$V$1631,2,FALSE)</f>
        <v>86 °F</v>
      </c>
      <c r="J1326" t="str">
        <f xml:space="preserve"> VLOOKUP(B1326, [1]Sheet1!$L$2:$V$1631,3,FALSE)</f>
        <v>77 °F</v>
      </c>
      <c r="K1326" t="str">
        <f xml:space="preserve"> VLOOKUP(B1326, [1]Sheet1!$L$2:$V$1631,4,FALSE)</f>
        <v>74 %</v>
      </c>
      <c r="L1326" t="str">
        <f xml:space="preserve"> VLOOKUP(B1326, [1]Sheet1!$L$2:$V$1631,5,FALSE)</f>
        <v>SW</v>
      </c>
      <c r="M1326" t="str">
        <f xml:space="preserve"> VLOOKUP(B1326, [1]Sheet1!$L$2:$V$1631,6,FALSE)</f>
        <v>9 mph</v>
      </c>
      <c r="N1326" t="str">
        <f xml:space="preserve"> VLOOKUP(B1326, [1]Sheet1!$L$2:$V$1631,7,FALSE)</f>
        <v>0 mph</v>
      </c>
      <c r="O1326" t="str">
        <f xml:space="preserve"> VLOOKUP(B1326, [1]Sheet1!$L$2:$V$1631,8,FALSE)</f>
        <v>29.73 in</v>
      </c>
      <c r="P1326" t="str">
        <f xml:space="preserve"> VLOOKUP(B1326, [1]Sheet1!$L$2:$V$1631,9,FALSE)</f>
        <v>0.0 in</v>
      </c>
      <c r="Q1326" t="str">
        <f xml:space="preserve"> VLOOKUP(B1326, [1]Sheet1!$L$2:$V$1631,10,FALSE)</f>
        <v>Haze</v>
      </c>
    </row>
    <row r="1327" spans="1:17" x14ac:dyDescent="0.3">
      <c r="A1327" s="1">
        <v>43979.822916666664</v>
      </c>
      <c r="B1327" s="1" t="str">
        <f t="shared" si="40"/>
        <v>5/28/2020 19:45</v>
      </c>
      <c r="C1327">
        <v>4136001</v>
      </c>
      <c r="D1327" t="s">
        <v>16</v>
      </c>
      <c r="E1327">
        <v>31.9912690333333</v>
      </c>
      <c r="F1327">
        <v>30.080726266666598</v>
      </c>
      <c r="G1327">
        <f t="shared" si="41"/>
        <v>86.145307279999869</v>
      </c>
      <c r="H1327">
        <v>0</v>
      </c>
      <c r="I1327" t="e">
        <f xml:space="preserve"> VLOOKUP(B1327, [1]Sheet1!$L$2:$V$1631,2,FALSE)</f>
        <v>#N/A</v>
      </c>
      <c r="J1327" t="e">
        <f xml:space="preserve"> VLOOKUP(B1327, [1]Sheet1!$L$2:$V$1631,3,FALSE)</f>
        <v>#N/A</v>
      </c>
      <c r="K1327" t="e">
        <f xml:space="preserve"> VLOOKUP(B1327, [1]Sheet1!$L$2:$V$1631,4,FALSE)</f>
        <v>#N/A</v>
      </c>
      <c r="L1327" t="e">
        <f xml:space="preserve"> VLOOKUP(B1327, [1]Sheet1!$L$2:$V$1631,5,FALSE)</f>
        <v>#N/A</v>
      </c>
      <c r="M1327" t="e">
        <f xml:space="preserve"> VLOOKUP(B1327, [1]Sheet1!$L$2:$V$1631,6,FALSE)</f>
        <v>#N/A</v>
      </c>
      <c r="N1327" t="e">
        <f xml:space="preserve"> VLOOKUP(B1327, [1]Sheet1!$L$2:$V$1631,7,FALSE)</f>
        <v>#N/A</v>
      </c>
      <c r="O1327" t="e">
        <f xml:space="preserve"> VLOOKUP(B1327, [1]Sheet1!$L$2:$V$1631,8,FALSE)</f>
        <v>#N/A</v>
      </c>
      <c r="P1327" t="e">
        <f xml:space="preserve"> VLOOKUP(B1327, [1]Sheet1!$L$2:$V$1631,9,FALSE)</f>
        <v>#N/A</v>
      </c>
      <c r="Q1327" t="e">
        <f xml:space="preserve"> VLOOKUP(B1327, [1]Sheet1!$L$2:$V$1631,10,FALSE)</f>
        <v>#N/A</v>
      </c>
    </row>
    <row r="1328" spans="1:17" x14ac:dyDescent="0.3">
      <c r="A1328" s="1">
        <v>43979.833333333336</v>
      </c>
      <c r="B1328" s="1" t="str">
        <f t="shared" si="40"/>
        <v>5/28/2020 20:00</v>
      </c>
      <c r="C1328">
        <v>4136001</v>
      </c>
      <c r="D1328" t="s">
        <v>16</v>
      </c>
      <c r="E1328">
        <v>31.824949137931</v>
      </c>
      <c r="F1328">
        <v>30.0739904827586</v>
      </c>
      <c r="G1328">
        <f t="shared" si="41"/>
        <v>86.133182868965477</v>
      </c>
      <c r="H1328">
        <v>0</v>
      </c>
      <c r="I1328" t="str">
        <f xml:space="preserve"> VLOOKUP(B1328, [1]Sheet1!$L$2:$V$1631,2,FALSE)</f>
        <v>86 °F</v>
      </c>
      <c r="J1328" t="str">
        <f xml:space="preserve"> VLOOKUP(B1328, [1]Sheet1!$L$2:$V$1631,3,FALSE)</f>
        <v>77 °F</v>
      </c>
      <c r="K1328" t="str">
        <f xml:space="preserve"> VLOOKUP(B1328, [1]Sheet1!$L$2:$V$1631,4,FALSE)</f>
        <v>74 %</v>
      </c>
      <c r="L1328" t="str">
        <f xml:space="preserve"> VLOOKUP(B1328, [1]Sheet1!$L$2:$V$1631,5,FALSE)</f>
        <v>SW</v>
      </c>
      <c r="M1328" t="str">
        <f xml:space="preserve"> VLOOKUP(B1328, [1]Sheet1!$L$2:$V$1631,6,FALSE)</f>
        <v>6 mph</v>
      </c>
      <c r="N1328" t="str">
        <f xml:space="preserve"> VLOOKUP(B1328, [1]Sheet1!$L$2:$V$1631,7,FALSE)</f>
        <v>0 mph</v>
      </c>
      <c r="O1328" t="str">
        <f xml:space="preserve"> VLOOKUP(B1328, [1]Sheet1!$L$2:$V$1631,8,FALSE)</f>
        <v>29.70 in</v>
      </c>
      <c r="P1328" t="str">
        <f xml:space="preserve"> VLOOKUP(B1328, [1]Sheet1!$L$2:$V$1631,9,FALSE)</f>
        <v>0.0 in</v>
      </c>
      <c r="Q1328" t="str">
        <f xml:space="preserve"> VLOOKUP(B1328, [1]Sheet1!$L$2:$V$1631,10,FALSE)</f>
        <v>Haze</v>
      </c>
    </row>
    <row r="1329" spans="1:17" x14ac:dyDescent="0.3">
      <c r="A1329" s="1">
        <v>43979.84375</v>
      </c>
      <c r="B1329" s="1" t="str">
        <f t="shared" si="40"/>
        <v>5/28/2020 20:15</v>
      </c>
      <c r="C1329">
        <v>4136001</v>
      </c>
      <c r="D1329" t="s">
        <v>16</v>
      </c>
      <c r="E1329">
        <v>31.526256133333298</v>
      </c>
      <c r="F1329">
        <v>29.9786823333333</v>
      </c>
      <c r="G1329">
        <f t="shared" si="41"/>
        <v>85.961628199999936</v>
      </c>
      <c r="H1329">
        <v>0</v>
      </c>
      <c r="I1329" t="e">
        <f xml:space="preserve"> VLOOKUP(B1329, [1]Sheet1!$L$2:$V$1631,2,FALSE)</f>
        <v>#N/A</v>
      </c>
      <c r="J1329" t="e">
        <f xml:space="preserve"> VLOOKUP(B1329, [1]Sheet1!$L$2:$V$1631,3,FALSE)</f>
        <v>#N/A</v>
      </c>
      <c r="K1329" t="e">
        <f xml:space="preserve"> VLOOKUP(B1329, [1]Sheet1!$L$2:$V$1631,4,FALSE)</f>
        <v>#N/A</v>
      </c>
      <c r="L1329" t="e">
        <f xml:space="preserve"> VLOOKUP(B1329, [1]Sheet1!$L$2:$V$1631,5,FALSE)</f>
        <v>#N/A</v>
      </c>
      <c r="M1329" t="e">
        <f xml:space="preserve"> VLOOKUP(B1329, [1]Sheet1!$L$2:$V$1631,6,FALSE)</f>
        <v>#N/A</v>
      </c>
      <c r="N1329" t="e">
        <f xml:space="preserve"> VLOOKUP(B1329, [1]Sheet1!$L$2:$V$1631,7,FALSE)</f>
        <v>#N/A</v>
      </c>
      <c r="O1329" t="e">
        <f xml:space="preserve"> VLOOKUP(B1329, [1]Sheet1!$L$2:$V$1631,8,FALSE)</f>
        <v>#N/A</v>
      </c>
      <c r="P1329" t="e">
        <f xml:space="preserve"> VLOOKUP(B1329, [1]Sheet1!$L$2:$V$1631,9,FALSE)</f>
        <v>#N/A</v>
      </c>
      <c r="Q1329" t="e">
        <f xml:space="preserve"> VLOOKUP(B1329, [1]Sheet1!$L$2:$V$1631,10,FALSE)</f>
        <v>#N/A</v>
      </c>
    </row>
    <row r="1330" spans="1:17" x14ac:dyDescent="0.3">
      <c r="A1330" s="1">
        <v>43979.854166666664</v>
      </c>
      <c r="B1330" s="1" t="str">
        <f t="shared" si="40"/>
        <v>5/28/2020 20:30</v>
      </c>
      <c r="C1330">
        <v>4136001</v>
      </c>
      <c r="D1330" t="s">
        <v>16</v>
      </c>
      <c r="E1330">
        <v>30.895616599999901</v>
      </c>
      <c r="F1330">
        <v>29.6203500666666</v>
      </c>
      <c r="G1330">
        <f t="shared" si="41"/>
        <v>85.316630119999871</v>
      </c>
      <c r="H1330">
        <v>0</v>
      </c>
      <c r="I1330" t="str">
        <f xml:space="preserve"> VLOOKUP(B1330, [1]Sheet1!$L$2:$V$1631,2,FALSE)</f>
        <v>86 °F</v>
      </c>
      <c r="J1330" t="str">
        <f xml:space="preserve"> VLOOKUP(B1330, [1]Sheet1!$L$2:$V$1631,3,FALSE)</f>
        <v>77 °F</v>
      </c>
      <c r="K1330" t="str">
        <f xml:space="preserve"> VLOOKUP(B1330, [1]Sheet1!$L$2:$V$1631,4,FALSE)</f>
        <v>74 %</v>
      </c>
      <c r="L1330" t="str">
        <f xml:space="preserve"> VLOOKUP(B1330, [1]Sheet1!$L$2:$V$1631,5,FALSE)</f>
        <v>SW</v>
      </c>
      <c r="M1330" t="str">
        <f xml:space="preserve"> VLOOKUP(B1330, [1]Sheet1!$L$2:$V$1631,6,FALSE)</f>
        <v>7 mph</v>
      </c>
      <c r="N1330" t="str">
        <f xml:space="preserve"> VLOOKUP(B1330, [1]Sheet1!$L$2:$V$1631,7,FALSE)</f>
        <v>0 mph</v>
      </c>
      <c r="O1330" t="str">
        <f xml:space="preserve"> VLOOKUP(B1330, [1]Sheet1!$L$2:$V$1631,8,FALSE)</f>
        <v>29.70 in</v>
      </c>
      <c r="P1330" t="str">
        <f xml:space="preserve"> VLOOKUP(B1330, [1]Sheet1!$L$2:$V$1631,9,FALSE)</f>
        <v>0.0 in</v>
      </c>
      <c r="Q1330" t="str">
        <f xml:space="preserve"> VLOOKUP(B1330, [1]Sheet1!$L$2:$V$1631,10,FALSE)</f>
        <v>Haze</v>
      </c>
    </row>
    <row r="1331" spans="1:17" x14ac:dyDescent="0.3">
      <c r="A1331" s="1">
        <v>43979.864583333336</v>
      </c>
      <c r="B1331" s="1" t="str">
        <f t="shared" si="40"/>
        <v>5/28/2020 20:45</v>
      </c>
      <c r="C1331">
        <v>4136001</v>
      </c>
      <c r="D1331" t="s">
        <v>16</v>
      </c>
      <c r="E1331">
        <v>30.473426862068901</v>
      </c>
      <c r="F1331">
        <v>29.367228517241301</v>
      </c>
      <c r="G1331">
        <f t="shared" si="41"/>
        <v>84.861011331034348</v>
      </c>
      <c r="H1331">
        <v>0</v>
      </c>
      <c r="I1331" t="e">
        <f xml:space="preserve"> VLOOKUP(B1331, [1]Sheet1!$L$2:$V$1631,2,FALSE)</f>
        <v>#N/A</v>
      </c>
      <c r="J1331" t="e">
        <f xml:space="preserve"> VLOOKUP(B1331, [1]Sheet1!$L$2:$V$1631,3,FALSE)</f>
        <v>#N/A</v>
      </c>
      <c r="K1331" t="e">
        <f xml:space="preserve"> VLOOKUP(B1331, [1]Sheet1!$L$2:$V$1631,4,FALSE)</f>
        <v>#N/A</v>
      </c>
      <c r="L1331" t="e">
        <f xml:space="preserve"> VLOOKUP(B1331, [1]Sheet1!$L$2:$V$1631,5,FALSE)</f>
        <v>#N/A</v>
      </c>
      <c r="M1331" t="e">
        <f xml:space="preserve"> VLOOKUP(B1331, [1]Sheet1!$L$2:$V$1631,6,FALSE)</f>
        <v>#N/A</v>
      </c>
      <c r="N1331" t="e">
        <f xml:space="preserve"> VLOOKUP(B1331, [1]Sheet1!$L$2:$V$1631,7,FALSE)</f>
        <v>#N/A</v>
      </c>
      <c r="O1331" t="e">
        <f xml:space="preserve"> VLOOKUP(B1331, [1]Sheet1!$L$2:$V$1631,8,FALSE)</f>
        <v>#N/A</v>
      </c>
      <c r="P1331" t="e">
        <f xml:space="preserve"> VLOOKUP(B1331, [1]Sheet1!$L$2:$V$1631,9,FALSE)</f>
        <v>#N/A</v>
      </c>
      <c r="Q1331" t="e">
        <f xml:space="preserve"> VLOOKUP(B1331, [1]Sheet1!$L$2:$V$1631,10,FALSE)</f>
        <v>#N/A</v>
      </c>
    </row>
    <row r="1332" spans="1:17" x14ac:dyDescent="0.3">
      <c r="A1332" s="1">
        <v>43979.875</v>
      </c>
      <c r="B1332" s="1" t="str">
        <f t="shared" si="40"/>
        <v>5/28/2020 21:00</v>
      </c>
      <c r="C1332">
        <v>4136001</v>
      </c>
      <c r="D1332" t="s">
        <v>16</v>
      </c>
      <c r="E1332">
        <v>30.115943399999999</v>
      </c>
      <c r="F1332">
        <v>28.953561433333299</v>
      </c>
      <c r="G1332">
        <f t="shared" si="41"/>
        <v>84.116410579999936</v>
      </c>
      <c r="H1332">
        <v>0</v>
      </c>
      <c r="I1332" t="str">
        <f xml:space="preserve"> VLOOKUP(B1332, [1]Sheet1!$L$2:$V$1631,2,FALSE)</f>
        <v>86 °F</v>
      </c>
      <c r="J1332" t="str">
        <f xml:space="preserve"> VLOOKUP(B1332, [1]Sheet1!$L$2:$V$1631,3,FALSE)</f>
        <v>77 °F</v>
      </c>
      <c r="K1332" t="str">
        <f xml:space="preserve"> VLOOKUP(B1332, [1]Sheet1!$L$2:$V$1631,4,FALSE)</f>
        <v>74 %</v>
      </c>
      <c r="L1332" t="str">
        <f xml:space="preserve"> VLOOKUP(B1332, [1]Sheet1!$L$2:$V$1631,5,FALSE)</f>
        <v>SW</v>
      </c>
      <c r="M1332" t="str">
        <f xml:space="preserve"> VLOOKUP(B1332, [1]Sheet1!$L$2:$V$1631,6,FALSE)</f>
        <v>9 mph</v>
      </c>
      <c r="N1332" t="str">
        <f xml:space="preserve"> VLOOKUP(B1332, [1]Sheet1!$L$2:$V$1631,7,FALSE)</f>
        <v>0 mph</v>
      </c>
      <c r="O1332" t="str">
        <f xml:space="preserve"> VLOOKUP(B1332, [1]Sheet1!$L$2:$V$1631,8,FALSE)</f>
        <v>29.70 in</v>
      </c>
      <c r="P1332" t="str">
        <f xml:space="preserve"> VLOOKUP(B1332, [1]Sheet1!$L$2:$V$1631,9,FALSE)</f>
        <v>0.0 in</v>
      </c>
      <c r="Q1332" t="str">
        <f xml:space="preserve"> VLOOKUP(B1332, [1]Sheet1!$L$2:$V$1631,10,FALSE)</f>
        <v>Haze</v>
      </c>
    </row>
    <row r="1333" spans="1:17" x14ac:dyDescent="0.3">
      <c r="A1333" s="1">
        <v>43979.885416666664</v>
      </c>
      <c r="B1333" s="1" t="str">
        <f t="shared" si="40"/>
        <v>5/28/2020 21:15</v>
      </c>
      <c r="C1333">
        <v>4136001</v>
      </c>
      <c r="D1333" t="s">
        <v>16</v>
      </c>
      <c r="E1333">
        <v>29.714016634146301</v>
      </c>
      <c r="F1333">
        <v>28.577179707317001</v>
      </c>
      <c r="G1333">
        <f t="shared" si="41"/>
        <v>83.438923473170604</v>
      </c>
      <c r="H1333">
        <v>0</v>
      </c>
      <c r="I1333" t="e">
        <f xml:space="preserve"> VLOOKUP(B1333, [1]Sheet1!$L$2:$V$1631,2,FALSE)</f>
        <v>#N/A</v>
      </c>
      <c r="J1333" t="e">
        <f xml:space="preserve"> VLOOKUP(B1333, [1]Sheet1!$L$2:$V$1631,3,FALSE)</f>
        <v>#N/A</v>
      </c>
      <c r="K1333" t="e">
        <f xml:space="preserve"> VLOOKUP(B1333, [1]Sheet1!$L$2:$V$1631,4,FALSE)</f>
        <v>#N/A</v>
      </c>
      <c r="L1333" t="e">
        <f xml:space="preserve"> VLOOKUP(B1333, [1]Sheet1!$L$2:$V$1631,5,FALSE)</f>
        <v>#N/A</v>
      </c>
      <c r="M1333" t="e">
        <f xml:space="preserve"> VLOOKUP(B1333, [1]Sheet1!$L$2:$V$1631,6,FALSE)</f>
        <v>#N/A</v>
      </c>
      <c r="N1333" t="e">
        <f xml:space="preserve"> VLOOKUP(B1333, [1]Sheet1!$L$2:$V$1631,7,FALSE)</f>
        <v>#N/A</v>
      </c>
      <c r="O1333" t="e">
        <f xml:space="preserve"> VLOOKUP(B1333, [1]Sheet1!$L$2:$V$1631,8,FALSE)</f>
        <v>#N/A</v>
      </c>
      <c r="P1333" t="e">
        <f xml:space="preserve"> VLOOKUP(B1333, [1]Sheet1!$L$2:$V$1631,9,FALSE)</f>
        <v>#N/A</v>
      </c>
      <c r="Q1333" t="e">
        <f xml:space="preserve"> VLOOKUP(B1333, [1]Sheet1!$L$2:$V$1631,10,FALSE)</f>
        <v>#N/A</v>
      </c>
    </row>
    <row r="1334" spans="1:17" x14ac:dyDescent="0.3">
      <c r="A1334" s="1">
        <v>43979.895833333336</v>
      </c>
      <c r="B1334" s="1" t="str">
        <f t="shared" si="40"/>
        <v>5/28/2020 21:30</v>
      </c>
      <c r="C1334">
        <v>4136001</v>
      </c>
      <c r="D1334" t="s">
        <v>16</v>
      </c>
      <c r="E1334">
        <v>29.2533619999999</v>
      </c>
      <c r="F1334">
        <v>28.184445299999901</v>
      </c>
      <c r="G1334">
        <f t="shared" si="41"/>
        <v>82.732001539999828</v>
      </c>
      <c r="H1334">
        <v>0</v>
      </c>
      <c r="I1334" t="str">
        <f xml:space="preserve"> VLOOKUP(B1334, [1]Sheet1!$L$2:$V$1631,2,FALSE)</f>
        <v>86 °F</v>
      </c>
      <c r="J1334" t="str">
        <f xml:space="preserve"> VLOOKUP(B1334, [1]Sheet1!$L$2:$V$1631,3,FALSE)</f>
        <v>77 °F</v>
      </c>
      <c r="K1334" t="str">
        <f xml:space="preserve"> VLOOKUP(B1334, [1]Sheet1!$L$2:$V$1631,4,FALSE)</f>
        <v>74 %</v>
      </c>
      <c r="L1334" t="str">
        <f xml:space="preserve"> VLOOKUP(B1334, [1]Sheet1!$L$2:$V$1631,5,FALSE)</f>
        <v>WSW</v>
      </c>
      <c r="M1334" t="str">
        <f xml:space="preserve"> VLOOKUP(B1334, [1]Sheet1!$L$2:$V$1631,6,FALSE)</f>
        <v>10 mph</v>
      </c>
      <c r="N1334" t="str">
        <f xml:space="preserve"> VLOOKUP(B1334, [1]Sheet1!$L$2:$V$1631,7,FALSE)</f>
        <v>0 mph</v>
      </c>
      <c r="O1334" t="str">
        <f xml:space="preserve"> VLOOKUP(B1334, [1]Sheet1!$L$2:$V$1631,8,FALSE)</f>
        <v>29.70 in</v>
      </c>
      <c r="P1334" t="str">
        <f xml:space="preserve"> VLOOKUP(B1334, [1]Sheet1!$L$2:$V$1631,9,FALSE)</f>
        <v>0.0 in</v>
      </c>
      <c r="Q1334" t="str">
        <f xml:space="preserve"> VLOOKUP(B1334, [1]Sheet1!$L$2:$V$1631,10,FALSE)</f>
        <v>Haze</v>
      </c>
    </row>
    <row r="1335" spans="1:17" x14ac:dyDescent="0.3">
      <c r="A1335" s="1">
        <v>43979.90625</v>
      </c>
      <c r="B1335" s="1" t="str">
        <f t="shared" si="40"/>
        <v>5/28/2020 21:45</v>
      </c>
      <c r="C1335">
        <v>4136001</v>
      </c>
      <c r="D1335" t="s">
        <v>16</v>
      </c>
      <c r="E1335">
        <v>28.926705103448199</v>
      </c>
      <c r="F1335">
        <v>27.788771896551701</v>
      </c>
      <c r="G1335">
        <f t="shared" si="41"/>
        <v>82.019789413793063</v>
      </c>
      <c r="H1335">
        <v>0</v>
      </c>
      <c r="I1335" t="e">
        <f xml:space="preserve"> VLOOKUP(B1335, [1]Sheet1!$L$2:$V$1631,2,FALSE)</f>
        <v>#N/A</v>
      </c>
      <c r="J1335" t="e">
        <f xml:space="preserve"> VLOOKUP(B1335, [1]Sheet1!$L$2:$V$1631,3,FALSE)</f>
        <v>#N/A</v>
      </c>
      <c r="K1335" t="e">
        <f xml:space="preserve"> VLOOKUP(B1335, [1]Sheet1!$L$2:$V$1631,4,FALSE)</f>
        <v>#N/A</v>
      </c>
      <c r="L1335" t="e">
        <f xml:space="preserve"> VLOOKUP(B1335, [1]Sheet1!$L$2:$V$1631,5,FALSE)</f>
        <v>#N/A</v>
      </c>
      <c r="M1335" t="e">
        <f xml:space="preserve"> VLOOKUP(B1335, [1]Sheet1!$L$2:$V$1631,6,FALSE)</f>
        <v>#N/A</v>
      </c>
      <c r="N1335" t="e">
        <f xml:space="preserve"> VLOOKUP(B1335, [1]Sheet1!$L$2:$V$1631,7,FALSE)</f>
        <v>#N/A</v>
      </c>
      <c r="O1335" t="e">
        <f xml:space="preserve"> VLOOKUP(B1335, [1]Sheet1!$L$2:$V$1631,8,FALSE)</f>
        <v>#N/A</v>
      </c>
      <c r="P1335" t="e">
        <f xml:space="preserve"> VLOOKUP(B1335, [1]Sheet1!$L$2:$V$1631,9,FALSE)</f>
        <v>#N/A</v>
      </c>
      <c r="Q1335" t="e">
        <f xml:space="preserve"> VLOOKUP(B1335, [1]Sheet1!$L$2:$V$1631,10,FALSE)</f>
        <v>#N/A</v>
      </c>
    </row>
    <row r="1336" spans="1:17" x14ac:dyDescent="0.3">
      <c r="A1336" s="1">
        <v>43979.916666666664</v>
      </c>
      <c r="B1336" s="1" t="str">
        <f t="shared" si="40"/>
        <v>5/28/2020 22:00</v>
      </c>
      <c r="C1336">
        <v>4136001</v>
      </c>
      <c r="D1336" t="s">
        <v>16</v>
      </c>
      <c r="E1336">
        <v>28.640241466666598</v>
      </c>
      <c r="F1336">
        <v>27.478933666666599</v>
      </c>
      <c r="G1336">
        <f t="shared" si="41"/>
        <v>81.462080599999879</v>
      </c>
      <c r="H1336">
        <v>0</v>
      </c>
      <c r="I1336" t="str">
        <f xml:space="preserve"> VLOOKUP(B1336, [1]Sheet1!$L$2:$V$1631,2,FALSE)</f>
        <v>86 °F</v>
      </c>
      <c r="J1336" t="str">
        <f xml:space="preserve"> VLOOKUP(B1336, [1]Sheet1!$L$2:$V$1631,3,FALSE)</f>
        <v>77 °F</v>
      </c>
      <c r="K1336" t="str">
        <f xml:space="preserve"> VLOOKUP(B1336, [1]Sheet1!$L$2:$V$1631,4,FALSE)</f>
        <v>74 %</v>
      </c>
      <c r="L1336" t="str">
        <f xml:space="preserve"> VLOOKUP(B1336, [1]Sheet1!$L$2:$V$1631,5,FALSE)</f>
        <v>WSW</v>
      </c>
      <c r="M1336" t="str">
        <f xml:space="preserve"> VLOOKUP(B1336, [1]Sheet1!$L$2:$V$1631,6,FALSE)</f>
        <v>9 mph</v>
      </c>
      <c r="N1336" t="str">
        <f xml:space="preserve"> VLOOKUP(B1336, [1]Sheet1!$L$2:$V$1631,7,FALSE)</f>
        <v>0 mph</v>
      </c>
      <c r="O1336" t="str">
        <f xml:space="preserve"> VLOOKUP(B1336, [1]Sheet1!$L$2:$V$1631,8,FALSE)</f>
        <v>29.70 in</v>
      </c>
      <c r="P1336" t="str">
        <f xml:space="preserve"> VLOOKUP(B1336, [1]Sheet1!$L$2:$V$1631,9,FALSE)</f>
        <v>0.0 in</v>
      </c>
      <c r="Q1336" t="str">
        <f xml:space="preserve"> VLOOKUP(B1336, [1]Sheet1!$L$2:$V$1631,10,FALSE)</f>
        <v>Haze</v>
      </c>
    </row>
    <row r="1337" spans="1:17" x14ac:dyDescent="0.3">
      <c r="A1337" s="1">
        <v>43979.927083333336</v>
      </c>
      <c r="B1337" s="1" t="str">
        <f t="shared" si="40"/>
        <v>5/28/2020 22:15</v>
      </c>
      <c r="C1337">
        <v>4136001</v>
      </c>
      <c r="D1337" t="s">
        <v>16</v>
      </c>
      <c r="E1337">
        <v>28.329109766666601</v>
      </c>
      <c r="F1337">
        <v>27.1190949</v>
      </c>
      <c r="G1337">
        <f t="shared" si="41"/>
        <v>80.814370819999994</v>
      </c>
      <c r="H1337">
        <v>0</v>
      </c>
      <c r="I1337" t="e">
        <f xml:space="preserve"> VLOOKUP(B1337, [1]Sheet1!$L$2:$V$1631,2,FALSE)</f>
        <v>#N/A</v>
      </c>
      <c r="J1337" t="e">
        <f xml:space="preserve"> VLOOKUP(B1337, [1]Sheet1!$L$2:$V$1631,3,FALSE)</f>
        <v>#N/A</v>
      </c>
      <c r="K1337" t="e">
        <f xml:space="preserve"> VLOOKUP(B1337, [1]Sheet1!$L$2:$V$1631,4,FALSE)</f>
        <v>#N/A</v>
      </c>
      <c r="L1337" t="e">
        <f xml:space="preserve"> VLOOKUP(B1337, [1]Sheet1!$L$2:$V$1631,5,FALSE)</f>
        <v>#N/A</v>
      </c>
      <c r="M1337" t="e">
        <f xml:space="preserve"> VLOOKUP(B1337, [1]Sheet1!$L$2:$V$1631,6,FALSE)</f>
        <v>#N/A</v>
      </c>
      <c r="N1337" t="e">
        <f xml:space="preserve"> VLOOKUP(B1337, [1]Sheet1!$L$2:$V$1631,7,FALSE)</f>
        <v>#N/A</v>
      </c>
      <c r="O1337" t="e">
        <f xml:space="preserve"> VLOOKUP(B1337, [1]Sheet1!$L$2:$V$1631,8,FALSE)</f>
        <v>#N/A</v>
      </c>
      <c r="P1337" t="e">
        <f xml:space="preserve"> VLOOKUP(B1337, [1]Sheet1!$L$2:$V$1631,9,FALSE)</f>
        <v>#N/A</v>
      </c>
      <c r="Q1337" t="e">
        <f xml:space="preserve"> VLOOKUP(B1337, [1]Sheet1!$L$2:$V$1631,10,FALSE)</f>
        <v>#N/A</v>
      </c>
    </row>
    <row r="1338" spans="1:17" x14ac:dyDescent="0.3">
      <c r="A1338" s="1">
        <v>43979.9375</v>
      </c>
      <c r="B1338" s="1" t="str">
        <f t="shared" si="40"/>
        <v>5/28/2020 22:30</v>
      </c>
      <c r="C1338">
        <v>4136001</v>
      </c>
      <c r="D1338" t="s">
        <v>16</v>
      </c>
      <c r="E1338">
        <v>28.081277724137902</v>
      </c>
      <c r="F1338">
        <v>26.8314082413793</v>
      </c>
      <c r="G1338">
        <f t="shared" si="41"/>
        <v>80.296534834482742</v>
      </c>
      <c r="H1338">
        <v>0</v>
      </c>
      <c r="I1338" t="str">
        <f xml:space="preserve"> VLOOKUP(B1338, [1]Sheet1!$L$2:$V$1631,2,FALSE)</f>
        <v>86 °F</v>
      </c>
      <c r="J1338" t="str">
        <f xml:space="preserve"> VLOOKUP(B1338, [1]Sheet1!$L$2:$V$1631,3,FALSE)</f>
        <v>77 °F</v>
      </c>
      <c r="K1338" t="str">
        <f xml:space="preserve"> VLOOKUP(B1338, [1]Sheet1!$L$2:$V$1631,4,FALSE)</f>
        <v>74 %</v>
      </c>
      <c r="L1338" t="str">
        <f xml:space="preserve"> VLOOKUP(B1338, [1]Sheet1!$L$2:$V$1631,5,FALSE)</f>
        <v>WSW</v>
      </c>
      <c r="M1338" t="str">
        <f xml:space="preserve"> VLOOKUP(B1338, [1]Sheet1!$L$2:$V$1631,6,FALSE)</f>
        <v>9 mph</v>
      </c>
      <c r="N1338" t="str">
        <f xml:space="preserve"> VLOOKUP(B1338, [1]Sheet1!$L$2:$V$1631,7,FALSE)</f>
        <v>0 mph</v>
      </c>
      <c r="O1338" t="str">
        <f xml:space="preserve"> VLOOKUP(B1338, [1]Sheet1!$L$2:$V$1631,8,FALSE)</f>
        <v>29.70 in</v>
      </c>
      <c r="P1338" t="str">
        <f xml:space="preserve"> VLOOKUP(B1338, [1]Sheet1!$L$2:$V$1631,9,FALSE)</f>
        <v>0.0 in</v>
      </c>
      <c r="Q1338" t="str">
        <f xml:space="preserve"> VLOOKUP(B1338, [1]Sheet1!$L$2:$V$1631,10,FALSE)</f>
        <v>Haze</v>
      </c>
    </row>
    <row r="1339" spans="1:17" x14ac:dyDescent="0.3">
      <c r="A1339" s="1">
        <v>43979.947916666664</v>
      </c>
      <c r="B1339" s="1" t="str">
        <f t="shared" si="40"/>
        <v>5/28/2020 22:45</v>
      </c>
      <c r="C1339">
        <v>4136001</v>
      </c>
      <c r="D1339" t="s">
        <v>16</v>
      </c>
      <c r="E1339">
        <v>27.7729948666666</v>
      </c>
      <c r="F1339">
        <v>26.5347148</v>
      </c>
      <c r="G1339">
        <f t="shared" si="41"/>
        <v>79.762486639999992</v>
      </c>
      <c r="H1339">
        <v>0</v>
      </c>
      <c r="I1339" t="e">
        <f xml:space="preserve"> VLOOKUP(B1339, [1]Sheet1!$L$2:$V$1631,2,FALSE)</f>
        <v>#N/A</v>
      </c>
      <c r="J1339" t="e">
        <f xml:space="preserve"> VLOOKUP(B1339, [1]Sheet1!$L$2:$V$1631,3,FALSE)</f>
        <v>#N/A</v>
      </c>
      <c r="K1339" t="e">
        <f xml:space="preserve"> VLOOKUP(B1339, [1]Sheet1!$L$2:$V$1631,4,FALSE)</f>
        <v>#N/A</v>
      </c>
      <c r="L1339" t="e">
        <f xml:space="preserve"> VLOOKUP(B1339, [1]Sheet1!$L$2:$V$1631,5,FALSE)</f>
        <v>#N/A</v>
      </c>
      <c r="M1339" t="e">
        <f xml:space="preserve"> VLOOKUP(B1339, [1]Sheet1!$L$2:$V$1631,6,FALSE)</f>
        <v>#N/A</v>
      </c>
      <c r="N1339" t="e">
        <f xml:space="preserve"> VLOOKUP(B1339, [1]Sheet1!$L$2:$V$1631,7,FALSE)</f>
        <v>#N/A</v>
      </c>
      <c r="O1339" t="e">
        <f xml:space="preserve"> VLOOKUP(B1339, [1]Sheet1!$L$2:$V$1631,8,FALSE)</f>
        <v>#N/A</v>
      </c>
      <c r="P1339" t="e">
        <f xml:space="preserve"> VLOOKUP(B1339, [1]Sheet1!$L$2:$V$1631,9,FALSE)</f>
        <v>#N/A</v>
      </c>
      <c r="Q1339" t="e">
        <f xml:space="preserve"> VLOOKUP(B1339, [1]Sheet1!$L$2:$V$1631,10,FALSE)</f>
        <v>#N/A</v>
      </c>
    </row>
    <row r="1340" spans="1:17" x14ac:dyDescent="0.3">
      <c r="A1340" s="1">
        <v>43979.958333333336</v>
      </c>
      <c r="B1340" s="1" t="str">
        <f t="shared" si="40"/>
        <v>5/28/2020 23:00</v>
      </c>
      <c r="C1340">
        <v>4136001</v>
      </c>
      <c r="D1340" t="s">
        <v>16</v>
      </c>
      <c r="E1340">
        <v>27.590858965517199</v>
      </c>
      <c r="F1340">
        <v>26.317582896551698</v>
      </c>
      <c r="G1340">
        <f t="shared" si="41"/>
        <v>79.371649213793063</v>
      </c>
      <c r="H1340">
        <v>0</v>
      </c>
      <c r="I1340" t="str">
        <f xml:space="preserve"> VLOOKUP(B1340, [1]Sheet1!$L$2:$V$1631,2,FALSE)</f>
        <v>86 °F</v>
      </c>
      <c r="J1340" t="str">
        <f xml:space="preserve"> VLOOKUP(B1340, [1]Sheet1!$L$2:$V$1631,3,FALSE)</f>
        <v>77 °F</v>
      </c>
      <c r="K1340" t="str">
        <f xml:space="preserve"> VLOOKUP(B1340, [1]Sheet1!$L$2:$V$1631,4,FALSE)</f>
        <v>74 %</v>
      </c>
      <c r="L1340" t="str">
        <f xml:space="preserve"> VLOOKUP(B1340, [1]Sheet1!$L$2:$V$1631,5,FALSE)</f>
        <v>WSW</v>
      </c>
      <c r="M1340" t="str">
        <f xml:space="preserve"> VLOOKUP(B1340, [1]Sheet1!$L$2:$V$1631,6,FALSE)</f>
        <v>8 mph</v>
      </c>
      <c r="N1340" t="str">
        <f xml:space="preserve"> VLOOKUP(B1340, [1]Sheet1!$L$2:$V$1631,7,FALSE)</f>
        <v>0 mph</v>
      </c>
      <c r="O1340" t="str">
        <f xml:space="preserve"> VLOOKUP(B1340, [1]Sheet1!$L$2:$V$1631,8,FALSE)</f>
        <v>29.70 in</v>
      </c>
      <c r="P1340" t="str">
        <f xml:space="preserve"> VLOOKUP(B1340, [1]Sheet1!$L$2:$V$1631,9,FALSE)</f>
        <v>0.0 in</v>
      </c>
      <c r="Q1340" t="str">
        <f xml:space="preserve"> VLOOKUP(B1340, [1]Sheet1!$L$2:$V$1631,10,FALSE)</f>
        <v>Haze</v>
      </c>
    </row>
    <row r="1341" spans="1:17" x14ac:dyDescent="0.3">
      <c r="A1341" s="1">
        <v>43979.96875</v>
      </c>
      <c r="B1341" s="1" t="str">
        <f t="shared" si="40"/>
        <v>5/28/2020 23:15</v>
      </c>
      <c r="C1341">
        <v>4136001</v>
      </c>
      <c r="D1341" t="s">
        <v>16</v>
      </c>
      <c r="E1341">
        <v>27.441112433333299</v>
      </c>
      <c r="F1341">
        <v>26.109535566666601</v>
      </c>
      <c r="G1341">
        <f t="shared" si="41"/>
        <v>78.997164019999886</v>
      </c>
      <c r="H1341">
        <v>0</v>
      </c>
      <c r="I1341" t="e">
        <f xml:space="preserve"> VLOOKUP(B1341, [1]Sheet1!$L$2:$V$1631,2,FALSE)</f>
        <v>#N/A</v>
      </c>
      <c r="J1341" t="e">
        <f xml:space="preserve"> VLOOKUP(B1341, [1]Sheet1!$L$2:$V$1631,3,FALSE)</f>
        <v>#N/A</v>
      </c>
      <c r="K1341" t="e">
        <f xml:space="preserve"> VLOOKUP(B1341, [1]Sheet1!$L$2:$V$1631,4,FALSE)</f>
        <v>#N/A</v>
      </c>
      <c r="L1341" t="e">
        <f xml:space="preserve"> VLOOKUP(B1341, [1]Sheet1!$L$2:$V$1631,5,FALSE)</f>
        <v>#N/A</v>
      </c>
      <c r="M1341" t="e">
        <f xml:space="preserve"> VLOOKUP(B1341, [1]Sheet1!$L$2:$V$1631,6,FALSE)</f>
        <v>#N/A</v>
      </c>
      <c r="N1341" t="e">
        <f xml:space="preserve"> VLOOKUP(B1341, [1]Sheet1!$L$2:$V$1631,7,FALSE)</f>
        <v>#N/A</v>
      </c>
      <c r="O1341" t="e">
        <f xml:space="preserve"> VLOOKUP(B1341, [1]Sheet1!$L$2:$V$1631,8,FALSE)</f>
        <v>#N/A</v>
      </c>
      <c r="P1341" t="e">
        <f xml:space="preserve"> VLOOKUP(B1341, [1]Sheet1!$L$2:$V$1631,9,FALSE)</f>
        <v>#N/A</v>
      </c>
      <c r="Q1341" t="e">
        <f xml:space="preserve"> VLOOKUP(B1341, [1]Sheet1!$L$2:$V$1631,10,FALSE)</f>
        <v>#N/A</v>
      </c>
    </row>
    <row r="1342" spans="1:17" x14ac:dyDescent="0.3">
      <c r="A1342" s="1">
        <v>43979.979166666664</v>
      </c>
      <c r="B1342" s="1" t="str">
        <f t="shared" si="40"/>
        <v>5/28/2020 23:30</v>
      </c>
      <c r="C1342">
        <v>4136001</v>
      </c>
      <c r="D1342" t="s">
        <v>16</v>
      </c>
      <c r="E1342">
        <v>27.310156199999899</v>
      </c>
      <c r="F1342">
        <v>25.976535766666601</v>
      </c>
      <c r="G1342">
        <f t="shared" si="41"/>
        <v>78.757764379999884</v>
      </c>
      <c r="H1342">
        <v>0</v>
      </c>
      <c r="I1342" t="str">
        <f xml:space="preserve"> VLOOKUP(B1342, [1]Sheet1!$L$2:$V$1631,2,FALSE)</f>
        <v>86 °F</v>
      </c>
      <c r="J1342" t="str">
        <f xml:space="preserve"> VLOOKUP(B1342, [1]Sheet1!$L$2:$V$1631,3,FALSE)</f>
        <v>77 °F</v>
      </c>
      <c r="K1342" t="str">
        <f xml:space="preserve"> VLOOKUP(B1342, [1]Sheet1!$L$2:$V$1631,4,FALSE)</f>
        <v>74 %</v>
      </c>
      <c r="L1342" t="str">
        <f xml:space="preserve"> VLOOKUP(B1342, [1]Sheet1!$L$2:$V$1631,5,FALSE)</f>
        <v>WSW</v>
      </c>
      <c r="M1342" t="str">
        <f xml:space="preserve"> VLOOKUP(B1342, [1]Sheet1!$L$2:$V$1631,6,FALSE)</f>
        <v>7 mph</v>
      </c>
      <c r="N1342" t="str">
        <f xml:space="preserve"> VLOOKUP(B1342, [1]Sheet1!$L$2:$V$1631,7,FALSE)</f>
        <v>0 mph</v>
      </c>
      <c r="O1342" t="str">
        <f xml:space="preserve"> VLOOKUP(B1342, [1]Sheet1!$L$2:$V$1631,8,FALSE)</f>
        <v>29.70 in</v>
      </c>
      <c r="P1342" t="str">
        <f xml:space="preserve"> VLOOKUP(B1342, [1]Sheet1!$L$2:$V$1631,9,FALSE)</f>
        <v>0.0 in</v>
      </c>
      <c r="Q1342" t="str">
        <f xml:space="preserve"> VLOOKUP(B1342, [1]Sheet1!$L$2:$V$1631,10,FALSE)</f>
        <v>Haze</v>
      </c>
    </row>
    <row r="1343" spans="1:17" x14ac:dyDescent="0.3">
      <c r="A1343" s="1">
        <v>43979.989583333336</v>
      </c>
      <c r="B1343" s="1" t="str">
        <f t="shared" si="40"/>
        <v>5/28/2020 23:45</v>
      </c>
      <c r="C1343">
        <v>4136001</v>
      </c>
      <c r="D1343" t="s">
        <v>16</v>
      </c>
      <c r="E1343">
        <v>27.138604379310301</v>
      </c>
      <c r="F1343">
        <v>25.851081517241301</v>
      </c>
      <c r="G1343">
        <f t="shared" si="41"/>
        <v>78.531946731034338</v>
      </c>
      <c r="H1343">
        <v>0</v>
      </c>
      <c r="I1343" t="e">
        <f xml:space="preserve"> VLOOKUP(B1343, [1]Sheet1!$L$2:$V$1631,2,FALSE)</f>
        <v>#N/A</v>
      </c>
      <c r="J1343" t="e">
        <f xml:space="preserve"> VLOOKUP(B1343, [1]Sheet1!$L$2:$V$1631,3,FALSE)</f>
        <v>#N/A</v>
      </c>
      <c r="K1343" t="e">
        <f xml:space="preserve"> VLOOKUP(B1343, [1]Sheet1!$L$2:$V$1631,4,FALSE)</f>
        <v>#N/A</v>
      </c>
      <c r="L1343" t="e">
        <f xml:space="preserve"> VLOOKUP(B1343, [1]Sheet1!$L$2:$V$1631,5,FALSE)</f>
        <v>#N/A</v>
      </c>
      <c r="M1343" t="e">
        <f xml:space="preserve"> VLOOKUP(B1343, [1]Sheet1!$L$2:$V$1631,6,FALSE)</f>
        <v>#N/A</v>
      </c>
      <c r="N1343" t="e">
        <f xml:space="preserve"> VLOOKUP(B1343, [1]Sheet1!$L$2:$V$1631,7,FALSE)</f>
        <v>#N/A</v>
      </c>
      <c r="O1343" t="e">
        <f xml:space="preserve"> VLOOKUP(B1343, [1]Sheet1!$L$2:$V$1631,8,FALSE)</f>
        <v>#N/A</v>
      </c>
      <c r="P1343" t="e">
        <f xml:space="preserve"> VLOOKUP(B1343, [1]Sheet1!$L$2:$V$1631,9,FALSE)</f>
        <v>#N/A</v>
      </c>
      <c r="Q1343" t="e">
        <f xml:space="preserve"> VLOOKUP(B1343, [1]Sheet1!$L$2:$V$1631,10,FALSE)</f>
        <v>#N/A</v>
      </c>
    </row>
    <row r="1344" spans="1:17" x14ac:dyDescent="0.3">
      <c r="A1344" s="1">
        <v>43980</v>
      </c>
      <c r="B1344" s="1" t="str">
        <f t="shared" si="40"/>
        <v>5/29/2020 00:00</v>
      </c>
      <c r="C1344">
        <v>4136001</v>
      </c>
      <c r="D1344" t="s">
        <v>16</v>
      </c>
      <c r="E1344">
        <v>26.990763133333299</v>
      </c>
      <c r="F1344">
        <v>25.722065133333299</v>
      </c>
      <c r="G1344">
        <f t="shared" si="41"/>
        <v>78.299717239999936</v>
      </c>
      <c r="H1344">
        <v>0</v>
      </c>
      <c r="I1344" t="str">
        <f xml:space="preserve"> VLOOKUP(B1344, [1]Sheet1!$L$2:$V$1631,2,FALSE)</f>
        <v>86 °F</v>
      </c>
      <c r="J1344" t="str">
        <f xml:space="preserve"> VLOOKUP(B1344, [1]Sheet1!$L$2:$V$1631,3,FALSE)</f>
        <v>79 °F</v>
      </c>
      <c r="K1344" t="str">
        <f xml:space="preserve"> VLOOKUP(B1344, [1]Sheet1!$L$2:$V$1631,4,FALSE)</f>
        <v>79 %</v>
      </c>
      <c r="L1344" t="str">
        <f xml:space="preserve"> VLOOKUP(B1344, [1]Sheet1!$L$2:$V$1631,5,FALSE)</f>
        <v>WSW</v>
      </c>
      <c r="M1344" t="str">
        <f xml:space="preserve"> VLOOKUP(B1344, [1]Sheet1!$L$2:$V$1631,6,FALSE)</f>
        <v>7 mph</v>
      </c>
      <c r="N1344" t="str">
        <f xml:space="preserve"> VLOOKUP(B1344, [1]Sheet1!$L$2:$V$1631,7,FALSE)</f>
        <v>0 mph</v>
      </c>
      <c r="O1344" t="str">
        <f xml:space="preserve"> VLOOKUP(B1344, [1]Sheet1!$L$2:$V$1631,8,FALSE)</f>
        <v>29.67 in</v>
      </c>
      <c r="P1344" t="str">
        <f xml:space="preserve"> VLOOKUP(B1344, [1]Sheet1!$L$2:$V$1631,9,FALSE)</f>
        <v>0.0 in</v>
      </c>
      <c r="Q1344" t="str">
        <f xml:space="preserve"> VLOOKUP(B1344, [1]Sheet1!$L$2:$V$1631,10,FALSE)</f>
        <v>Haze</v>
      </c>
    </row>
    <row r="1345" spans="1:17" x14ac:dyDescent="0.3">
      <c r="A1345" s="1">
        <v>43980.010416666664</v>
      </c>
      <c r="B1345" s="1" t="str">
        <f t="shared" si="40"/>
        <v>5/29/2020 00:15</v>
      </c>
      <c r="C1345">
        <v>4136001</v>
      </c>
      <c r="D1345" t="s">
        <v>16</v>
      </c>
      <c r="E1345">
        <v>26.8026029310344</v>
      </c>
      <c r="F1345">
        <v>25.374184413793099</v>
      </c>
      <c r="G1345">
        <f t="shared" si="41"/>
        <v>77.673531944827573</v>
      </c>
      <c r="H1345">
        <v>0</v>
      </c>
      <c r="I1345" t="e">
        <f xml:space="preserve"> VLOOKUP(B1345, [1]Sheet1!$L$2:$V$1631,2,FALSE)</f>
        <v>#N/A</v>
      </c>
      <c r="J1345" t="e">
        <f xml:space="preserve"> VLOOKUP(B1345, [1]Sheet1!$L$2:$V$1631,3,FALSE)</f>
        <v>#N/A</v>
      </c>
      <c r="K1345" t="e">
        <f xml:space="preserve"> VLOOKUP(B1345, [1]Sheet1!$L$2:$V$1631,4,FALSE)</f>
        <v>#N/A</v>
      </c>
      <c r="L1345" t="e">
        <f xml:space="preserve"> VLOOKUP(B1345, [1]Sheet1!$L$2:$V$1631,5,FALSE)</f>
        <v>#N/A</v>
      </c>
      <c r="M1345" t="e">
        <f xml:space="preserve"> VLOOKUP(B1345, [1]Sheet1!$L$2:$V$1631,6,FALSE)</f>
        <v>#N/A</v>
      </c>
      <c r="N1345" t="e">
        <f xml:space="preserve"> VLOOKUP(B1345, [1]Sheet1!$L$2:$V$1631,7,FALSE)</f>
        <v>#N/A</v>
      </c>
      <c r="O1345" t="e">
        <f xml:space="preserve"> VLOOKUP(B1345, [1]Sheet1!$L$2:$V$1631,8,FALSE)</f>
        <v>#N/A</v>
      </c>
      <c r="P1345" t="e">
        <f xml:space="preserve"> VLOOKUP(B1345, [1]Sheet1!$L$2:$V$1631,9,FALSE)</f>
        <v>#N/A</v>
      </c>
      <c r="Q1345" t="e">
        <f xml:space="preserve"> VLOOKUP(B1345, [1]Sheet1!$L$2:$V$1631,10,FALSE)</f>
        <v>#N/A</v>
      </c>
    </row>
    <row r="1346" spans="1:17" x14ac:dyDescent="0.3">
      <c r="A1346" s="1">
        <v>43980.020833333336</v>
      </c>
      <c r="B1346" s="1" t="str">
        <f t="shared" si="40"/>
        <v>5/29/2020 00:30</v>
      </c>
      <c r="C1346">
        <v>4136001</v>
      </c>
      <c r="D1346" t="s">
        <v>16</v>
      </c>
      <c r="E1346">
        <v>26.681321433333299</v>
      </c>
      <c r="F1346">
        <v>25.323287766666599</v>
      </c>
      <c r="G1346">
        <f t="shared" si="41"/>
        <v>77.581917979999872</v>
      </c>
      <c r="H1346">
        <v>0</v>
      </c>
      <c r="I1346" t="str">
        <f xml:space="preserve"> VLOOKUP(B1346, [1]Sheet1!$L$2:$V$1631,2,FALSE)</f>
        <v>86 °F</v>
      </c>
      <c r="J1346" t="str">
        <f xml:space="preserve"> VLOOKUP(B1346, [1]Sheet1!$L$2:$V$1631,3,FALSE)</f>
        <v>79 °F</v>
      </c>
      <c r="K1346" t="str">
        <f xml:space="preserve"> VLOOKUP(B1346, [1]Sheet1!$L$2:$V$1631,4,FALSE)</f>
        <v>79 %</v>
      </c>
      <c r="L1346" t="str">
        <f xml:space="preserve"> VLOOKUP(B1346, [1]Sheet1!$L$2:$V$1631,5,FALSE)</f>
        <v>WSW</v>
      </c>
      <c r="M1346" t="str">
        <f xml:space="preserve"> VLOOKUP(B1346, [1]Sheet1!$L$2:$V$1631,6,FALSE)</f>
        <v>5 mph</v>
      </c>
      <c r="N1346" t="str">
        <f xml:space="preserve"> VLOOKUP(B1346, [1]Sheet1!$L$2:$V$1631,7,FALSE)</f>
        <v>0 mph</v>
      </c>
      <c r="O1346" t="str">
        <f xml:space="preserve"> VLOOKUP(B1346, [1]Sheet1!$L$2:$V$1631,8,FALSE)</f>
        <v>29.70 in</v>
      </c>
      <c r="P1346" t="str">
        <f xml:space="preserve"> VLOOKUP(B1346, [1]Sheet1!$L$2:$V$1631,9,FALSE)</f>
        <v>0.0 in</v>
      </c>
      <c r="Q1346" t="str">
        <f xml:space="preserve"> VLOOKUP(B1346, [1]Sheet1!$L$2:$V$1631,10,FALSE)</f>
        <v>Haze</v>
      </c>
    </row>
    <row r="1347" spans="1:17" x14ac:dyDescent="0.3">
      <c r="A1347" s="1">
        <v>43980.03125</v>
      </c>
      <c r="B1347" s="1" t="str">
        <f t="shared" ref="B1347:B1410" si="42" xml:space="preserve"> TEXT(A1347, "m/dd/yyyy hh:mm")</f>
        <v>5/29/2020 00:45</v>
      </c>
      <c r="C1347">
        <v>4136001</v>
      </c>
      <c r="D1347" t="s">
        <v>16</v>
      </c>
      <c r="E1347">
        <v>26.496941100000001</v>
      </c>
      <c r="F1347">
        <v>25.211166299999999</v>
      </c>
      <c r="G1347">
        <f t="shared" ref="G1347:G1410" si="43" xml:space="preserve"> (F1347*9/5)+32</f>
        <v>77.380099340000001</v>
      </c>
      <c r="H1347">
        <v>0</v>
      </c>
      <c r="I1347" t="e">
        <f xml:space="preserve"> VLOOKUP(B1347, [1]Sheet1!$L$2:$V$1631,2,FALSE)</f>
        <v>#N/A</v>
      </c>
      <c r="J1347" t="e">
        <f xml:space="preserve"> VLOOKUP(B1347, [1]Sheet1!$L$2:$V$1631,3,FALSE)</f>
        <v>#N/A</v>
      </c>
      <c r="K1347" t="e">
        <f xml:space="preserve"> VLOOKUP(B1347, [1]Sheet1!$L$2:$V$1631,4,FALSE)</f>
        <v>#N/A</v>
      </c>
      <c r="L1347" t="e">
        <f xml:space="preserve"> VLOOKUP(B1347, [1]Sheet1!$L$2:$V$1631,5,FALSE)</f>
        <v>#N/A</v>
      </c>
      <c r="M1347" t="e">
        <f xml:space="preserve"> VLOOKUP(B1347, [1]Sheet1!$L$2:$V$1631,6,FALSE)</f>
        <v>#N/A</v>
      </c>
      <c r="N1347" t="e">
        <f xml:space="preserve"> VLOOKUP(B1347, [1]Sheet1!$L$2:$V$1631,7,FALSE)</f>
        <v>#N/A</v>
      </c>
      <c r="O1347" t="e">
        <f xml:space="preserve"> VLOOKUP(B1347, [1]Sheet1!$L$2:$V$1631,8,FALSE)</f>
        <v>#N/A</v>
      </c>
      <c r="P1347" t="e">
        <f xml:space="preserve"> VLOOKUP(B1347, [1]Sheet1!$L$2:$V$1631,9,FALSE)</f>
        <v>#N/A</v>
      </c>
      <c r="Q1347" t="e">
        <f xml:space="preserve"> VLOOKUP(B1347, [1]Sheet1!$L$2:$V$1631,10,FALSE)</f>
        <v>#N/A</v>
      </c>
    </row>
    <row r="1348" spans="1:17" x14ac:dyDescent="0.3">
      <c r="A1348" s="1">
        <v>43980.041666666664</v>
      </c>
      <c r="B1348" s="1" t="str">
        <f t="shared" si="42"/>
        <v>5/29/2020 01:00</v>
      </c>
      <c r="C1348">
        <v>4136001</v>
      </c>
      <c r="D1348" t="s">
        <v>16</v>
      </c>
      <c r="E1348">
        <v>26.382624172413699</v>
      </c>
      <c r="F1348">
        <v>24.9721037931034</v>
      </c>
      <c r="G1348">
        <f t="shared" si="43"/>
        <v>76.949786827586124</v>
      </c>
      <c r="H1348">
        <v>0</v>
      </c>
      <c r="I1348" t="str">
        <f xml:space="preserve"> VLOOKUP(B1348, [1]Sheet1!$L$2:$V$1631,2,FALSE)</f>
        <v>86 °F</v>
      </c>
      <c r="J1348" t="str">
        <f xml:space="preserve"> VLOOKUP(B1348, [1]Sheet1!$L$2:$V$1631,3,FALSE)</f>
        <v>79 °F</v>
      </c>
      <c r="K1348" t="str">
        <f xml:space="preserve"> VLOOKUP(B1348, [1]Sheet1!$L$2:$V$1631,4,FALSE)</f>
        <v>79 %</v>
      </c>
      <c r="L1348" t="str">
        <f xml:space="preserve"> VLOOKUP(B1348, [1]Sheet1!$L$2:$V$1631,5,FALSE)</f>
        <v>WSW</v>
      </c>
      <c r="M1348" t="str">
        <f xml:space="preserve"> VLOOKUP(B1348, [1]Sheet1!$L$2:$V$1631,6,FALSE)</f>
        <v>5 mph</v>
      </c>
      <c r="N1348" t="str">
        <f xml:space="preserve"> VLOOKUP(B1348, [1]Sheet1!$L$2:$V$1631,7,FALSE)</f>
        <v>0 mph</v>
      </c>
      <c r="O1348" t="str">
        <f xml:space="preserve"> VLOOKUP(B1348, [1]Sheet1!$L$2:$V$1631,8,FALSE)</f>
        <v>29.70 in</v>
      </c>
      <c r="P1348" t="str">
        <f xml:space="preserve"> VLOOKUP(B1348, [1]Sheet1!$L$2:$V$1631,9,FALSE)</f>
        <v>0.0 in</v>
      </c>
      <c r="Q1348" t="str">
        <f xml:space="preserve"> VLOOKUP(B1348, [1]Sheet1!$L$2:$V$1631,10,FALSE)</f>
        <v>Haze</v>
      </c>
    </row>
    <row r="1349" spans="1:17" x14ac:dyDescent="0.3">
      <c r="A1349" s="1">
        <v>43980.052083333336</v>
      </c>
      <c r="B1349" s="1" t="str">
        <f t="shared" si="42"/>
        <v>5/29/2020 01:15</v>
      </c>
      <c r="C1349">
        <v>4136001</v>
      </c>
      <c r="D1349" t="s">
        <v>16</v>
      </c>
      <c r="E1349">
        <v>26.303504633333301</v>
      </c>
      <c r="F1349">
        <v>24.840537633333302</v>
      </c>
      <c r="G1349">
        <f t="shared" si="43"/>
        <v>76.712967739999939</v>
      </c>
      <c r="H1349">
        <v>0</v>
      </c>
      <c r="I1349" t="e">
        <f xml:space="preserve"> VLOOKUP(B1349, [1]Sheet1!$L$2:$V$1631,2,FALSE)</f>
        <v>#N/A</v>
      </c>
      <c r="J1349" t="e">
        <f xml:space="preserve"> VLOOKUP(B1349, [1]Sheet1!$L$2:$V$1631,3,FALSE)</f>
        <v>#N/A</v>
      </c>
      <c r="K1349" t="e">
        <f xml:space="preserve"> VLOOKUP(B1349, [1]Sheet1!$L$2:$V$1631,4,FALSE)</f>
        <v>#N/A</v>
      </c>
      <c r="L1349" t="e">
        <f xml:space="preserve"> VLOOKUP(B1349, [1]Sheet1!$L$2:$V$1631,5,FALSE)</f>
        <v>#N/A</v>
      </c>
      <c r="M1349" t="e">
        <f xml:space="preserve"> VLOOKUP(B1349, [1]Sheet1!$L$2:$V$1631,6,FALSE)</f>
        <v>#N/A</v>
      </c>
      <c r="N1349" t="e">
        <f xml:space="preserve"> VLOOKUP(B1349, [1]Sheet1!$L$2:$V$1631,7,FALSE)</f>
        <v>#N/A</v>
      </c>
      <c r="O1349" t="e">
        <f xml:space="preserve"> VLOOKUP(B1349, [1]Sheet1!$L$2:$V$1631,8,FALSE)</f>
        <v>#N/A</v>
      </c>
      <c r="P1349" t="e">
        <f xml:space="preserve"> VLOOKUP(B1349, [1]Sheet1!$L$2:$V$1631,9,FALSE)</f>
        <v>#N/A</v>
      </c>
      <c r="Q1349" t="e">
        <f xml:space="preserve"> VLOOKUP(B1349, [1]Sheet1!$L$2:$V$1631,10,FALSE)</f>
        <v>#N/A</v>
      </c>
    </row>
    <row r="1350" spans="1:17" x14ac:dyDescent="0.3">
      <c r="A1350" s="1">
        <v>43980.0625</v>
      </c>
      <c r="B1350" s="1" t="str">
        <f t="shared" si="42"/>
        <v>5/29/2020 01:30</v>
      </c>
      <c r="C1350">
        <v>4136001</v>
      </c>
      <c r="D1350" t="s">
        <v>16</v>
      </c>
      <c r="E1350">
        <v>26.225068799999999</v>
      </c>
      <c r="F1350">
        <v>24.9451282333333</v>
      </c>
      <c r="G1350">
        <f t="shared" si="43"/>
        <v>76.901230819999938</v>
      </c>
      <c r="H1350">
        <v>0</v>
      </c>
      <c r="I1350" t="str">
        <f xml:space="preserve"> VLOOKUP(B1350, [1]Sheet1!$L$2:$V$1631,2,FALSE)</f>
        <v>86 °F</v>
      </c>
      <c r="J1350" t="str">
        <f xml:space="preserve"> VLOOKUP(B1350, [1]Sheet1!$L$2:$V$1631,3,FALSE)</f>
        <v>79 °F</v>
      </c>
      <c r="K1350" t="str">
        <f xml:space="preserve"> VLOOKUP(B1350, [1]Sheet1!$L$2:$V$1631,4,FALSE)</f>
        <v>79 %</v>
      </c>
      <c r="L1350" t="str">
        <f xml:space="preserve"> VLOOKUP(B1350, [1]Sheet1!$L$2:$V$1631,5,FALSE)</f>
        <v>W</v>
      </c>
      <c r="M1350" t="str">
        <f xml:space="preserve"> VLOOKUP(B1350, [1]Sheet1!$L$2:$V$1631,6,FALSE)</f>
        <v>7 mph</v>
      </c>
      <c r="N1350" t="str">
        <f xml:space="preserve"> VLOOKUP(B1350, [1]Sheet1!$L$2:$V$1631,7,FALSE)</f>
        <v>0 mph</v>
      </c>
      <c r="O1350" t="str">
        <f xml:space="preserve"> VLOOKUP(B1350, [1]Sheet1!$L$2:$V$1631,8,FALSE)</f>
        <v>29.70 in</v>
      </c>
      <c r="P1350" t="str">
        <f xml:space="preserve"> VLOOKUP(B1350, [1]Sheet1!$L$2:$V$1631,9,FALSE)</f>
        <v>0.0 in</v>
      </c>
      <c r="Q1350" t="str">
        <f xml:space="preserve"> VLOOKUP(B1350, [1]Sheet1!$L$2:$V$1631,10,FALSE)</f>
        <v>Haze</v>
      </c>
    </row>
    <row r="1351" spans="1:17" x14ac:dyDescent="0.3">
      <c r="A1351" s="1">
        <v>43980.072916666664</v>
      </c>
      <c r="B1351" s="1" t="str">
        <f t="shared" si="42"/>
        <v>5/29/2020 01:45</v>
      </c>
      <c r="C1351">
        <v>4136001</v>
      </c>
      <c r="D1351" t="s">
        <v>16</v>
      </c>
      <c r="E1351">
        <v>26.097451068965501</v>
      </c>
      <c r="F1351">
        <v>24.8027123793103</v>
      </c>
      <c r="G1351">
        <f t="shared" si="43"/>
        <v>76.644882282758545</v>
      </c>
      <c r="H1351">
        <v>0</v>
      </c>
      <c r="I1351" t="e">
        <f xml:space="preserve"> VLOOKUP(B1351, [1]Sheet1!$L$2:$V$1631,2,FALSE)</f>
        <v>#N/A</v>
      </c>
      <c r="J1351" t="e">
        <f xml:space="preserve"> VLOOKUP(B1351, [1]Sheet1!$L$2:$V$1631,3,FALSE)</f>
        <v>#N/A</v>
      </c>
      <c r="K1351" t="e">
        <f xml:space="preserve"> VLOOKUP(B1351, [1]Sheet1!$L$2:$V$1631,4,FALSE)</f>
        <v>#N/A</v>
      </c>
      <c r="L1351" t="e">
        <f xml:space="preserve"> VLOOKUP(B1351, [1]Sheet1!$L$2:$V$1631,5,FALSE)</f>
        <v>#N/A</v>
      </c>
      <c r="M1351" t="e">
        <f xml:space="preserve"> VLOOKUP(B1351, [1]Sheet1!$L$2:$V$1631,6,FALSE)</f>
        <v>#N/A</v>
      </c>
      <c r="N1351" t="e">
        <f xml:space="preserve"> VLOOKUP(B1351, [1]Sheet1!$L$2:$V$1631,7,FALSE)</f>
        <v>#N/A</v>
      </c>
      <c r="O1351" t="e">
        <f xml:space="preserve"> VLOOKUP(B1351, [1]Sheet1!$L$2:$V$1631,8,FALSE)</f>
        <v>#N/A</v>
      </c>
      <c r="P1351" t="e">
        <f xml:space="preserve"> VLOOKUP(B1351, [1]Sheet1!$L$2:$V$1631,9,FALSE)</f>
        <v>#N/A</v>
      </c>
      <c r="Q1351" t="e">
        <f xml:space="preserve"> VLOOKUP(B1351, [1]Sheet1!$L$2:$V$1631,10,FALSE)</f>
        <v>#N/A</v>
      </c>
    </row>
    <row r="1352" spans="1:17" x14ac:dyDescent="0.3">
      <c r="A1352" s="1">
        <v>43980.083333333336</v>
      </c>
      <c r="B1352" s="1" t="str">
        <f t="shared" si="42"/>
        <v>5/29/2020 02:00</v>
      </c>
      <c r="C1352">
        <v>4136001</v>
      </c>
      <c r="D1352" t="s">
        <v>16</v>
      </c>
      <c r="E1352">
        <v>25.9551433</v>
      </c>
      <c r="F1352">
        <v>24.5328807</v>
      </c>
      <c r="G1352">
        <f t="shared" si="43"/>
        <v>76.159185260000001</v>
      </c>
      <c r="H1352">
        <v>0</v>
      </c>
      <c r="I1352" t="str">
        <f xml:space="preserve"> VLOOKUP(B1352, [1]Sheet1!$L$2:$V$1631,2,FALSE)</f>
        <v>88 °F</v>
      </c>
      <c r="J1352" t="str">
        <f xml:space="preserve"> VLOOKUP(B1352, [1]Sheet1!$L$2:$V$1631,3,FALSE)</f>
        <v>79 °F</v>
      </c>
      <c r="K1352" t="str">
        <f xml:space="preserve"> VLOOKUP(B1352, [1]Sheet1!$L$2:$V$1631,4,FALSE)</f>
        <v>75 %</v>
      </c>
      <c r="L1352" t="str">
        <f xml:space="preserve"> VLOOKUP(B1352, [1]Sheet1!$L$2:$V$1631,5,FALSE)</f>
        <v>W</v>
      </c>
      <c r="M1352" t="str">
        <f xml:space="preserve"> VLOOKUP(B1352, [1]Sheet1!$L$2:$V$1631,6,FALSE)</f>
        <v>7 mph</v>
      </c>
      <c r="N1352" t="str">
        <f xml:space="preserve"> VLOOKUP(B1352, [1]Sheet1!$L$2:$V$1631,7,FALSE)</f>
        <v>0 mph</v>
      </c>
      <c r="O1352" t="str">
        <f xml:space="preserve"> VLOOKUP(B1352, [1]Sheet1!$L$2:$V$1631,8,FALSE)</f>
        <v>29.73 in</v>
      </c>
      <c r="P1352" t="str">
        <f xml:space="preserve"> VLOOKUP(B1352, [1]Sheet1!$L$2:$V$1631,9,FALSE)</f>
        <v>0.0 in</v>
      </c>
      <c r="Q1352" t="str">
        <f xml:space="preserve"> VLOOKUP(B1352, [1]Sheet1!$L$2:$V$1631,10,FALSE)</f>
        <v>Haze</v>
      </c>
    </row>
    <row r="1353" spans="1:17" x14ac:dyDescent="0.3">
      <c r="A1353" s="1">
        <v>43980.09375</v>
      </c>
      <c r="B1353" s="1" t="str">
        <f t="shared" si="42"/>
        <v>5/29/2020 02:15</v>
      </c>
      <c r="C1353">
        <v>4136001</v>
      </c>
      <c r="D1353" t="s">
        <v>16</v>
      </c>
      <c r="E1353">
        <v>25.833975034482702</v>
      </c>
      <c r="F1353">
        <v>24.364864896551701</v>
      </c>
      <c r="G1353">
        <f t="shared" si="43"/>
        <v>75.856756813793055</v>
      </c>
      <c r="H1353">
        <v>0</v>
      </c>
      <c r="I1353" t="e">
        <f xml:space="preserve"> VLOOKUP(B1353, [1]Sheet1!$L$2:$V$1631,2,FALSE)</f>
        <v>#N/A</v>
      </c>
      <c r="J1353" t="e">
        <f xml:space="preserve"> VLOOKUP(B1353, [1]Sheet1!$L$2:$V$1631,3,FALSE)</f>
        <v>#N/A</v>
      </c>
      <c r="K1353" t="e">
        <f xml:space="preserve"> VLOOKUP(B1353, [1]Sheet1!$L$2:$V$1631,4,FALSE)</f>
        <v>#N/A</v>
      </c>
      <c r="L1353" t="e">
        <f xml:space="preserve"> VLOOKUP(B1353, [1]Sheet1!$L$2:$V$1631,5,FALSE)</f>
        <v>#N/A</v>
      </c>
      <c r="M1353" t="e">
        <f xml:space="preserve"> VLOOKUP(B1353, [1]Sheet1!$L$2:$V$1631,6,FALSE)</f>
        <v>#N/A</v>
      </c>
      <c r="N1353" t="e">
        <f xml:space="preserve"> VLOOKUP(B1353, [1]Sheet1!$L$2:$V$1631,7,FALSE)</f>
        <v>#N/A</v>
      </c>
      <c r="O1353" t="e">
        <f xml:space="preserve"> VLOOKUP(B1353, [1]Sheet1!$L$2:$V$1631,8,FALSE)</f>
        <v>#N/A</v>
      </c>
      <c r="P1353" t="e">
        <f xml:space="preserve"> VLOOKUP(B1353, [1]Sheet1!$L$2:$V$1631,9,FALSE)</f>
        <v>#N/A</v>
      </c>
      <c r="Q1353" t="e">
        <f xml:space="preserve"> VLOOKUP(B1353, [1]Sheet1!$L$2:$V$1631,10,FALSE)</f>
        <v>#N/A</v>
      </c>
    </row>
    <row r="1354" spans="1:17" x14ac:dyDescent="0.3">
      <c r="A1354" s="1">
        <v>43980.104166666664</v>
      </c>
      <c r="B1354" s="1" t="str">
        <f t="shared" si="42"/>
        <v>5/29/2020 02:30</v>
      </c>
      <c r="C1354">
        <v>4136001</v>
      </c>
      <c r="D1354" t="s">
        <v>16</v>
      </c>
      <c r="E1354">
        <v>25.680298733333299</v>
      </c>
      <c r="F1354">
        <v>24.188002566666601</v>
      </c>
      <c r="G1354">
        <f t="shared" si="43"/>
        <v>75.538404619999881</v>
      </c>
      <c r="H1354">
        <v>0</v>
      </c>
      <c r="I1354" t="str">
        <f xml:space="preserve"> VLOOKUP(B1354, [1]Sheet1!$L$2:$V$1631,2,FALSE)</f>
        <v>88 °F</v>
      </c>
      <c r="J1354" t="str">
        <f xml:space="preserve"> VLOOKUP(B1354, [1]Sheet1!$L$2:$V$1631,3,FALSE)</f>
        <v>79 °F</v>
      </c>
      <c r="K1354" t="str">
        <f xml:space="preserve"> VLOOKUP(B1354, [1]Sheet1!$L$2:$V$1631,4,FALSE)</f>
        <v>75 %</v>
      </c>
      <c r="L1354" t="str">
        <f xml:space="preserve"> VLOOKUP(B1354, [1]Sheet1!$L$2:$V$1631,5,FALSE)</f>
        <v>W</v>
      </c>
      <c r="M1354" t="str">
        <f xml:space="preserve"> VLOOKUP(B1354, [1]Sheet1!$L$2:$V$1631,6,FALSE)</f>
        <v>5 mph</v>
      </c>
      <c r="N1354" t="str">
        <f xml:space="preserve"> VLOOKUP(B1354, [1]Sheet1!$L$2:$V$1631,7,FALSE)</f>
        <v>0 mph</v>
      </c>
      <c r="O1354" t="str">
        <f xml:space="preserve"> VLOOKUP(B1354, [1]Sheet1!$L$2:$V$1631,8,FALSE)</f>
        <v>29.73 in</v>
      </c>
      <c r="P1354" t="str">
        <f xml:space="preserve"> VLOOKUP(B1354, [1]Sheet1!$L$2:$V$1631,9,FALSE)</f>
        <v>0.0 in</v>
      </c>
      <c r="Q1354" t="str">
        <f xml:space="preserve"> VLOOKUP(B1354, [1]Sheet1!$L$2:$V$1631,10,FALSE)</f>
        <v>Haze</v>
      </c>
    </row>
    <row r="1355" spans="1:17" x14ac:dyDescent="0.3">
      <c r="A1355" s="1">
        <v>43980.114583333336</v>
      </c>
      <c r="B1355" s="1" t="str">
        <f t="shared" si="42"/>
        <v>5/29/2020 02:45</v>
      </c>
      <c r="C1355">
        <v>4136001</v>
      </c>
      <c r="D1355" t="s">
        <v>16</v>
      </c>
      <c r="E1355">
        <v>25.569371366666601</v>
      </c>
      <c r="F1355">
        <v>24.0352417</v>
      </c>
      <c r="G1355">
        <f t="shared" si="43"/>
        <v>75.263435060000006</v>
      </c>
      <c r="H1355">
        <v>0</v>
      </c>
      <c r="I1355" t="e">
        <f xml:space="preserve"> VLOOKUP(B1355, [1]Sheet1!$L$2:$V$1631,2,FALSE)</f>
        <v>#N/A</v>
      </c>
      <c r="J1355" t="e">
        <f xml:space="preserve"> VLOOKUP(B1355, [1]Sheet1!$L$2:$V$1631,3,FALSE)</f>
        <v>#N/A</v>
      </c>
      <c r="K1355" t="e">
        <f xml:space="preserve"> VLOOKUP(B1355, [1]Sheet1!$L$2:$V$1631,4,FALSE)</f>
        <v>#N/A</v>
      </c>
      <c r="L1355" t="e">
        <f xml:space="preserve"> VLOOKUP(B1355, [1]Sheet1!$L$2:$V$1631,5,FALSE)</f>
        <v>#N/A</v>
      </c>
      <c r="M1355" t="e">
        <f xml:space="preserve"> VLOOKUP(B1355, [1]Sheet1!$L$2:$V$1631,6,FALSE)</f>
        <v>#N/A</v>
      </c>
      <c r="N1355" t="e">
        <f xml:space="preserve"> VLOOKUP(B1355, [1]Sheet1!$L$2:$V$1631,7,FALSE)</f>
        <v>#N/A</v>
      </c>
      <c r="O1355" t="e">
        <f xml:space="preserve"> VLOOKUP(B1355, [1]Sheet1!$L$2:$V$1631,8,FALSE)</f>
        <v>#N/A</v>
      </c>
      <c r="P1355" t="e">
        <f xml:space="preserve"> VLOOKUP(B1355, [1]Sheet1!$L$2:$V$1631,9,FALSE)</f>
        <v>#N/A</v>
      </c>
      <c r="Q1355" t="e">
        <f xml:space="preserve"> VLOOKUP(B1355, [1]Sheet1!$L$2:$V$1631,10,FALSE)</f>
        <v>#N/A</v>
      </c>
    </row>
    <row r="1356" spans="1:17" x14ac:dyDescent="0.3">
      <c r="A1356" s="1">
        <v>43980.125</v>
      </c>
      <c r="B1356" s="1" t="str">
        <f t="shared" si="42"/>
        <v>5/29/2020 03:00</v>
      </c>
      <c r="C1356">
        <v>4136001</v>
      </c>
      <c r="D1356" t="s">
        <v>16</v>
      </c>
      <c r="E1356">
        <v>25.465695</v>
      </c>
      <c r="F1356">
        <v>24.0693960344827</v>
      </c>
      <c r="G1356">
        <f t="shared" si="43"/>
        <v>75.324912862068857</v>
      </c>
      <c r="H1356">
        <v>0</v>
      </c>
      <c r="I1356" t="str">
        <f xml:space="preserve"> VLOOKUP(B1356, [1]Sheet1!$L$2:$V$1631,2,FALSE)</f>
        <v>88 °F</v>
      </c>
      <c r="J1356" t="str">
        <f xml:space="preserve"> VLOOKUP(B1356, [1]Sheet1!$L$2:$V$1631,3,FALSE)</f>
        <v>79 °F</v>
      </c>
      <c r="K1356" t="str">
        <f xml:space="preserve"> VLOOKUP(B1356, [1]Sheet1!$L$2:$V$1631,4,FALSE)</f>
        <v>75 %</v>
      </c>
      <c r="L1356" t="str">
        <f xml:space="preserve"> VLOOKUP(B1356, [1]Sheet1!$L$2:$V$1631,5,FALSE)</f>
        <v>W</v>
      </c>
      <c r="M1356" t="str">
        <f xml:space="preserve"> VLOOKUP(B1356, [1]Sheet1!$L$2:$V$1631,6,FALSE)</f>
        <v>10 mph</v>
      </c>
      <c r="N1356" t="str">
        <f xml:space="preserve"> VLOOKUP(B1356, [1]Sheet1!$L$2:$V$1631,7,FALSE)</f>
        <v>0 mph</v>
      </c>
      <c r="O1356" t="str">
        <f xml:space="preserve"> VLOOKUP(B1356, [1]Sheet1!$L$2:$V$1631,8,FALSE)</f>
        <v>29.73 in</v>
      </c>
      <c r="P1356" t="str">
        <f xml:space="preserve"> VLOOKUP(B1356, [1]Sheet1!$L$2:$V$1631,9,FALSE)</f>
        <v>0.0 in</v>
      </c>
      <c r="Q1356" t="str">
        <f xml:space="preserve"> VLOOKUP(B1356, [1]Sheet1!$L$2:$V$1631,10,FALSE)</f>
        <v>Haze</v>
      </c>
    </row>
    <row r="1357" spans="1:17" x14ac:dyDescent="0.3">
      <c r="A1357" s="1">
        <v>43980.135416666664</v>
      </c>
      <c r="B1357" s="1" t="str">
        <f t="shared" si="42"/>
        <v>5/29/2020 03:15</v>
      </c>
      <c r="C1357">
        <v>4136001</v>
      </c>
      <c r="D1357" t="s">
        <v>16</v>
      </c>
      <c r="E1357">
        <v>25.375859299999899</v>
      </c>
      <c r="F1357">
        <v>24.1765747333333</v>
      </c>
      <c r="G1357">
        <f t="shared" si="43"/>
        <v>75.517834519999937</v>
      </c>
      <c r="H1357">
        <v>0</v>
      </c>
      <c r="I1357" t="e">
        <f xml:space="preserve"> VLOOKUP(B1357, [1]Sheet1!$L$2:$V$1631,2,FALSE)</f>
        <v>#N/A</v>
      </c>
      <c r="J1357" t="e">
        <f xml:space="preserve"> VLOOKUP(B1357, [1]Sheet1!$L$2:$V$1631,3,FALSE)</f>
        <v>#N/A</v>
      </c>
      <c r="K1357" t="e">
        <f xml:space="preserve"> VLOOKUP(B1357, [1]Sheet1!$L$2:$V$1631,4,FALSE)</f>
        <v>#N/A</v>
      </c>
      <c r="L1357" t="e">
        <f xml:space="preserve"> VLOOKUP(B1357, [1]Sheet1!$L$2:$V$1631,5,FALSE)</f>
        <v>#N/A</v>
      </c>
      <c r="M1357" t="e">
        <f xml:space="preserve"> VLOOKUP(B1357, [1]Sheet1!$L$2:$V$1631,6,FALSE)</f>
        <v>#N/A</v>
      </c>
      <c r="N1357" t="e">
        <f xml:space="preserve"> VLOOKUP(B1357, [1]Sheet1!$L$2:$V$1631,7,FALSE)</f>
        <v>#N/A</v>
      </c>
      <c r="O1357" t="e">
        <f xml:space="preserve"> VLOOKUP(B1357, [1]Sheet1!$L$2:$V$1631,8,FALSE)</f>
        <v>#N/A</v>
      </c>
      <c r="P1357" t="e">
        <f xml:space="preserve"> VLOOKUP(B1357, [1]Sheet1!$L$2:$V$1631,9,FALSE)</f>
        <v>#N/A</v>
      </c>
      <c r="Q1357" t="e">
        <f xml:space="preserve"> VLOOKUP(B1357, [1]Sheet1!$L$2:$V$1631,10,FALSE)</f>
        <v>#N/A</v>
      </c>
    </row>
    <row r="1358" spans="1:17" x14ac:dyDescent="0.3">
      <c r="A1358" s="1">
        <v>43980.145833333336</v>
      </c>
      <c r="B1358" s="1" t="str">
        <f t="shared" si="42"/>
        <v>5/29/2020 03:30</v>
      </c>
      <c r="C1358">
        <v>4136001</v>
      </c>
      <c r="D1358" t="s">
        <v>16</v>
      </c>
      <c r="E1358">
        <v>25.321092137931</v>
      </c>
      <c r="F1358">
        <v>24.179328551724101</v>
      </c>
      <c r="G1358">
        <f t="shared" si="43"/>
        <v>75.522791393103375</v>
      </c>
      <c r="H1358">
        <v>0</v>
      </c>
      <c r="I1358" t="str">
        <f xml:space="preserve"> VLOOKUP(B1358, [1]Sheet1!$L$2:$V$1631,2,FALSE)</f>
        <v>90 °F</v>
      </c>
      <c r="J1358" t="str">
        <f xml:space="preserve"> VLOOKUP(B1358, [1]Sheet1!$L$2:$V$1631,3,FALSE)</f>
        <v>77 °F</v>
      </c>
      <c r="K1358" t="str">
        <f xml:space="preserve"> VLOOKUP(B1358, [1]Sheet1!$L$2:$V$1631,4,FALSE)</f>
        <v>66 %</v>
      </c>
      <c r="L1358" t="str">
        <f xml:space="preserve"> VLOOKUP(B1358, [1]Sheet1!$L$2:$V$1631,5,FALSE)</f>
        <v>WNW</v>
      </c>
      <c r="M1358" t="str">
        <f xml:space="preserve"> VLOOKUP(B1358, [1]Sheet1!$L$2:$V$1631,6,FALSE)</f>
        <v>7 mph</v>
      </c>
      <c r="N1358" t="str">
        <f xml:space="preserve"> VLOOKUP(B1358, [1]Sheet1!$L$2:$V$1631,7,FALSE)</f>
        <v>0 mph</v>
      </c>
      <c r="O1358" t="str">
        <f xml:space="preserve"> VLOOKUP(B1358, [1]Sheet1!$L$2:$V$1631,8,FALSE)</f>
        <v>29.76 in</v>
      </c>
      <c r="P1358" t="str">
        <f xml:space="preserve"> VLOOKUP(B1358, [1]Sheet1!$L$2:$V$1631,9,FALSE)</f>
        <v>0.0 in</v>
      </c>
      <c r="Q1358" t="str">
        <f xml:space="preserve"> VLOOKUP(B1358, [1]Sheet1!$L$2:$V$1631,10,FALSE)</f>
        <v>Haze</v>
      </c>
    </row>
    <row r="1359" spans="1:17" x14ac:dyDescent="0.3">
      <c r="A1359" s="1">
        <v>43980.15625</v>
      </c>
      <c r="B1359" s="1" t="str">
        <f t="shared" si="42"/>
        <v>5/29/2020 03:45</v>
      </c>
      <c r="C1359">
        <v>4136001</v>
      </c>
      <c r="D1359" t="s">
        <v>16</v>
      </c>
      <c r="E1359">
        <v>25.3347247666666</v>
      </c>
      <c r="F1359">
        <v>24.252179900000002</v>
      </c>
      <c r="G1359">
        <f t="shared" si="43"/>
        <v>75.653923820000003</v>
      </c>
      <c r="H1359">
        <v>0</v>
      </c>
      <c r="I1359" t="e">
        <f xml:space="preserve"> VLOOKUP(B1359, [1]Sheet1!$L$2:$V$1631,2,FALSE)</f>
        <v>#N/A</v>
      </c>
      <c r="J1359" t="e">
        <f xml:space="preserve"> VLOOKUP(B1359, [1]Sheet1!$L$2:$V$1631,3,FALSE)</f>
        <v>#N/A</v>
      </c>
      <c r="K1359" t="e">
        <f xml:space="preserve"> VLOOKUP(B1359, [1]Sheet1!$L$2:$V$1631,4,FALSE)</f>
        <v>#N/A</v>
      </c>
      <c r="L1359" t="e">
        <f xml:space="preserve"> VLOOKUP(B1359, [1]Sheet1!$L$2:$V$1631,5,FALSE)</f>
        <v>#N/A</v>
      </c>
      <c r="M1359" t="e">
        <f xml:space="preserve"> VLOOKUP(B1359, [1]Sheet1!$L$2:$V$1631,6,FALSE)</f>
        <v>#N/A</v>
      </c>
      <c r="N1359" t="e">
        <f xml:space="preserve"> VLOOKUP(B1359, [1]Sheet1!$L$2:$V$1631,7,FALSE)</f>
        <v>#N/A</v>
      </c>
      <c r="O1359" t="e">
        <f xml:space="preserve"> VLOOKUP(B1359, [1]Sheet1!$L$2:$V$1631,8,FALSE)</f>
        <v>#N/A</v>
      </c>
      <c r="P1359" t="e">
        <f xml:space="preserve"> VLOOKUP(B1359, [1]Sheet1!$L$2:$V$1631,9,FALSE)</f>
        <v>#N/A</v>
      </c>
      <c r="Q1359" t="e">
        <f xml:space="preserve"> VLOOKUP(B1359, [1]Sheet1!$L$2:$V$1631,10,FALSE)</f>
        <v>#N/A</v>
      </c>
    </row>
    <row r="1360" spans="1:17" x14ac:dyDescent="0.3">
      <c r="A1360" s="1">
        <v>43980.166666666664</v>
      </c>
      <c r="B1360" s="1" t="str">
        <f t="shared" si="42"/>
        <v>5/29/2020 04:00</v>
      </c>
      <c r="C1360">
        <v>4136001</v>
      </c>
      <c r="D1360" t="s">
        <v>16</v>
      </c>
      <c r="E1360">
        <v>25.336752199999999</v>
      </c>
      <c r="F1360">
        <v>24.2531167333333</v>
      </c>
      <c r="G1360">
        <f t="shared" si="43"/>
        <v>75.655610119999935</v>
      </c>
      <c r="H1360">
        <v>0</v>
      </c>
      <c r="I1360" t="str">
        <f xml:space="preserve"> VLOOKUP(B1360, [1]Sheet1!$L$2:$V$1631,2,FALSE)</f>
        <v>90 °F</v>
      </c>
      <c r="J1360" t="str">
        <f xml:space="preserve"> VLOOKUP(B1360, [1]Sheet1!$L$2:$V$1631,3,FALSE)</f>
        <v>77 °F</v>
      </c>
      <c r="K1360" t="str">
        <f xml:space="preserve"> VLOOKUP(B1360, [1]Sheet1!$L$2:$V$1631,4,FALSE)</f>
        <v>66 %</v>
      </c>
      <c r="L1360" t="str">
        <f xml:space="preserve"> VLOOKUP(B1360, [1]Sheet1!$L$2:$V$1631,5,FALSE)</f>
        <v>WSW</v>
      </c>
      <c r="M1360" t="str">
        <f xml:space="preserve"> VLOOKUP(B1360, [1]Sheet1!$L$2:$V$1631,6,FALSE)</f>
        <v>7 mph</v>
      </c>
      <c r="N1360" t="str">
        <f xml:space="preserve"> VLOOKUP(B1360, [1]Sheet1!$L$2:$V$1631,7,FALSE)</f>
        <v>0 mph</v>
      </c>
      <c r="O1360" t="str">
        <f xml:space="preserve"> VLOOKUP(B1360, [1]Sheet1!$L$2:$V$1631,8,FALSE)</f>
        <v>29.76 in</v>
      </c>
      <c r="P1360" t="str">
        <f xml:space="preserve"> VLOOKUP(B1360, [1]Sheet1!$L$2:$V$1631,9,FALSE)</f>
        <v>0.0 in</v>
      </c>
      <c r="Q1360" t="str">
        <f xml:space="preserve"> VLOOKUP(B1360, [1]Sheet1!$L$2:$V$1631,10,FALSE)</f>
        <v>Partly Cloudy</v>
      </c>
    </row>
    <row r="1361" spans="1:17" x14ac:dyDescent="0.3">
      <c r="A1361" s="1">
        <v>43980.177083333336</v>
      </c>
      <c r="B1361" s="1" t="str">
        <f t="shared" si="42"/>
        <v>5/29/2020 04:15</v>
      </c>
      <c r="C1361">
        <v>4136001</v>
      </c>
      <c r="D1361" t="s">
        <v>16</v>
      </c>
      <c r="E1361">
        <v>25.283853448275799</v>
      </c>
      <c r="F1361">
        <v>24.2454655172413</v>
      </c>
      <c r="G1361">
        <f t="shared" si="43"/>
        <v>75.641837931034345</v>
      </c>
      <c r="H1361">
        <v>0</v>
      </c>
      <c r="I1361" t="e">
        <f xml:space="preserve"> VLOOKUP(B1361, [1]Sheet1!$L$2:$V$1631,2,FALSE)</f>
        <v>#N/A</v>
      </c>
      <c r="J1361" t="e">
        <f xml:space="preserve"> VLOOKUP(B1361, [1]Sheet1!$L$2:$V$1631,3,FALSE)</f>
        <v>#N/A</v>
      </c>
      <c r="K1361" t="e">
        <f xml:space="preserve"> VLOOKUP(B1361, [1]Sheet1!$L$2:$V$1631,4,FALSE)</f>
        <v>#N/A</v>
      </c>
      <c r="L1361" t="e">
        <f xml:space="preserve"> VLOOKUP(B1361, [1]Sheet1!$L$2:$V$1631,5,FALSE)</f>
        <v>#N/A</v>
      </c>
      <c r="M1361" t="e">
        <f xml:space="preserve"> VLOOKUP(B1361, [1]Sheet1!$L$2:$V$1631,6,FALSE)</f>
        <v>#N/A</v>
      </c>
      <c r="N1361" t="e">
        <f xml:space="preserve"> VLOOKUP(B1361, [1]Sheet1!$L$2:$V$1631,7,FALSE)</f>
        <v>#N/A</v>
      </c>
      <c r="O1361" t="e">
        <f xml:space="preserve"> VLOOKUP(B1361, [1]Sheet1!$L$2:$V$1631,8,FALSE)</f>
        <v>#N/A</v>
      </c>
      <c r="P1361" t="e">
        <f xml:space="preserve"> VLOOKUP(B1361, [1]Sheet1!$L$2:$V$1631,9,FALSE)</f>
        <v>#N/A</v>
      </c>
      <c r="Q1361" t="e">
        <f xml:space="preserve"> VLOOKUP(B1361, [1]Sheet1!$L$2:$V$1631,10,FALSE)</f>
        <v>#N/A</v>
      </c>
    </row>
    <row r="1362" spans="1:17" x14ac:dyDescent="0.3">
      <c r="A1362" s="1">
        <v>43980.1875</v>
      </c>
      <c r="B1362" s="1" t="str">
        <f t="shared" si="42"/>
        <v>5/29/2020 04:30</v>
      </c>
      <c r="C1362">
        <v>4136001</v>
      </c>
      <c r="D1362" t="s">
        <v>16</v>
      </c>
      <c r="E1362">
        <v>25.236387966666602</v>
      </c>
      <c r="F1362">
        <v>24.3584523</v>
      </c>
      <c r="G1362">
        <f t="shared" si="43"/>
        <v>75.845214139999996</v>
      </c>
      <c r="H1362">
        <v>0</v>
      </c>
      <c r="I1362" t="str">
        <f xml:space="preserve"> VLOOKUP(B1362, [1]Sheet1!$L$2:$V$1631,2,FALSE)</f>
        <v>90 °F</v>
      </c>
      <c r="J1362" t="str">
        <f xml:space="preserve"> VLOOKUP(B1362, [1]Sheet1!$L$2:$V$1631,3,FALSE)</f>
        <v>77 °F</v>
      </c>
      <c r="K1362" t="str">
        <f xml:space="preserve"> VLOOKUP(B1362, [1]Sheet1!$L$2:$V$1631,4,FALSE)</f>
        <v>66 %</v>
      </c>
      <c r="L1362" t="str">
        <f xml:space="preserve"> VLOOKUP(B1362, [1]Sheet1!$L$2:$V$1631,5,FALSE)</f>
        <v>WSW</v>
      </c>
      <c r="M1362" t="str">
        <f xml:space="preserve"> VLOOKUP(B1362, [1]Sheet1!$L$2:$V$1631,6,FALSE)</f>
        <v>8 mph</v>
      </c>
      <c r="N1362" t="str">
        <f xml:space="preserve"> VLOOKUP(B1362, [1]Sheet1!$L$2:$V$1631,7,FALSE)</f>
        <v>0 mph</v>
      </c>
      <c r="O1362" t="str">
        <f xml:space="preserve"> VLOOKUP(B1362, [1]Sheet1!$L$2:$V$1631,8,FALSE)</f>
        <v>29.73 in</v>
      </c>
      <c r="P1362" t="str">
        <f xml:space="preserve"> VLOOKUP(B1362, [1]Sheet1!$L$2:$V$1631,9,FALSE)</f>
        <v>0.0 in</v>
      </c>
      <c r="Q1362" t="str">
        <f xml:space="preserve"> VLOOKUP(B1362, [1]Sheet1!$L$2:$V$1631,10,FALSE)</f>
        <v>Partly Cloudy</v>
      </c>
    </row>
    <row r="1363" spans="1:17" x14ac:dyDescent="0.3">
      <c r="A1363" s="1">
        <v>43980.197916666664</v>
      </c>
      <c r="B1363" s="1" t="str">
        <f t="shared" si="42"/>
        <v>5/29/2020 04:45</v>
      </c>
      <c r="C1363">
        <v>4136001</v>
      </c>
      <c r="D1363" t="s">
        <v>16</v>
      </c>
      <c r="E1363">
        <v>25.271249724137899</v>
      </c>
      <c r="F1363">
        <v>24.652820586206801</v>
      </c>
      <c r="G1363">
        <f t="shared" si="43"/>
        <v>76.375077055172241</v>
      </c>
      <c r="H1363">
        <v>0</v>
      </c>
      <c r="I1363" t="e">
        <f xml:space="preserve"> VLOOKUP(B1363, [1]Sheet1!$L$2:$V$1631,2,FALSE)</f>
        <v>#N/A</v>
      </c>
      <c r="J1363" t="e">
        <f xml:space="preserve"> VLOOKUP(B1363, [1]Sheet1!$L$2:$V$1631,3,FALSE)</f>
        <v>#N/A</v>
      </c>
      <c r="K1363" t="e">
        <f xml:space="preserve"> VLOOKUP(B1363, [1]Sheet1!$L$2:$V$1631,4,FALSE)</f>
        <v>#N/A</v>
      </c>
      <c r="L1363" t="e">
        <f xml:space="preserve"> VLOOKUP(B1363, [1]Sheet1!$L$2:$V$1631,5,FALSE)</f>
        <v>#N/A</v>
      </c>
      <c r="M1363" t="e">
        <f xml:space="preserve"> VLOOKUP(B1363, [1]Sheet1!$L$2:$V$1631,6,FALSE)</f>
        <v>#N/A</v>
      </c>
      <c r="N1363" t="e">
        <f xml:space="preserve"> VLOOKUP(B1363, [1]Sheet1!$L$2:$V$1631,7,FALSE)</f>
        <v>#N/A</v>
      </c>
      <c r="O1363" t="e">
        <f xml:space="preserve"> VLOOKUP(B1363, [1]Sheet1!$L$2:$V$1631,8,FALSE)</f>
        <v>#N/A</v>
      </c>
      <c r="P1363" t="e">
        <f xml:space="preserve"> VLOOKUP(B1363, [1]Sheet1!$L$2:$V$1631,9,FALSE)</f>
        <v>#N/A</v>
      </c>
      <c r="Q1363" t="e">
        <f xml:space="preserve"> VLOOKUP(B1363, [1]Sheet1!$L$2:$V$1631,10,FALSE)</f>
        <v>#N/A</v>
      </c>
    </row>
    <row r="1364" spans="1:17" x14ac:dyDescent="0.3">
      <c r="A1364" s="1">
        <v>43980.208333333336</v>
      </c>
      <c r="B1364" s="1" t="str">
        <f t="shared" si="42"/>
        <v>5/29/2020 05:00</v>
      </c>
      <c r="C1364">
        <v>4136001</v>
      </c>
      <c r="D1364" t="s">
        <v>16</v>
      </c>
      <c r="E1364">
        <v>25.226778066666601</v>
      </c>
      <c r="F1364">
        <v>24.4909759666666</v>
      </c>
      <c r="G1364">
        <f t="shared" si="43"/>
        <v>76.083756739999885</v>
      </c>
      <c r="H1364">
        <v>0</v>
      </c>
      <c r="I1364" t="str">
        <f xml:space="preserve"> VLOOKUP(B1364, [1]Sheet1!$L$2:$V$1631,2,FALSE)</f>
        <v>91 °F</v>
      </c>
      <c r="J1364" t="str">
        <f xml:space="preserve"> VLOOKUP(B1364, [1]Sheet1!$L$2:$V$1631,3,FALSE)</f>
        <v>77 °F</v>
      </c>
      <c r="K1364" t="str">
        <f xml:space="preserve"> VLOOKUP(B1364, [1]Sheet1!$L$2:$V$1631,4,FALSE)</f>
        <v>63 %</v>
      </c>
      <c r="L1364" t="str">
        <f xml:space="preserve"> VLOOKUP(B1364, [1]Sheet1!$L$2:$V$1631,5,FALSE)</f>
        <v>SW</v>
      </c>
      <c r="M1364" t="str">
        <f xml:space="preserve"> VLOOKUP(B1364, [1]Sheet1!$L$2:$V$1631,6,FALSE)</f>
        <v>9 mph</v>
      </c>
      <c r="N1364" t="str">
        <f xml:space="preserve"> VLOOKUP(B1364, [1]Sheet1!$L$2:$V$1631,7,FALSE)</f>
        <v>0 mph</v>
      </c>
      <c r="O1364" t="str">
        <f xml:space="preserve"> VLOOKUP(B1364, [1]Sheet1!$L$2:$V$1631,8,FALSE)</f>
        <v>29.73 in</v>
      </c>
      <c r="P1364" t="str">
        <f xml:space="preserve"> VLOOKUP(B1364, [1]Sheet1!$L$2:$V$1631,9,FALSE)</f>
        <v>0.0 in</v>
      </c>
      <c r="Q1364" t="str">
        <f xml:space="preserve"> VLOOKUP(B1364, [1]Sheet1!$L$2:$V$1631,10,FALSE)</f>
        <v>Partly Cloudy</v>
      </c>
    </row>
    <row r="1365" spans="1:17" x14ac:dyDescent="0.3">
      <c r="A1365" s="1">
        <v>43980.21875</v>
      </c>
      <c r="B1365" s="1" t="str">
        <f t="shared" si="42"/>
        <v>5/29/2020 05:15</v>
      </c>
      <c r="C1365">
        <v>4136001</v>
      </c>
      <c r="D1365" t="s">
        <v>16</v>
      </c>
      <c r="E1365">
        <v>24.964557866666599</v>
      </c>
      <c r="F1365">
        <v>23.727933766666599</v>
      </c>
      <c r="G1365">
        <f t="shared" si="43"/>
        <v>74.710280779999877</v>
      </c>
      <c r="H1365">
        <v>0</v>
      </c>
      <c r="I1365" t="e">
        <f xml:space="preserve"> VLOOKUP(B1365, [1]Sheet1!$L$2:$V$1631,2,FALSE)</f>
        <v>#N/A</v>
      </c>
      <c r="J1365" t="e">
        <f xml:space="preserve"> VLOOKUP(B1365, [1]Sheet1!$L$2:$V$1631,3,FALSE)</f>
        <v>#N/A</v>
      </c>
      <c r="K1365" t="e">
        <f xml:space="preserve"> VLOOKUP(B1365, [1]Sheet1!$L$2:$V$1631,4,FALSE)</f>
        <v>#N/A</v>
      </c>
      <c r="L1365" t="e">
        <f xml:space="preserve"> VLOOKUP(B1365, [1]Sheet1!$L$2:$V$1631,5,FALSE)</f>
        <v>#N/A</v>
      </c>
      <c r="M1365" t="e">
        <f xml:space="preserve"> VLOOKUP(B1365, [1]Sheet1!$L$2:$V$1631,6,FALSE)</f>
        <v>#N/A</v>
      </c>
      <c r="N1365" t="e">
        <f xml:space="preserve"> VLOOKUP(B1365, [1]Sheet1!$L$2:$V$1631,7,FALSE)</f>
        <v>#N/A</v>
      </c>
      <c r="O1365" t="e">
        <f xml:space="preserve"> VLOOKUP(B1365, [1]Sheet1!$L$2:$V$1631,8,FALSE)</f>
        <v>#N/A</v>
      </c>
      <c r="P1365" t="e">
        <f xml:space="preserve"> VLOOKUP(B1365, [1]Sheet1!$L$2:$V$1631,9,FALSE)</f>
        <v>#N/A</v>
      </c>
      <c r="Q1365" t="e">
        <f xml:space="preserve"> VLOOKUP(B1365, [1]Sheet1!$L$2:$V$1631,10,FALSE)</f>
        <v>#N/A</v>
      </c>
    </row>
    <row r="1366" spans="1:17" x14ac:dyDescent="0.3">
      <c r="A1366" s="1">
        <v>43980.229166666664</v>
      </c>
      <c r="B1366" s="1" t="str">
        <f t="shared" si="42"/>
        <v>5/29/2020 05:30</v>
      </c>
      <c r="C1366">
        <v>4136001</v>
      </c>
      <c r="D1366" t="s">
        <v>16</v>
      </c>
      <c r="E1366">
        <v>24.7670823448275</v>
      </c>
      <c r="F1366">
        <v>23.243292379310301</v>
      </c>
      <c r="G1366">
        <f t="shared" si="43"/>
        <v>73.837926282758545</v>
      </c>
      <c r="H1366">
        <v>0</v>
      </c>
      <c r="I1366" t="str">
        <f xml:space="preserve"> VLOOKUP(B1366, [1]Sheet1!$L$2:$V$1631,2,FALSE)</f>
        <v>91 °F</v>
      </c>
      <c r="J1366" t="str">
        <f xml:space="preserve"> VLOOKUP(B1366, [1]Sheet1!$L$2:$V$1631,3,FALSE)</f>
        <v>77 °F</v>
      </c>
      <c r="K1366" t="str">
        <f xml:space="preserve"> VLOOKUP(B1366, [1]Sheet1!$L$2:$V$1631,4,FALSE)</f>
        <v>63 %</v>
      </c>
      <c r="L1366" t="str">
        <f xml:space="preserve"> VLOOKUP(B1366, [1]Sheet1!$L$2:$V$1631,5,FALSE)</f>
        <v>W</v>
      </c>
      <c r="M1366" t="str">
        <f xml:space="preserve"> VLOOKUP(B1366, [1]Sheet1!$L$2:$V$1631,6,FALSE)</f>
        <v>8 mph</v>
      </c>
      <c r="N1366" t="str">
        <f xml:space="preserve"> VLOOKUP(B1366, [1]Sheet1!$L$2:$V$1631,7,FALSE)</f>
        <v>0 mph</v>
      </c>
      <c r="O1366" t="str">
        <f xml:space="preserve"> VLOOKUP(B1366, [1]Sheet1!$L$2:$V$1631,8,FALSE)</f>
        <v>29.73 in</v>
      </c>
      <c r="P1366" t="str">
        <f xml:space="preserve"> VLOOKUP(B1366, [1]Sheet1!$L$2:$V$1631,9,FALSE)</f>
        <v>0.0 in</v>
      </c>
      <c r="Q1366" t="str">
        <f xml:space="preserve"> VLOOKUP(B1366, [1]Sheet1!$L$2:$V$1631,10,FALSE)</f>
        <v>Partly Cloudy</v>
      </c>
    </row>
    <row r="1367" spans="1:17" x14ac:dyDescent="0.3">
      <c r="A1367" s="1">
        <v>43980.239583333336</v>
      </c>
      <c r="B1367" s="1" t="str">
        <f t="shared" si="42"/>
        <v>5/29/2020 05:45</v>
      </c>
      <c r="C1367">
        <v>4136001</v>
      </c>
      <c r="D1367" t="s">
        <v>16</v>
      </c>
      <c r="E1367">
        <v>24.619948399999899</v>
      </c>
      <c r="F1367">
        <v>23.004876733333301</v>
      </c>
      <c r="G1367">
        <f t="shared" si="43"/>
        <v>73.408778119999937</v>
      </c>
      <c r="H1367">
        <v>9.3922532866666595E-4</v>
      </c>
      <c r="I1367" t="e">
        <f xml:space="preserve"> VLOOKUP(B1367, [1]Sheet1!$L$2:$V$1631,2,FALSE)</f>
        <v>#N/A</v>
      </c>
      <c r="J1367" t="e">
        <f xml:space="preserve"> VLOOKUP(B1367, [1]Sheet1!$L$2:$V$1631,3,FALSE)</f>
        <v>#N/A</v>
      </c>
      <c r="K1367" t="e">
        <f xml:space="preserve"> VLOOKUP(B1367, [1]Sheet1!$L$2:$V$1631,4,FALSE)</f>
        <v>#N/A</v>
      </c>
      <c r="L1367" t="e">
        <f xml:space="preserve"> VLOOKUP(B1367, [1]Sheet1!$L$2:$V$1631,5,FALSE)</f>
        <v>#N/A</v>
      </c>
      <c r="M1367" t="e">
        <f xml:space="preserve"> VLOOKUP(B1367, [1]Sheet1!$L$2:$V$1631,6,FALSE)</f>
        <v>#N/A</v>
      </c>
      <c r="N1367" t="e">
        <f xml:space="preserve"> VLOOKUP(B1367, [1]Sheet1!$L$2:$V$1631,7,FALSE)</f>
        <v>#N/A</v>
      </c>
      <c r="O1367" t="e">
        <f xml:space="preserve"> VLOOKUP(B1367, [1]Sheet1!$L$2:$V$1631,8,FALSE)</f>
        <v>#N/A</v>
      </c>
      <c r="P1367" t="e">
        <f xml:space="preserve"> VLOOKUP(B1367, [1]Sheet1!$L$2:$V$1631,9,FALSE)</f>
        <v>#N/A</v>
      </c>
      <c r="Q1367" t="e">
        <f xml:space="preserve"> VLOOKUP(B1367, [1]Sheet1!$L$2:$V$1631,10,FALSE)</f>
        <v>#N/A</v>
      </c>
    </row>
    <row r="1368" spans="1:17" x14ac:dyDescent="0.3">
      <c r="A1368" s="1">
        <v>43980.25</v>
      </c>
      <c r="B1368" s="1" t="str">
        <f t="shared" si="42"/>
        <v>5/29/2020 06:00</v>
      </c>
      <c r="C1368">
        <v>4136001</v>
      </c>
      <c r="D1368" t="s">
        <v>16</v>
      </c>
      <c r="E1368">
        <v>24.4827584137931</v>
      </c>
      <c r="F1368">
        <v>23.040528413793101</v>
      </c>
      <c r="G1368">
        <f t="shared" si="43"/>
        <v>73.47295114482759</v>
      </c>
      <c r="H1368">
        <v>1.6158971420689599E-2</v>
      </c>
      <c r="I1368" t="str">
        <f xml:space="preserve"> VLOOKUP(B1368, [1]Sheet1!$L$2:$V$1631,2,FALSE)</f>
        <v>93 °F</v>
      </c>
      <c r="J1368" t="str">
        <f xml:space="preserve"> VLOOKUP(B1368, [1]Sheet1!$L$2:$V$1631,3,FALSE)</f>
        <v>79 °F</v>
      </c>
      <c r="K1368" t="str">
        <f xml:space="preserve"> VLOOKUP(B1368, [1]Sheet1!$L$2:$V$1631,4,FALSE)</f>
        <v>63 %</v>
      </c>
      <c r="L1368" t="str">
        <f xml:space="preserve"> VLOOKUP(B1368, [1]Sheet1!$L$2:$V$1631,5,FALSE)</f>
        <v>W</v>
      </c>
      <c r="M1368" t="str">
        <f xml:space="preserve"> VLOOKUP(B1368, [1]Sheet1!$L$2:$V$1631,6,FALSE)</f>
        <v>10 mph</v>
      </c>
      <c r="N1368" t="str">
        <f xml:space="preserve"> VLOOKUP(B1368, [1]Sheet1!$L$2:$V$1631,7,FALSE)</f>
        <v>0 mph</v>
      </c>
      <c r="O1368" t="str">
        <f xml:space="preserve"> VLOOKUP(B1368, [1]Sheet1!$L$2:$V$1631,8,FALSE)</f>
        <v>29.73 in</v>
      </c>
      <c r="P1368" t="str">
        <f xml:space="preserve"> VLOOKUP(B1368, [1]Sheet1!$L$2:$V$1631,9,FALSE)</f>
        <v>0.0 in</v>
      </c>
      <c r="Q1368" t="str">
        <f xml:space="preserve"> VLOOKUP(B1368, [1]Sheet1!$L$2:$V$1631,10,FALSE)</f>
        <v>Partly Cloudy</v>
      </c>
    </row>
    <row r="1369" spans="1:17" x14ac:dyDescent="0.3">
      <c r="A1369" s="1">
        <v>43980.260416666664</v>
      </c>
      <c r="B1369" s="1" t="str">
        <f t="shared" si="42"/>
        <v>5/29/2020 06:15</v>
      </c>
      <c r="C1369">
        <v>4136001</v>
      </c>
      <c r="D1369" t="s">
        <v>16</v>
      </c>
      <c r="E1369">
        <v>24.557709733333301</v>
      </c>
      <c r="F1369">
        <v>23.651911466666601</v>
      </c>
      <c r="G1369">
        <f t="shared" si="43"/>
        <v>74.573440639999887</v>
      </c>
      <c r="H1369">
        <v>4.4439673999999998E-2</v>
      </c>
      <c r="I1369" t="e">
        <f xml:space="preserve"> VLOOKUP(B1369, [1]Sheet1!$L$2:$V$1631,2,FALSE)</f>
        <v>#N/A</v>
      </c>
      <c r="J1369" t="e">
        <f xml:space="preserve"> VLOOKUP(B1369, [1]Sheet1!$L$2:$V$1631,3,FALSE)</f>
        <v>#N/A</v>
      </c>
      <c r="K1369" t="e">
        <f xml:space="preserve"> VLOOKUP(B1369, [1]Sheet1!$L$2:$V$1631,4,FALSE)</f>
        <v>#N/A</v>
      </c>
      <c r="L1369" t="e">
        <f xml:space="preserve"> VLOOKUP(B1369, [1]Sheet1!$L$2:$V$1631,5,FALSE)</f>
        <v>#N/A</v>
      </c>
      <c r="M1369" t="e">
        <f xml:space="preserve"> VLOOKUP(B1369, [1]Sheet1!$L$2:$V$1631,6,FALSE)</f>
        <v>#N/A</v>
      </c>
      <c r="N1369" t="e">
        <f xml:space="preserve"> VLOOKUP(B1369, [1]Sheet1!$L$2:$V$1631,7,FALSE)</f>
        <v>#N/A</v>
      </c>
      <c r="O1369" t="e">
        <f xml:space="preserve"> VLOOKUP(B1369, [1]Sheet1!$L$2:$V$1631,8,FALSE)</f>
        <v>#N/A</v>
      </c>
      <c r="P1369" t="e">
        <f xml:space="preserve"> VLOOKUP(B1369, [1]Sheet1!$L$2:$V$1631,9,FALSE)</f>
        <v>#N/A</v>
      </c>
      <c r="Q1369" t="e">
        <f xml:space="preserve"> VLOOKUP(B1369, [1]Sheet1!$L$2:$V$1631,10,FALSE)</f>
        <v>#N/A</v>
      </c>
    </row>
    <row r="1370" spans="1:17" x14ac:dyDescent="0.3">
      <c r="A1370" s="1">
        <v>43980.270833333336</v>
      </c>
      <c r="B1370" s="1" t="str">
        <f t="shared" si="42"/>
        <v>5/29/2020 06:30</v>
      </c>
      <c r="C1370">
        <v>4136001</v>
      </c>
      <c r="D1370" t="s">
        <v>16</v>
      </c>
      <c r="E1370">
        <v>24.892176199999899</v>
      </c>
      <c r="F1370">
        <v>24.824798566666601</v>
      </c>
      <c r="G1370">
        <f t="shared" si="43"/>
        <v>76.684637419999888</v>
      </c>
      <c r="H1370">
        <v>7.0503359933333301E-2</v>
      </c>
      <c r="I1370" t="str">
        <f xml:space="preserve"> VLOOKUP(B1370, [1]Sheet1!$L$2:$V$1631,2,FALSE)</f>
        <v>91 °F</v>
      </c>
      <c r="J1370" t="str">
        <f xml:space="preserve"> VLOOKUP(B1370, [1]Sheet1!$L$2:$V$1631,3,FALSE)</f>
        <v>79 °F</v>
      </c>
      <c r="K1370" t="str">
        <f xml:space="preserve"> VLOOKUP(B1370, [1]Sheet1!$L$2:$V$1631,4,FALSE)</f>
        <v>66 %</v>
      </c>
      <c r="L1370" t="str">
        <f xml:space="preserve"> VLOOKUP(B1370, [1]Sheet1!$L$2:$V$1631,5,FALSE)</f>
        <v>SW</v>
      </c>
      <c r="M1370" t="str">
        <f xml:space="preserve"> VLOOKUP(B1370, [1]Sheet1!$L$2:$V$1631,6,FALSE)</f>
        <v>10 mph</v>
      </c>
      <c r="N1370" t="str">
        <f xml:space="preserve"> VLOOKUP(B1370, [1]Sheet1!$L$2:$V$1631,7,FALSE)</f>
        <v>0 mph</v>
      </c>
      <c r="O1370" t="str">
        <f xml:space="preserve"> VLOOKUP(B1370, [1]Sheet1!$L$2:$V$1631,8,FALSE)</f>
        <v>29.70 in</v>
      </c>
      <c r="P1370" t="str">
        <f xml:space="preserve"> VLOOKUP(B1370, [1]Sheet1!$L$2:$V$1631,9,FALSE)</f>
        <v>0.0 in</v>
      </c>
      <c r="Q1370" t="str">
        <f xml:space="preserve"> VLOOKUP(B1370, [1]Sheet1!$L$2:$V$1631,10,FALSE)</f>
        <v>Partly Cloudy</v>
      </c>
    </row>
    <row r="1371" spans="1:17" x14ac:dyDescent="0.3">
      <c r="A1371" s="1">
        <v>43980.28125</v>
      </c>
      <c r="B1371" s="1" t="str">
        <f t="shared" si="42"/>
        <v>5/29/2020 06:45</v>
      </c>
      <c r="C1371">
        <v>4136001</v>
      </c>
      <c r="D1371" t="s">
        <v>16</v>
      </c>
      <c r="E1371">
        <v>25.177636586206798</v>
      </c>
      <c r="F1371">
        <v>25.749839931034401</v>
      </c>
      <c r="G1371">
        <f t="shared" si="43"/>
        <v>78.349711875861914</v>
      </c>
      <c r="H1371">
        <v>8.7852315137931E-2</v>
      </c>
      <c r="I1371" t="e">
        <f xml:space="preserve"> VLOOKUP(B1371, [1]Sheet1!$L$2:$V$1631,2,FALSE)</f>
        <v>#N/A</v>
      </c>
      <c r="J1371" t="e">
        <f xml:space="preserve"> VLOOKUP(B1371, [1]Sheet1!$L$2:$V$1631,3,FALSE)</f>
        <v>#N/A</v>
      </c>
      <c r="K1371" t="e">
        <f xml:space="preserve"> VLOOKUP(B1371, [1]Sheet1!$L$2:$V$1631,4,FALSE)</f>
        <v>#N/A</v>
      </c>
      <c r="L1371" t="e">
        <f xml:space="preserve"> VLOOKUP(B1371, [1]Sheet1!$L$2:$V$1631,5,FALSE)</f>
        <v>#N/A</v>
      </c>
      <c r="M1371" t="e">
        <f xml:space="preserve"> VLOOKUP(B1371, [1]Sheet1!$L$2:$V$1631,6,FALSE)</f>
        <v>#N/A</v>
      </c>
      <c r="N1371" t="e">
        <f xml:space="preserve"> VLOOKUP(B1371, [1]Sheet1!$L$2:$V$1631,7,FALSE)</f>
        <v>#N/A</v>
      </c>
      <c r="O1371" t="e">
        <f xml:space="preserve"> VLOOKUP(B1371, [1]Sheet1!$L$2:$V$1631,8,FALSE)</f>
        <v>#N/A</v>
      </c>
      <c r="P1371" t="e">
        <f xml:space="preserve"> VLOOKUP(B1371, [1]Sheet1!$L$2:$V$1631,9,FALSE)</f>
        <v>#N/A</v>
      </c>
      <c r="Q1371" t="e">
        <f xml:space="preserve"> VLOOKUP(B1371, [1]Sheet1!$L$2:$V$1631,10,FALSE)</f>
        <v>#N/A</v>
      </c>
    </row>
    <row r="1372" spans="1:17" x14ac:dyDescent="0.3">
      <c r="A1372" s="1">
        <v>43980.291666666664</v>
      </c>
      <c r="B1372" s="1" t="str">
        <f t="shared" si="42"/>
        <v>5/29/2020 07:00</v>
      </c>
      <c r="C1372">
        <v>4136001</v>
      </c>
      <c r="D1372" t="s">
        <v>16</v>
      </c>
      <c r="E1372">
        <v>25.373830933333299</v>
      </c>
      <c r="F1372">
        <v>26.473097866666599</v>
      </c>
      <c r="G1372">
        <f t="shared" si="43"/>
        <v>79.651576159999877</v>
      </c>
      <c r="H1372">
        <v>9.9394128533333306E-2</v>
      </c>
      <c r="I1372" t="str">
        <f xml:space="preserve"> VLOOKUP(B1372, [1]Sheet1!$L$2:$V$1631,2,FALSE)</f>
        <v>93 °F</v>
      </c>
      <c r="J1372" t="str">
        <f xml:space="preserve"> VLOOKUP(B1372, [1]Sheet1!$L$2:$V$1631,3,FALSE)</f>
        <v>77 °F</v>
      </c>
      <c r="K1372" t="str">
        <f xml:space="preserve"> VLOOKUP(B1372, [1]Sheet1!$L$2:$V$1631,4,FALSE)</f>
        <v>59 %</v>
      </c>
      <c r="L1372" t="str">
        <f xml:space="preserve"> VLOOKUP(B1372, [1]Sheet1!$L$2:$V$1631,5,FALSE)</f>
        <v>WSW</v>
      </c>
      <c r="M1372" t="str">
        <f xml:space="preserve"> VLOOKUP(B1372, [1]Sheet1!$L$2:$V$1631,6,FALSE)</f>
        <v>14 mph</v>
      </c>
      <c r="N1372" t="str">
        <f xml:space="preserve"> VLOOKUP(B1372, [1]Sheet1!$L$2:$V$1631,7,FALSE)</f>
        <v>0 mph</v>
      </c>
      <c r="O1372" t="str">
        <f xml:space="preserve"> VLOOKUP(B1372, [1]Sheet1!$L$2:$V$1631,8,FALSE)</f>
        <v>29.70 in</v>
      </c>
      <c r="P1372" t="str">
        <f xml:space="preserve"> VLOOKUP(B1372, [1]Sheet1!$L$2:$V$1631,9,FALSE)</f>
        <v>0.0 in</v>
      </c>
      <c r="Q1372" t="str">
        <f xml:space="preserve"> VLOOKUP(B1372, [1]Sheet1!$L$2:$V$1631,10,FALSE)</f>
        <v>Partly Cloudy</v>
      </c>
    </row>
    <row r="1373" spans="1:17" x14ac:dyDescent="0.3">
      <c r="A1373" s="1">
        <v>43980.302083333336</v>
      </c>
      <c r="B1373" s="1" t="str">
        <f t="shared" si="42"/>
        <v>5/29/2020 07:15</v>
      </c>
      <c r="C1373">
        <v>4136001</v>
      </c>
      <c r="D1373" t="s">
        <v>16</v>
      </c>
      <c r="E1373">
        <v>25.457780413793099</v>
      </c>
      <c r="F1373">
        <v>26.7999456896551</v>
      </c>
      <c r="G1373">
        <f t="shared" si="43"/>
        <v>80.239902241379184</v>
      </c>
      <c r="H1373">
        <v>0.112099771482758</v>
      </c>
      <c r="I1373" t="e">
        <f xml:space="preserve"> VLOOKUP(B1373, [1]Sheet1!$L$2:$V$1631,2,FALSE)</f>
        <v>#N/A</v>
      </c>
      <c r="J1373" t="e">
        <f xml:space="preserve"> VLOOKUP(B1373, [1]Sheet1!$L$2:$V$1631,3,FALSE)</f>
        <v>#N/A</v>
      </c>
      <c r="K1373" t="e">
        <f xml:space="preserve"> VLOOKUP(B1373, [1]Sheet1!$L$2:$V$1631,4,FALSE)</f>
        <v>#N/A</v>
      </c>
      <c r="L1373" t="e">
        <f xml:space="preserve"> VLOOKUP(B1373, [1]Sheet1!$L$2:$V$1631,5,FALSE)</f>
        <v>#N/A</v>
      </c>
      <c r="M1373" t="e">
        <f xml:space="preserve"> VLOOKUP(B1373, [1]Sheet1!$L$2:$V$1631,6,FALSE)</f>
        <v>#N/A</v>
      </c>
      <c r="N1373" t="e">
        <f xml:space="preserve"> VLOOKUP(B1373, [1]Sheet1!$L$2:$V$1631,7,FALSE)</f>
        <v>#N/A</v>
      </c>
      <c r="O1373" t="e">
        <f xml:space="preserve"> VLOOKUP(B1373, [1]Sheet1!$L$2:$V$1631,8,FALSE)</f>
        <v>#N/A</v>
      </c>
      <c r="P1373" t="e">
        <f xml:space="preserve"> VLOOKUP(B1373, [1]Sheet1!$L$2:$V$1631,9,FALSE)</f>
        <v>#N/A</v>
      </c>
      <c r="Q1373" t="e">
        <f xml:space="preserve"> VLOOKUP(B1373, [1]Sheet1!$L$2:$V$1631,10,FALSE)</f>
        <v>#N/A</v>
      </c>
    </row>
    <row r="1374" spans="1:17" x14ac:dyDescent="0.3">
      <c r="A1374" s="1">
        <v>43980.3125</v>
      </c>
      <c r="B1374" s="1" t="str">
        <f t="shared" si="42"/>
        <v>5/29/2020 07:30</v>
      </c>
      <c r="C1374">
        <v>4136001</v>
      </c>
      <c r="D1374" t="s">
        <v>16</v>
      </c>
      <c r="E1374">
        <v>25.654827733333299</v>
      </c>
      <c r="F1374">
        <v>27.552905166666601</v>
      </c>
      <c r="G1374">
        <f t="shared" si="43"/>
        <v>81.595229299999886</v>
      </c>
      <c r="H1374">
        <v>0.14929392666666599</v>
      </c>
      <c r="I1374" t="str">
        <f xml:space="preserve"> VLOOKUP(B1374, [1]Sheet1!$L$2:$V$1631,2,FALSE)</f>
        <v>93 °F</v>
      </c>
      <c r="J1374" t="str">
        <f xml:space="preserve"> VLOOKUP(B1374, [1]Sheet1!$L$2:$V$1631,3,FALSE)</f>
        <v>77 °F</v>
      </c>
      <c r="K1374" t="str">
        <f xml:space="preserve"> VLOOKUP(B1374, [1]Sheet1!$L$2:$V$1631,4,FALSE)</f>
        <v>59 %</v>
      </c>
      <c r="L1374" t="str">
        <f xml:space="preserve"> VLOOKUP(B1374, [1]Sheet1!$L$2:$V$1631,5,FALSE)</f>
        <v>W</v>
      </c>
      <c r="M1374" t="str">
        <f xml:space="preserve"> VLOOKUP(B1374, [1]Sheet1!$L$2:$V$1631,6,FALSE)</f>
        <v>13 mph</v>
      </c>
      <c r="N1374" t="str">
        <f xml:space="preserve"> VLOOKUP(B1374, [1]Sheet1!$L$2:$V$1631,7,FALSE)</f>
        <v>0 mph</v>
      </c>
      <c r="O1374" t="str">
        <f xml:space="preserve"> VLOOKUP(B1374, [1]Sheet1!$L$2:$V$1631,8,FALSE)</f>
        <v>29.70 in</v>
      </c>
      <c r="P1374" t="str">
        <f xml:space="preserve"> VLOOKUP(B1374, [1]Sheet1!$L$2:$V$1631,9,FALSE)</f>
        <v>0.0 in</v>
      </c>
      <c r="Q1374" t="str">
        <f xml:space="preserve"> VLOOKUP(B1374, [1]Sheet1!$L$2:$V$1631,10,FALSE)</f>
        <v>Partly Cloudy</v>
      </c>
    </row>
    <row r="1375" spans="1:17" x14ac:dyDescent="0.3">
      <c r="A1375" s="1">
        <v>43980.322916666664</v>
      </c>
      <c r="B1375" s="1" t="str">
        <f t="shared" si="42"/>
        <v>5/29/2020 07:45</v>
      </c>
      <c r="C1375">
        <v>4136001</v>
      </c>
      <c r="D1375" t="s">
        <v>16</v>
      </c>
      <c r="E1375">
        <v>25.9020965517241</v>
      </c>
      <c r="F1375">
        <v>28.668286517241299</v>
      </c>
      <c r="G1375">
        <f t="shared" si="43"/>
        <v>83.602915731034344</v>
      </c>
      <c r="H1375">
        <v>0.178058467931034</v>
      </c>
      <c r="I1375" t="e">
        <f xml:space="preserve"> VLOOKUP(B1375, [1]Sheet1!$L$2:$V$1631,2,FALSE)</f>
        <v>#N/A</v>
      </c>
      <c r="J1375" t="e">
        <f xml:space="preserve"> VLOOKUP(B1375, [1]Sheet1!$L$2:$V$1631,3,FALSE)</f>
        <v>#N/A</v>
      </c>
      <c r="K1375" t="e">
        <f xml:space="preserve"> VLOOKUP(B1375, [1]Sheet1!$L$2:$V$1631,4,FALSE)</f>
        <v>#N/A</v>
      </c>
      <c r="L1375" t="e">
        <f xml:space="preserve"> VLOOKUP(B1375, [1]Sheet1!$L$2:$V$1631,5,FALSE)</f>
        <v>#N/A</v>
      </c>
      <c r="M1375" t="e">
        <f xml:space="preserve"> VLOOKUP(B1375, [1]Sheet1!$L$2:$V$1631,6,FALSE)</f>
        <v>#N/A</v>
      </c>
      <c r="N1375" t="e">
        <f xml:space="preserve"> VLOOKUP(B1375, [1]Sheet1!$L$2:$V$1631,7,FALSE)</f>
        <v>#N/A</v>
      </c>
      <c r="O1375" t="e">
        <f xml:space="preserve"> VLOOKUP(B1375, [1]Sheet1!$L$2:$V$1631,8,FALSE)</f>
        <v>#N/A</v>
      </c>
      <c r="P1375" t="e">
        <f xml:space="preserve"> VLOOKUP(B1375, [1]Sheet1!$L$2:$V$1631,9,FALSE)</f>
        <v>#N/A</v>
      </c>
      <c r="Q1375" t="e">
        <f xml:space="preserve"> VLOOKUP(B1375, [1]Sheet1!$L$2:$V$1631,10,FALSE)</f>
        <v>#N/A</v>
      </c>
    </row>
    <row r="1376" spans="1:17" x14ac:dyDescent="0.3">
      <c r="A1376" s="1">
        <v>43980.333333333336</v>
      </c>
      <c r="B1376" s="1" t="str">
        <f t="shared" si="42"/>
        <v>5/29/2020 08:00</v>
      </c>
      <c r="C1376">
        <v>4136001</v>
      </c>
      <c r="D1376" t="s">
        <v>16</v>
      </c>
      <c r="E1376">
        <v>26.173428266666601</v>
      </c>
      <c r="F1376">
        <v>29.3390961333333</v>
      </c>
      <c r="G1376">
        <f t="shared" si="43"/>
        <v>84.810373039999945</v>
      </c>
      <c r="H1376">
        <v>0.21887911199999999</v>
      </c>
      <c r="I1376" t="str">
        <f xml:space="preserve"> VLOOKUP(B1376, [1]Sheet1!$L$2:$V$1631,2,FALSE)</f>
        <v>93 °F</v>
      </c>
      <c r="J1376" t="str">
        <f xml:space="preserve"> VLOOKUP(B1376, [1]Sheet1!$L$2:$V$1631,3,FALSE)</f>
        <v>77 °F</v>
      </c>
      <c r="K1376" t="str">
        <f xml:space="preserve"> VLOOKUP(B1376, [1]Sheet1!$L$2:$V$1631,4,FALSE)</f>
        <v>59 %</v>
      </c>
      <c r="L1376" t="str">
        <f xml:space="preserve"> VLOOKUP(B1376, [1]Sheet1!$L$2:$V$1631,5,FALSE)</f>
        <v>W</v>
      </c>
      <c r="M1376" t="str">
        <f xml:space="preserve"> VLOOKUP(B1376, [1]Sheet1!$L$2:$V$1631,6,FALSE)</f>
        <v>14 mph</v>
      </c>
      <c r="N1376" t="str">
        <f xml:space="preserve"> VLOOKUP(B1376, [1]Sheet1!$L$2:$V$1631,7,FALSE)</f>
        <v>0 mph</v>
      </c>
      <c r="O1376" t="str">
        <f xml:space="preserve"> VLOOKUP(B1376, [1]Sheet1!$L$2:$V$1631,8,FALSE)</f>
        <v>29.67 in</v>
      </c>
      <c r="P1376" t="str">
        <f xml:space="preserve"> VLOOKUP(B1376, [1]Sheet1!$L$2:$V$1631,9,FALSE)</f>
        <v>0.0 in</v>
      </c>
      <c r="Q1376" t="str">
        <f xml:space="preserve"> VLOOKUP(B1376, [1]Sheet1!$L$2:$V$1631,10,FALSE)</f>
        <v>Partly Cloudy</v>
      </c>
    </row>
    <row r="1377" spans="1:17" x14ac:dyDescent="0.3">
      <c r="A1377" s="1">
        <v>43980.34375</v>
      </c>
      <c r="B1377" s="1" t="str">
        <f t="shared" si="42"/>
        <v>5/29/2020 08:15</v>
      </c>
      <c r="C1377">
        <v>4136001</v>
      </c>
      <c r="D1377" t="s">
        <v>16</v>
      </c>
      <c r="E1377">
        <v>26.853973206896502</v>
      </c>
      <c r="F1377">
        <v>32.288299758620603</v>
      </c>
      <c r="G1377">
        <f t="shared" si="43"/>
        <v>90.118939565517081</v>
      </c>
      <c r="H1377">
        <v>0.37682981103448199</v>
      </c>
      <c r="I1377" t="e">
        <f xml:space="preserve"> VLOOKUP(B1377, [1]Sheet1!$L$2:$V$1631,2,FALSE)</f>
        <v>#N/A</v>
      </c>
      <c r="J1377" t="e">
        <f xml:space="preserve"> VLOOKUP(B1377, [1]Sheet1!$L$2:$V$1631,3,FALSE)</f>
        <v>#N/A</v>
      </c>
      <c r="K1377" t="e">
        <f xml:space="preserve"> VLOOKUP(B1377, [1]Sheet1!$L$2:$V$1631,4,FALSE)</f>
        <v>#N/A</v>
      </c>
      <c r="L1377" t="e">
        <f xml:space="preserve"> VLOOKUP(B1377, [1]Sheet1!$L$2:$V$1631,5,FALSE)</f>
        <v>#N/A</v>
      </c>
      <c r="M1377" t="e">
        <f xml:space="preserve"> VLOOKUP(B1377, [1]Sheet1!$L$2:$V$1631,6,FALSE)</f>
        <v>#N/A</v>
      </c>
      <c r="N1377" t="e">
        <f xml:space="preserve"> VLOOKUP(B1377, [1]Sheet1!$L$2:$V$1631,7,FALSE)</f>
        <v>#N/A</v>
      </c>
      <c r="O1377" t="e">
        <f xml:space="preserve"> VLOOKUP(B1377, [1]Sheet1!$L$2:$V$1631,8,FALSE)</f>
        <v>#N/A</v>
      </c>
      <c r="P1377" t="e">
        <f xml:space="preserve"> VLOOKUP(B1377, [1]Sheet1!$L$2:$V$1631,9,FALSE)</f>
        <v>#N/A</v>
      </c>
      <c r="Q1377" t="e">
        <f xml:space="preserve"> VLOOKUP(B1377, [1]Sheet1!$L$2:$V$1631,10,FALSE)</f>
        <v>#N/A</v>
      </c>
    </row>
    <row r="1378" spans="1:17" x14ac:dyDescent="0.3">
      <c r="A1378" s="1">
        <v>43980.354166666664</v>
      </c>
      <c r="B1378" s="1" t="str">
        <f t="shared" si="42"/>
        <v>5/29/2020 08:30</v>
      </c>
      <c r="C1378">
        <v>4136001</v>
      </c>
      <c r="D1378" t="s">
        <v>16</v>
      </c>
      <c r="E1378">
        <v>27.7738208666666</v>
      </c>
      <c r="F1378">
        <v>36.704646766666599</v>
      </c>
      <c r="G1378">
        <f t="shared" si="43"/>
        <v>98.068364179999875</v>
      </c>
      <c r="H1378">
        <v>0.51761040699999905</v>
      </c>
      <c r="I1378" t="str">
        <f xml:space="preserve"> VLOOKUP(B1378, [1]Sheet1!$L$2:$V$1631,2,FALSE)</f>
        <v>93 °F</v>
      </c>
      <c r="J1378" t="str">
        <f xml:space="preserve"> VLOOKUP(B1378, [1]Sheet1!$L$2:$V$1631,3,FALSE)</f>
        <v>77 °F</v>
      </c>
      <c r="K1378" t="str">
        <f xml:space="preserve"> VLOOKUP(B1378, [1]Sheet1!$L$2:$V$1631,4,FALSE)</f>
        <v>59 %</v>
      </c>
      <c r="L1378" t="str">
        <f xml:space="preserve"> VLOOKUP(B1378, [1]Sheet1!$L$2:$V$1631,5,FALSE)</f>
        <v>W</v>
      </c>
      <c r="M1378" t="str">
        <f xml:space="preserve"> VLOOKUP(B1378, [1]Sheet1!$L$2:$V$1631,6,FALSE)</f>
        <v>14 mph</v>
      </c>
      <c r="N1378" t="str">
        <f xml:space="preserve"> VLOOKUP(B1378, [1]Sheet1!$L$2:$V$1631,7,FALSE)</f>
        <v>0 mph</v>
      </c>
      <c r="O1378" t="str">
        <f xml:space="preserve"> VLOOKUP(B1378, [1]Sheet1!$L$2:$V$1631,8,FALSE)</f>
        <v>29.67 in</v>
      </c>
      <c r="P1378" t="str">
        <f xml:space="preserve"> VLOOKUP(B1378, [1]Sheet1!$L$2:$V$1631,9,FALSE)</f>
        <v>0.0 in</v>
      </c>
      <c r="Q1378" t="str">
        <f xml:space="preserve"> VLOOKUP(B1378, [1]Sheet1!$L$2:$V$1631,10,FALSE)</f>
        <v>Partly Cloudy</v>
      </c>
    </row>
    <row r="1379" spans="1:17" x14ac:dyDescent="0.3">
      <c r="A1379" s="1">
        <v>43980.364583333336</v>
      </c>
      <c r="B1379" s="1" t="str">
        <f t="shared" si="42"/>
        <v>5/29/2020 08:45</v>
      </c>
      <c r="C1379">
        <v>4136001</v>
      </c>
      <c r="D1379" t="s">
        <v>16</v>
      </c>
      <c r="E1379">
        <v>28.271382566666599</v>
      </c>
      <c r="F1379">
        <v>39.759640499999897</v>
      </c>
      <c r="G1379">
        <f t="shared" si="43"/>
        <v>103.5673528999998</v>
      </c>
      <c r="H1379">
        <v>0.61794013333333297</v>
      </c>
      <c r="I1379" t="e">
        <f xml:space="preserve"> VLOOKUP(B1379, [1]Sheet1!$L$2:$V$1631,2,FALSE)</f>
        <v>#N/A</v>
      </c>
      <c r="J1379" t="e">
        <f xml:space="preserve"> VLOOKUP(B1379, [1]Sheet1!$L$2:$V$1631,3,FALSE)</f>
        <v>#N/A</v>
      </c>
      <c r="K1379" t="e">
        <f xml:space="preserve"> VLOOKUP(B1379, [1]Sheet1!$L$2:$V$1631,4,FALSE)</f>
        <v>#N/A</v>
      </c>
      <c r="L1379" t="e">
        <f xml:space="preserve"> VLOOKUP(B1379, [1]Sheet1!$L$2:$V$1631,5,FALSE)</f>
        <v>#N/A</v>
      </c>
      <c r="M1379" t="e">
        <f xml:space="preserve"> VLOOKUP(B1379, [1]Sheet1!$L$2:$V$1631,6,FALSE)</f>
        <v>#N/A</v>
      </c>
      <c r="N1379" t="e">
        <f xml:space="preserve"> VLOOKUP(B1379, [1]Sheet1!$L$2:$V$1631,7,FALSE)</f>
        <v>#N/A</v>
      </c>
      <c r="O1379" t="e">
        <f xml:space="preserve"> VLOOKUP(B1379, [1]Sheet1!$L$2:$V$1631,8,FALSE)</f>
        <v>#N/A</v>
      </c>
      <c r="P1379" t="e">
        <f xml:space="preserve"> VLOOKUP(B1379, [1]Sheet1!$L$2:$V$1631,9,FALSE)</f>
        <v>#N/A</v>
      </c>
      <c r="Q1379" t="e">
        <f xml:space="preserve"> VLOOKUP(B1379, [1]Sheet1!$L$2:$V$1631,10,FALSE)</f>
        <v>#N/A</v>
      </c>
    </row>
    <row r="1380" spans="1:17" x14ac:dyDescent="0.3">
      <c r="A1380" s="1">
        <v>43980.375</v>
      </c>
      <c r="B1380" s="1" t="str">
        <f t="shared" si="42"/>
        <v>5/29/2020 09:00</v>
      </c>
      <c r="C1380">
        <v>4136001</v>
      </c>
      <c r="D1380" t="s">
        <v>16</v>
      </c>
      <c r="E1380">
        <v>28.4639881724137</v>
      </c>
      <c r="F1380">
        <v>41.575621448275797</v>
      </c>
      <c r="G1380">
        <f t="shared" si="43"/>
        <v>106.83611860689643</v>
      </c>
      <c r="H1380">
        <v>0.70642697827586198</v>
      </c>
      <c r="I1380" t="str">
        <f xml:space="preserve"> VLOOKUP(B1380, [1]Sheet1!$L$2:$V$1631,2,FALSE)</f>
        <v>91 °F</v>
      </c>
      <c r="J1380" t="str">
        <f xml:space="preserve"> VLOOKUP(B1380, [1]Sheet1!$L$2:$V$1631,3,FALSE)</f>
        <v>79 °F</v>
      </c>
      <c r="K1380" t="str">
        <f xml:space="preserve"> VLOOKUP(B1380, [1]Sheet1!$L$2:$V$1631,4,FALSE)</f>
        <v>66 %</v>
      </c>
      <c r="L1380" t="str">
        <f xml:space="preserve"> VLOOKUP(B1380, [1]Sheet1!$L$2:$V$1631,5,FALSE)</f>
        <v>W</v>
      </c>
      <c r="M1380" t="str">
        <f xml:space="preserve"> VLOOKUP(B1380, [1]Sheet1!$L$2:$V$1631,6,FALSE)</f>
        <v>15 mph</v>
      </c>
      <c r="N1380" t="str">
        <f xml:space="preserve"> VLOOKUP(B1380, [1]Sheet1!$L$2:$V$1631,7,FALSE)</f>
        <v>0 mph</v>
      </c>
      <c r="O1380" t="str">
        <f xml:space="preserve"> VLOOKUP(B1380, [1]Sheet1!$L$2:$V$1631,8,FALSE)</f>
        <v>29.67 in</v>
      </c>
      <c r="P1380" t="str">
        <f xml:space="preserve"> VLOOKUP(B1380, [1]Sheet1!$L$2:$V$1631,9,FALSE)</f>
        <v>0.0 in</v>
      </c>
      <c r="Q1380" t="str">
        <f xml:space="preserve"> VLOOKUP(B1380, [1]Sheet1!$L$2:$V$1631,10,FALSE)</f>
        <v>Partly Cloudy</v>
      </c>
    </row>
    <row r="1381" spans="1:17" x14ac:dyDescent="0.3">
      <c r="A1381" s="1">
        <v>43980.385416666664</v>
      </c>
      <c r="B1381" s="1" t="str">
        <f t="shared" si="42"/>
        <v>5/29/2020 09:15</v>
      </c>
      <c r="C1381">
        <v>4136001</v>
      </c>
      <c r="D1381" t="s">
        <v>16</v>
      </c>
      <c r="E1381">
        <v>29.081870566666598</v>
      </c>
      <c r="F1381">
        <v>44.601740566666599</v>
      </c>
      <c r="G1381">
        <f t="shared" si="43"/>
        <v>112.28313301999988</v>
      </c>
      <c r="H1381">
        <v>0.79107713999999996</v>
      </c>
      <c r="I1381" t="e">
        <f xml:space="preserve"> VLOOKUP(B1381, [1]Sheet1!$L$2:$V$1631,2,FALSE)</f>
        <v>#N/A</v>
      </c>
      <c r="J1381" t="e">
        <f xml:space="preserve"> VLOOKUP(B1381, [1]Sheet1!$L$2:$V$1631,3,FALSE)</f>
        <v>#N/A</v>
      </c>
      <c r="K1381" t="e">
        <f xml:space="preserve"> VLOOKUP(B1381, [1]Sheet1!$L$2:$V$1631,4,FALSE)</f>
        <v>#N/A</v>
      </c>
      <c r="L1381" t="e">
        <f xml:space="preserve"> VLOOKUP(B1381, [1]Sheet1!$L$2:$V$1631,5,FALSE)</f>
        <v>#N/A</v>
      </c>
      <c r="M1381" t="e">
        <f xml:space="preserve"> VLOOKUP(B1381, [1]Sheet1!$L$2:$V$1631,6,FALSE)</f>
        <v>#N/A</v>
      </c>
      <c r="N1381" t="e">
        <f xml:space="preserve"> VLOOKUP(B1381, [1]Sheet1!$L$2:$V$1631,7,FALSE)</f>
        <v>#N/A</v>
      </c>
      <c r="O1381" t="e">
        <f xml:space="preserve"> VLOOKUP(B1381, [1]Sheet1!$L$2:$V$1631,8,FALSE)</f>
        <v>#N/A</v>
      </c>
      <c r="P1381" t="e">
        <f xml:space="preserve"> VLOOKUP(B1381, [1]Sheet1!$L$2:$V$1631,9,FALSE)</f>
        <v>#N/A</v>
      </c>
      <c r="Q1381" t="e">
        <f xml:space="preserve"> VLOOKUP(B1381, [1]Sheet1!$L$2:$V$1631,10,FALSE)</f>
        <v>#N/A</v>
      </c>
    </row>
    <row r="1382" spans="1:17" x14ac:dyDescent="0.3">
      <c r="A1382" s="1">
        <v>43980.395833333336</v>
      </c>
      <c r="B1382" s="1" t="str">
        <f t="shared" si="42"/>
        <v>5/29/2020 09:30</v>
      </c>
      <c r="C1382">
        <v>4136001</v>
      </c>
      <c r="D1382" t="s">
        <v>16</v>
      </c>
      <c r="E1382">
        <v>29.0440316896551</v>
      </c>
      <c r="F1382">
        <v>45.565119275862003</v>
      </c>
      <c r="G1382">
        <f t="shared" si="43"/>
        <v>114.0172146965516</v>
      </c>
      <c r="H1382">
        <v>0.78608846862068904</v>
      </c>
      <c r="I1382" t="str">
        <f xml:space="preserve"> VLOOKUP(B1382, [1]Sheet1!$L$2:$V$1631,2,FALSE)</f>
        <v>91 °F</v>
      </c>
      <c r="J1382" t="str">
        <f xml:space="preserve"> VLOOKUP(B1382, [1]Sheet1!$L$2:$V$1631,3,FALSE)</f>
        <v>77 °F</v>
      </c>
      <c r="K1382" t="str">
        <f xml:space="preserve"> VLOOKUP(B1382, [1]Sheet1!$L$2:$V$1631,4,FALSE)</f>
        <v>63 %</v>
      </c>
      <c r="L1382" t="str">
        <f xml:space="preserve"> VLOOKUP(B1382, [1]Sheet1!$L$2:$V$1631,5,FALSE)</f>
        <v>W</v>
      </c>
      <c r="M1382" t="str">
        <f xml:space="preserve"> VLOOKUP(B1382, [1]Sheet1!$L$2:$V$1631,6,FALSE)</f>
        <v>16 mph</v>
      </c>
      <c r="N1382" t="str">
        <f xml:space="preserve"> VLOOKUP(B1382, [1]Sheet1!$L$2:$V$1631,7,FALSE)</f>
        <v>0 mph</v>
      </c>
      <c r="O1382" t="str">
        <f xml:space="preserve"> VLOOKUP(B1382, [1]Sheet1!$L$2:$V$1631,8,FALSE)</f>
        <v>29.67 in</v>
      </c>
      <c r="P1382" t="str">
        <f xml:space="preserve"> VLOOKUP(B1382, [1]Sheet1!$L$2:$V$1631,9,FALSE)</f>
        <v>0.0 in</v>
      </c>
      <c r="Q1382" t="str">
        <f xml:space="preserve"> VLOOKUP(B1382, [1]Sheet1!$L$2:$V$1631,10,FALSE)</f>
        <v>Partly Cloudy</v>
      </c>
    </row>
    <row r="1383" spans="1:17" x14ac:dyDescent="0.3">
      <c r="A1383" s="1">
        <v>43980.40625</v>
      </c>
      <c r="B1383" s="1" t="str">
        <f t="shared" si="42"/>
        <v>5/29/2020 09:45</v>
      </c>
      <c r="C1383">
        <v>4136001</v>
      </c>
      <c r="D1383" t="s">
        <v>16</v>
      </c>
      <c r="E1383">
        <v>29.625918299999999</v>
      </c>
      <c r="F1383">
        <v>46.8886811333333</v>
      </c>
      <c r="G1383">
        <f t="shared" si="43"/>
        <v>116.39962603999994</v>
      </c>
      <c r="H1383">
        <v>0.77500937199999997</v>
      </c>
      <c r="I1383" t="e">
        <f xml:space="preserve"> VLOOKUP(B1383, [1]Sheet1!$L$2:$V$1631,2,FALSE)</f>
        <v>#N/A</v>
      </c>
      <c r="J1383" t="e">
        <f xml:space="preserve"> VLOOKUP(B1383, [1]Sheet1!$L$2:$V$1631,3,FALSE)</f>
        <v>#N/A</v>
      </c>
      <c r="K1383" t="e">
        <f xml:space="preserve"> VLOOKUP(B1383, [1]Sheet1!$L$2:$V$1631,4,FALSE)</f>
        <v>#N/A</v>
      </c>
      <c r="L1383" t="e">
        <f xml:space="preserve"> VLOOKUP(B1383, [1]Sheet1!$L$2:$V$1631,5,FALSE)</f>
        <v>#N/A</v>
      </c>
      <c r="M1383" t="e">
        <f xml:space="preserve"> VLOOKUP(B1383, [1]Sheet1!$L$2:$V$1631,6,FALSE)</f>
        <v>#N/A</v>
      </c>
      <c r="N1383" t="e">
        <f xml:space="preserve"> VLOOKUP(B1383, [1]Sheet1!$L$2:$V$1631,7,FALSE)</f>
        <v>#N/A</v>
      </c>
      <c r="O1383" t="e">
        <f xml:space="preserve"> VLOOKUP(B1383, [1]Sheet1!$L$2:$V$1631,8,FALSE)</f>
        <v>#N/A</v>
      </c>
      <c r="P1383" t="e">
        <f xml:space="preserve"> VLOOKUP(B1383, [1]Sheet1!$L$2:$V$1631,9,FALSE)</f>
        <v>#N/A</v>
      </c>
      <c r="Q1383" t="e">
        <f xml:space="preserve"> VLOOKUP(B1383, [1]Sheet1!$L$2:$V$1631,10,FALSE)</f>
        <v>#N/A</v>
      </c>
    </row>
    <row r="1384" spans="1:17" x14ac:dyDescent="0.3">
      <c r="A1384" s="1">
        <v>43980.416666666664</v>
      </c>
      <c r="B1384" s="1" t="str">
        <f t="shared" si="42"/>
        <v>5/29/2020 10:00</v>
      </c>
      <c r="C1384">
        <v>4136001</v>
      </c>
      <c r="D1384" t="s">
        <v>16</v>
      </c>
      <c r="E1384">
        <v>29.8657541034482</v>
      </c>
      <c r="F1384">
        <v>46.878901620689597</v>
      </c>
      <c r="G1384">
        <f t="shared" si="43"/>
        <v>116.38202291724127</v>
      </c>
      <c r="H1384">
        <v>0.747548829655172</v>
      </c>
      <c r="I1384" t="str">
        <f xml:space="preserve"> VLOOKUP(B1384, [1]Sheet1!$L$2:$V$1631,2,FALSE)</f>
        <v>91 °F</v>
      </c>
      <c r="J1384" t="str">
        <f xml:space="preserve"> VLOOKUP(B1384, [1]Sheet1!$L$2:$V$1631,3,FALSE)</f>
        <v>77 °F</v>
      </c>
      <c r="K1384" t="str">
        <f xml:space="preserve"> VLOOKUP(B1384, [1]Sheet1!$L$2:$V$1631,4,FALSE)</f>
        <v>63 %</v>
      </c>
      <c r="L1384" t="str">
        <f xml:space="preserve"> VLOOKUP(B1384, [1]Sheet1!$L$2:$V$1631,5,FALSE)</f>
        <v>W</v>
      </c>
      <c r="M1384" t="str">
        <f xml:space="preserve"> VLOOKUP(B1384, [1]Sheet1!$L$2:$V$1631,6,FALSE)</f>
        <v>14 mph</v>
      </c>
      <c r="N1384" t="str">
        <f xml:space="preserve"> VLOOKUP(B1384, [1]Sheet1!$L$2:$V$1631,7,FALSE)</f>
        <v>0 mph</v>
      </c>
      <c r="O1384" t="str">
        <f xml:space="preserve"> VLOOKUP(B1384, [1]Sheet1!$L$2:$V$1631,8,FALSE)</f>
        <v>29.67 in</v>
      </c>
      <c r="P1384" t="str">
        <f xml:space="preserve"> VLOOKUP(B1384, [1]Sheet1!$L$2:$V$1631,9,FALSE)</f>
        <v>0.0 in</v>
      </c>
      <c r="Q1384" t="str">
        <f xml:space="preserve"> VLOOKUP(B1384, [1]Sheet1!$L$2:$V$1631,10,FALSE)</f>
        <v>Partly Cloudy</v>
      </c>
    </row>
    <row r="1385" spans="1:17" x14ac:dyDescent="0.3">
      <c r="A1385" s="1">
        <v>43980.427083333336</v>
      </c>
      <c r="B1385" s="1" t="str">
        <f t="shared" si="42"/>
        <v>5/29/2020 10:15</v>
      </c>
      <c r="C1385">
        <v>4136001</v>
      </c>
      <c r="D1385" t="s">
        <v>16</v>
      </c>
      <c r="E1385">
        <v>29.9178681</v>
      </c>
      <c r="F1385">
        <v>45.684719899999997</v>
      </c>
      <c r="G1385">
        <f t="shared" si="43"/>
        <v>114.23249582</v>
      </c>
      <c r="H1385">
        <v>0.71352369400000004</v>
      </c>
      <c r="I1385" t="e">
        <f xml:space="preserve"> VLOOKUP(B1385, [1]Sheet1!$L$2:$V$1631,2,FALSE)</f>
        <v>#N/A</v>
      </c>
      <c r="J1385" t="e">
        <f xml:space="preserve"> VLOOKUP(B1385, [1]Sheet1!$L$2:$V$1631,3,FALSE)</f>
        <v>#N/A</v>
      </c>
      <c r="K1385" t="e">
        <f xml:space="preserve"> VLOOKUP(B1385, [1]Sheet1!$L$2:$V$1631,4,FALSE)</f>
        <v>#N/A</v>
      </c>
      <c r="L1385" t="e">
        <f xml:space="preserve"> VLOOKUP(B1385, [1]Sheet1!$L$2:$V$1631,5,FALSE)</f>
        <v>#N/A</v>
      </c>
      <c r="M1385" t="e">
        <f xml:space="preserve"> VLOOKUP(B1385, [1]Sheet1!$L$2:$V$1631,6,FALSE)</f>
        <v>#N/A</v>
      </c>
      <c r="N1385" t="e">
        <f xml:space="preserve"> VLOOKUP(B1385, [1]Sheet1!$L$2:$V$1631,7,FALSE)</f>
        <v>#N/A</v>
      </c>
      <c r="O1385" t="e">
        <f xml:space="preserve"> VLOOKUP(B1385, [1]Sheet1!$L$2:$V$1631,8,FALSE)</f>
        <v>#N/A</v>
      </c>
      <c r="P1385" t="e">
        <f xml:space="preserve"> VLOOKUP(B1385, [1]Sheet1!$L$2:$V$1631,9,FALSE)</f>
        <v>#N/A</v>
      </c>
      <c r="Q1385" t="e">
        <f xml:space="preserve"> VLOOKUP(B1385, [1]Sheet1!$L$2:$V$1631,10,FALSE)</f>
        <v>#N/A</v>
      </c>
    </row>
    <row r="1386" spans="1:17" x14ac:dyDescent="0.3">
      <c r="A1386" s="1">
        <v>43980.4375</v>
      </c>
      <c r="B1386" s="1" t="str">
        <f t="shared" si="42"/>
        <v>5/29/2020 10:30</v>
      </c>
      <c r="C1386">
        <v>4136001</v>
      </c>
      <c r="D1386" t="s">
        <v>16</v>
      </c>
      <c r="E1386">
        <v>30.442964733333302</v>
      </c>
      <c r="F1386">
        <v>47.263836599999998</v>
      </c>
      <c r="G1386">
        <f t="shared" si="43"/>
        <v>117.07490587999999</v>
      </c>
      <c r="H1386">
        <v>0.70750773433333303</v>
      </c>
      <c r="I1386" t="str">
        <f xml:space="preserve"> VLOOKUP(B1386, [1]Sheet1!$L$2:$V$1631,2,FALSE)</f>
        <v>91 °F</v>
      </c>
      <c r="J1386" t="str">
        <f xml:space="preserve"> VLOOKUP(B1386, [1]Sheet1!$L$2:$V$1631,3,FALSE)</f>
        <v>79 °F</v>
      </c>
      <c r="K1386" t="str">
        <f xml:space="preserve"> VLOOKUP(B1386, [1]Sheet1!$L$2:$V$1631,4,FALSE)</f>
        <v>66 %</v>
      </c>
      <c r="L1386" t="str">
        <f xml:space="preserve"> VLOOKUP(B1386, [1]Sheet1!$L$2:$V$1631,5,FALSE)</f>
        <v>WSW</v>
      </c>
      <c r="M1386" t="str">
        <f xml:space="preserve"> VLOOKUP(B1386, [1]Sheet1!$L$2:$V$1631,6,FALSE)</f>
        <v>16 mph</v>
      </c>
      <c r="N1386" t="str">
        <f xml:space="preserve"> VLOOKUP(B1386, [1]Sheet1!$L$2:$V$1631,7,FALSE)</f>
        <v>0 mph</v>
      </c>
      <c r="O1386" t="str">
        <f xml:space="preserve"> VLOOKUP(B1386, [1]Sheet1!$L$2:$V$1631,8,FALSE)</f>
        <v>29.64 in</v>
      </c>
      <c r="P1386" t="str">
        <f xml:space="preserve"> VLOOKUP(B1386, [1]Sheet1!$L$2:$V$1631,9,FALSE)</f>
        <v>0.0 in</v>
      </c>
      <c r="Q1386" t="str">
        <f xml:space="preserve"> VLOOKUP(B1386, [1]Sheet1!$L$2:$V$1631,10,FALSE)</f>
        <v>Partly Cloudy</v>
      </c>
    </row>
    <row r="1387" spans="1:17" x14ac:dyDescent="0.3">
      <c r="A1387" s="1">
        <v>43980.447916666664</v>
      </c>
      <c r="B1387" s="1" t="str">
        <f t="shared" si="42"/>
        <v>5/29/2020 10:45</v>
      </c>
      <c r="C1387">
        <v>4136001</v>
      </c>
      <c r="D1387" t="s">
        <v>16</v>
      </c>
      <c r="E1387">
        <v>30.7934033103448</v>
      </c>
      <c r="F1387">
        <v>47.3526640344827</v>
      </c>
      <c r="G1387">
        <f t="shared" si="43"/>
        <v>117.23479526206886</v>
      </c>
      <c r="H1387">
        <v>0.70674244999999902</v>
      </c>
      <c r="I1387" t="e">
        <f xml:space="preserve"> VLOOKUP(B1387, [1]Sheet1!$L$2:$V$1631,2,FALSE)</f>
        <v>#N/A</v>
      </c>
      <c r="J1387" t="e">
        <f xml:space="preserve"> VLOOKUP(B1387, [1]Sheet1!$L$2:$V$1631,3,FALSE)</f>
        <v>#N/A</v>
      </c>
      <c r="K1387" t="e">
        <f xml:space="preserve"> VLOOKUP(B1387, [1]Sheet1!$L$2:$V$1631,4,FALSE)</f>
        <v>#N/A</v>
      </c>
      <c r="L1387" t="e">
        <f xml:space="preserve"> VLOOKUP(B1387, [1]Sheet1!$L$2:$V$1631,5,FALSE)</f>
        <v>#N/A</v>
      </c>
      <c r="M1387" t="e">
        <f xml:space="preserve"> VLOOKUP(B1387, [1]Sheet1!$L$2:$V$1631,6,FALSE)</f>
        <v>#N/A</v>
      </c>
      <c r="N1387" t="e">
        <f xml:space="preserve"> VLOOKUP(B1387, [1]Sheet1!$L$2:$V$1631,7,FALSE)</f>
        <v>#N/A</v>
      </c>
      <c r="O1387" t="e">
        <f xml:space="preserve"> VLOOKUP(B1387, [1]Sheet1!$L$2:$V$1631,8,FALSE)</f>
        <v>#N/A</v>
      </c>
      <c r="P1387" t="e">
        <f xml:space="preserve"> VLOOKUP(B1387, [1]Sheet1!$L$2:$V$1631,9,FALSE)</f>
        <v>#N/A</v>
      </c>
      <c r="Q1387" t="e">
        <f xml:space="preserve"> VLOOKUP(B1387, [1]Sheet1!$L$2:$V$1631,10,FALSE)</f>
        <v>#N/A</v>
      </c>
    </row>
    <row r="1388" spans="1:17" x14ac:dyDescent="0.3">
      <c r="A1388" s="1">
        <v>43980.458333333336</v>
      </c>
      <c r="B1388" s="1" t="str">
        <f t="shared" si="42"/>
        <v>5/29/2020 11:00</v>
      </c>
      <c r="C1388">
        <v>4136001</v>
      </c>
      <c r="D1388" t="s">
        <v>16</v>
      </c>
      <c r="E1388">
        <v>31.152028399999999</v>
      </c>
      <c r="F1388">
        <v>47.611662633333303</v>
      </c>
      <c r="G1388">
        <f t="shared" si="43"/>
        <v>117.70099273999995</v>
      </c>
      <c r="H1388">
        <v>0.71338037099999996</v>
      </c>
      <c r="I1388" t="str">
        <f xml:space="preserve"> VLOOKUP(B1388, [1]Sheet1!$L$2:$V$1631,2,FALSE)</f>
        <v>91 °F</v>
      </c>
      <c r="J1388" t="str">
        <f xml:space="preserve"> VLOOKUP(B1388, [1]Sheet1!$L$2:$V$1631,3,FALSE)</f>
        <v>79 °F</v>
      </c>
      <c r="K1388" t="str">
        <f xml:space="preserve"> VLOOKUP(B1388, [1]Sheet1!$L$2:$V$1631,4,FALSE)</f>
        <v>66 %</v>
      </c>
      <c r="L1388" t="str">
        <f xml:space="preserve"> VLOOKUP(B1388, [1]Sheet1!$L$2:$V$1631,5,FALSE)</f>
        <v>W</v>
      </c>
      <c r="M1388" t="str">
        <f xml:space="preserve"> VLOOKUP(B1388, [1]Sheet1!$L$2:$V$1631,6,FALSE)</f>
        <v>14 mph</v>
      </c>
      <c r="N1388" t="str">
        <f xml:space="preserve"> VLOOKUP(B1388, [1]Sheet1!$L$2:$V$1631,7,FALSE)</f>
        <v>0 mph</v>
      </c>
      <c r="O1388" t="str">
        <f xml:space="preserve"> VLOOKUP(B1388, [1]Sheet1!$L$2:$V$1631,8,FALSE)</f>
        <v>29.64 in</v>
      </c>
      <c r="P1388" t="str">
        <f xml:space="preserve"> VLOOKUP(B1388, [1]Sheet1!$L$2:$V$1631,9,FALSE)</f>
        <v>0.0 in</v>
      </c>
      <c r="Q1388" t="str">
        <f xml:space="preserve"> VLOOKUP(B1388, [1]Sheet1!$L$2:$V$1631,10,FALSE)</f>
        <v>Partly Cloudy</v>
      </c>
    </row>
    <row r="1389" spans="1:17" x14ac:dyDescent="0.3">
      <c r="A1389" s="1">
        <v>43980.46875</v>
      </c>
      <c r="B1389" s="1" t="str">
        <f t="shared" si="42"/>
        <v>5/29/2020 11:15</v>
      </c>
      <c r="C1389">
        <v>4136001</v>
      </c>
      <c r="D1389" t="s">
        <v>16</v>
      </c>
      <c r="E1389">
        <v>31.570711344827501</v>
      </c>
      <c r="F1389">
        <v>48.412058586206797</v>
      </c>
      <c r="G1389">
        <f t="shared" si="43"/>
        <v>119.14170545517223</v>
      </c>
      <c r="H1389">
        <v>0.77333865896551701</v>
      </c>
      <c r="I1389" t="e">
        <f xml:space="preserve"> VLOOKUP(B1389, [1]Sheet1!$L$2:$V$1631,2,FALSE)</f>
        <v>#N/A</v>
      </c>
      <c r="J1389" t="e">
        <f xml:space="preserve"> VLOOKUP(B1389, [1]Sheet1!$L$2:$V$1631,3,FALSE)</f>
        <v>#N/A</v>
      </c>
      <c r="K1389" t="e">
        <f xml:space="preserve"> VLOOKUP(B1389, [1]Sheet1!$L$2:$V$1631,4,FALSE)</f>
        <v>#N/A</v>
      </c>
      <c r="L1389" t="e">
        <f xml:space="preserve"> VLOOKUP(B1389, [1]Sheet1!$L$2:$V$1631,5,FALSE)</f>
        <v>#N/A</v>
      </c>
      <c r="M1389" t="e">
        <f xml:space="preserve"> VLOOKUP(B1389, [1]Sheet1!$L$2:$V$1631,6,FALSE)</f>
        <v>#N/A</v>
      </c>
      <c r="N1389" t="e">
        <f xml:space="preserve"> VLOOKUP(B1389, [1]Sheet1!$L$2:$V$1631,7,FALSE)</f>
        <v>#N/A</v>
      </c>
      <c r="O1389" t="e">
        <f xml:space="preserve"> VLOOKUP(B1389, [1]Sheet1!$L$2:$V$1631,8,FALSE)</f>
        <v>#N/A</v>
      </c>
      <c r="P1389" t="e">
        <f xml:space="preserve"> VLOOKUP(B1389, [1]Sheet1!$L$2:$V$1631,9,FALSE)</f>
        <v>#N/A</v>
      </c>
      <c r="Q1389" t="e">
        <f xml:space="preserve"> VLOOKUP(B1389, [1]Sheet1!$L$2:$V$1631,10,FALSE)</f>
        <v>#N/A</v>
      </c>
    </row>
    <row r="1390" spans="1:17" x14ac:dyDescent="0.3">
      <c r="A1390" s="1">
        <v>43980.479166666664</v>
      </c>
      <c r="B1390" s="1" t="str">
        <f t="shared" si="42"/>
        <v>5/29/2020 11:30</v>
      </c>
      <c r="C1390">
        <v>4136001</v>
      </c>
      <c r="D1390" t="s">
        <v>16</v>
      </c>
      <c r="E1390">
        <v>31.960416500000001</v>
      </c>
      <c r="F1390">
        <v>49.445565866666598</v>
      </c>
      <c r="G1390">
        <f t="shared" si="43"/>
        <v>121.00201855999987</v>
      </c>
      <c r="H1390">
        <v>0.74848196033333303</v>
      </c>
      <c r="I1390" t="str">
        <f xml:space="preserve"> VLOOKUP(B1390, [1]Sheet1!$L$2:$V$1631,2,FALSE)</f>
        <v>91 °F</v>
      </c>
      <c r="J1390" t="str">
        <f xml:space="preserve"> VLOOKUP(B1390, [1]Sheet1!$L$2:$V$1631,3,FALSE)</f>
        <v>79 °F</v>
      </c>
      <c r="K1390" t="str">
        <f xml:space="preserve"> VLOOKUP(B1390, [1]Sheet1!$L$2:$V$1631,4,FALSE)</f>
        <v>66 %</v>
      </c>
      <c r="L1390" t="str">
        <f xml:space="preserve"> VLOOKUP(B1390, [1]Sheet1!$L$2:$V$1631,5,FALSE)</f>
        <v>WSW</v>
      </c>
      <c r="M1390" t="str">
        <f xml:space="preserve"> VLOOKUP(B1390, [1]Sheet1!$L$2:$V$1631,6,FALSE)</f>
        <v>14 mph</v>
      </c>
      <c r="N1390" t="str">
        <f xml:space="preserve"> VLOOKUP(B1390, [1]Sheet1!$L$2:$V$1631,7,FALSE)</f>
        <v>0 mph</v>
      </c>
      <c r="O1390" t="str">
        <f xml:space="preserve"> VLOOKUP(B1390, [1]Sheet1!$L$2:$V$1631,8,FALSE)</f>
        <v>29.64 in</v>
      </c>
      <c r="P1390" t="str">
        <f xml:space="preserve"> VLOOKUP(B1390, [1]Sheet1!$L$2:$V$1631,9,FALSE)</f>
        <v>0.0 in</v>
      </c>
      <c r="Q1390" t="str">
        <f xml:space="preserve"> VLOOKUP(B1390, [1]Sheet1!$L$2:$V$1631,10,FALSE)</f>
        <v>Partly Cloudy</v>
      </c>
    </row>
    <row r="1391" spans="1:17" x14ac:dyDescent="0.3">
      <c r="A1391" s="1">
        <v>43980.489583333336</v>
      </c>
      <c r="B1391" s="1" t="str">
        <f t="shared" si="42"/>
        <v>5/29/2020 11:45</v>
      </c>
      <c r="C1391">
        <v>4136001</v>
      </c>
      <c r="D1391" t="s">
        <v>16</v>
      </c>
      <c r="E1391">
        <v>32.550793827586197</v>
      </c>
      <c r="F1391">
        <v>52.048067379310297</v>
      </c>
      <c r="G1391">
        <f t="shared" si="43"/>
        <v>125.68652128275853</v>
      </c>
      <c r="H1391">
        <v>0.81960586275862002</v>
      </c>
      <c r="I1391" t="e">
        <f xml:space="preserve"> VLOOKUP(B1391, [1]Sheet1!$L$2:$V$1631,2,FALSE)</f>
        <v>#N/A</v>
      </c>
      <c r="J1391" t="e">
        <f xml:space="preserve"> VLOOKUP(B1391, [1]Sheet1!$L$2:$V$1631,3,FALSE)</f>
        <v>#N/A</v>
      </c>
      <c r="K1391" t="e">
        <f xml:space="preserve"> VLOOKUP(B1391, [1]Sheet1!$L$2:$V$1631,4,FALSE)</f>
        <v>#N/A</v>
      </c>
      <c r="L1391" t="e">
        <f xml:space="preserve"> VLOOKUP(B1391, [1]Sheet1!$L$2:$V$1631,5,FALSE)</f>
        <v>#N/A</v>
      </c>
      <c r="M1391" t="e">
        <f xml:space="preserve"> VLOOKUP(B1391, [1]Sheet1!$L$2:$V$1631,6,FALSE)</f>
        <v>#N/A</v>
      </c>
      <c r="N1391" t="e">
        <f xml:space="preserve"> VLOOKUP(B1391, [1]Sheet1!$L$2:$V$1631,7,FALSE)</f>
        <v>#N/A</v>
      </c>
      <c r="O1391" t="e">
        <f xml:space="preserve"> VLOOKUP(B1391, [1]Sheet1!$L$2:$V$1631,8,FALSE)</f>
        <v>#N/A</v>
      </c>
      <c r="P1391" t="e">
        <f xml:space="preserve"> VLOOKUP(B1391, [1]Sheet1!$L$2:$V$1631,9,FALSE)</f>
        <v>#N/A</v>
      </c>
      <c r="Q1391" t="e">
        <f xml:space="preserve"> VLOOKUP(B1391, [1]Sheet1!$L$2:$V$1631,10,FALSE)</f>
        <v>#N/A</v>
      </c>
    </row>
    <row r="1392" spans="1:17" x14ac:dyDescent="0.3">
      <c r="A1392" s="1">
        <v>43980.5</v>
      </c>
      <c r="B1392" s="1" t="str">
        <f t="shared" si="42"/>
        <v>5/29/2020 12:00</v>
      </c>
      <c r="C1392">
        <v>4136001</v>
      </c>
      <c r="D1392" t="s">
        <v>16</v>
      </c>
      <c r="E1392">
        <v>33.238286166666597</v>
      </c>
      <c r="F1392">
        <v>53.142032100000002</v>
      </c>
      <c r="G1392">
        <f t="shared" si="43"/>
        <v>127.65565778</v>
      </c>
      <c r="H1392">
        <v>0.76734534966666601</v>
      </c>
      <c r="I1392" t="str">
        <f xml:space="preserve"> VLOOKUP(B1392, [1]Sheet1!$L$2:$V$1631,2,FALSE)</f>
        <v>90 °F</v>
      </c>
      <c r="J1392" t="str">
        <f xml:space="preserve"> VLOOKUP(B1392, [1]Sheet1!$L$2:$V$1631,3,FALSE)</f>
        <v>79 °F</v>
      </c>
      <c r="K1392" t="str">
        <f xml:space="preserve"> VLOOKUP(B1392, [1]Sheet1!$L$2:$V$1631,4,FALSE)</f>
        <v>70 %</v>
      </c>
      <c r="L1392" t="str">
        <f xml:space="preserve"> VLOOKUP(B1392, [1]Sheet1!$L$2:$V$1631,5,FALSE)</f>
        <v>W</v>
      </c>
      <c r="M1392" t="str">
        <f xml:space="preserve"> VLOOKUP(B1392, [1]Sheet1!$L$2:$V$1631,6,FALSE)</f>
        <v>14 mph</v>
      </c>
      <c r="N1392" t="str">
        <f xml:space="preserve"> VLOOKUP(B1392, [1]Sheet1!$L$2:$V$1631,7,FALSE)</f>
        <v>0 mph</v>
      </c>
      <c r="O1392" t="str">
        <f xml:space="preserve"> VLOOKUP(B1392, [1]Sheet1!$L$2:$V$1631,8,FALSE)</f>
        <v>29.64 in</v>
      </c>
      <c r="P1392" t="str">
        <f xml:space="preserve"> VLOOKUP(B1392, [1]Sheet1!$L$2:$V$1631,9,FALSE)</f>
        <v>0.0 in</v>
      </c>
      <c r="Q1392" t="str">
        <f xml:space="preserve"> VLOOKUP(B1392, [1]Sheet1!$L$2:$V$1631,10,FALSE)</f>
        <v>Partly Cloudy</v>
      </c>
    </row>
    <row r="1393" spans="1:17" x14ac:dyDescent="0.3">
      <c r="A1393" s="1">
        <v>43980.510416666664</v>
      </c>
      <c r="B1393" s="1" t="str">
        <f t="shared" si="42"/>
        <v>5/29/2020 12:15</v>
      </c>
      <c r="C1393">
        <v>4136001</v>
      </c>
      <c r="D1393" t="s">
        <v>16</v>
      </c>
      <c r="E1393">
        <v>33.3509818</v>
      </c>
      <c r="F1393">
        <v>52.712006833333298</v>
      </c>
      <c r="G1393">
        <f t="shared" si="43"/>
        <v>126.88161229999994</v>
      </c>
      <c r="H1393">
        <v>0.76583452633333304</v>
      </c>
      <c r="I1393" t="e">
        <f xml:space="preserve"> VLOOKUP(B1393, [1]Sheet1!$L$2:$V$1631,2,FALSE)</f>
        <v>#N/A</v>
      </c>
      <c r="J1393" t="e">
        <f xml:space="preserve"> VLOOKUP(B1393, [1]Sheet1!$L$2:$V$1631,3,FALSE)</f>
        <v>#N/A</v>
      </c>
      <c r="K1393" t="e">
        <f xml:space="preserve"> VLOOKUP(B1393, [1]Sheet1!$L$2:$V$1631,4,FALSE)</f>
        <v>#N/A</v>
      </c>
      <c r="L1393" t="e">
        <f xml:space="preserve"> VLOOKUP(B1393, [1]Sheet1!$L$2:$V$1631,5,FALSE)</f>
        <v>#N/A</v>
      </c>
      <c r="M1393" t="e">
        <f xml:space="preserve"> VLOOKUP(B1393, [1]Sheet1!$L$2:$V$1631,6,FALSE)</f>
        <v>#N/A</v>
      </c>
      <c r="N1393" t="e">
        <f xml:space="preserve"> VLOOKUP(B1393, [1]Sheet1!$L$2:$V$1631,7,FALSE)</f>
        <v>#N/A</v>
      </c>
      <c r="O1393" t="e">
        <f xml:space="preserve"> VLOOKUP(B1393, [1]Sheet1!$L$2:$V$1631,8,FALSE)</f>
        <v>#N/A</v>
      </c>
      <c r="P1393" t="e">
        <f xml:space="preserve"> VLOOKUP(B1393, [1]Sheet1!$L$2:$V$1631,9,FALSE)</f>
        <v>#N/A</v>
      </c>
      <c r="Q1393" t="e">
        <f xml:space="preserve"> VLOOKUP(B1393, [1]Sheet1!$L$2:$V$1631,10,FALSE)</f>
        <v>#N/A</v>
      </c>
    </row>
    <row r="1394" spans="1:17" x14ac:dyDescent="0.3">
      <c r="A1394" s="1">
        <v>43980.520833333336</v>
      </c>
      <c r="B1394" s="1" t="str">
        <f t="shared" si="42"/>
        <v>5/29/2020 12:30</v>
      </c>
      <c r="C1394">
        <v>4136001</v>
      </c>
      <c r="D1394" t="s">
        <v>16</v>
      </c>
      <c r="E1394">
        <v>33.444806241379297</v>
      </c>
      <c r="F1394">
        <v>51.329470965517203</v>
      </c>
      <c r="G1394">
        <f t="shared" si="43"/>
        <v>124.39304773793097</v>
      </c>
      <c r="H1394">
        <v>0.68260720965517196</v>
      </c>
      <c r="I1394" t="str">
        <f xml:space="preserve"> VLOOKUP(B1394, [1]Sheet1!$L$2:$V$1631,2,FALSE)</f>
        <v>90 °F</v>
      </c>
      <c r="J1394" t="str">
        <f xml:space="preserve"> VLOOKUP(B1394, [1]Sheet1!$L$2:$V$1631,3,FALSE)</f>
        <v>79 °F</v>
      </c>
      <c r="K1394" t="str">
        <f xml:space="preserve"> VLOOKUP(B1394, [1]Sheet1!$L$2:$V$1631,4,FALSE)</f>
        <v>70 %</v>
      </c>
      <c r="L1394" t="str">
        <f xml:space="preserve"> VLOOKUP(B1394, [1]Sheet1!$L$2:$V$1631,5,FALSE)</f>
        <v>WSW</v>
      </c>
      <c r="M1394" t="str">
        <f xml:space="preserve"> VLOOKUP(B1394, [1]Sheet1!$L$2:$V$1631,6,FALSE)</f>
        <v>13 mph</v>
      </c>
      <c r="N1394" t="str">
        <f xml:space="preserve"> VLOOKUP(B1394, [1]Sheet1!$L$2:$V$1631,7,FALSE)</f>
        <v>0 mph</v>
      </c>
      <c r="O1394" t="str">
        <f xml:space="preserve"> VLOOKUP(B1394, [1]Sheet1!$L$2:$V$1631,8,FALSE)</f>
        <v>29.67 in</v>
      </c>
      <c r="P1394" t="str">
        <f xml:space="preserve"> VLOOKUP(B1394, [1]Sheet1!$L$2:$V$1631,9,FALSE)</f>
        <v>0.0 in</v>
      </c>
      <c r="Q1394" t="str">
        <f xml:space="preserve"> VLOOKUP(B1394, [1]Sheet1!$L$2:$V$1631,10,FALSE)</f>
        <v>Mostly Cloudy</v>
      </c>
    </row>
    <row r="1395" spans="1:17" x14ac:dyDescent="0.3">
      <c r="A1395" s="1">
        <v>43980.53125</v>
      </c>
      <c r="B1395" s="1" t="str">
        <f t="shared" si="42"/>
        <v>5/29/2020 12:45</v>
      </c>
      <c r="C1395">
        <v>4136001</v>
      </c>
      <c r="D1395" t="s">
        <v>16</v>
      </c>
      <c r="E1395">
        <v>33.535686299999902</v>
      </c>
      <c r="F1395">
        <v>49.742768266666602</v>
      </c>
      <c r="G1395">
        <f t="shared" si="43"/>
        <v>121.53698287999988</v>
      </c>
      <c r="H1395">
        <v>0.64237587766666604</v>
      </c>
      <c r="I1395" t="e">
        <f xml:space="preserve"> VLOOKUP(B1395, [1]Sheet1!$L$2:$V$1631,2,FALSE)</f>
        <v>#N/A</v>
      </c>
      <c r="J1395" t="e">
        <f xml:space="preserve"> VLOOKUP(B1395, [1]Sheet1!$L$2:$V$1631,3,FALSE)</f>
        <v>#N/A</v>
      </c>
      <c r="K1395" t="e">
        <f xml:space="preserve"> VLOOKUP(B1395, [1]Sheet1!$L$2:$V$1631,4,FALSE)</f>
        <v>#N/A</v>
      </c>
      <c r="L1395" t="e">
        <f xml:space="preserve"> VLOOKUP(B1395, [1]Sheet1!$L$2:$V$1631,5,FALSE)</f>
        <v>#N/A</v>
      </c>
      <c r="M1395" t="e">
        <f xml:space="preserve"> VLOOKUP(B1395, [1]Sheet1!$L$2:$V$1631,6,FALSE)</f>
        <v>#N/A</v>
      </c>
      <c r="N1395" t="e">
        <f xml:space="preserve"> VLOOKUP(B1395, [1]Sheet1!$L$2:$V$1631,7,FALSE)</f>
        <v>#N/A</v>
      </c>
      <c r="O1395" t="e">
        <f xml:space="preserve"> VLOOKUP(B1395, [1]Sheet1!$L$2:$V$1631,8,FALSE)</f>
        <v>#N/A</v>
      </c>
      <c r="P1395" t="e">
        <f xml:space="preserve"> VLOOKUP(B1395, [1]Sheet1!$L$2:$V$1631,9,FALSE)</f>
        <v>#N/A</v>
      </c>
      <c r="Q1395" t="e">
        <f xml:space="preserve"> VLOOKUP(B1395, [1]Sheet1!$L$2:$V$1631,10,FALSE)</f>
        <v>#N/A</v>
      </c>
    </row>
    <row r="1396" spans="1:17" x14ac:dyDescent="0.3">
      <c r="A1396" s="1">
        <v>43980.541666666664</v>
      </c>
      <c r="B1396" s="1" t="str">
        <f t="shared" si="42"/>
        <v>5/29/2020 13:00</v>
      </c>
      <c r="C1396">
        <v>4136001</v>
      </c>
      <c r="D1396" t="s">
        <v>16</v>
      </c>
      <c r="E1396">
        <v>34.0568374482758</v>
      </c>
      <c r="F1396">
        <v>50.498090344827503</v>
      </c>
      <c r="G1396">
        <f t="shared" si="43"/>
        <v>122.89656262068951</v>
      </c>
      <c r="H1396">
        <v>0.62969795827586195</v>
      </c>
      <c r="I1396" t="str">
        <f xml:space="preserve"> VLOOKUP(B1396, [1]Sheet1!$L$2:$V$1631,2,FALSE)</f>
        <v>90 °F</v>
      </c>
      <c r="J1396" t="str">
        <f xml:space="preserve"> VLOOKUP(B1396, [1]Sheet1!$L$2:$V$1631,3,FALSE)</f>
        <v>79 °F</v>
      </c>
      <c r="K1396" t="str">
        <f xml:space="preserve"> VLOOKUP(B1396, [1]Sheet1!$L$2:$V$1631,4,FALSE)</f>
        <v>70 %</v>
      </c>
      <c r="L1396" t="str">
        <f xml:space="preserve"> VLOOKUP(B1396, [1]Sheet1!$L$2:$V$1631,5,FALSE)</f>
        <v>W</v>
      </c>
      <c r="M1396" t="str">
        <f xml:space="preserve"> VLOOKUP(B1396, [1]Sheet1!$L$2:$V$1631,6,FALSE)</f>
        <v>10 mph</v>
      </c>
      <c r="N1396" t="str">
        <f xml:space="preserve"> VLOOKUP(B1396, [1]Sheet1!$L$2:$V$1631,7,FALSE)</f>
        <v>0 mph</v>
      </c>
      <c r="O1396" t="str">
        <f xml:space="preserve"> VLOOKUP(B1396, [1]Sheet1!$L$2:$V$1631,8,FALSE)</f>
        <v>29.67 in</v>
      </c>
      <c r="P1396" t="str">
        <f xml:space="preserve"> VLOOKUP(B1396, [1]Sheet1!$L$2:$V$1631,9,FALSE)</f>
        <v>0.0 in</v>
      </c>
      <c r="Q1396" t="str">
        <f xml:space="preserve"> VLOOKUP(B1396, [1]Sheet1!$L$2:$V$1631,10,FALSE)</f>
        <v>Mostly Cloudy</v>
      </c>
    </row>
    <row r="1397" spans="1:17" x14ac:dyDescent="0.3">
      <c r="A1397" s="1">
        <v>43980.552083333336</v>
      </c>
      <c r="B1397" s="1" t="str">
        <f t="shared" si="42"/>
        <v>5/29/2020 13:15</v>
      </c>
      <c r="C1397">
        <v>4136001</v>
      </c>
      <c r="D1397" t="s">
        <v>16</v>
      </c>
      <c r="E1397">
        <v>34.394662333333301</v>
      </c>
      <c r="F1397">
        <v>50.2685628999999</v>
      </c>
      <c r="G1397">
        <f t="shared" si="43"/>
        <v>122.48341321999982</v>
      </c>
      <c r="H1397">
        <v>0.60841453033333304</v>
      </c>
      <c r="I1397" t="e">
        <f xml:space="preserve"> VLOOKUP(B1397, [1]Sheet1!$L$2:$V$1631,2,FALSE)</f>
        <v>#N/A</v>
      </c>
      <c r="J1397" t="e">
        <f xml:space="preserve"> VLOOKUP(B1397, [1]Sheet1!$L$2:$V$1631,3,FALSE)</f>
        <v>#N/A</v>
      </c>
      <c r="K1397" t="e">
        <f xml:space="preserve"> VLOOKUP(B1397, [1]Sheet1!$L$2:$V$1631,4,FALSE)</f>
        <v>#N/A</v>
      </c>
      <c r="L1397" t="e">
        <f xml:space="preserve"> VLOOKUP(B1397, [1]Sheet1!$L$2:$V$1631,5,FALSE)</f>
        <v>#N/A</v>
      </c>
      <c r="M1397" t="e">
        <f xml:space="preserve"> VLOOKUP(B1397, [1]Sheet1!$L$2:$V$1631,6,FALSE)</f>
        <v>#N/A</v>
      </c>
      <c r="N1397" t="e">
        <f xml:space="preserve"> VLOOKUP(B1397, [1]Sheet1!$L$2:$V$1631,7,FALSE)</f>
        <v>#N/A</v>
      </c>
      <c r="O1397" t="e">
        <f xml:space="preserve"> VLOOKUP(B1397, [1]Sheet1!$L$2:$V$1631,8,FALSE)</f>
        <v>#N/A</v>
      </c>
      <c r="P1397" t="e">
        <f xml:space="preserve"> VLOOKUP(B1397, [1]Sheet1!$L$2:$V$1631,9,FALSE)</f>
        <v>#N/A</v>
      </c>
      <c r="Q1397" t="e">
        <f xml:space="preserve"> VLOOKUP(B1397, [1]Sheet1!$L$2:$V$1631,10,FALSE)</f>
        <v>#N/A</v>
      </c>
    </row>
    <row r="1398" spans="1:17" x14ac:dyDescent="0.3">
      <c r="A1398" s="1">
        <v>43980.5625</v>
      </c>
      <c r="B1398" s="1" t="str">
        <f t="shared" si="42"/>
        <v>5/29/2020 13:30</v>
      </c>
      <c r="C1398">
        <v>4136001</v>
      </c>
      <c r="D1398" t="s">
        <v>16</v>
      </c>
      <c r="E1398">
        <v>34.222706034482698</v>
      </c>
      <c r="F1398">
        <v>48.890631172413798</v>
      </c>
      <c r="G1398">
        <f t="shared" si="43"/>
        <v>120.00313611034484</v>
      </c>
      <c r="H1398">
        <v>0.56745522310344798</v>
      </c>
      <c r="I1398" t="str">
        <f xml:space="preserve"> VLOOKUP(B1398, [1]Sheet1!$L$2:$V$1631,2,FALSE)</f>
        <v>90 °F</v>
      </c>
      <c r="J1398" t="str">
        <f xml:space="preserve"> VLOOKUP(B1398, [1]Sheet1!$L$2:$V$1631,3,FALSE)</f>
        <v>77 °F</v>
      </c>
      <c r="K1398" t="str">
        <f xml:space="preserve"> VLOOKUP(B1398, [1]Sheet1!$L$2:$V$1631,4,FALSE)</f>
        <v>66 %</v>
      </c>
      <c r="L1398" t="str">
        <f xml:space="preserve"> VLOOKUP(B1398, [1]Sheet1!$L$2:$V$1631,5,FALSE)</f>
        <v>WSW</v>
      </c>
      <c r="M1398" t="str">
        <f xml:space="preserve"> VLOOKUP(B1398, [1]Sheet1!$L$2:$V$1631,6,FALSE)</f>
        <v>12 mph</v>
      </c>
      <c r="N1398" t="str">
        <f xml:space="preserve"> VLOOKUP(B1398, [1]Sheet1!$L$2:$V$1631,7,FALSE)</f>
        <v>0 mph</v>
      </c>
      <c r="O1398" t="str">
        <f xml:space="preserve"> VLOOKUP(B1398, [1]Sheet1!$L$2:$V$1631,8,FALSE)</f>
        <v>29.67 in</v>
      </c>
      <c r="P1398" t="str">
        <f xml:space="preserve"> VLOOKUP(B1398, [1]Sheet1!$L$2:$V$1631,9,FALSE)</f>
        <v>0.0 in</v>
      </c>
      <c r="Q1398" t="str">
        <f xml:space="preserve"> VLOOKUP(B1398, [1]Sheet1!$L$2:$V$1631,10,FALSE)</f>
        <v>Mostly Cloudy</v>
      </c>
    </row>
    <row r="1399" spans="1:17" x14ac:dyDescent="0.3">
      <c r="A1399" s="1">
        <v>43980.572916666664</v>
      </c>
      <c r="B1399" s="1" t="str">
        <f t="shared" si="42"/>
        <v>5/29/2020 13:45</v>
      </c>
      <c r="C1399">
        <v>4136001</v>
      </c>
      <c r="D1399" t="s">
        <v>16</v>
      </c>
      <c r="E1399">
        <v>34.631520600000002</v>
      </c>
      <c r="F1399">
        <v>47.549023433333304</v>
      </c>
      <c r="G1399">
        <f t="shared" si="43"/>
        <v>117.58824217999995</v>
      </c>
      <c r="H1399">
        <v>0.57048808433333298</v>
      </c>
      <c r="I1399" t="e">
        <f xml:space="preserve"> VLOOKUP(B1399, [1]Sheet1!$L$2:$V$1631,2,FALSE)</f>
        <v>#N/A</v>
      </c>
      <c r="J1399" t="e">
        <f xml:space="preserve"> VLOOKUP(B1399, [1]Sheet1!$L$2:$V$1631,3,FALSE)</f>
        <v>#N/A</v>
      </c>
      <c r="K1399" t="e">
        <f xml:space="preserve"> VLOOKUP(B1399, [1]Sheet1!$L$2:$V$1631,4,FALSE)</f>
        <v>#N/A</v>
      </c>
      <c r="L1399" t="e">
        <f xml:space="preserve"> VLOOKUP(B1399, [1]Sheet1!$L$2:$V$1631,5,FALSE)</f>
        <v>#N/A</v>
      </c>
      <c r="M1399" t="e">
        <f xml:space="preserve"> VLOOKUP(B1399, [1]Sheet1!$L$2:$V$1631,6,FALSE)</f>
        <v>#N/A</v>
      </c>
      <c r="N1399" t="e">
        <f xml:space="preserve"> VLOOKUP(B1399, [1]Sheet1!$L$2:$V$1631,7,FALSE)</f>
        <v>#N/A</v>
      </c>
      <c r="O1399" t="e">
        <f xml:space="preserve"> VLOOKUP(B1399, [1]Sheet1!$L$2:$V$1631,8,FALSE)</f>
        <v>#N/A</v>
      </c>
      <c r="P1399" t="e">
        <f xml:space="preserve"> VLOOKUP(B1399, [1]Sheet1!$L$2:$V$1631,9,FALSE)</f>
        <v>#N/A</v>
      </c>
      <c r="Q1399" t="e">
        <f xml:space="preserve"> VLOOKUP(B1399, [1]Sheet1!$L$2:$V$1631,10,FALSE)</f>
        <v>#N/A</v>
      </c>
    </row>
    <row r="1400" spans="1:17" x14ac:dyDescent="0.3">
      <c r="A1400" s="1">
        <v>43980.583333333336</v>
      </c>
      <c r="B1400" s="1" t="str">
        <f t="shared" si="42"/>
        <v>5/29/2020 14:00</v>
      </c>
      <c r="C1400">
        <v>4136001</v>
      </c>
      <c r="D1400" t="s">
        <v>16</v>
      </c>
      <c r="E1400">
        <v>34.914309866666599</v>
      </c>
      <c r="F1400">
        <v>48.020347166666603</v>
      </c>
      <c r="G1400">
        <f t="shared" si="43"/>
        <v>118.43662489999988</v>
      </c>
      <c r="H1400">
        <v>0.59528451366666602</v>
      </c>
      <c r="I1400" t="str">
        <f xml:space="preserve"> VLOOKUP(B1400, [1]Sheet1!$L$2:$V$1631,2,FALSE)</f>
        <v>88 °F</v>
      </c>
      <c r="J1400" t="str">
        <f xml:space="preserve"> VLOOKUP(B1400, [1]Sheet1!$L$2:$V$1631,3,FALSE)</f>
        <v>79 °F</v>
      </c>
      <c r="K1400" t="str">
        <f xml:space="preserve"> VLOOKUP(B1400, [1]Sheet1!$L$2:$V$1631,4,FALSE)</f>
        <v>75 %</v>
      </c>
      <c r="L1400" t="str">
        <f xml:space="preserve"> VLOOKUP(B1400, [1]Sheet1!$L$2:$V$1631,5,FALSE)</f>
        <v>W</v>
      </c>
      <c r="M1400" t="str">
        <f xml:space="preserve"> VLOOKUP(B1400, [1]Sheet1!$L$2:$V$1631,6,FALSE)</f>
        <v>9 mph</v>
      </c>
      <c r="N1400" t="str">
        <f xml:space="preserve"> VLOOKUP(B1400, [1]Sheet1!$L$2:$V$1631,7,FALSE)</f>
        <v>0 mph</v>
      </c>
      <c r="O1400" t="str">
        <f xml:space="preserve"> VLOOKUP(B1400, [1]Sheet1!$L$2:$V$1631,8,FALSE)</f>
        <v>29.67 in</v>
      </c>
      <c r="P1400" t="str">
        <f xml:space="preserve"> VLOOKUP(B1400, [1]Sheet1!$L$2:$V$1631,9,FALSE)</f>
        <v>0.0 in</v>
      </c>
      <c r="Q1400" t="str">
        <f xml:space="preserve"> VLOOKUP(B1400, [1]Sheet1!$L$2:$V$1631,10,FALSE)</f>
        <v>Mostly Cloudy</v>
      </c>
    </row>
    <row r="1401" spans="1:17" x14ac:dyDescent="0.3">
      <c r="A1401" s="1">
        <v>43980.59375</v>
      </c>
      <c r="B1401" s="1" t="str">
        <f t="shared" si="42"/>
        <v>5/29/2020 14:15</v>
      </c>
      <c r="C1401">
        <v>4136001</v>
      </c>
      <c r="D1401" t="s">
        <v>16</v>
      </c>
      <c r="E1401">
        <v>35.134016517241299</v>
      </c>
      <c r="F1401">
        <v>48.177329379310301</v>
      </c>
      <c r="G1401">
        <f t="shared" si="43"/>
        <v>118.71919288275855</v>
      </c>
      <c r="H1401">
        <v>0.56620954413793101</v>
      </c>
      <c r="I1401" t="e">
        <f xml:space="preserve"> VLOOKUP(B1401, [1]Sheet1!$L$2:$V$1631,2,FALSE)</f>
        <v>#N/A</v>
      </c>
      <c r="J1401" t="e">
        <f xml:space="preserve"> VLOOKUP(B1401, [1]Sheet1!$L$2:$V$1631,3,FALSE)</f>
        <v>#N/A</v>
      </c>
      <c r="K1401" t="e">
        <f xml:space="preserve"> VLOOKUP(B1401, [1]Sheet1!$L$2:$V$1631,4,FALSE)</f>
        <v>#N/A</v>
      </c>
      <c r="L1401" t="e">
        <f xml:space="preserve"> VLOOKUP(B1401, [1]Sheet1!$L$2:$V$1631,5,FALSE)</f>
        <v>#N/A</v>
      </c>
      <c r="M1401" t="e">
        <f xml:space="preserve"> VLOOKUP(B1401, [1]Sheet1!$L$2:$V$1631,6,FALSE)</f>
        <v>#N/A</v>
      </c>
      <c r="N1401" t="e">
        <f xml:space="preserve"> VLOOKUP(B1401, [1]Sheet1!$L$2:$V$1631,7,FALSE)</f>
        <v>#N/A</v>
      </c>
      <c r="O1401" t="e">
        <f xml:space="preserve"> VLOOKUP(B1401, [1]Sheet1!$L$2:$V$1631,8,FALSE)</f>
        <v>#N/A</v>
      </c>
      <c r="P1401" t="e">
        <f xml:space="preserve"> VLOOKUP(B1401, [1]Sheet1!$L$2:$V$1631,9,FALSE)</f>
        <v>#N/A</v>
      </c>
      <c r="Q1401" t="e">
        <f xml:space="preserve"> VLOOKUP(B1401, [1]Sheet1!$L$2:$V$1631,10,FALSE)</f>
        <v>#N/A</v>
      </c>
    </row>
    <row r="1402" spans="1:17" x14ac:dyDescent="0.3">
      <c r="A1402" s="1">
        <v>43980.604166666664</v>
      </c>
      <c r="B1402" s="1" t="str">
        <f t="shared" si="42"/>
        <v>5/29/2020 14:30</v>
      </c>
      <c r="C1402">
        <v>4136001</v>
      </c>
      <c r="D1402" t="s">
        <v>16</v>
      </c>
      <c r="E1402">
        <v>35.505216433333302</v>
      </c>
      <c r="F1402">
        <v>49.786491900000001</v>
      </c>
      <c r="G1402">
        <f t="shared" si="43"/>
        <v>121.61568542000001</v>
      </c>
      <c r="H1402">
        <v>0.56345465166666597</v>
      </c>
      <c r="I1402" t="str">
        <f xml:space="preserve"> VLOOKUP(B1402, [1]Sheet1!$L$2:$V$1631,2,FALSE)</f>
        <v>88 °F</v>
      </c>
      <c r="J1402" t="str">
        <f xml:space="preserve"> VLOOKUP(B1402, [1]Sheet1!$L$2:$V$1631,3,FALSE)</f>
        <v>79 °F</v>
      </c>
      <c r="K1402" t="str">
        <f xml:space="preserve"> VLOOKUP(B1402, [1]Sheet1!$L$2:$V$1631,4,FALSE)</f>
        <v>75 %</v>
      </c>
      <c r="L1402" t="str">
        <f xml:space="preserve"> VLOOKUP(B1402, [1]Sheet1!$L$2:$V$1631,5,FALSE)</f>
        <v>WSW</v>
      </c>
      <c r="M1402" t="str">
        <f xml:space="preserve"> VLOOKUP(B1402, [1]Sheet1!$L$2:$V$1631,6,FALSE)</f>
        <v>10 mph</v>
      </c>
      <c r="N1402" t="str">
        <f xml:space="preserve"> VLOOKUP(B1402, [1]Sheet1!$L$2:$V$1631,7,FALSE)</f>
        <v>0 mph</v>
      </c>
      <c r="O1402" t="str">
        <f xml:space="preserve"> VLOOKUP(B1402, [1]Sheet1!$L$2:$V$1631,8,FALSE)</f>
        <v>29.67 in</v>
      </c>
      <c r="P1402" t="str">
        <f xml:space="preserve"> VLOOKUP(B1402, [1]Sheet1!$L$2:$V$1631,9,FALSE)</f>
        <v>0.0 in</v>
      </c>
      <c r="Q1402" t="str">
        <f xml:space="preserve"> VLOOKUP(B1402, [1]Sheet1!$L$2:$V$1631,10,FALSE)</f>
        <v>Mostly Cloudy</v>
      </c>
    </row>
    <row r="1403" spans="1:17" x14ac:dyDescent="0.3">
      <c r="A1403" s="1">
        <v>43980.614583333336</v>
      </c>
      <c r="B1403" s="1" t="str">
        <f t="shared" si="42"/>
        <v>5/29/2020 14:45</v>
      </c>
      <c r="C1403">
        <v>4136001</v>
      </c>
      <c r="D1403" t="s">
        <v>16</v>
      </c>
      <c r="E1403">
        <v>35.610545172413701</v>
      </c>
      <c r="F1403">
        <v>48.469777103448202</v>
      </c>
      <c r="G1403">
        <f t="shared" si="43"/>
        <v>119.24559878620677</v>
      </c>
      <c r="H1403">
        <v>0.51904746206896502</v>
      </c>
      <c r="I1403" t="e">
        <f xml:space="preserve"> VLOOKUP(B1403, [1]Sheet1!$L$2:$V$1631,2,FALSE)</f>
        <v>#N/A</v>
      </c>
      <c r="J1403" t="e">
        <f xml:space="preserve"> VLOOKUP(B1403, [1]Sheet1!$L$2:$V$1631,3,FALSE)</f>
        <v>#N/A</v>
      </c>
      <c r="K1403" t="e">
        <f xml:space="preserve"> VLOOKUP(B1403, [1]Sheet1!$L$2:$V$1631,4,FALSE)</f>
        <v>#N/A</v>
      </c>
      <c r="L1403" t="e">
        <f xml:space="preserve"> VLOOKUP(B1403, [1]Sheet1!$L$2:$V$1631,5,FALSE)</f>
        <v>#N/A</v>
      </c>
      <c r="M1403" t="e">
        <f xml:space="preserve"> VLOOKUP(B1403, [1]Sheet1!$L$2:$V$1631,6,FALSE)</f>
        <v>#N/A</v>
      </c>
      <c r="N1403" t="e">
        <f xml:space="preserve"> VLOOKUP(B1403, [1]Sheet1!$L$2:$V$1631,7,FALSE)</f>
        <v>#N/A</v>
      </c>
      <c r="O1403" t="e">
        <f xml:space="preserve"> VLOOKUP(B1403, [1]Sheet1!$L$2:$V$1631,8,FALSE)</f>
        <v>#N/A</v>
      </c>
      <c r="P1403" t="e">
        <f xml:space="preserve"> VLOOKUP(B1403, [1]Sheet1!$L$2:$V$1631,9,FALSE)</f>
        <v>#N/A</v>
      </c>
      <c r="Q1403" t="e">
        <f xml:space="preserve"> VLOOKUP(B1403, [1]Sheet1!$L$2:$V$1631,10,FALSE)</f>
        <v>#N/A</v>
      </c>
    </row>
    <row r="1404" spans="1:17" x14ac:dyDescent="0.3">
      <c r="A1404" s="1">
        <v>43980.625</v>
      </c>
      <c r="B1404" s="1" t="str">
        <f t="shared" si="42"/>
        <v>5/29/2020 15:00</v>
      </c>
      <c r="C1404">
        <v>4136001</v>
      </c>
      <c r="D1404" t="s">
        <v>16</v>
      </c>
      <c r="E1404">
        <v>35.635427800000002</v>
      </c>
      <c r="F1404">
        <v>46.974825066666597</v>
      </c>
      <c r="G1404">
        <f t="shared" si="43"/>
        <v>116.55468511999987</v>
      </c>
      <c r="H1404">
        <v>0.513567142333333</v>
      </c>
      <c r="I1404" t="e">
        <f xml:space="preserve"> VLOOKUP(B1404, [1]Sheet1!$L$2:$V$1631,2,FALSE)</f>
        <v>#N/A</v>
      </c>
      <c r="J1404" t="e">
        <f xml:space="preserve"> VLOOKUP(B1404, [1]Sheet1!$L$2:$V$1631,3,FALSE)</f>
        <v>#N/A</v>
      </c>
      <c r="K1404" t="e">
        <f xml:space="preserve"> VLOOKUP(B1404, [1]Sheet1!$L$2:$V$1631,4,FALSE)</f>
        <v>#N/A</v>
      </c>
      <c r="L1404" t="e">
        <f xml:space="preserve"> VLOOKUP(B1404, [1]Sheet1!$L$2:$V$1631,5,FALSE)</f>
        <v>#N/A</v>
      </c>
      <c r="M1404" t="e">
        <f xml:space="preserve"> VLOOKUP(B1404, [1]Sheet1!$L$2:$V$1631,6,FALSE)</f>
        <v>#N/A</v>
      </c>
      <c r="N1404" t="e">
        <f xml:space="preserve"> VLOOKUP(B1404, [1]Sheet1!$L$2:$V$1631,7,FALSE)</f>
        <v>#N/A</v>
      </c>
      <c r="O1404" t="e">
        <f xml:space="preserve"> VLOOKUP(B1404, [1]Sheet1!$L$2:$V$1631,8,FALSE)</f>
        <v>#N/A</v>
      </c>
      <c r="P1404" t="e">
        <f xml:space="preserve"> VLOOKUP(B1404, [1]Sheet1!$L$2:$V$1631,9,FALSE)</f>
        <v>#N/A</v>
      </c>
      <c r="Q1404" t="e">
        <f xml:space="preserve"> VLOOKUP(B1404, [1]Sheet1!$L$2:$V$1631,10,FALSE)</f>
        <v>#N/A</v>
      </c>
    </row>
    <row r="1405" spans="1:17" x14ac:dyDescent="0.3">
      <c r="A1405" s="1">
        <v>43980.635416666664</v>
      </c>
      <c r="B1405" s="1" t="str">
        <f t="shared" si="42"/>
        <v>5/29/2020 15:15</v>
      </c>
      <c r="C1405">
        <v>4136001</v>
      </c>
      <c r="D1405" t="s">
        <v>16</v>
      </c>
      <c r="E1405">
        <v>36.103868766666601</v>
      </c>
      <c r="F1405">
        <v>48.9355165666666</v>
      </c>
      <c r="G1405">
        <f t="shared" si="43"/>
        <v>120.08392981999988</v>
      </c>
      <c r="H1405">
        <v>0.59432702033333296</v>
      </c>
      <c r="I1405" t="e">
        <f xml:space="preserve"> VLOOKUP(B1405, [1]Sheet1!$L$2:$V$1631,2,FALSE)</f>
        <v>#N/A</v>
      </c>
      <c r="J1405" t="e">
        <f xml:space="preserve"> VLOOKUP(B1405, [1]Sheet1!$L$2:$V$1631,3,FALSE)</f>
        <v>#N/A</v>
      </c>
      <c r="K1405" t="e">
        <f xml:space="preserve"> VLOOKUP(B1405, [1]Sheet1!$L$2:$V$1631,4,FALSE)</f>
        <v>#N/A</v>
      </c>
      <c r="L1405" t="e">
        <f xml:space="preserve"> VLOOKUP(B1405, [1]Sheet1!$L$2:$V$1631,5,FALSE)</f>
        <v>#N/A</v>
      </c>
      <c r="M1405" t="e">
        <f xml:space="preserve"> VLOOKUP(B1405, [1]Sheet1!$L$2:$V$1631,6,FALSE)</f>
        <v>#N/A</v>
      </c>
      <c r="N1405" t="e">
        <f xml:space="preserve"> VLOOKUP(B1405, [1]Sheet1!$L$2:$V$1631,7,FALSE)</f>
        <v>#N/A</v>
      </c>
      <c r="O1405" t="e">
        <f xml:space="preserve"> VLOOKUP(B1405, [1]Sheet1!$L$2:$V$1631,8,FALSE)</f>
        <v>#N/A</v>
      </c>
      <c r="P1405" t="e">
        <f xml:space="preserve"> VLOOKUP(B1405, [1]Sheet1!$L$2:$V$1631,9,FALSE)</f>
        <v>#N/A</v>
      </c>
      <c r="Q1405" t="e">
        <f xml:space="preserve"> VLOOKUP(B1405, [1]Sheet1!$L$2:$V$1631,10,FALSE)</f>
        <v>#N/A</v>
      </c>
    </row>
    <row r="1406" spans="1:17" x14ac:dyDescent="0.3">
      <c r="A1406" s="1">
        <v>43980.645833333336</v>
      </c>
      <c r="B1406" s="1" t="str">
        <f t="shared" si="42"/>
        <v>5/29/2020 15:30</v>
      </c>
      <c r="C1406">
        <v>4136001</v>
      </c>
      <c r="D1406" t="s">
        <v>16</v>
      </c>
      <c r="E1406">
        <v>36.551131758620599</v>
      </c>
      <c r="F1406">
        <v>51.3641158620689</v>
      </c>
      <c r="G1406">
        <f t="shared" si="43"/>
        <v>124.45540855172402</v>
      </c>
      <c r="H1406">
        <v>0.56978705620689596</v>
      </c>
      <c r="I1406" t="str">
        <f xml:space="preserve"> VLOOKUP(B1406, [1]Sheet1!$L$2:$V$1631,2,FALSE)</f>
        <v>88 °F</v>
      </c>
      <c r="J1406" t="str">
        <f xml:space="preserve"> VLOOKUP(B1406, [1]Sheet1!$L$2:$V$1631,3,FALSE)</f>
        <v>79 °F</v>
      </c>
      <c r="K1406" t="str">
        <f xml:space="preserve"> VLOOKUP(B1406, [1]Sheet1!$L$2:$V$1631,4,FALSE)</f>
        <v>75 %</v>
      </c>
      <c r="L1406" t="str">
        <f xml:space="preserve"> VLOOKUP(B1406, [1]Sheet1!$L$2:$V$1631,5,FALSE)</f>
        <v>WSW</v>
      </c>
      <c r="M1406" t="str">
        <f xml:space="preserve"> VLOOKUP(B1406, [1]Sheet1!$L$2:$V$1631,6,FALSE)</f>
        <v>10 mph</v>
      </c>
      <c r="N1406" t="str">
        <f xml:space="preserve"> VLOOKUP(B1406, [1]Sheet1!$L$2:$V$1631,7,FALSE)</f>
        <v>0 mph</v>
      </c>
      <c r="O1406" t="str">
        <f xml:space="preserve"> VLOOKUP(B1406, [1]Sheet1!$L$2:$V$1631,8,FALSE)</f>
        <v>29.70 in</v>
      </c>
      <c r="P1406" t="str">
        <f xml:space="preserve"> VLOOKUP(B1406, [1]Sheet1!$L$2:$V$1631,9,FALSE)</f>
        <v>0.0 in</v>
      </c>
      <c r="Q1406" t="str">
        <f xml:space="preserve"> VLOOKUP(B1406, [1]Sheet1!$L$2:$V$1631,10,FALSE)</f>
        <v>Partly Cloudy</v>
      </c>
    </row>
    <row r="1407" spans="1:17" x14ac:dyDescent="0.3">
      <c r="A1407" s="1">
        <v>43980.65625</v>
      </c>
      <c r="B1407" s="1" t="str">
        <f t="shared" si="42"/>
        <v>5/29/2020 15:45</v>
      </c>
      <c r="C1407">
        <v>4136001</v>
      </c>
      <c r="D1407" t="s">
        <v>16</v>
      </c>
      <c r="E1407">
        <v>36.716132103448203</v>
      </c>
      <c r="F1407">
        <v>50.761824206896499</v>
      </c>
      <c r="G1407">
        <f t="shared" si="43"/>
        <v>123.3712835724137</v>
      </c>
      <c r="H1407">
        <v>0.542997434827586</v>
      </c>
      <c r="I1407" t="e">
        <f xml:space="preserve"> VLOOKUP(B1407, [1]Sheet1!$L$2:$V$1631,2,FALSE)</f>
        <v>#N/A</v>
      </c>
      <c r="J1407" t="e">
        <f xml:space="preserve"> VLOOKUP(B1407, [1]Sheet1!$L$2:$V$1631,3,FALSE)</f>
        <v>#N/A</v>
      </c>
      <c r="K1407" t="e">
        <f xml:space="preserve"> VLOOKUP(B1407, [1]Sheet1!$L$2:$V$1631,4,FALSE)</f>
        <v>#N/A</v>
      </c>
      <c r="L1407" t="e">
        <f xml:space="preserve"> VLOOKUP(B1407, [1]Sheet1!$L$2:$V$1631,5,FALSE)</f>
        <v>#N/A</v>
      </c>
      <c r="M1407" t="e">
        <f xml:space="preserve"> VLOOKUP(B1407, [1]Sheet1!$L$2:$V$1631,6,FALSE)</f>
        <v>#N/A</v>
      </c>
      <c r="N1407" t="e">
        <f xml:space="preserve"> VLOOKUP(B1407, [1]Sheet1!$L$2:$V$1631,7,FALSE)</f>
        <v>#N/A</v>
      </c>
      <c r="O1407" t="e">
        <f xml:space="preserve"> VLOOKUP(B1407, [1]Sheet1!$L$2:$V$1631,8,FALSE)</f>
        <v>#N/A</v>
      </c>
      <c r="P1407" t="e">
        <f xml:space="preserve"> VLOOKUP(B1407, [1]Sheet1!$L$2:$V$1631,9,FALSE)</f>
        <v>#N/A</v>
      </c>
      <c r="Q1407" t="e">
        <f xml:space="preserve"> VLOOKUP(B1407, [1]Sheet1!$L$2:$V$1631,10,FALSE)</f>
        <v>#N/A</v>
      </c>
    </row>
    <row r="1408" spans="1:17" x14ac:dyDescent="0.3">
      <c r="A1408" s="1">
        <v>43980.677083333336</v>
      </c>
      <c r="B1408" s="1" t="str">
        <f t="shared" si="42"/>
        <v>5/29/2020 16:15</v>
      </c>
      <c r="C1408">
        <v>4136001</v>
      </c>
      <c r="D1408" t="s">
        <v>16</v>
      </c>
      <c r="E1408">
        <v>37.227755454545402</v>
      </c>
      <c r="F1408">
        <v>49.1125887727272</v>
      </c>
      <c r="G1408">
        <f t="shared" si="43"/>
        <v>120.40265979090896</v>
      </c>
      <c r="H1408">
        <v>0.44728568227272703</v>
      </c>
      <c r="I1408" t="e">
        <f xml:space="preserve"> VLOOKUP(B1408, [1]Sheet1!$L$2:$V$1631,2,FALSE)</f>
        <v>#N/A</v>
      </c>
      <c r="J1408" t="e">
        <f xml:space="preserve"> VLOOKUP(B1408, [1]Sheet1!$L$2:$V$1631,3,FALSE)</f>
        <v>#N/A</v>
      </c>
      <c r="K1408" t="e">
        <f xml:space="preserve"> VLOOKUP(B1408, [1]Sheet1!$L$2:$V$1631,4,FALSE)</f>
        <v>#N/A</v>
      </c>
      <c r="L1408" t="e">
        <f xml:space="preserve"> VLOOKUP(B1408, [1]Sheet1!$L$2:$V$1631,5,FALSE)</f>
        <v>#N/A</v>
      </c>
      <c r="M1408" t="e">
        <f xml:space="preserve"> VLOOKUP(B1408, [1]Sheet1!$L$2:$V$1631,6,FALSE)</f>
        <v>#N/A</v>
      </c>
      <c r="N1408" t="e">
        <f xml:space="preserve"> VLOOKUP(B1408, [1]Sheet1!$L$2:$V$1631,7,FALSE)</f>
        <v>#N/A</v>
      </c>
      <c r="O1408" t="e">
        <f xml:space="preserve"> VLOOKUP(B1408, [1]Sheet1!$L$2:$V$1631,8,FALSE)</f>
        <v>#N/A</v>
      </c>
      <c r="P1408" t="e">
        <f xml:space="preserve"> VLOOKUP(B1408, [1]Sheet1!$L$2:$V$1631,9,FALSE)</f>
        <v>#N/A</v>
      </c>
      <c r="Q1408" t="e">
        <f xml:space="preserve"> VLOOKUP(B1408, [1]Sheet1!$L$2:$V$1631,10,FALSE)</f>
        <v>#N/A</v>
      </c>
    </row>
    <row r="1409" spans="1:17" x14ac:dyDescent="0.3">
      <c r="A1409" s="1">
        <v>43980.6875</v>
      </c>
      <c r="B1409" s="1" t="str">
        <f t="shared" si="42"/>
        <v>5/29/2020 16:30</v>
      </c>
      <c r="C1409">
        <v>4136001</v>
      </c>
      <c r="D1409" t="s">
        <v>16</v>
      </c>
      <c r="E1409">
        <v>37.4067646206896</v>
      </c>
      <c r="F1409">
        <v>48.705402413793102</v>
      </c>
      <c r="G1409">
        <f t="shared" si="43"/>
        <v>119.66972434482759</v>
      </c>
      <c r="H1409">
        <v>0.399527259310344</v>
      </c>
      <c r="I1409" t="str">
        <f xml:space="preserve"> VLOOKUP(B1409, [1]Sheet1!$L$2:$V$1631,2,FALSE)</f>
        <v>88 °F</v>
      </c>
      <c r="J1409" t="str">
        <f xml:space="preserve"> VLOOKUP(B1409, [1]Sheet1!$L$2:$V$1631,3,FALSE)</f>
        <v>79 °F</v>
      </c>
      <c r="K1409" t="str">
        <f xml:space="preserve"> VLOOKUP(B1409, [1]Sheet1!$L$2:$V$1631,4,FALSE)</f>
        <v>75 %</v>
      </c>
      <c r="L1409" t="str">
        <f xml:space="preserve"> VLOOKUP(B1409, [1]Sheet1!$L$2:$V$1631,5,FALSE)</f>
        <v>WSW</v>
      </c>
      <c r="M1409" t="str">
        <f xml:space="preserve"> VLOOKUP(B1409, [1]Sheet1!$L$2:$V$1631,6,FALSE)</f>
        <v>12 mph</v>
      </c>
      <c r="N1409" t="str">
        <f xml:space="preserve"> VLOOKUP(B1409, [1]Sheet1!$L$2:$V$1631,7,FALSE)</f>
        <v>0 mph</v>
      </c>
      <c r="O1409" t="str">
        <f xml:space="preserve"> VLOOKUP(B1409, [1]Sheet1!$L$2:$V$1631,8,FALSE)</f>
        <v>29.70 in</v>
      </c>
      <c r="P1409" t="str">
        <f xml:space="preserve"> VLOOKUP(B1409, [1]Sheet1!$L$2:$V$1631,9,FALSE)</f>
        <v>0.0 in</v>
      </c>
      <c r="Q1409" t="str">
        <f xml:space="preserve"> VLOOKUP(B1409, [1]Sheet1!$L$2:$V$1631,10,FALSE)</f>
        <v>Partly Cloudy</v>
      </c>
    </row>
    <row r="1410" spans="1:17" x14ac:dyDescent="0.3">
      <c r="A1410" s="1">
        <v>43980.697916666664</v>
      </c>
      <c r="B1410" s="1" t="str">
        <f t="shared" si="42"/>
        <v>5/29/2020 16:45</v>
      </c>
      <c r="C1410">
        <v>4136001</v>
      </c>
      <c r="D1410" t="s">
        <v>16</v>
      </c>
      <c r="E1410">
        <v>37.398557499999903</v>
      </c>
      <c r="F1410">
        <v>47.047689866666602</v>
      </c>
      <c r="G1410">
        <f t="shared" si="43"/>
        <v>116.68584175999987</v>
      </c>
      <c r="H1410">
        <v>0.34593295433333299</v>
      </c>
      <c r="I1410" t="e">
        <f xml:space="preserve"> VLOOKUP(B1410, [1]Sheet1!$L$2:$V$1631,2,FALSE)</f>
        <v>#N/A</v>
      </c>
      <c r="J1410" t="e">
        <f xml:space="preserve"> VLOOKUP(B1410, [1]Sheet1!$L$2:$V$1631,3,FALSE)</f>
        <v>#N/A</v>
      </c>
      <c r="K1410" t="e">
        <f xml:space="preserve"> VLOOKUP(B1410, [1]Sheet1!$L$2:$V$1631,4,FALSE)</f>
        <v>#N/A</v>
      </c>
      <c r="L1410" t="e">
        <f xml:space="preserve"> VLOOKUP(B1410, [1]Sheet1!$L$2:$V$1631,5,FALSE)</f>
        <v>#N/A</v>
      </c>
      <c r="M1410" t="e">
        <f xml:space="preserve"> VLOOKUP(B1410, [1]Sheet1!$L$2:$V$1631,6,FALSE)</f>
        <v>#N/A</v>
      </c>
      <c r="N1410" t="e">
        <f xml:space="preserve"> VLOOKUP(B1410, [1]Sheet1!$L$2:$V$1631,7,FALSE)</f>
        <v>#N/A</v>
      </c>
      <c r="O1410" t="e">
        <f xml:space="preserve"> VLOOKUP(B1410, [1]Sheet1!$L$2:$V$1631,8,FALSE)</f>
        <v>#N/A</v>
      </c>
      <c r="P1410" t="e">
        <f xml:space="preserve"> VLOOKUP(B1410, [1]Sheet1!$L$2:$V$1631,9,FALSE)</f>
        <v>#N/A</v>
      </c>
      <c r="Q1410" t="e">
        <f xml:space="preserve"> VLOOKUP(B1410, [1]Sheet1!$L$2:$V$1631,10,FALSE)</f>
        <v>#N/A</v>
      </c>
    </row>
    <row r="1411" spans="1:17" x14ac:dyDescent="0.3">
      <c r="A1411" s="1">
        <v>43980.708333333336</v>
      </c>
      <c r="B1411" s="1" t="str">
        <f t="shared" ref="B1411:B1474" si="44" xml:space="preserve"> TEXT(A1411, "m/dd/yyyy hh:mm")</f>
        <v>5/29/2020 17:00</v>
      </c>
      <c r="C1411">
        <v>4136001</v>
      </c>
      <c r="D1411" t="s">
        <v>16</v>
      </c>
      <c r="E1411">
        <v>37.2547914137931</v>
      </c>
      <c r="F1411">
        <v>44.606275724137902</v>
      </c>
      <c r="G1411">
        <f t="shared" ref="G1411:G1474" si="45" xml:space="preserve"> (F1411*9/5)+32</f>
        <v>112.29129630344822</v>
      </c>
      <c r="H1411">
        <v>0.274623757586206</v>
      </c>
      <c r="I1411" t="str">
        <f xml:space="preserve"> VLOOKUP(B1411, [1]Sheet1!$L$2:$V$1631,2,FALSE)</f>
        <v>88 °F</v>
      </c>
      <c r="J1411" t="str">
        <f xml:space="preserve"> VLOOKUP(B1411, [1]Sheet1!$L$2:$V$1631,3,FALSE)</f>
        <v>79 °F</v>
      </c>
      <c r="K1411" t="str">
        <f xml:space="preserve"> VLOOKUP(B1411, [1]Sheet1!$L$2:$V$1631,4,FALSE)</f>
        <v>75 %</v>
      </c>
      <c r="L1411" t="str">
        <f xml:space="preserve"> VLOOKUP(B1411, [1]Sheet1!$L$2:$V$1631,5,FALSE)</f>
        <v>WSW</v>
      </c>
      <c r="M1411" t="str">
        <f xml:space="preserve"> VLOOKUP(B1411, [1]Sheet1!$L$2:$V$1631,6,FALSE)</f>
        <v>9 mph</v>
      </c>
      <c r="N1411" t="str">
        <f xml:space="preserve"> VLOOKUP(B1411, [1]Sheet1!$L$2:$V$1631,7,FALSE)</f>
        <v>0 mph</v>
      </c>
      <c r="O1411" t="str">
        <f xml:space="preserve"> VLOOKUP(B1411, [1]Sheet1!$L$2:$V$1631,8,FALSE)</f>
        <v>29.73 in</v>
      </c>
      <c r="P1411" t="str">
        <f xml:space="preserve"> VLOOKUP(B1411, [1]Sheet1!$L$2:$V$1631,9,FALSE)</f>
        <v>0.0 in</v>
      </c>
      <c r="Q1411" t="str">
        <f xml:space="preserve"> VLOOKUP(B1411, [1]Sheet1!$L$2:$V$1631,10,FALSE)</f>
        <v>Haze</v>
      </c>
    </row>
    <row r="1412" spans="1:17" x14ac:dyDescent="0.3">
      <c r="A1412" s="1">
        <v>43980.71875</v>
      </c>
      <c r="B1412" s="1" t="str">
        <f t="shared" si="44"/>
        <v>5/29/2020 17:15</v>
      </c>
      <c r="C1412">
        <v>4136001</v>
      </c>
      <c r="D1412" t="s">
        <v>16</v>
      </c>
      <c r="E1412">
        <v>37.100924766666601</v>
      </c>
      <c r="F1412">
        <v>42.448479233333302</v>
      </c>
      <c r="G1412">
        <f t="shared" si="45"/>
        <v>108.40726261999994</v>
      </c>
      <c r="H1412">
        <v>0.21828721366666601</v>
      </c>
      <c r="I1412" t="e">
        <f xml:space="preserve"> VLOOKUP(B1412, [1]Sheet1!$L$2:$V$1631,2,FALSE)</f>
        <v>#N/A</v>
      </c>
      <c r="J1412" t="e">
        <f xml:space="preserve"> VLOOKUP(B1412, [1]Sheet1!$L$2:$V$1631,3,FALSE)</f>
        <v>#N/A</v>
      </c>
      <c r="K1412" t="e">
        <f xml:space="preserve"> VLOOKUP(B1412, [1]Sheet1!$L$2:$V$1631,4,FALSE)</f>
        <v>#N/A</v>
      </c>
      <c r="L1412" t="e">
        <f xml:space="preserve"> VLOOKUP(B1412, [1]Sheet1!$L$2:$V$1631,5,FALSE)</f>
        <v>#N/A</v>
      </c>
      <c r="M1412" t="e">
        <f xml:space="preserve"> VLOOKUP(B1412, [1]Sheet1!$L$2:$V$1631,6,FALSE)</f>
        <v>#N/A</v>
      </c>
      <c r="N1412" t="e">
        <f xml:space="preserve"> VLOOKUP(B1412, [1]Sheet1!$L$2:$V$1631,7,FALSE)</f>
        <v>#N/A</v>
      </c>
      <c r="O1412" t="e">
        <f xml:space="preserve"> VLOOKUP(B1412, [1]Sheet1!$L$2:$V$1631,8,FALSE)</f>
        <v>#N/A</v>
      </c>
      <c r="P1412" t="e">
        <f xml:space="preserve"> VLOOKUP(B1412, [1]Sheet1!$L$2:$V$1631,9,FALSE)</f>
        <v>#N/A</v>
      </c>
      <c r="Q1412" t="e">
        <f xml:space="preserve"> VLOOKUP(B1412, [1]Sheet1!$L$2:$V$1631,10,FALSE)</f>
        <v>#N/A</v>
      </c>
    </row>
    <row r="1413" spans="1:17" x14ac:dyDescent="0.3">
      <c r="A1413" s="1">
        <v>43980.729166666664</v>
      </c>
      <c r="B1413" s="1" t="str">
        <f t="shared" si="44"/>
        <v>5/29/2020 17:30</v>
      </c>
      <c r="C1413">
        <v>4136001</v>
      </c>
      <c r="D1413" t="s">
        <v>16</v>
      </c>
      <c r="E1413">
        <v>36.828637586206803</v>
      </c>
      <c r="F1413">
        <v>40.355844413793101</v>
      </c>
      <c r="G1413">
        <f t="shared" si="45"/>
        <v>104.64051994482757</v>
      </c>
      <c r="H1413">
        <v>0.16161584655172401</v>
      </c>
      <c r="I1413" t="str">
        <f xml:space="preserve"> VLOOKUP(B1413, [1]Sheet1!$L$2:$V$1631,2,FALSE)</f>
        <v>88 °F</v>
      </c>
      <c r="J1413" t="str">
        <f xml:space="preserve"> VLOOKUP(B1413, [1]Sheet1!$L$2:$V$1631,3,FALSE)</f>
        <v>79 °F</v>
      </c>
      <c r="K1413" t="str">
        <f xml:space="preserve"> VLOOKUP(B1413, [1]Sheet1!$L$2:$V$1631,4,FALSE)</f>
        <v>75 %</v>
      </c>
      <c r="L1413" t="str">
        <f xml:space="preserve"> VLOOKUP(B1413, [1]Sheet1!$L$2:$V$1631,5,FALSE)</f>
        <v>WSW</v>
      </c>
      <c r="M1413" t="str">
        <f xml:space="preserve"> VLOOKUP(B1413, [1]Sheet1!$L$2:$V$1631,6,FALSE)</f>
        <v>7 mph</v>
      </c>
      <c r="N1413" t="str">
        <f xml:space="preserve"> VLOOKUP(B1413, [1]Sheet1!$L$2:$V$1631,7,FALSE)</f>
        <v>0 mph</v>
      </c>
      <c r="O1413" t="str">
        <f xml:space="preserve"> VLOOKUP(B1413, [1]Sheet1!$L$2:$V$1631,8,FALSE)</f>
        <v>29.73 in</v>
      </c>
      <c r="P1413" t="str">
        <f xml:space="preserve"> VLOOKUP(B1413, [1]Sheet1!$L$2:$V$1631,9,FALSE)</f>
        <v>0.0 in</v>
      </c>
      <c r="Q1413" t="str">
        <f xml:space="preserve"> VLOOKUP(B1413, [1]Sheet1!$L$2:$V$1631,10,FALSE)</f>
        <v>Drizzle</v>
      </c>
    </row>
    <row r="1414" spans="1:17" x14ac:dyDescent="0.3">
      <c r="A1414" s="1">
        <v>43980.739583333336</v>
      </c>
      <c r="B1414" s="1" t="str">
        <f t="shared" si="44"/>
        <v>5/29/2020 17:45</v>
      </c>
      <c r="C1414">
        <v>4136001</v>
      </c>
      <c r="D1414" t="s">
        <v>16</v>
      </c>
      <c r="E1414">
        <v>36.507479799999999</v>
      </c>
      <c r="F1414">
        <v>38.239068533333302</v>
      </c>
      <c r="G1414">
        <f t="shared" si="45"/>
        <v>100.83032335999994</v>
      </c>
      <c r="H1414">
        <v>0.110907140533333</v>
      </c>
      <c r="I1414" t="e">
        <f xml:space="preserve"> VLOOKUP(B1414, [1]Sheet1!$L$2:$V$1631,2,FALSE)</f>
        <v>#N/A</v>
      </c>
      <c r="J1414" t="e">
        <f xml:space="preserve"> VLOOKUP(B1414, [1]Sheet1!$L$2:$V$1631,3,FALSE)</f>
        <v>#N/A</v>
      </c>
      <c r="K1414" t="e">
        <f xml:space="preserve"> VLOOKUP(B1414, [1]Sheet1!$L$2:$V$1631,4,FALSE)</f>
        <v>#N/A</v>
      </c>
      <c r="L1414" t="e">
        <f xml:space="preserve"> VLOOKUP(B1414, [1]Sheet1!$L$2:$V$1631,5,FALSE)</f>
        <v>#N/A</v>
      </c>
      <c r="M1414" t="e">
        <f xml:space="preserve"> VLOOKUP(B1414, [1]Sheet1!$L$2:$V$1631,6,FALSE)</f>
        <v>#N/A</v>
      </c>
      <c r="N1414" t="e">
        <f xml:space="preserve"> VLOOKUP(B1414, [1]Sheet1!$L$2:$V$1631,7,FALSE)</f>
        <v>#N/A</v>
      </c>
      <c r="O1414" t="e">
        <f xml:space="preserve"> VLOOKUP(B1414, [1]Sheet1!$L$2:$V$1631,8,FALSE)</f>
        <v>#N/A</v>
      </c>
      <c r="P1414" t="e">
        <f xml:space="preserve"> VLOOKUP(B1414, [1]Sheet1!$L$2:$V$1631,9,FALSE)</f>
        <v>#N/A</v>
      </c>
      <c r="Q1414" t="e">
        <f xml:space="preserve"> VLOOKUP(B1414, [1]Sheet1!$L$2:$V$1631,10,FALSE)</f>
        <v>#N/A</v>
      </c>
    </row>
    <row r="1415" spans="1:17" x14ac:dyDescent="0.3">
      <c r="A1415" s="1">
        <v>43980.75</v>
      </c>
      <c r="B1415" s="1" t="str">
        <f t="shared" si="44"/>
        <v>5/29/2020 18:00</v>
      </c>
      <c r="C1415">
        <v>4136001</v>
      </c>
      <c r="D1415" t="s">
        <v>16</v>
      </c>
      <c r="E1415">
        <v>35.970144433333303</v>
      </c>
      <c r="F1415">
        <v>36.182405566666603</v>
      </c>
      <c r="G1415">
        <f t="shared" si="45"/>
        <v>97.128330019999879</v>
      </c>
      <c r="H1415">
        <v>6.5727679866666597E-2</v>
      </c>
      <c r="I1415" t="str">
        <f xml:space="preserve"> VLOOKUP(B1415, [1]Sheet1!$L$2:$V$1631,2,FALSE)</f>
        <v>88 °F</v>
      </c>
      <c r="J1415" t="str">
        <f xml:space="preserve"> VLOOKUP(B1415, [1]Sheet1!$L$2:$V$1631,3,FALSE)</f>
        <v>79 °F</v>
      </c>
      <c r="K1415" t="str">
        <f xml:space="preserve"> VLOOKUP(B1415, [1]Sheet1!$L$2:$V$1631,4,FALSE)</f>
        <v>75 %</v>
      </c>
      <c r="L1415" t="str">
        <f xml:space="preserve"> VLOOKUP(B1415, [1]Sheet1!$L$2:$V$1631,5,FALSE)</f>
        <v>SW</v>
      </c>
      <c r="M1415" t="str">
        <f xml:space="preserve"> VLOOKUP(B1415, [1]Sheet1!$L$2:$V$1631,6,FALSE)</f>
        <v>8 mph</v>
      </c>
      <c r="N1415" t="str">
        <f xml:space="preserve"> VLOOKUP(B1415, [1]Sheet1!$L$2:$V$1631,7,FALSE)</f>
        <v>0 mph</v>
      </c>
      <c r="O1415" t="str">
        <f xml:space="preserve"> VLOOKUP(B1415, [1]Sheet1!$L$2:$V$1631,8,FALSE)</f>
        <v>29.73 in</v>
      </c>
      <c r="P1415" t="str">
        <f xml:space="preserve"> VLOOKUP(B1415, [1]Sheet1!$L$2:$V$1631,9,FALSE)</f>
        <v>0.0 in</v>
      </c>
      <c r="Q1415" t="str">
        <f xml:space="preserve"> VLOOKUP(B1415, [1]Sheet1!$L$2:$V$1631,10,FALSE)</f>
        <v>Haze</v>
      </c>
    </row>
    <row r="1416" spans="1:17" x14ac:dyDescent="0.3">
      <c r="A1416" s="1">
        <v>43980.760416666664</v>
      </c>
      <c r="B1416" s="1" t="str">
        <f t="shared" si="44"/>
        <v>5/29/2020 18:15</v>
      </c>
      <c r="C1416">
        <v>4136001</v>
      </c>
      <c r="D1416" t="s">
        <v>16</v>
      </c>
      <c r="E1416">
        <v>35.319178103448202</v>
      </c>
      <c r="F1416">
        <v>34.344507827586199</v>
      </c>
      <c r="G1416">
        <f t="shared" si="45"/>
        <v>93.820114089655164</v>
      </c>
      <c r="H1416">
        <v>2.4655427206896501E-2</v>
      </c>
      <c r="I1416" t="e">
        <f xml:space="preserve"> VLOOKUP(B1416, [1]Sheet1!$L$2:$V$1631,2,FALSE)</f>
        <v>#N/A</v>
      </c>
      <c r="J1416" t="e">
        <f xml:space="preserve"> VLOOKUP(B1416, [1]Sheet1!$L$2:$V$1631,3,FALSE)</f>
        <v>#N/A</v>
      </c>
      <c r="K1416" t="e">
        <f xml:space="preserve"> VLOOKUP(B1416, [1]Sheet1!$L$2:$V$1631,4,FALSE)</f>
        <v>#N/A</v>
      </c>
      <c r="L1416" t="e">
        <f xml:space="preserve"> VLOOKUP(B1416, [1]Sheet1!$L$2:$V$1631,5,FALSE)</f>
        <v>#N/A</v>
      </c>
      <c r="M1416" t="e">
        <f xml:space="preserve"> VLOOKUP(B1416, [1]Sheet1!$L$2:$V$1631,6,FALSE)</f>
        <v>#N/A</v>
      </c>
      <c r="N1416" t="e">
        <f xml:space="preserve"> VLOOKUP(B1416, [1]Sheet1!$L$2:$V$1631,7,FALSE)</f>
        <v>#N/A</v>
      </c>
      <c r="O1416" t="e">
        <f xml:space="preserve"> VLOOKUP(B1416, [1]Sheet1!$L$2:$V$1631,8,FALSE)</f>
        <v>#N/A</v>
      </c>
      <c r="P1416" t="e">
        <f xml:space="preserve"> VLOOKUP(B1416, [1]Sheet1!$L$2:$V$1631,9,FALSE)</f>
        <v>#N/A</v>
      </c>
      <c r="Q1416" t="e">
        <f xml:space="preserve"> VLOOKUP(B1416, [1]Sheet1!$L$2:$V$1631,10,FALSE)</f>
        <v>#N/A</v>
      </c>
    </row>
    <row r="1417" spans="1:17" x14ac:dyDescent="0.3">
      <c r="A1417" s="1">
        <v>43980.770833333336</v>
      </c>
      <c r="B1417" s="1" t="str">
        <f t="shared" si="44"/>
        <v>5/29/2020 18:30</v>
      </c>
      <c r="C1417">
        <v>4136001</v>
      </c>
      <c r="D1417" t="s">
        <v>16</v>
      </c>
      <c r="E1417">
        <v>34.8620466333333</v>
      </c>
      <c r="F1417">
        <v>33.104230699999903</v>
      </c>
      <c r="G1417">
        <f t="shared" si="45"/>
        <v>91.587615259999822</v>
      </c>
      <c r="H1417">
        <v>1.0639096900000001E-2</v>
      </c>
      <c r="I1417" t="str">
        <f xml:space="preserve"> VLOOKUP(B1417, [1]Sheet1!$L$2:$V$1631,2,FALSE)</f>
        <v>88 °F</v>
      </c>
      <c r="J1417" t="str">
        <f xml:space="preserve"> VLOOKUP(B1417, [1]Sheet1!$L$2:$V$1631,3,FALSE)</f>
        <v>79 °F</v>
      </c>
      <c r="K1417" t="str">
        <f xml:space="preserve"> VLOOKUP(B1417, [1]Sheet1!$L$2:$V$1631,4,FALSE)</f>
        <v>75 %</v>
      </c>
      <c r="L1417" t="str">
        <f xml:space="preserve"> VLOOKUP(B1417, [1]Sheet1!$L$2:$V$1631,5,FALSE)</f>
        <v>WSW</v>
      </c>
      <c r="M1417" t="str">
        <f xml:space="preserve"> VLOOKUP(B1417, [1]Sheet1!$L$2:$V$1631,6,FALSE)</f>
        <v>6 mph</v>
      </c>
      <c r="N1417" t="str">
        <f xml:space="preserve"> VLOOKUP(B1417, [1]Sheet1!$L$2:$V$1631,7,FALSE)</f>
        <v>0 mph</v>
      </c>
      <c r="O1417" t="str">
        <f xml:space="preserve"> VLOOKUP(B1417, [1]Sheet1!$L$2:$V$1631,8,FALSE)</f>
        <v>29.70 in</v>
      </c>
      <c r="P1417" t="str">
        <f xml:space="preserve"> VLOOKUP(B1417, [1]Sheet1!$L$2:$V$1631,9,FALSE)</f>
        <v>0.0 in</v>
      </c>
      <c r="Q1417" t="str">
        <f xml:space="preserve"> VLOOKUP(B1417, [1]Sheet1!$L$2:$V$1631,10,FALSE)</f>
        <v>Haze</v>
      </c>
    </row>
    <row r="1418" spans="1:17" x14ac:dyDescent="0.3">
      <c r="A1418" s="1">
        <v>43980.78125</v>
      </c>
      <c r="B1418" s="1" t="str">
        <f t="shared" si="44"/>
        <v>5/29/2020 18:45</v>
      </c>
      <c r="C1418">
        <v>4136001</v>
      </c>
      <c r="D1418" t="s">
        <v>16</v>
      </c>
      <c r="E1418">
        <v>34.2355061724137</v>
      </c>
      <c r="F1418">
        <v>32.0410114137931</v>
      </c>
      <c r="G1418">
        <f t="shared" si="45"/>
        <v>89.673820544827578</v>
      </c>
      <c r="H1418">
        <v>3.82393537724137E-4</v>
      </c>
      <c r="I1418" t="e">
        <f xml:space="preserve"> VLOOKUP(B1418, [1]Sheet1!$L$2:$V$1631,2,FALSE)</f>
        <v>#N/A</v>
      </c>
      <c r="J1418" t="e">
        <f xml:space="preserve"> VLOOKUP(B1418, [1]Sheet1!$L$2:$V$1631,3,FALSE)</f>
        <v>#N/A</v>
      </c>
      <c r="K1418" t="e">
        <f xml:space="preserve"> VLOOKUP(B1418, [1]Sheet1!$L$2:$V$1631,4,FALSE)</f>
        <v>#N/A</v>
      </c>
      <c r="L1418" t="e">
        <f xml:space="preserve"> VLOOKUP(B1418, [1]Sheet1!$L$2:$V$1631,5,FALSE)</f>
        <v>#N/A</v>
      </c>
      <c r="M1418" t="e">
        <f xml:space="preserve"> VLOOKUP(B1418, [1]Sheet1!$L$2:$V$1631,6,FALSE)</f>
        <v>#N/A</v>
      </c>
      <c r="N1418" t="e">
        <f xml:space="preserve"> VLOOKUP(B1418, [1]Sheet1!$L$2:$V$1631,7,FALSE)</f>
        <v>#N/A</v>
      </c>
      <c r="O1418" t="e">
        <f xml:space="preserve"> VLOOKUP(B1418, [1]Sheet1!$L$2:$V$1631,8,FALSE)</f>
        <v>#N/A</v>
      </c>
      <c r="P1418" t="e">
        <f xml:space="preserve"> VLOOKUP(B1418, [1]Sheet1!$L$2:$V$1631,9,FALSE)</f>
        <v>#N/A</v>
      </c>
      <c r="Q1418" t="e">
        <f xml:space="preserve"> VLOOKUP(B1418, [1]Sheet1!$L$2:$V$1631,10,FALSE)</f>
        <v>#N/A</v>
      </c>
    </row>
    <row r="1419" spans="1:17" x14ac:dyDescent="0.3">
      <c r="A1419" s="1">
        <v>43980.791666666664</v>
      </c>
      <c r="B1419" s="1" t="str">
        <f t="shared" si="44"/>
        <v>5/29/2020 19:00</v>
      </c>
      <c r="C1419">
        <v>4136001</v>
      </c>
      <c r="D1419" t="s">
        <v>16</v>
      </c>
      <c r="E1419">
        <v>33.905494999999902</v>
      </c>
      <c r="F1419">
        <v>31.558520566666601</v>
      </c>
      <c r="G1419">
        <f t="shared" si="45"/>
        <v>88.805337019999882</v>
      </c>
      <c r="H1419">
        <v>0</v>
      </c>
      <c r="I1419" t="str">
        <f xml:space="preserve"> VLOOKUP(B1419, [1]Sheet1!$L$2:$V$1631,2,FALSE)</f>
        <v>88 °F</v>
      </c>
      <c r="J1419" t="str">
        <f xml:space="preserve"> VLOOKUP(B1419, [1]Sheet1!$L$2:$V$1631,3,FALSE)</f>
        <v>79 °F</v>
      </c>
      <c r="K1419" t="str">
        <f xml:space="preserve"> VLOOKUP(B1419, [1]Sheet1!$L$2:$V$1631,4,FALSE)</f>
        <v>75 %</v>
      </c>
      <c r="L1419" t="str">
        <f xml:space="preserve"> VLOOKUP(B1419, [1]Sheet1!$L$2:$V$1631,5,FALSE)</f>
        <v>SW</v>
      </c>
      <c r="M1419" t="str">
        <f xml:space="preserve"> VLOOKUP(B1419, [1]Sheet1!$L$2:$V$1631,6,FALSE)</f>
        <v>8 mph</v>
      </c>
      <c r="N1419" t="str">
        <f xml:space="preserve"> VLOOKUP(B1419, [1]Sheet1!$L$2:$V$1631,7,FALSE)</f>
        <v>0 mph</v>
      </c>
      <c r="O1419" t="str">
        <f xml:space="preserve"> VLOOKUP(B1419, [1]Sheet1!$L$2:$V$1631,8,FALSE)</f>
        <v>29.70 in</v>
      </c>
      <c r="P1419" t="str">
        <f xml:space="preserve"> VLOOKUP(B1419, [1]Sheet1!$L$2:$V$1631,9,FALSE)</f>
        <v>0.0 in</v>
      </c>
      <c r="Q1419" t="str">
        <f xml:space="preserve"> VLOOKUP(B1419, [1]Sheet1!$L$2:$V$1631,10,FALSE)</f>
        <v>Haze</v>
      </c>
    </row>
    <row r="1420" spans="1:17" x14ac:dyDescent="0.3">
      <c r="A1420" s="1">
        <v>43980.802083333336</v>
      </c>
      <c r="B1420" s="1" t="str">
        <f t="shared" si="44"/>
        <v>5/29/2020 19:15</v>
      </c>
      <c r="C1420">
        <v>4136001</v>
      </c>
      <c r="D1420" t="s">
        <v>16</v>
      </c>
      <c r="E1420">
        <v>33.6508127241379</v>
      </c>
      <c r="F1420">
        <v>31.391802551724101</v>
      </c>
      <c r="G1420">
        <f t="shared" si="45"/>
        <v>88.505244593103384</v>
      </c>
      <c r="H1420">
        <v>0</v>
      </c>
      <c r="I1420" t="e">
        <f xml:space="preserve"> VLOOKUP(B1420, [1]Sheet1!$L$2:$V$1631,2,FALSE)</f>
        <v>#N/A</v>
      </c>
      <c r="J1420" t="e">
        <f xml:space="preserve"> VLOOKUP(B1420, [1]Sheet1!$L$2:$V$1631,3,FALSE)</f>
        <v>#N/A</v>
      </c>
      <c r="K1420" t="e">
        <f xml:space="preserve"> VLOOKUP(B1420, [1]Sheet1!$L$2:$V$1631,4,FALSE)</f>
        <v>#N/A</v>
      </c>
      <c r="L1420" t="e">
        <f xml:space="preserve"> VLOOKUP(B1420, [1]Sheet1!$L$2:$V$1631,5,FALSE)</f>
        <v>#N/A</v>
      </c>
      <c r="M1420" t="e">
        <f xml:space="preserve"> VLOOKUP(B1420, [1]Sheet1!$L$2:$V$1631,6,FALSE)</f>
        <v>#N/A</v>
      </c>
      <c r="N1420" t="e">
        <f xml:space="preserve"> VLOOKUP(B1420, [1]Sheet1!$L$2:$V$1631,7,FALSE)</f>
        <v>#N/A</v>
      </c>
      <c r="O1420" t="e">
        <f xml:space="preserve"> VLOOKUP(B1420, [1]Sheet1!$L$2:$V$1631,8,FALSE)</f>
        <v>#N/A</v>
      </c>
      <c r="P1420" t="e">
        <f xml:space="preserve"> VLOOKUP(B1420, [1]Sheet1!$L$2:$V$1631,9,FALSE)</f>
        <v>#N/A</v>
      </c>
      <c r="Q1420" t="e">
        <f xml:space="preserve"> VLOOKUP(B1420, [1]Sheet1!$L$2:$V$1631,10,FALSE)</f>
        <v>#N/A</v>
      </c>
    </row>
    <row r="1421" spans="1:17" x14ac:dyDescent="0.3">
      <c r="A1421" s="1">
        <v>43980.8125</v>
      </c>
      <c r="B1421" s="1" t="str">
        <f t="shared" si="44"/>
        <v>5/29/2020 19:30</v>
      </c>
      <c r="C1421">
        <v>4136001</v>
      </c>
      <c r="D1421" t="s">
        <v>16</v>
      </c>
      <c r="E1421">
        <v>33.353027266666601</v>
      </c>
      <c r="F1421">
        <v>31.184542700000002</v>
      </c>
      <c r="G1421">
        <f t="shared" si="45"/>
        <v>88.132176860000001</v>
      </c>
      <c r="H1421">
        <v>0</v>
      </c>
      <c r="I1421" t="str">
        <f xml:space="preserve"> VLOOKUP(B1421, [1]Sheet1!$L$2:$V$1631,2,FALSE)</f>
        <v>88 °F</v>
      </c>
      <c r="J1421" t="str">
        <f xml:space="preserve"> VLOOKUP(B1421, [1]Sheet1!$L$2:$V$1631,3,FALSE)</f>
        <v>79 °F</v>
      </c>
      <c r="K1421" t="str">
        <f xml:space="preserve"> VLOOKUP(B1421, [1]Sheet1!$L$2:$V$1631,4,FALSE)</f>
        <v>75 %</v>
      </c>
      <c r="L1421" t="str">
        <f xml:space="preserve"> VLOOKUP(B1421, [1]Sheet1!$L$2:$V$1631,5,FALSE)</f>
        <v>WSW</v>
      </c>
      <c r="M1421" t="str">
        <f xml:space="preserve"> VLOOKUP(B1421, [1]Sheet1!$L$2:$V$1631,6,FALSE)</f>
        <v>12 mph</v>
      </c>
      <c r="N1421" t="str">
        <f xml:space="preserve"> VLOOKUP(B1421, [1]Sheet1!$L$2:$V$1631,7,FALSE)</f>
        <v>0 mph</v>
      </c>
      <c r="O1421" t="str">
        <f xml:space="preserve"> VLOOKUP(B1421, [1]Sheet1!$L$2:$V$1631,8,FALSE)</f>
        <v>29.70 in</v>
      </c>
      <c r="P1421" t="str">
        <f xml:space="preserve"> VLOOKUP(B1421, [1]Sheet1!$L$2:$V$1631,9,FALSE)</f>
        <v>0.0 in</v>
      </c>
      <c r="Q1421" t="str">
        <f xml:space="preserve"> VLOOKUP(B1421, [1]Sheet1!$L$2:$V$1631,10,FALSE)</f>
        <v>Haze</v>
      </c>
    </row>
    <row r="1422" spans="1:17" x14ac:dyDescent="0.3">
      <c r="A1422" s="1">
        <v>43980.822916666664</v>
      </c>
      <c r="B1422" s="1" t="str">
        <f t="shared" si="44"/>
        <v>5/29/2020 19:45</v>
      </c>
      <c r="C1422">
        <v>4136001</v>
      </c>
      <c r="D1422" t="s">
        <v>16</v>
      </c>
      <c r="E1422">
        <v>32.924453103448201</v>
      </c>
      <c r="F1422">
        <v>30.915845241379301</v>
      </c>
      <c r="G1422">
        <f t="shared" si="45"/>
        <v>87.648521434482745</v>
      </c>
      <c r="H1422">
        <v>0</v>
      </c>
      <c r="I1422" t="e">
        <f xml:space="preserve"> VLOOKUP(B1422, [1]Sheet1!$L$2:$V$1631,2,FALSE)</f>
        <v>#N/A</v>
      </c>
      <c r="J1422" t="e">
        <f xml:space="preserve"> VLOOKUP(B1422, [1]Sheet1!$L$2:$V$1631,3,FALSE)</f>
        <v>#N/A</v>
      </c>
      <c r="K1422" t="e">
        <f xml:space="preserve"> VLOOKUP(B1422, [1]Sheet1!$L$2:$V$1631,4,FALSE)</f>
        <v>#N/A</v>
      </c>
      <c r="L1422" t="e">
        <f xml:space="preserve"> VLOOKUP(B1422, [1]Sheet1!$L$2:$V$1631,5,FALSE)</f>
        <v>#N/A</v>
      </c>
      <c r="M1422" t="e">
        <f xml:space="preserve"> VLOOKUP(B1422, [1]Sheet1!$L$2:$V$1631,6,FALSE)</f>
        <v>#N/A</v>
      </c>
      <c r="N1422" t="e">
        <f xml:space="preserve"> VLOOKUP(B1422, [1]Sheet1!$L$2:$V$1631,7,FALSE)</f>
        <v>#N/A</v>
      </c>
      <c r="O1422" t="e">
        <f xml:space="preserve"> VLOOKUP(B1422, [1]Sheet1!$L$2:$V$1631,8,FALSE)</f>
        <v>#N/A</v>
      </c>
      <c r="P1422" t="e">
        <f xml:space="preserve"> VLOOKUP(B1422, [1]Sheet1!$L$2:$V$1631,9,FALSE)</f>
        <v>#N/A</v>
      </c>
      <c r="Q1422" t="e">
        <f xml:space="preserve"> VLOOKUP(B1422, [1]Sheet1!$L$2:$V$1631,10,FALSE)</f>
        <v>#N/A</v>
      </c>
    </row>
    <row r="1423" spans="1:17" x14ac:dyDescent="0.3">
      <c r="A1423" s="1">
        <v>43980.833333333336</v>
      </c>
      <c r="B1423" s="1" t="str">
        <f t="shared" si="44"/>
        <v>5/29/2020 20:00</v>
      </c>
      <c r="C1423">
        <v>4136001</v>
      </c>
      <c r="D1423" t="s">
        <v>16</v>
      </c>
      <c r="E1423">
        <v>32.615624099999998</v>
      </c>
      <c r="F1423">
        <v>30.895663566666599</v>
      </c>
      <c r="G1423">
        <f t="shared" si="45"/>
        <v>87.612194419999881</v>
      </c>
      <c r="H1423">
        <v>0</v>
      </c>
      <c r="I1423" t="str">
        <f xml:space="preserve"> VLOOKUP(B1423, [1]Sheet1!$L$2:$V$1631,2,FALSE)</f>
        <v>86 °F</v>
      </c>
      <c r="J1423" t="str">
        <f xml:space="preserve"> VLOOKUP(B1423, [1]Sheet1!$L$2:$V$1631,3,FALSE)</f>
        <v>79 °F</v>
      </c>
      <c r="K1423" t="str">
        <f xml:space="preserve"> VLOOKUP(B1423, [1]Sheet1!$L$2:$V$1631,4,FALSE)</f>
        <v>79 %</v>
      </c>
      <c r="L1423" t="str">
        <f xml:space="preserve"> VLOOKUP(B1423, [1]Sheet1!$L$2:$V$1631,5,FALSE)</f>
        <v>WSW</v>
      </c>
      <c r="M1423" t="str">
        <f xml:space="preserve"> VLOOKUP(B1423, [1]Sheet1!$L$2:$V$1631,6,FALSE)</f>
        <v>9 mph</v>
      </c>
      <c r="N1423" t="str">
        <f xml:space="preserve"> VLOOKUP(B1423, [1]Sheet1!$L$2:$V$1631,7,FALSE)</f>
        <v>0 mph</v>
      </c>
      <c r="O1423" t="str">
        <f xml:space="preserve"> VLOOKUP(B1423, [1]Sheet1!$L$2:$V$1631,8,FALSE)</f>
        <v>29.70 in</v>
      </c>
      <c r="P1423" t="str">
        <f xml:space="preserve"> VLOOKUP(B1423, [1]Sheet1!$L$2:$V$1631,9,FALSE)</f>
        <v>0.0 in</v>
      </c>
      <c r="Q1423" t="str">
        <f xml:space="preserve"> VLOOKUP(B1423, [1]Sheet1!$L$2:$V$1631,10,FALSE)</f>
        <v>Haze</v>
      </c>
    </row>
    <row r="1424" spans="1:17" x14ac:dyDescent="0.3">
      <c r="A1424" s="1">
        <v>43980.84375</v>
      </c>
      <c r="B1424" s="1" t="str">
        <f t="shared" si="44"/>
        <v>5/29/2020 20:15</v>
      </c>
      <c r="C1424">
        <v>4136001</v>
      </c>
      <c r="D1424" t="s">
        <v>16</v>
      </c>
      <c r="E1424">
        <v>32.256085344827497</v>
      </c>
      <c r="F1424">
        <v>30.546981241379299</v>
      </c>
      <c r="G1424">
        <f t="shared" si="45"/>
        <v>86.984566234482742</v>
      </c>
      <c r="H1424">
        <v>0</v>
      </c>
      <c r="I1424" t="e">
        <f xml:space="preserve"> VLOOKUP(B1424, [1]Sheet1!$L$2:$V$1631,2,FALSE)</f>
        <v>#N/A</v>
      </c>
      <c r="J1424" t="e">
        <f xml:space="preserve"> VLOOKUP(B1424, [1]Sheet1!$L$2:$V$1631,3,FALSE)</f>
        <v>#N/A</v>
      </c>
      <c r="K1424" t="e">
        <f xml:space="preserve"> VLOOKUP(B1424, [1]Sheet1!$L$2:$V$1631,4,FALSE)</f>
        <v>#N/A</v>
      </c>
      <c r="L1424" t="e">
        <f xml:space="preserve"> VLOOKUP(B1424, [1]Sheet1!$L$2:$V$1631,5,FALSE)</f>
        <v>#N/A</v>
      </c>
      <c r="M1424" t="e">
        <f xml:space="preserve"> VLOOKUP(B1424, [1]Sheet1!$L$2:$V$1631,6,FALSE)</f>
        <v>#N/A</v>
      </c>
      <c r="N1424" t="e">
        <f xml:space="preserve"> VLOOKUP(B1424, [1]Sheet1!$L$2:$V$1631,7,FALSE)</f>
        <v>#N/A</v>
      </c>
      <c r="O1424" t="e">
        <f xml:space="preserve"> VLOOKUP(B1424, [1]Sheet1!$L$2:$V$1631,8,FALSE)</f>
        <v>#N/A</v>
      </c>
      <c r="P1424" t="e">
        <f xml:space="preserve"> VLOOKUP(B1424, [1]Sheet1!$L$2:$V$1631,9,FALSE)</f>
        <v>#N/A</v>
      </c>
      <c r="Q1424" t="e">
        <f xml:space="preserve"> VLOOKUP(B1424, [1]Sheet1!$L$2:$V$1631,10,FALSE)</f>
        <v>#N/A</v>
      </c>
    </row>
    <row r="1425" spans="1:17" x14ac:dyDescent="0.3">
      <c r="A1425" s="1">
        <v>43980.854166666664</v>
      </c>
      <c r="B1425" s="1" t="str">
        <f t="shared" si="44"/>
        <v>5/29/2020 20:30</v>
      </c>
      <c r="C1425">
        <v>4136001</v>
      </c>
      <c r="D1425" t="s">
        <v>16</v>
      </c>
      <c r="E1425">
        <v>31.8898397</v>
      </c>
      <c r="F1425">
        <v>30.279327266666598</v>
      </c>
      <c r="G1425">
        <f t="shared" si="45"/>
        <v>86.502789079999872</v>
      </c>
      <c r="H1425">
        <v>0</v>
      </c>
      <c r="I1425" t="str">
        <f xml:space="preserve"> VLOOKUP(B1425, [1]Sheet1!$L$2:$V$1631,2,FALSE)</f>
        <v>88 °F</v>
      </c>
      <c r="J1425" t="str">
        <f xml:space="preserve"> VLOOKUP(B1425, [1]Sheet1!$L$2:$V$1631,3,FALSE)</f>
        <v>79 °F</v>
      </c>
      <c r="K1425" t="str">
        <f xml:space="preserve"> VLOOKUP(B1425, [1]Sheet1!$L$2:$V$1631,4,FALSE)</f>
        <v>75 %</v>
      </c>
      <c r="L1425" t="str">
        <f xml:space="preserve"> VLOOKUP(B1425, [1]Sheet1!$L$2:$V$1631,5,FALSE)</f>
        <v>WSW</v>
      </c>
      <c r="M1425" t="str">
        <f xml:space="preserve"> VLOOKUP(B1425, [1]Sheet1!$L$2:$V$1631,6,FALSE)</f>
        <v>8 mph</v>
      </c>
      <c r="N1425" t="str">
        <f xml:space="preserve"> VLOOKUP(B1425, [1]Sheet1!$L$2:$V$1631,7,FALSE)</f>
        <v>0 mph</v>
      </c>
      <c r="O1425" t="str">
        <f xml:space="preserve"> VLOOKUP(B1425, [1]Sheet1!$L$2:$V$1631,8,FALSE)</f>
        <v>29.70 in</v>
      </c>
      <c r="P1425" t="str">
        <f xml:space="preserve"> VLOOKUP(B1425, [1]Sheet1!$L$2:$V$1631,9,FALSE)</f>
        <v>0.0 in</v>
      </c>
      <c r="Q1425" t="str">
        <f xml:space="preserve"> VLOOKUP(B1425, [1]Sheet1!$L$2:$V$1631,10,FALSE)</f>
        <v>Haze</v>
      </c>
    </row>
    <row r="1426" spans="1:17" x14ac:dyDescent="0.3">
      <c r="A1426" s="1">
        <v>43980.864583333336</v>
      </c>
      <c r="B1426" s="1" t="str">
        <f t="shared" si="44"/>
        <v>5/29/2020 20:45</v>
      </c>
      <c r="C1426">
        <v>4136001</v>
      </c>
      <c r="D1426" t="s">
        <v>16</v>
      </c>
      <c r="E1426">
        <v>31.234285433333302</v>
      </c>
      <c r="F1426">
        <v>29.9344258333333</v>
      </c>
      <c r="G1426">
        <f t="shared" si="45"/>
        <v>85.881966499999947</v>
      </c>
      <c r="H1426">
        <v>0</v>
      </c>
      <c r="I1426" t="e">
        <f xml:space="preserve"> VLOOKUP(B1426, [1]Sheet1!$L$2:$V$1631,2,FALSE)</f>
        <v>#N/A</v>
      </c>
      <c r="J1426" t="e">
        <f xml:space="preserve"> VLOOKUP(B1426, [1]Sheet1!$L$2:$V$1631,3,FALSE)</f>
        <v>#N/A</v>
      </c>
      <c r="K1426" t="e">
        <f xml:space="preserve"> VLOOKUP(B1426, [1]Sheet1!$L$2:$V$1631,4,FALSE)</f>
        <v>#N/A</v>
      </c>
      <c r="L1426" t="e">
        <f xml:space="preserve"> VLOOKUP(B1426, [1]Sheet1!$L$2:$V$1631,5,FALSE)</f>
        <v>#N/A</v>
      </c>
      <c r="M1426" t="e">
        <f xml:space="preserve"> VLOOKUP(B1426, [1]Sheet1!$L$2:$V$1631,6,FALSE)</f>
        <v>#N/A</v>
      </c>
      <c r="N1426" t="e">
        <f xml:space="preserve"> VLOOKUP(B1426, [1]Sheet1!$L$2:$V$1631,7,FALSE)</f>
        <v>#N/A</v>
      </c>
      <c r="O1426" t="e">
        <f xml:space="preserve"> VLOOKUP(B1426, [1]Sheet1!$L$2:$V$1631,8,FALSE)</f>
        <v>#N/A</v>
      </c>
      <c r="P1426" t="e">
        <f xml:space="preserve"> VLOOKUP(B1426, [1]Sheet1!$L$2:$V$1631,9,FALSE)</f>
        <v>#N/A</v>
      </c>
      <c r="Q1426" t="e">
        <f xml:space="preserve"> VLOOKUP(B1426, [1]Sheet1!$L$2:$V$1631,10,FALSE)</f>
        <v>#N/A</v>
      </c>
    </row>
    <row r="1427" spans="1:17" x14ac:dyDescent="0.3">
      <c r="A1427" s="1">
        <v>43980.875</v>
      </c>
      <c r="B1427" s="1" t="str">
        <f t="shared" si="44"/>
        <v>5/29/2020 21:00</v>
      </c>
      <c r="C1427">
        <v>4136001</v>
      </c>
      <c r="D1427" t="s">
        <v>16</v>
      </c>
      <c r="E1427">
        <v>30.585795517241301</v>
      </c>
      <c r="F1427">
        <v>29.476532965517201</v>
      </c>
      <c r="G1427">
        <f t="shared" si="45"/>
        <v>85.05775933793096</v>
      </c>
      <c r="H1427">
        <v>0</v>
      </c>
      <c r="I1427" t="str">
        <f xml:space="preserve"> VLOOKUP(B1427, [1]Sheet1!$L$2:$V$1631,2,FALSE)</f>
        <v>86 °F</v>
      </c>
      <c r="J1427" t="str">
        <f xml:space="preserve"> VLOOKUP(B1427, [1]Sheet1!$L$2:$V$1631,3,FALSE)</f>
        <v>79 °F</v>
      </c>
      <c r="K1427" t="str">
        <f xml:space="preserve"> VLOOKUP(B1427, [1]Sheet1!$L$2:$V$1631,4,FALSE)</f>
        <v>79 %</v>
      </c>
      <c r="L1427" t="str">
        <f xml:space="preserve"> VLOOKUP(B1427, [1]Sheet1!$L$2:$V$1631,5,FALSE)</f>
        <v>WSW</v>
      </c>
      <c r="M1427" t="str">
        <f xml:space="preserve"> VLOOKUP(B1427, [1]Sheet1!$L$2:$V$1631,6,FALSE)</f>
        <v>8 mph</v>
      </c>
      <c r="N1427" t="str">
        <f xml:space="preserve"> VLOOKUP(B1427, [1]Sheet1!$L$2:$V$1631,7,FALSE)</f>
        <v>0 mph</v>
      </c>
      <c r="O1427" t="str">
        <f xml:space="preserve"> VLOOKUP(B1427, [1]Sheet1!$L$2:$V$1631,8,FALSE)</f>
        <v>29.70 in</v>
      </c>
      <c r="P1427" t="str">
        <f xml:space="preserve"> VLOOKUP(B1427, [1]Sheet1!$L$2:$V$1631,9,FALSE)</f>
        <v>0.0 in</v>
      </c>
      <c r="Q1427" t="str">
        <f xml:space="preserve"> VLOOKUP(B1427, [1]Sheet1!$L$2:$V$1631,10,FALSE)</f>
        <v>Haze</v>
      </c>
    </row>
    <row r="1428" spans="1:17" x14ac:dyDescent="0.3">
      <c r="A1428" s="1">
        <v>43980.885416666664</v>
      </c>
      <c r="B1428" s="1" t="str">
        <f t="shared" si="44"/>
        <v>5/29/2020 21:15</v>
      </c>
      <c r="C1428">
        <v>4136001</v>
      </c>
      <c r="D1428" t="s">
        <v>16</v>
      </c>
      <c r="E1428">
        <v>30.055038433333301</v>
      </c>
      <c r="F1428">
        <v>28.956928566666601</v>
      </c>
      <c r="G1428">
        <f t="shared" si="45"/>
        <v>84.122471419999883</v>
      </c>
      <c r="H1428">
        <v>0</v>
      </c>
      <c r="I1428" t="e">
        <f xml:space="preserve"> VLOOKUP(B1428, [1]Sheet1!$L$2:$V$1631,2,FALSE)</f>
        <v>#N/A</v>
      </c>
      <c r="J1428" t="e">
        <f xml:space="preserve"> VLOOKUP(B1428, [1]Sheet1!$L$2:$V$1631,3,FALSE)</f>
        <v>#N/A</v>
      </c>
      <c r="K1428" t="e">
        <f xml:space="preserve"> VLOOKUP(B1428, [1]Sheet1!$L$2:$V$1631,4,FALSE)</f>
        <v>#N/A</v>
      </c>
      <c r="L1428" t="e">
        <f xml:space="preserve"> VLOOKUP(B1428, [1]Sheet1!$L$2:$V$1631,5,FALSE)</f>
        <v>#N/A</v>
      </c>
      <c r="M1428" t="e">
        <f xml:space="preserve"> VLOOKUP(B1428, [1]Sheet1!$L$2:$V$1631,6,FALSE)</f>
        <v>#N/A</v>
      </c>
      <c r="N1428" t="e">
        <f xml:space="preserve"> VLOOKUP(B1428, [1]Sheet1!$L$2:$V$1631,7,FALSE)</f>
        <v>#N/A</v>
      </c>
      <c r="O1428" t="e">
        <f xml:space="preserve"> VLOOKUP(B1428, [1]Sheet1!$L$2:$V$1631,8,FALSE)</f>
        <v>#N/A</v>
      </c>
      <c r="P1428" t="e">
        <f xml:space="preserve"> VLOOKUP(B1428, [1]Sheet1!$L$2:$V$1631,9,FALSE)</f>
        <v>#N/A</v>
      </c>
      <c r="Q1428" t="e">
        <f xml:space="preserve"> VLOOKUP(B1428, [1]Sheet1!$L$2:$V$1631,10,FALSE)</f>
        <v>#N/A</v>
      </c>
    </row>
    <row r="1429" spans="1:17" x14ac:dyDescent="0.3">
      <c r="A1429" s="1">
        <v>43980.895833333336</v>
      </c>
      <c r="B1429" s="1" t="str">
        <f t="shared" si="44"/>
        <v>5/29/2020 21:30</v>
      </c>
      <c r="C1429">
        <v>4136001</v>
      </c>
      <c r="D1429" t="s">
        <v>16</v>
      </c>
      <c r="E1429">
        <v>29.671258137931002</v>
      </c>
      <c r="F1429">
        <v>28.563943793103402</v>
      </c>
      <c r="G1429">
        <f t="shared" si="45"/>
        <v>83.415098827586121</v>
      </c>
      <c r="H1429">
        <v>0</v>
      </c>
      <c r="I1429" t="str">
        <f xml:space="preserve"> VLOOKUP(B1429, [1]Sheet1!$L$2:$V$1631,2,FALSE)</f>
        <v>86 °F</v>
      </c>
      <c r="J1429" t="str">
        <f xml:space="preserve"> VLOOKUP(B1429, [1]Sheet1!$L$2:$V$1631,3,FALSE)</f>
        <v>79 °F</v>
      </c>
      <c r="K1429" t="str">
        <f xml:space="preserve"> VLOOKUP(B1429, [1]Sheet1!$L$2:$V$1631,4,FALSE)</f>
        <v>79 %</v>
      </c>
      <c r="L1429" t="str">
        <f xml:space="preserve"> VLOOKUP(B1429, [1]Sheet1!$L$2:$V$1631,5,FALSE)</f>
        <v>WSW</v>
      </c>
      <c r="M1429" t="str">
        <f xml:space="preserve"> VLOOKUP(B1429, [1]Sheet1!$L$2:$V$1631,6,FALSE)</f>
        <v>7 mph</v>
      </c>
      <c r="N1429" t="str">
        <f xml:space="preserve"> VLOOKUP(B1429, [1]Sheet1!$L$2:$V$1631,7,FALSE)</f>
        <v>0 mph</v>
      </c>
      <c r="O1429" t="str">
        <f xml:space="preserve"> VLOOKUP(B1429, [1]Sheet1!$L$2:$V$1631,8,FALSE)</f>
        <v>29.67 in</v>
      </c>
      <c r="P1429" t="str">
        <f xml:space="preserve"> VLOOKUP(B1429, [1]Sheet1!$L$2:$V$1631,9,FALSE)</f>
        <v>0.0 in</v>
      </c>
      <c r="Q1429" t="str">
        <f xml:space="preserve"> VLOOKUP(B1429, [1]Sheet1!$L$2:$V$1631,10,FALSE)</f>
        <v>Haze</v>
      </c>
    </row>
    <row r="1430" spans="1:17" x14ac:dyDescent="0.3">
      <c r="A1430" s="1">
        <v>43980.90625</v>
      </c>
      <c r="B1430" s="1" t="str">
        <f t="shared" si="44"/>
        <v>5/29/2020 21:45</v>
      </c>
      <c r="C1430">
        <v>4136001</v>
      </c>
      <c r="D1430" t="s">
        <v>16</v>
      </c>
      <c r="E1430">
        <v>29.299063166666599</v>
      </c>
      <c r="F1430">
        <v>28.234461499999998</v>
      </c>
      <c r="G1430">
        <f t="shared" si="45"/>
        <v>82.822030699999999</v>
      </c>
      <c r="H1430">
        <v>0</v>
      </c>
      <c r="I1430" t="e">
        <f xml:space="preserve"> VLOOKUP(B1430, [1]Sheet1!$L$2:$V$1631,2,FALSE)</f>
        <v>#N/A</v>
      </c>
      <c r="J1430" t="e">
        <f xml:space="preserve"> VLOOKUP(B1430, [1]Sheet1!$L$2:$V$1631,3,FALSE)</f>
        <v>#N/A</v>
      </c>
      <c r="K1430" t="e">
        <f xml:space="preserve"> VLOOKUP(B1430, [1]Sheet1!$L$2:$V$1631,4,FALSE)</f>
        <v>#N/A</v>
      </c>
      <c r="L1430" t="e">
        <f xml:space="preserve"> VLOOKUP(B1430, [1]Sheet1!$L$2:$V$1631,5,FALSE)</f>
        <v>#N/A</v>
      </c>
      <c r="M1430" t="e">
        <f xml:space="preserve"> VLOOKUP(B1430, [1]Sheet1!$L$2:$V$1631,6,FALSE)</f>
        <v>#N/A</v>
      </c>
      <c r="N1430" t="e">
        <f xml:space="preserve"> VLOOKUP(B1430, [1]Sheet1!$L$2:$V$1631,7,FALSE)</f>
        <v>#N/A</v>
      </c>
      <c r="O1430" t="e">
        <f xml:space="preserve"> VLOOKUP(B1430, [1]Sheet1!$L$2:$V$1631,8,FALSE)</f>
        <v>#N/A</v>
      </c>
      <c r="P1430" t="e">
        <f xml:space="preserve"> VLOOKUP(B1430, [1]Sheet1!$L$2:$V$1631,9,FALSE)</f>
        <v>#N/A</v>
      </c>
      <c r="Q1430" t="e">
        <f xml:space="preserve"> VLOOKUP(B1430, [1]Sheet1!$L$2:$V$1631,10,FALSE)</f>
        <v>#N/A</v>
      </c>
    </row>
    <row r="1431" spans="1:17" x14ac:dyDescent="0.3">
      <c r="A1431" s="1">
        <v>43980.916666666664</v>
      </c>
      <c r="B1431" s="1" t="str">
        <f t="shared" si="44"/>
        <v>5/29/2020 22:00</v>
      </c>
      <c r="C1431">
        <v>4136001</v>
      </c>
      <c r="D1431" t="s">
        <v>16</v>
      </c>
      <c r="E1431">
        <v>28.879125999999999</v>
      </c>
      <c r="F1431">
        <v>27.7751342</v>
      </c>
      <c r="G1431">
        <f t="shared" si="45"/>
        <v>81.995241559999997</v>
      </c>
      <c r="H1431">
        <v>0</v>
      </c>
      <c r="I1431" t="str">
        <f xml:space="preserve"> VLOOKUP(B1431, [1]Sheet1!$L$2:$V$1631,2,FALSE)</f>
        <v>86 °F</v>
      </c>
      <c r="J1431" t="str">
        <f xml:space="preserve"> VLOOKUP(B1431, [1]Sheet1!$L$2:$V$1631,3,FALSE)</f>
        <v>79 °F</v>
      </c>
      <c r="K1431" t="str">
        <f xml:space="preserve"> VLOOKUP(B1431, [1]Sheet1!$L$2:$V$1631,4,FALSE)</f>
        <v>79 %</v>
      </c>
      <c r="L1431" t="str">
        <f xml:space="preserve"> VLOOKUP(B1431, [1]Sheet1!$L$2:$V$1631,5,FALSE)</f>
        <v>WSW</v>
      </c>
      <c r="M1431" t="str">
        <f xml:space="preserve"> VLOOKUP(B1431, [1]Sheet1!$L$2:$V$1631,6,FALSE)</f>
        <v>7 mph</v>
      </c>
      <c r="N1431" t="str">
        <f xml:space="preserve"> VLOOKUP(B1431, [1]Sheet1!$L$2:$V$1631,7,FALSE)</f>
        <v>0 mph</v>
      </c>
      <c r="O1431" t="str">
        <f xml:space="preserve"> VLOOKUP(B1431, [1]Sheet1!$L$2:$V$1631,8,FALSE)</f>
        <v>29.67 in</v>
      </c>
      <c r="P1431" t="str">
        <f xml:space="preserve"> VLOOKUP(B1431, [1]Sheet1!$L$2:$V$1631,9,FALSE)</f>
        <v>0.0 in</v>
      </c>
      <c r="Q1431" t="str">
        <f xml:space="preserve"> VLOOKUP(B1431, [1]Sheet1!$L$2:$V$1631,10,FALSE)</f>
        <v>Haze</v>
      </c>
    </row>
    <row r="1432" spans="1:17" x14ac:dyDescent="0.3">
      <c r="A1432" s="1">
        <v>43980.927083333336</v>
      </c>
      <c r="B1432" s="1" t="str">
        <f t="shared" si="44"/>
        <v>5/29/2020 22:15</v>
      </c>
      <c r="C1432">
        <v>4136001</v>
      </c>
      <c r="D1432" t="s">
        <v>16</v>
      </c>
      <c r="E1432">
        <v>28.5957568275862</v>
      </c>
      <c r="F1432">
        <v>27.471345034482699</v>
      </c>
      <c r="G1432">
        <f t="shared" si="45"/>
        <v>81.44842106206886</v>
      </c>
      <c r="H1432">
        <v>0</v>
      </c>
      <c r="I1432" t="e">
        <f xml:space="preserve"> VLOOKUP(B1432, [1]Sheet1!$L$2:$V$1631,2,FALSE)</f>
        <v>#N/A</v>
      </c>
      <c r="J1432" t="e">
        <f xml:space="preserve"> VLOOKUP(B1432, [1]Sheet1!$L$2:$V$1631,3,FALSE)</f>
        <v>#N/A</v>
      </c>
      <c r="K1432" t="e">
        <f xml:space="preserve"> VLOOKUP(B1432, [1]Sheet1!$L$2:$V$1631,4,FALSE)</f>
        <v>#N/A</v>
      </c>
      <c r="L1432" t="e">
        <f xml:space="preserve"> VLOOKUP(B1432, [1]Sheet1!$L$2:$V$1631,5,FALSE)</f>
        <v>#N/A</v>
      </c>
      <c r="M1432" t="e">
        <f xml:space="preserve"> VLOOKUP(B1432, [1]Sheet1!$L$2:$V$1631,6,FALSE)</f>
        <v>#N/A</v>
      </c>
      <c r="N1432" t="e">
        <f xml:space="preserve"> VLOOKUP(B1432, [1]Sheet1!$L$2:$V$1631,7,FALSE)</f>
        <v>#N/A</v>
      </c>
      <c r="O1432" t="e">
        <f xml:space="preserve"> VLOOKUP(B1432, [1]Sheet1!$L$2:$V$1631,8,FALSE)</f>
        <v>#N/A</v>
      </c>
      <c r="P1432" t="e">
        <f xml:space="preserve"> VLOOKUP(B1432, [1]Sheet1!$L$2:$V$1631,9,FALSE)</f>
        <v>#N/A</v>
      </c>
      <c r="Q1432" t="e">
        <f xml:space="preserve"> VLOOKUP(B1432, [1]Sheet1!$L$2:$V$1631,10,FALSE)</f>
        <v>#N/A</v>
      </c>
    </row>
    <row r="1433" spans="1:17" x14ac:dyDescent="0.3">
      <c r="A1433" s="1">
        <v>43980.9375</v>
      </c>
      <c r="B1433" s="1" t="str">
        <f t="shared" si="44"/>
        <v>5/29/2020 22:30</v>
      </c>
      <c r="C1433">
        <v>4136001</v>
      </c>
      <c r="D1433" t="s">
        <v>16</v>
      </c>
      <c r="E1433">
        <v>28.2120383</v>
      </c>
      <c r="F1433">
        <v>27.139359599999899</v>
      </c>
      <c r="G1433">
        <f t="shared" si="45"/>
        <v>80.850847279999812</v>
      </c>
      <c r="H1433">
        <v>0</v>
      </c>
      <c r="I1433" t="str">
        <f xml:space="preserve"> VLOOKUP(B1433, [1]Sheet1!$L$2:$V$1631,2,FALSE)</f>
        <v>86 °F</v>
      </c>
      <c r="J1433" t="str">
        <f xml:space="preserve"> VLOOKUP(B1433, [1]Sheet1!$L$2:$V$1631,3,FALSE)</f>
        <v>79 °F</v>
      </c>
      <c r="K1433" t="str">
        <f xml:space="preserve"> VLOOKUP(B1433, [1]Sheet1!$L$2:$V$1631,4,FALSE)</f>
        <v>79 %</v>
      </c>
      <c r="L1433" t="str">
        <f xml:space="preserve"> VLOOKUP(B1433, [1]Sheet1!$L$2:$V$1631,5,FALSE)</f>
        <v>W</v>
      </c>
      <c r="M1433" t="str">
        <f xml:space="preserve"> VLOOKUP(B1433, [1]Sheet1!$L$2:$V$1631,6,FALSE)</f>
        <v>10 mph</v>
      </c>
      <c r="N1433" t="str">
        <f xml:space="preserve"> VLOOKUP(B1433, [1]Sheet1!$L$2:$V$1631,7,FALSE)</f>
        <v>0 mph</v>
      </c>
      <c r="O1433" t="str">
        <f xml:space="preserve"> VLOOKUP(B1433, [1]Sheet1!$L$2:$V$1631,8,FALSE)</f>
        <v>29.67 in</v>
      </c>
      <c r="P1433" t="str">
        <f xml:space="preserve"> VLOOKUP(B1433, [1]Sheet1!$L$2:$V$1631,9,FALSE)</f>
        <v>0.0 in</v>
      </c>
      <c r="Q1433" t="str">
        <f xml:space="preserve"> VLOOKUP(B1433, [1]Sheet1!$L$2:$V$1631,10,FALSE)</f>
        <v>Haze</v>
      </c>
    </row>
    <row r="1434" spans="1:17" x14ac:dyDescent="0.3">
      <c r="A1434" s="1">
        <v>43980.947916666664</v>
      </c>
      <c r="B1434" s="1" t="str">
        <f t="shared" si="44"/>
        <v>5/29/2020 22:45</v>
      </c>
      <c r="C1434">
        <v>4136001</v>
      </c>
      <c r="D1434" t="s">
        <v>16</v>
      </c>
      <c r="E1434">
        <v>27.931078827586202</v>
      </c>
      <c r="F1434">
        <v>26.773745758620599</v>
      </c>
      <c r="G1434">
        <f t="shared" si="45"/>
        <v>80.192742365517077</v>
      </c>
      <c r="H1434">
        <v>0</v>
      </c>
      <c r="I1434" t="e">
        <f xml:space="preserve"> VLOOKUP(B1434, [1]Sheet1!$L$2:$V$1631,2,FALSE)</f>
        <v>#N/A</v>
      </c>
      <c r="J1434" t="e">
        <f xml:space="preserve"> VLOOKUP(B1434, [1]Sheet1!$L$2:$V$1631,3,FALSE)</f>
        <v>#N/A</v>
      </c>
      <c r="K1434" t="e">
        <f xml:space="preserve"> VLOOKUP(B1434, [1]Sheet1!$L$2:$V$1631,4,FALSE)</f>
        <v>#N/A</v>
      </c>
      <c r="L1434" t="e">
        <f xml:space="preserve"> VLOOKUP(B1434, [1]Sheet1!$L$2:$V$1631,5,FALSE)</f>
        <v>#N/A</v>
      </c>
      <c r="M1434" t="e">
        <f xml:space="preserve"> VLOOKUP(B1434, [1]Sheet1!$L$2:$V$1631,6,FALSE)</f>
        <v>#N/A</v>
      </c>
      <c r="N1434" t="e">
        <f xml:space="preserve"> VLOOKUP(B1434, [1]Sheet1!$L$2:$V$1631,7,FALSE)</f>
        <v>#N/A</v>
      </c>
      <c r="O1434" t="e">
        <f xml:space="preserve"> VLOOKUP(B1434, [1]Sheet1!$L$2:$V$1631,8,FALSE)</f>
        <v>#N/A</v>
      </c>
      <c r="P1434" t="e">
        <f xml:space="preserve"> VLOOKUP(B1434, [1]Sheet1!$L$2:$V$1631,9,FALSE)</f>
        <v>#N/A</v>
      </c>
      <c r="Q1434" t="e">
        <f xml:space="preserve"> VLOOKUP(B1434, [1]Sheet1!$L$2:$V$1631,10,FALSE)</f>
        <v>#N/A</v>
      </c>
    </row>
    <row r="1435" spans="1:17" x14ac:dyDescent="0.3">
      <c r="A1435" s="1">
        <v>43980.958333333336</v>
      </c>
      <c r="B1435" s="1" t="str">
        <f t="shared" si="44"/>
        <v>5/29/2020 23:00</v>
      </c>
      <c r="C1435">
        <v>4136001</v>
      </c>
      <c r="D1435" t="s">
        <v>16</v>
      </c>
      <c r="E1435">
        <v>27.750278699999999</v>
      </c>
      <c r="F1435">
        <v>26.601531933333298</v>
      </c>
      <c r="G1435">
        <f t="shared" si="45"/>
        <v>79.882757479999938</v>
      </c>
      <c r="H1435">
        <v>0</v>
      </c>
      <c r="I1435" t="str">
        <f xml:space="preserve"> VLOOKUP(B1435, [1]Sheet1!$L$2:$V$1631,2,FALSE)</f>
        <v>86 °F</v>
      </c>
      <c r="J1435" t="str">
        <f xml:space="preserve"> VLOOKUP(B1435, [1]Sheet1!$L$2:$V$1631,3,FALSE)</f>
        <v>79 °F</v>
      </c>
      <c r="K1435" t="str">
        <f xml:space="preserve"> VLOOKUP(B1435, [1]Sheet1!$L$2:$V$1631,4,FALSE)</f>
        <v>79 %</v>
      </c>
      <c r="L1435" t="str">
        <f xml:space="preserve"> VLOOKUP(B1435, [1]Sheet1!$L$2:$V$1631,5,FALSE)</f>
        <v>WSW</v>
      </c>
      <c r="M1435" t="str">
        <f xml:space="preserve"> VLOOKUP(B1435, [1]Sheet1!$L$2:$V$1631,6,FALSE)</f>
        <v>9 mph</v>
      </c>
      <c r="N1435" t="str">
        <f xml:space="preserve"> VLOOKUP(B1435, [1]Sheet1!$L$2:$V$1631,7,FALSE)</f>
        <v>0 mph</v>
      </c>
      <c r="O1435" t="str">
        <f xml:space="preserve"> VLOOKUP(B1435, [1]Sheet1!$L$2:$V$1631,8,FALSE)</f>
        <v>29.67 in</v>
      </c>
      <c r="P1435" t="str">
        <f xml:space="preserve"> VLOOKUP(B1435, [1]Sheet1!$L$2:$V$1631,9,FALSE)</f>
        <v>0.0 in</v>
      </c>
      <c r="Q1435" t="str">
        <f xml:space="preserve"> VLOOKUP(B1435, [1]Sheet1!$L$2:$V$1631,10,FALSE)</f>
        <v>Haze</v>
      </c>
    </row>
    <row r="1436" spans="1:17" x14ac:dyDescent="0.3">
      <c r="A1436" s="1">
        <v>43980.96875</v>
      </c>
      <c r="B1436" s="1" t="str">
        <f t="shared" si="44"/>
        <v>5/29/2020 23:15</v>
      </c>
      <c r="C1436">
        <v>4136001</v>
      </c>
      <c r="D1436" t="s">
        <v>16</v>
      </c>
      <c r="E1436">
        <v>27.604816799999998</v>
      </c>
      <c r="F1436">
        <v>26.344863033333301</v>
      </c>
      <c r="G1436">
        <f t="shared" si="45"/>
        <v>79.420753459999943</v>
      </c>
      <c r="H1436">
        <v>0</v>
      </c>
      <c r="I1436" t="e">
        <f xml:space="preserve"> VLOOKUP(B1436, [1]Sheet1!$L$2:$V$1631,2,FALSE)</f>
        <v>#N/A</v>
      </c>
      <c r="J1436" t="e">
        <f xml:space="preserve"> VLOOKUP(B1436, [1]Sheet1!$L$2:$V$1631,3,FALSE)</f>
        <v>#N/A</v>
      </c>
      <c r="K1436" t="e">
        <f xml:space="preserve"> VLOOKUP(B1436, [1]Sheet1!$L$2:$V$1631,4,FALSE)</f>
        <v>#N/A</v>
      </c>
      <c r="L1436" t="e">
        <f xml:space="preserve"> VLOOKUP(B1436, [1]Sheet1!$L$2:$V$1631,5,FALSE)</f>
        <v>#N/A</v>
      </c>
      <c r="M1436" t="e">
        <f xml:space="preserve"> VLOOKUP(B1436, [1]Sheet1!$L$2:$V$1631,6,FALSE)</f>
        <v>#N/A</v>
      </c>
      <c r="N1436" t="e">
        <f xml:space="preserve"> VLOOKUP(B1436, [1]Sheet1!$L$2:$V$1631,7,FALSE)</f>
        <v>#N/A</v>
      </c>
      <c r="O1436" t="e">
        <f xml:space="preserve"> VLOOKUP(B1436, [1]Sheet1!$L$2:$V$1631,8,FALSE)</f>
        <v>#N/A</v>
      </c>
      <c r="P1436" t="e">
        <f xml:space="preserve"> VLOOKUP(B1436, [1]Sheet1!$L$2:$V$1631,9,FALSE)</f>
        <v>#N/A</v>
      </c>
      <c r="Q1436" t="e">
        <f xml:space="preserve"> VLOOKUP(B1436, [1]Sheet1!$L$2:$V$1631,10,FALSE)</f>
        <v>#N/A</v>
      </c>
    </row>
    <row r="1437" spans="1:17" x14ac:dyDescent="0.3">
      <c r="A1437" s="1">
        <v>43980.979166666664</v>
      </c>
      <c r="B1437" s="1" t="str">
        <f t="shared" si="44"/>
        <v>5/29/2020 23:30</v>
      </c>
      <c r="C1437">
        <v>4136001</v>
      </c>
      <c r="D1437" t="s">
        <v>16</v>
      </c>
      <c r="E1437">
        <v>27.425482586206801</v>
      </c>
      <c r="F1437">
        <v>26.055791413793099</v>
      </c>
      <c r="G1437">
        <f t="shared" si="45"/>
        <v>78.900424544827573</v>
      </c>
      <c r="H1437">
        <v>0</v>
      </c>
      <c r="I1437" t="str">
        <f xml:space="preserve"> VLOOKUP(B1437, [1]Sheet1!$L$2:$V$1631,2,FALSE)</f>
        <v>86 °F</v>
      </c>
      <c r="J1437" t="str">
        <f xml:space="preserve"> VLOOKUP(B1437, [1]Sheet1!$L$2:$V$1631,3,FALSE)</f>
        <v>79 °F</v>
      </c>
      <c r="K1437" t="str">
        <f xml:space="preserve"> VLOOKUP(B1437, [1]Sheet1!$L$2:$V$1631,4,FALSE)</f>
        <v>79 %</v>
      </c>
      <c r="L1437" t="str">
        <f xml:space="preserve"> VLOOKUP(B1437, [1]Sheet1!$L$2:$V$1631,5,FALSE)</f>
        <v>WSW</v>
      </c>
      <c r="M1437" t="str">
        <f xml:space="preserve"> VLOOKUP(B1437, [1]Sheet1!$L$2:$V$1631,6,FALSE)</f>
        <v>7 mph</v>
      </c>
      <c r="N1437" t="str">
        <f xml:space="preserve"> VLOOKUP(B1437, [1]Sheet1!$L$2:$V$1631,7,FALSE)</f>
        <v>0 mph</v>
      </c>
      <c r="O1437" t="str">
        <f xml:space="preserve"> VLOOKUP(B1437, [1]Sheet1!$L$2:$V$1631,8,FALSE)</f>
        <v>29.67 in</v>
      </c>
      <c r="P1437" t="str">
        <f xml:space="preserve"> VLOOKUP(B1437, [1]Sheet1!$L$2:$V$1631,9,FALSE)</f>
        <v>0.0 in</v>
      </c>
      <c r="Q1437" t="str">
        <f xml:space="preserve"> VLOOKUP(B1437, [1]Sheet1!$L$2:$V$1631,10,FALSE)</f>
        <v>Haze</v>
      </c>
    </row>
    <row r="1438" spans="1:17" x14ac:dyDescent="0.3">
      <c r="A1438" s="1">
        <v>43980.989583333336</v>
      </c>
      <c r="B1438" s="1" t="str">
        <f t="shared" si="44"/>
        <v>5/29/2020 23:45</v>
      </c>
      <c r="C1438">
        <v>4136001</v>
      </c>
      <c r="D1438" t="s">
        <v>16</v>
      </c>
      <c r="E1438">
        <v>27.2392282333333</v>
      </c>
      <c r="F1438">
        <v>25.907132866666601</v>
      </c>
      <c r="G1438">
        <f t="shared" si="45"/>
        <v>78.632839159999875</v>
      </c>
      <c r="H1438">
        <v>0</v>
      </c>
      <c r="I1438" t="e">
        <f xml:space="preserve"> VLOOKUP(B1438, [1]Sheet1!$L$2:$V$1631,2,FALSE)</f>
        <v>#N/A</v>
      </c>
      <c r="J1438" t="e">
        <f xml:space="preserve"> VLOOKUP(B1438, [1]Sheet1!$L$2:$V$1631,3,FALSE)</f>
        <v>#N/A</v>
      </c>
      <c r="K1438" t="e">
        <f xml:space="preserve"> VLOOKUP(B1438, [1]Sheet1!$L$2:$V$1631,4,FALSE)</f>
        <v>#N/A</v>
      </c>
      <c r="L1438" t="e">
        <f xml:space="preserve"> VLOOKUP(B1438, [1]Sheet1!$L$2:$V$1631,5,FALSE)</f>
        <v>#N/A</v>
      </c>
      <c r="M1438" t="e">
        <f xml:space="preserve"> VLOOKUP(B1438, [1]Sheet1!$L$2:$V$1631,6,FALSE)</f>
        <v>#N/A</v>
      </c>
      <c r="N1438" t="e">
        <f xml:space="preserve"> VLOOKUP(B1438, [1]Sheet1!$L$2:$V$1631,7,FALSE)</f>
        <v>#N/A</v>
      </c>
      <c r="O1438" t="e">
        <f xml:space="preserve"> VLOOKUP(B1438, [1]Sheet1!$L$2:$V$1631,8,FALSE)</f>
        <v>#N/A</v>
      </c>
      <c r="P1438" t="e">
        <f xml:space="preserve"> VLOOKUP(B1438, [1]Sheet1!$L$2:$V$1631,9,FALSE)</f>
        <v>#N/A</v>
      </c>
      <c r="Q1438" t="e">
        <f xml:space="preserve"> VLOOKUP(B1438, [1]Sheet1!$L$2:$V$1631,10,FALSE)</f>
        <v>#N/A</v>
      </c>
    </row>
    <row r="1439" spans="1:17" x14ac:dyDescent="0.3">
      <c r="A1439" s="1">
        <v>43981</v>
      </c>
      <c r="B1439" s="1" t="str">
        <f t="shared" si="44"/>
        <v>5/30/2020 00:00</v>
      </c>
      <c r="C1439">
        <v>4136001</v>
      </c>
      <c r="D1439" t="s">
        <v>16</v>
      </c>
      <c r="E1439">
        <v>27.0990904137931</v>
      </c>
      <c r="F1439">
        <v>25.7222406206896</v>
      </c>
      <c r="G1439">
        <f t="shared" si="45"/>
        <v>78.300033117241284</v>
      </c>
      <c r="H1439">
        <v>0</v>
      </c>
      <c r="I1439" t="str">
        <f xml:space="preserve"> VLOOKUP(B1439, [1]Sheet1!$L$2:$V$1631,2,FALSE)</f>
        <v>86 °F</v>
      </c>
      <c r="J1439" t="str">
        <f xml:space="preserve"> VLOOKUP(B1439, [1]Sheet1!$L$2:$V$1631,3,FALSE)</f>
        <v>79 °F</v>
      </c>
      <c r="K1439" t="str">
        <f xml:space="preserve"> VLOOKUP(B1439, [1]Sheet1!$L$2:$V$1631,4,FALSE)</f>
        <v>79 %</v>
      </c>
      <c r="L1439" t="str">
        <f xml:space="preserve"> VLOOKUP(B1439, [1]Sheet1!$L$2:$V$1631,5,FALSE)</f>
        <v>W</v>
      </c>
      <c r="M1439" t="str">
        <f xml:space="preserve"> VLOOKUP(B1439, [1]Sheet1!$L$2:$V$1631,6,FALSE)</f>
        <v>5 mph</v>
      </c>
      <c r="N1439" t="str">
        <f xml:space="preserve"> VLOOKUP(B1439, [1]Sheet1!$L$2:$V$1631,7,FALSE)</f>
        <v>0 mph</v>
      </c>
      <c r="O1439" t="str">
        <f xml:space="preserve"> VLOOKUP(B1439, [1]Sheet1!$L$2:$V$1631,8,FALSE)</f>
        <v>29.70 in</v>
      </c>
      <c r="P1439" t="str">
        <f xml:space="preserve"> VLOOKUP(B1439, [1]Sheet1!$L$2:$V$1631,9,FALSE)</f>
        <v>0.0 in</v>
      </c>
      <c r="Q1439" t="str">
        <f xml:space="preserve"> VLOOKUP(B1439, [1]Sheet1!$L$2:$V$1631,10,FALSE)</f>
        <v>Haze</v>
      </c>
    </row>
    <row r="1440" spans="1:17" x14ac:dyDescent="0.3">
      <c r="A1440" s="1">
        <v>43981.010416666664</v>
      </c>
      <c r="B1440" s="1" t="str">
        <f t="shared" si="44"/>
        <v>5/30/2020 00:15</v>
      </c>
      <c r="C1440">
        <v>4136001</v>
      </c>
      <c r="D1440" t="s">
        <v>16</v>
      </c>
      <c r="E1440">
        <v>26.999725266666601</v>
      </c>
      <c r="F1440">
        <v>25.630884000000002</v>
      </c>
      <c r="G1440">
        <f t="shared" si="45"/>
        <v>78.135591200000007</v>
      </c>
      <c r="H1440">
        <v>0</v>
      </c>
      <c r="I1440" t="e">
        <f xml:space="preserve"> VLOOKUP(B1440, [1]Sheet1!$L$2:$V$1631,2,FALSE)</f>
        <v>#N/A</v>
      </c>
      <c r="J1440" t="e">
        <f xml:space="preserve"> VLOOKUP(B1440, [1]Sheet1!$L$2:$V$1631,3,FALSE)</f>
        <v>#N/A</v>
      </c>
      <c r="K1440" t="e">
        <f xml:space="preserve"> VLOOKUP(B1440, [1]Sheet1!$L$2:$V$1631,4,FALSE)</f>
        <v>#N/A</v>
      </c>
      <c r="L1440" t="e">
        <f xml:space="preserve"> VLOOKUP(B1440, [1]Sheet1!$L$2:$V$1631,5,FALSE)</f>
        <v>#N/A</v>
      </c>
      <c r="M1440" t="e">
        <f xml:space="preserve"> VLOOKUP(B1440, [1]Sheet1!$L$2:$V$1631,6,FALSE)</f>
        <v>#N/A</v>
      </c>
      <c r="N1440" t="e">
        <f xml:space="preserve"> VLOOKUP(B1440, [1]Sheet1!$L$2:$V$1631,7,FALSE)</f>
        <v>#N/A</v>
      </c>
      <c r="O1440" t="e">
        <f xml:space="preserve"> VLOOKUP(B1440, [1]Sheet1!$L$2:$V$1631,8,FALSE)</f>
        <v>#N/A</v>
      </c>
      <c r="P1440" t="e">
        <f xml:space="preserve"> VLOOKUP(B1440, [1]Sheet1!$L$2:$V$1631,9,FALSE)</f>
        <v>#N/A</v>
      </c>
      <c r="Q1440" t="e">
        <f xml:space="preserve"> VLOOKUP(B1440, [1]Sheet1!$L$2:$V$1631,10,FALSE)</f>
        <v>#N/A</v>
      </c>
    </row>
    <row r="1441" spans="1:17" x14ac:dyDescent="0.3">
      <c r="A1441" s="1">
        <v>43981.020833333336</v>
      </c>
      <c r="B1441" s="1" t="str">
        <f t="shared" si="44"/>
        <v>5/30/2020 00:30</v>
      </c>
      <c r="C1441">
        <v>4136001</v>
      </c>
      <c r="D1441" t="s">
        <v>16</v>
      </c>
      <c r="E1441">
        <v>26.955289400000002</v>
      </c>
      <c r="F1441">
        <v>25.734991366666598</v>
      </c>
      <c r="G1441">
        <f t="shared" si="45"/>
        <v>78.322984459999873</v>
      </c>
      <c r="H1441">
        <v>0</v>
      </c>
      <c r="I1441" t="str">
        <f xml:space="preserve"> VLOOKUP(B1441, [1]Sheet1!$L$2:$V$1631,2,FALSE)</f>
        <v>88 °F</v>
      </c>
      <c r="J1441" t="str">
        <f xml:space="preserve"> VLOOKUP(B1441, [1]Sheet1!$L$2:$V$1631,3,FALSE)</f>
        <v>79 °F</v>
      </c>
      <c r="K1441" t="str">
        <f xml:space="preserve"> VLOOKUP(B1441, [1]Sheet1!$L$2:$V$1631,4,FALSE)</f>
        <v>75 %</v>
      </c>
      <c r="L1441" t="str">
        <f xml:space="preserve"> VLOOKUP(B1441, [1]Sheet1!$L$2:$V$1631,5,FALSE)</f>
        <v>W</v>
      </c>
      <c r="M1441" t="str">
        <f xml:space="preserve"> VLOOKUP(B1441, [1]Sheet1!$L$2:$V$1631,6,FALSE)</f>
        <v>8 mph</v>
      </c>
      <c r="N1441" t="str">
        <f xml:space="preserve"> VLOOKUP(B1441, [1]Sheet1!$L$2:$V$1631,7,FALSE)</f>
        <v>0 mph</v>
      </c>
      <c r="O1441" t="str">
        <f xml:space="preserve"> VLOOKUP(B1441, [1]Sheet1!$L$2:$V$1631,8,FALSE)</f>
        <v>29.70 in</v>
      </c>
      <c r="P1441" t="str">
        <f xml:space="preserve"> VLOOKUP(B1441, [1]Sheet1!$L$2:$V$1631,9,FALSE)</f>
        <v>0.0 in</v>
      </c>
      <c r="Q1441" t="str">
        <f xml:space="preserve"> VLOOKUP(B1441, [1]Sheet1!$L$2:$V$1631,10,FALSE)</f>
        <v>Haze</v>
      </c>
    </row>
    <row r="1442" spans="1:17" x14ac:dyDescent="0.3">
      <c r="A1442" s="1">
        <v>43981.03125</v>
      </c>
      <c r="B1442" s="1" t="str">
        <f t="shared" si="44"/>
        <v>5/30/2020 00:45</v>
      </c>
      <c r="C1442">
        <v>4136001</v>
      </c>
      <c r="D1442" t="s">
        <v>16</v>
      </c>
      <c r="E1442">
        <v>27.0732683448275</v>
      </c>
      <c r="F1442">
        <v>26.2437132413793</v>
      </c>
      <c r="G1442">
        <f t="shared" si="45"/>
        <v>79.238683834482742</v>
      </c>
      <c r="H1442">
        <v>0</v>
      </c>
      <c r="I1442" t="e">
        <f xml:space="preserve"> VLOOKUP(B1442, [1]Sheet1!$L$2:$V$1631,2,FALSE)</f>
        <v>#N/A</v>
      </c>
      <c r="J1442" t="e">
        <f xml:space="preserve"> VLOOKUP(B1442, [1]Sheet1!$L$2:$V$1631,3,FALSE)</f>
        <v>#N/A</v>
      </c>
      <c r="K1442" t="e">
        <f xml:space="preserve"> VLOOKUP(B1442, [1]Sheet1!$L$2:$V$1631,4,FALSE)</f>
        <v>#N/A</v>
      </c>
      <c r="L1442" t="e">
        <f xml:space="preserve"> VLOOKUP(B1442, [1]Sheet1!$L$2:$V$1631,5,FALSE)</f>
        <v>#N/A</v>
      </c>
      <c r="M1442" t="e">
        <f xml:space="preserve"> VLOOKUP(B1442, [1]Sheet1!$L$2:$V$1631,6,FALSE)</f>
        <v>#N/A</v>
      </c>
      <c r="N1442" t="e">
        <f xml:space="preserve"> VLOOKUP(B1442, [1]Sheet1!$L$2:$V$1631,7,FALSE)</f>
        <v>#N/A</v>
      </c>
      <c r="O1442" t="e">
        <f xml:space="preserve"> VLOOKUP(B1442, [1]Sheet1!$L$2:$V$1631,8,FALSE)</f>
        <v>#N/A</v>
      </c>
      <c r="P1442" t="e">
        <f xml:space="preserve"> VLOOKUP(B1442, [1]Sheet1!$L$2:$V$1631,9,FALSE)</f>
        <v>#N/A</v>
      </c>
      <c r="Q1442" t="e">
        <f xml:space="preserve"> VLOOKUP(B1442, [1]Sheet1!$L$2:$V$1631,10,FALSE)</f>
        <v>#N/A</v>
      </c>
    </row>
    <row r="1443" spans="1:17" x14ac:dyDescent="0.3">
      <c r="A1443" s="1">
        <v>43981.041666666664</v>
      </c>
      <c r="B1443" s="1" t="str">
        <f t="shared" si="44"/>
        <v>5/30/2020 01:00</v>
      </c>
      <c r="C1443">
        <v>4136001</v>
      </c>
      <c r="D1443" t="s">
        <v>16</v>
      </c>
      <c r="E1443">
        <v>26.929974633333298</v>
      </c>
      <c r="F1443">
        <v>26.396811899999999</v>
      </c>
      <c r="G1443">
        <f t="shared" si="45"/>
        <v>79.514261419999997</v>
      </c>
      <c r="H1443">
        <v>0</v>
      </c>
      <c r="I1443" t="str">
        <f xml:space="preserve"> VLOOKUP(B1443, [1]Sheet1!$L$2:$V$1631,2,FALSE)</f>
        <v>88 °F</v>
      </c>
      <c r="J1443" t="str">
        <f xml:space="preserve"> VLOOKUP(B1443, [1]Sheet1!$L$2:$V$1631,3,FALSE)</f>
        <v>79 °F</v>
      </c>
      <c r="K1443" t="str">
        <f xml:space="preserve"> VLOOKUP(B1443, [1]Sheet1!$L$2:$V$1631,4,FALSE)</f>
        <v>75 %</v>
      </c>
      <c r="L1443" t="str">
        <f xml:space="preserve"> VLOOKUP(B1443, [1]Sheet1!$L$2:$V$1631,5,FALSE)</f>
        <v>WNW</v>
      </c>
      <c r="M1443" t="str">
        <f xml:space="preserve"> VLOOKUP(B1443, [1]Sheet1!$L$2:$V$1631,6,FALSE)</f>
        <v>6 mph</v>
      </c>
      <c r="N1443" t="str">
        <f xml:space="preserve"> VLOOKUP(B1443, [1]Sheet1!$L$2:$V$1631,7,FALSE)</f>
        <v>0 mph</v>
      </c>
      <c r="O1443" t="str">
        <f xml:space="preserve"> VLOOKUP(B1443, [1]Sheet1!$L$2:$V$1631,8,FALSE)</f>
        <v>29.73 in</v>
      </c>
      <c r="P1443" t="str">
        <f xml:space="preserve"> VLOOKUP(B1443, [1]Sheet1!$L$2:$V$1631,9,FALSE)</f>
        <v>0.0 in</v>
      </c>
      <c r="Q1443" t="str">
        <f xml:space="preserve"> VLOOKUP(B1443, [1]Sheet1!$L$2:$V$1631,10,FALSE)</f>
        <v>Haze</v>
      </c>
    </row>
    <row r="1444" spans="1:17" x14ac:dyDescent="0.3">
      <c r="A1444" s="1">
        <v>43981.052083333336</v>
      </c>
      <c r="B1444" s="1" t="str">
        <f t="shared" si="44"/>
        <v>5/30/2020 01:15</v>
      </c>
      <c r="C1444">
        <v>4136001</v>
      </c>
      <c r="D1444" t="s">
        <v>16</v>
      </c>
      <c r="E1444">
        <v>26.0799941034482</v>
      </c>
      <c r="F1444">
        <v>25.755503655172401</v>
      </c>
      <c r="G1444">
        <f t="shared" si="45"/>
        <v>78.359906579310319</v>
      </c>
      <c r="H1444">
        <v>0</v>
      </c>
      <c r="I1444" t="e">
        <f xml:space="preserve"> VLOOKUP(B1444, [1]Sheet1!$L$2:$V$1631,2,FALSE)</f>
        <v>#N/A</v>
      </c>
      <c r="J1444" t="e">
        <f xml:space="preserve"> VLOOKUP(B1444, [1]Sheet1!$L$2:$V$1631,3,FALSE)</f>
        <v>#N/A</v>
      </c>
      <c r="K1444" t="e">
        <f xml:space="preserve"> VLOOKUP(B1444, [1]Sheet1!$L$2:$V$1631,4,FALSE)</f>
        <v>#N/A</v>
      </c>
      <c r="L1444" t="e">
        <f xml:space="preserve"> VLOOKUP(B1444, [1]Sheet1!$L$2:$V$1631,5,FALSE)</f>
        <v>#N/A</v>
      </c>
      <c r="M1444" t="e">
        <f xml:space="preserve"> VLOOKUP(B1444, [1]Sheet1!$L$2:$V$1631,6,FALSE)</f>
        <v>#N/A</v>
      </c>
      <c r="N1444" t="e">
        <f xml:space="preserve"> VLOOKUP(B1444, [1]Sheet1!$L$2:$V$1631,7,FALSE)</f>
        <v>#N/A</v>
      </c>
      <c r="O1444" t="e">
        <f xml:space="preserve"> VLOOKUP(B1444, [1]Sheet1!$L$2:$V$1631,8,FALSE)</f>
        <v>#N/A</v>
      </c>
      <c r="P1444" t="e">
        <f xml:space="preserve"> VLOOKUP(B1444, [1]Sheet1!$L$2:$V$1631,9,FALSE)</f>
        <v>#N/A</v>
      </c>
      <c r="Q1444" t="e">
        <f xml:space="preserve"> VLOOKUP(B1444, [1]Sheet1!$L$2:$V$1631,10,FALSE)</f>
        <v>#N/A</v>
      </c>
    </row>
    <row r="1445" spans="1:17" x14ac:dyDescent="0.3">
      <c r="A1445" s="1">
        <v>43981.0625</v>
      </c>
      <c r="B1445" s="1" t="str">
        <f t="shared" si="44"/>
        <v>5/30/2020 01:30</v>
      </c>
      <c r="C1445">
        <v>4136001</v>
      </c>
      <c r="D1445" t="s">
        <v>16</v>
      </c>
      <c r="E1445">
        <v>24.709818500000001</v>
      </c>
      <c r="F1445">
        <v>24.3038675666666</v>
      </c>
      <c r="G1445">
        <f t="shared" si="45"/>
        <v>75.74696161999988</v>
      </c>
      <c r="H1445">
        <v>0</v>
      </c>
      <c r="I1445" t="str">
        <f xml:space="preserve"> VLOOKUP(B1445, [1]Sheet1!$L$2:$V$1631,2,FALSE)</f>
        <v>88 °F</v>
      </c>
      <c r="J1445" t="str">
        <f xml:space="preserve"> VLOOKUP(B1445, [1]Sheet1!$L$2:$V$1631,3,FALSE)</f>
        <v>79 °F</v>
      </c>
      <c r="K1445" t="str">
        <f xml:space="preserve"> VLOOKUP(B1445, [1]Sheet1!$L$2:$V$1631,4,FALSE)</f>
        <v>75 %</v>
      </c>
      <c r="L1445" t="str">
        <f xml:space="preserve"> VLOOKUP(B1445, [1]Sheet1!$L$2:$V$1631,5,FALSE)</f>
        <v>W</v>
      </c>
      <c r="M1445" t="str">
        <f xml:space="preserve"> VLOOKUP(B1445, [1]Sheet1!$L$2:$V$1631,6,FALSE)</f>
        <v>6 mph</v>
      </c>
      <c r="N1445" t="str">
        <f xml:space="preserve"> VLOOKUP(B1445, [1]Sheet1!$L$2:$V$1631,7,FALSE)</f>
        <v>0 mph</v>
      </c>
      <c r="O1445" t="str">
        <f xml:space="preserve"> VLOOKUP(B1445, [1]Sheet1!$L$2:$V$1631,8,FALSE)</f>
        <v>29.73 in</v>
      </c>
      <c r="P1445" t="str">
        <f xml:space="preserve"> VLOOKUP(B1445, [1]Sheet1!$L$2:$V$1631,9,FALSE)</f>
        <v>0.0 in</v>
      </c>
      <c r="Q1445" t="str">
        <f xml:space="preserve"> VLOOKUP(B1445, [1]Sheet1!$L$2:$V$1631,10,FALSE)</f>
        <v>Haze</v>
      </c>
    </row>
    <row r="1446" spans="1:17" x14ac:dyDescent="0.3">
      <c r="A1446" s="1">
        <v>43981.072916666664</v>
      </c>
      <c r="B1446" s="1" t="str">
        <f t="shared" si="44"/>
        <v>5/30/2020 01:45</v>
      </c>
      <c r="C1446">
        <v>4136001</v>
      </c>
      <c r="D1446" t="s">
        <v>16</v>
      </c>
      <c r="E1446">
        <v>24.505035500000002</v>
      </c>
      <c r="F1446">
        <v>23.7798035333333</v>
      </c>
      <c r="G1446">
        <f t="shared" si="45"/>
        <v>74.803646359999945</v>
      </c>
      <c r="H1446">
        <v>0</v>
      </c>
      <c r="I1446" t="e">
        <f xml:space="preserve"> VLOOKUP(B1446, [1]Sheet1!$L$2:$V$1631,2,FALSE)</f>
        <v>#N/A</v>
      </c>
      <c r="J1446" t="e">
        <f xml:space="preserve"> VLOOKUP(B1446, [1]Sheet1!$L$2:$V$1631,3,FALSE)</f>
        <v>#N/A</v>
      </c>
      <c r="K1446" t="e">
        <f xml:space="preserve"> VLOOKUP(B1446, [1]Sheet1!$L$2:$V$1631,4,FALSE)</f>
        <v>#N/A</v>
      </c>
      <c r="L1446" t="e">
        <f xml:space="preserve"> VLOOKUP(B1446, [1]Sheet1!$L$2:$V$1631,5,FALSE)</f>
        <v>#N/A</v>
      </c>
      <c r="M1446" t="e">
        <f xml:space="preserve"> VLOOKUP(B1446, [1]Sheet1!$L$2:$V$1631,6,FALSE)</f>
        <v>#N/A</v>
      </c>
      <c r="N1446" t="e">
        <f xml:space="preserve"> VLOOKUP(B1446, [1]Sheet1!$L$2:$V$1631,7,FALSE)</f>
        <v>#N/A</v>
      </c>
      <c r="O1446" t="e">
        <f xml:space="preserve"> VLOOKUP(B1446, [1]Sheet1!$L$2:$V$1631,8,FALSE)</f>
        <v>#N/A</v>
      </c>
      <c r="P1446" t="e">
        <f xml:space="preserve"> VLOOKUP(B1446, [1]Sheet1!$L$2:$V$1631,9,FALSE)</f>
        <v>#N/A</v>
      </c>
      <c r="Q1446" t="e">
        <f xml:space="preserve"> VLOOKUP(B1446, [1]Sheet1!$L$2:$V$1631,10,FALSE)</f>
        <v>#N/A</v>
      </c>
    </row>
    <row r="1447" spans="1:17" x14ac:dyDescent="0.3">
      <c r="A1447" s="1">
        <v>43981.083333333336</v>
      </c>
      <c r="B1447" s="1" t="str">
        <f t="shared" si="44"/>
        <v>5/30/2020 02:00</v>
      </c>
      <c r="C1447">
        <v>4136001</v>
      </c>
      <c r="D1447" t="s">
        <v>16</v>
      </c>
      <c r="E1447">
        <v>24.034276517241299</v>
      </c>
      <c r="F1447">
        <v>23.420100793103401</v>
      </c>
      <c r="G1447">
        <f t="shared" si="45"/>
        <v>74.15618142758612</v>
      </c>
      <c r="H1447">
        <v>0</v>
      </c>
      <c r="I1447" t="str">
        <f xml:space="preserve"> VLOOKUP(B1447, [1]Sheet1!$L$2:$V$1631,2,FALSE)</f>
        <v>88 °F</v>
      </c>
      <c r="J1447" t="str">
        <f xml:space="preserve"> VLOOKUP(B1447, [1]Sheet1!$L$2:$V$1631,3,FALSE)</f>
        <v>79 °F</v>
      </c>
      <c r="K1447" t="str">
        <f xml:space="preserve"> VLOOKUP(B1447, [1]Sheet1!$L$2:$V$1631,4,FALSE)</f>
        <v>75 %</v>
      </c>
      <c r="L1447" t="str">
        <f xml:space="preserve"> VLOOKUP(B1447, [1]Sheet1!$L$2:$V$1631,5,FALSE)</f>
        <v>W</v>
      </c>
      <c r="M1447" t="str">
        <f xml:space="preserve"> VLOOKUP(B1447, [1]Sheet1!$L$2:$V$1631,6,FALSE)</f>
        <v>8 mph</v>
      </c>
      <c r="N1447" t="str">
        <f xml:space="preserve"> VLOOKUP(B1447, [1]Sheet1!$L$2:$V$1631,7,FALSE)</f>
        <v>0 mph</v>
      </c>
      <c r="O1447" t="str">
        <f xml:space="preserve"> VLOOKUP(B1447, [1]Sheet1!$L$2:$V$1631,8,FALSE)</f>
        <v>29.73 in</v>
      </c>
      <c r="P1447" t="str">
        <f xml:space="preserve"> VLOOKUP(B1447, [1]Sheet1!$L$2:$V$1631,9,FALSE)</f>
        <v>0.0 in</v>
      </c>
      <c r="Q1447" t="str">
        <f xml:space="preserve"> VLOOKUP(B1447, [1]Sheet1!$L$2:$V$1631,10,FALSE)</f>
        <v>Haze</v>
      </c>
    </row>
    <row r="1448" spans="1:17" x14ac:dyDescent="0.3">
      <c r="A1448" s="1">
        <v>43981.09375</v>
      </c>
      <c r="B1448" s="1" t="str">
        <f t="shared" si="44"/>
        <v>5/30/2020 02:15</v>
      </c>
      <c r="C1448">
        <v>4136001</v>
      </c>
      <c r="D1448" t="s">
        <v>16</v>
      </c>
      <c r="E1448">
        <v>23.561014833333299</v>
      </c>
      <c r="F1448">
        <v>23.014751166666599</v>
      </c>
      <c r="G1448">
        <f t="shared" si="45"/>
        <v>73.426552099999881</v>
      </c>
      <c r="H1448">
        <v>0</v>
      </c>
      <c r="I1448" t="e">
        <f xml:space="preserve"> VLOOKUP(B1448, [1]Sheet1!$L$2:$V$1631,2,FALSE)</f>
        <v>#N/A</v>
      </c>
      <c r="J1448" t="e">
        <f xml:space="preserve"> VLOOKUP(B1448, [1]Sheet1!$L$2:$V$1631,3,FALSE)</f>
        <v>#N/A</v>
      </c>
      <c r="K1448" t="e">
        <f xml:space="preserve"> VLOOKUP(B1448, [1]Sheet1!$L$2:$V$1631,4,FALSE)</f>
        <v>#N/A</v>
      </c>
      <c r="L1448" t="e">
        <f xml:space="preserve"> VLOOKUP(B1448, [1]Sheet1!$L$2:$V$1631,5,FALSE)</f>
        <v>#N/A</v>
      </c>
      <c r="M1448" t="e">
        <f xml:space="preserve"> VLOOKUP(B1448, [1]Sheet1!$L$2:$V$1631,6,FALSE)</f>
        <v>#N/A</v>
      </c>
      <c r="N1448" t="e">
        <f xml:space="preserve"> VLOOKUP(B1448, [1]Sheet1!$L$2:$V$1631,7,FALSE)</f>
        <v>#N/A</v>
      </c>
      <c r="O1448" t="e">
        <f xml:space="preserve"> VLOOKUP(B1448, [1]Sheet1!$L$2:$V$1631,8,FALSE)</f>
        <v>#N/A</v>
      </c>
      <c r="P1448" t="e">
        <f xml:space="preserve"> VLOOKUP(B1448, [1]Sheet1!$L$2:$V$1631,9,FALSE)</f>
        <v>#N/A</v>
      </c>
      <c r="Q1448" t="e">
        <f xml:space="preserve"> VLOOKUP(B1448, [1]Sheet1!$L$2:$V$1631,10,FALSE)</f>
        <v>#N/A</v>
      </c>
    </row>
    <row r="1449" spans="1:17" x14ac:dyDescent="0.3">
      <c r="A1449" s="1">
        <v>43981.104166666664</v>
      </c>
      <c r="B1449" s="1" t="str">
        <f t="shared" si="44"/>
        <v>5/30/2020 02:30</v>
      </c>
      <c r="C1449">
        <v>4136001</v>
      </c>
      <c r="D1449" t="s">
        <v>16</v>
      </c>
      <c r="E1449">
        <v>23.4459242068965</v>
      </c>
      <c r="F1449">
        <v>22.826087758620599</v>
      </c>
      <c r="G1449">
        <f t="shared" si="45"/>
        <v>73.086957965517072</v>
      </c>
      <c r="H1449">
        <v>0</v>
      </c>
      <c r="I1449" t="str">
        <f xml:space="preserve"> VLOOKUP(B1449, [1]Sheet1!$L$2:$V$1631,2,FALSE)</f>
        <v>90 °F</v>
      </c>
      <c r="J1449" t="str">
        <f xml:space="preserve"> VLOOKUP(B1449, [1]Sheet1!$L$2:$V$1631,3,FALSE)</f>
        <v>81 °F</v>
      </c>
      <c r="K1449" t="str">
        <f xml:space="preserve"> VLOOKUP(B1449, [1]Sheet1!$L$2:$V$1631,4,FALSE)</f>
        <v>75 %</v>
      </c>
      <c r="L1449" t="str">
        <f xml:space="preserve"> VLOOKUP(B1449, [1]Sheet1!$L$2:$V$1631,5,FALSE)</f>
        <v>WNW</v>
      </c>
      <c r="M1449" t="str">
        <f xml:space="preserve"> VLOOKUP(B1449, [1]Sheet1!$L$2:$V$1631,6,FALSE)</f>
        <v>9 mph</v>
      </c>
      <c r="N1449" t="str">
        <f xml:space="preserve"> VLOOKUP(B1449, [1]Sheet1!$L$2:$V$1631,7,FALSE)</f>
        <v>0 mph</v>
      </c>
      <c r="O1449" t="str">
        <f xml:space="preserve"> VLOOKUP(B1449, [1]Sheet1!$L$2:$V$1631,8,FALSE)</f>
        <v>29.73 in</v>
      </c>
      <c r="P1449" t="str">
        <f xml:space="preserve"> VLOOKUP(B1449, [1]Sheet1!$L$2:$V$1631,9,FALSE)</f>
        <v>0.0 in</v>
      </c>
      <c r="Q1449" t="str">
        <f xml:space="preserve"> VLOOKUP(B1449, [1]Sheet1!$L$2:$V$1631,10,FALSE)</f>
        <v>Haze</v>
      </c>
    </row>
    <row r="1450" spans="1:17" x14ac:dyDescent="0.3">
      <c r="A1450" s="1">
        <v>43981.114583333336</v>
      </c>
      <c r="B1450" s="1" t="str">
        <f t="shared" si="44"/>
        <v>5/30/2020 02:45</v>
      </c>
      <c r="C1450">
        <v>4136001</v>
      </c>
      <c r="D1450" t="s">
        <v>16</v>
      </c>
      <c r="E1450">
        <v>23.590169299999999</v>
      </c>
      <c r="F1450">
        <v>23.091042099999999</v>
      </c>
      <c r="G1450">
        <f t="shared" si="45"/>
        <v>73.563875780000004</v>
      </c>
      <c r="H1450">
        <v>0</v>
      </c>
      <c r="I1450" t="e">
        <f xml:space="preserve"> VLOOKUP(B1450, [1]Sheet1!$L$2:$V$1631,2,FALSE)</f>
        <v>#N/A</v>
      </c>
      <c r="J1450" t="e">
        <f xml:space="preserve"> VLOOKUP(B1450, [1]Sheet1!$L$2:$V$1631,3,FALSE)</f>
        <v>#N/A</v>
      </c>
      <c r="K1450" t="e">
        <f xml:space="preserve"> VLOOKUP(B1450, [1]Sheet1!$L$2:$V$1631,4,FALSE)</f>
        <v>#N/A</v>
      </c>
      <c r="L1450" t="e">
        <f xml:space="preserve"> VLOOKUP(B1450, [1]Sheet1!$L$2:$V$1631,5,FALSE)</f>
        <v>#N/A</v>
      </c>
      <c r="M1450" t="e">
        <f xml:space="preserve"> VLOOKUP(B1450, [1]Sheet1!$L$2:$V$1631,6,FALSE)</f>
        <v>#N/A</v>
      </c>
      <c r="N1450" t="e">
        <f xml:space="preserve"> VLOOKUP(B1450, [1]Sheet1!$L$2:$V$1631,7,FALSE)</f>
        <v>#N/A</v>
      </c>
      <c r="O1450" t="e">
        <f xml:space="preserve"> VLOOKUP(B1450, [1]Sheet1!$L$2:$V$1631,8,FALSE)</f>
        <v>#N/A</v>
      </c>
      <c r="P1450" t="e">
        <f xml:space="preserve"> VLOOKUP(B1450, [1]Sheet1!$L$2:$V$1631,9,FALSE)</f>
        <v>#N/A</v>
      </c>
      <c r="Q1450" t="e">
        <f xml:space="preserve"> VLOOKUP(B1450, [1]Sheet1!$L$2:$V$1631,10,FALSE)</f>
        <v>#N/A</v>
      </c>
    </row>
    <row r="1451" spans="1:17" x14ac:dyDescent="0.3">
      <c r="A1451" s="1">
        <v>43981.125</v>
      </c>
      <c r="B1451" s="1" t="str">
        <f t="shared" si="44"/>
        <v>5/30/2020 03:00</v>
      </c>
      <c r="C1451">
        <v>4136001</v>
      </c>
      <c r="D1451" t="s">
        <v>16</v>
      </c>
      <c r="E1451">
        <v>23.707537586206801</v>
      </c>
      <c r="F1451">
        <v>23.2567456206896</v>
      </c>
      <c r="G1451">
        <f t="shared" si="45"/>
        <v>73.862142117241277</v>
      </c>
      <c r="H1451">
        <v>0</v>
      </c>
      <c r="I1451" t="str">
        <f xml:space="preserve"> VLOOKUP(B1451, [1]Sheet1!$L$2:$V$1631,2,FALSE)</f>
        <v>88 °F</v>
      </c>
      <c r="J1451" t="str">
        <f xml:space="preserve"> VLOOKUP(B1451, [1]Sheet1!$L$2:$V$1631,3,FALSE)</f>
        <v>79 °F</v>
      </c>
      <c r="K1451" t="str">
        <f xml:space="preserve"> VLOOKUP(B1451, [1]Sheet1!$L$2:$V$1631,4,FALSE)</f>
        <v>75 %</v>
      </c>
      <c r="L1451" t="str">
        <f xml:space="preserve"> VLOOKUP(B1451, [1]Sheet1!$L$2:$V$1631,5,FALSE)</f>
        <v>WSW</v>
      </c>
      <c r="M1451" t="str">
        <f xml:space="preserve"> VLOOKUP(B1451, [1]Sheet1!$L$2:$V$1631,6,FALSE)</f>
        <v>12 mph</v>
      </c>
      <c r="N1451" t="str">
        <f xml:space="preserve"> VLOOKUP(B1451, [1]Sheet1!$L$2:$V$1631,7,FALSE)</f>
        <v>0 mph</v>
      </c>
      <c r="O1451" t="str">
        <f xml:space="preserve"> VLOOKUP(B1451, [1]Sheet1!$L$2:$V$1631,8,FALSE)</f>
        <v>29.76 in</v>
      </c>
      <c r="P1451" t="str">
        <f xml:space="preserve"> VLOOKUP(B1451, [1]Sheet1!$L$2:$V$1631,9,FALSE)</f>
        <v>0.0 in</v>
      </c>
      <c r="Q1451" t="str">
        <f xml:space="preserve"> VLOOKUP(B1451, [1]Sheet1!$L$2:$V$1631,10,FALSE)</f>
        <v>Haze</v>
      </c>
    </row>
    <row r="1452" spans="1:17" x14ac:dyDescent="0.3">
      <c r="A1452" s="1">
        <v>43981.135416666664</v>
      </c>
      <c r="B1452" s="1" t="str">
        <f t="shared" si="44"/>
        <v>5/30/2020 03:15</v>
      </c>
      <c r="C1452">
        <v>4136001</v>
      </c>
      <c r="D1452" t="s">
        <v>16</v>
      </c>
      <c r="E1452">
        <v>23.608650733333299</v>
      </c>
      <c r="F1452">
        <v>22.961358666666602</v>
      </c>
      <c r="G1452">
        <f t="shared" si="45"/>
        <v>73.330445599999877</v>
      </c>
      <c r="H1452">
        <v>0</v>
      </c>
      <c r="I1452" t="e">
        <f xml:space="preserve"> VLOOKUP(B1452, [1]Sheet1!$L$2:$V$1631,2,FALSE)</f>
        <v>#N/A</v>
      </c>
      <c r="J1452" t="e">
        <f xml:space="preserve"> VLOOKUP(B1452, [1]Sheet1!$L$2:$V$1631,3,FALSE)</f>
        <v>#N/A</v>
      </c>
      <c r="K1452" t="e">
        <f xml:space="preserve"> VLOOKUP(B1452, [1]Sheet1!$L$2:$V$1631,4,FALSE)</f>
        <v>#N/A</v>
      </c>
      <c r="L1452" t="e">
        <f xml:space="preserve"> VLOOKUP(B1452, [1]Sheet1!$L$2:$V$1631,5,FALSE)</f>
        <v>#N/A</v>
      </c>
      <c r="M1452" t="e">
        <f xml:space="preserve"> VLOOKUP(B1452, [1]Sheet1!$L$2:$V$1631,6,FALSE)</f>
        <v>#N/A</v>
      </c>
      <c r="N1452" t="e">
        <f xml:space="preserve"> VLOOKUP(B1452, [1]Sheet1!$L$2:$V$1631,7,FALSE)</f>
        <v>#N/A</v>
      </c>
      <c r="O1452" t="e">
        <f xml:space="preserve"> VLOOKUP(B1452, [1]Sheet1!$L$2:$V$1631,8,FALSE)</f>
        <v>#N/A</v>
      </c>
      <c r="P1452" t="e">
        <f xml:space="preserve"> VLOOKUP(B1452, [1]Sheet1!$L$2:$V$1631,9,FALSE)</f>
        <v>#N/A</v>
      </c>
      <c r="Q1452" t="e">
        <f xml:space="preserve"> VLOOKUP(B1452, [1]Sheet1!$L$2:$V$1631,10,FALSE)</f>
        <v>#N/A</v>
      </c>
    </row>
    <row r="1453" spans="1:17" x14ac:dyDescent="0.3">
      <c r="A1453" s="1">
        <v>43981.145833333336</v>
      </c>
      <c r="B1453" s="1" t="str">
        <f t="shared" si="44"/>
        <v>5/30/2020 03:30</v>
      </c>
      <c r="C1453">
        <v>4136001</v>
      </c>
      <c r="D1453" t="s">
        <v>16</v>
      </c>
      <c r="E1453">
        <v>23.6651560333333</v>
      </c>
      <c r="F1453">
        <v>22.855199200000001</v>
      </c>
      <c r="G1453">
        <f t="shared" si="45"/>
        <v>73.139358560000005</v>
      </c>
      <c r="H1453">
        <v>0</v>
      </c>
      <c r="I1453" t="str">
        <f xml:space="preserve"> VLOOKUP(B1453, [1]Sheet1!$L$2:$V$1631,2,FALSE)</f>
        <v>90 °F</v>
      </c>
      <c r="J1453" t="str">
        <f xml:space="preserve"> VLOOKUP(B1453, [1]Sheet1!$L$2:$V$1631,3,FALSE)</f>
        <v>79 °F</v>
      </c>
      <c r="K1453" t="str">
        <f xml:space="preserve"> VLOOKUP(B1453, [1]Sheet1!$L$2:$V$1631,4,FALSE)</f>
        <v>70 %</v>
      </c>
      <c r="L1453" t="str">
        <f xml:space="preserve"> VLOOKUP(B1453, [1]Sheet1!$L$2:$V$1631,5,FALSE)</f>
        <v>WNW</v>
      </c>
      <c r="M1453" t="str">
        <f xml:space="preserve"> VLOOKUP(B1453, [1]Sheet1!$L$2:$V$1631,6,FALSE)</f>
        <v>5 mph</v>
      </c>
      <c r="N1453" t="str">
        <f xml:space="preserve"> VLOOKUP(B1453, [1]Sheet1!$L$2:$V$1631,7,FALSE)</f>
        <v>0 mph</v>
      </c>
      <c r="O1453" t="str">
        <f xml:space="preserve"> VLOOKUP(B1453, [1]Sheet1!$L$2:$V$1631,8,FALSE)</f>
        <v>29.76 in</v>
      </c>
      <c r="P1453" t="str">
        <f xml:space="preserve"> VLOOKUP(B1453, [1]Sheet1!$L$2:$V$1631,9,FALSE)</f>
        <v>0.0 in</v>
      </c>
      <c r="Q1453" t="str">
        <f xml:space="preserve"> VLOOKUP(B1453, [1]Sheet1!$L$2:$V$1631,10,FALSE)</f>
        <v>Haze</v>
      </c>
    </row>
    <row r="1454" spans="1:17" x14ac:dyDescent="0.3">
      <c r="A1454" s="1">
        <v>43981.15625</v>
      </c>
      <c r="B1454" s="1" t="str">
        <f t="shared" si="44"/>
        <v>5/30/2020 03:45</v>
      </c>
      <c r="C1454">
        <v>4136001</v>
      </c>
      <c r="D1454" t="s">
        <v>16</v>
      </c>
      <c r="E1454">
        <v>23.861258344827501</v>
      </c>
      <c r="F1454">
        <v>22.988277</v>
      </c>
      <c r="G1454">
        <f t="shared" si="45"/>
        <v>73.378898599999999</v>
      </c>
      <c r="H1454">
        <v>0</v>
      </c>
      <c r="I1454" t="e">
        <f xml:space="preserve"> VLOOKUP(B1454, [1]Sheet1!$L$2:$V$1631,2,FALSE)</f>
        <v>#N/A</v>
      </c>
      <c r="J1454" t="e">
        <f xml:space="preserve"> VLOOKUP(B1454, [1]Sheet1!$L$2:$V$1631,3,FALSE)</f>
        <v>#N/A</v>
      </c>
      <c r="K1454" t="e">
        <f xml:space="preserve"> VLOOKUP(B1454, [1]Sheet1!$L$2:$V$1631,4,FALSE)</f>
        <v>#N/A</v>
      </c>
      <c r="L1454" t="e">
        <f xml:space="preserve"> VLOOKUP(B1454, [1]Sheet1!$L$2:$V$1631,5,FALSE)</f>
        <v>#N/A</v>
      </c>
      <c r="M1454" t="e">
        <f xml:space="preserve"> VLOOKUP(B1454, [1]Sheet1!$L$2:$V$1631,6,FALSE)</f>
        <v>#N/A</v>
      </c>
      <c r="N1454" t="e">
        <f xml:space="preserve"> VLOOKUP(B1454, [1]Sheet1!$L$2:$V$1631,7,FALSE)</f>
        <v>#N/A</v>
      </c>
      <c r="O1454" t="e">
        <f xml:space="preserve"> VLOOKUP(B1454, [1]Sheet1!$L$2:$V$1631,8,FALSE)</f>
        <v>#N/A</v>
      </c>
      <c r="P1454" t="e">
        <f xml:space="preserve"> VLOOKUP(B1454, [1]Sheet1!$L$2:$V$1631,9,FALSE)</f>
        <v>#N/A</v>
      </c>
      <c r="Q1454" t="e">
        <f xml:space="preserve"> VLOOKUP(B1454, [1]Sheet1!$L$2:$V$1631,10,FALSE)</f>
        <v>#N/A</v>
      </c>
    </row>
    <row r="1455" spans="1:17" x14ac:dyDescent="0.3">
      <c r="A1455" s="1">
        <v>43981.166666666664</v>
      </c>
      <c r="B1455" s="1" t="str">
        <f t="shared" si="44"/>
        <v>5/30/2020 04:00</v>
      </c>
      <c r="C1455">
        <v>4136001</v>
      </c>
      <c r="D1455" t="s">
        <v>16</v>
      </c>
      <c r="E1455">
        <v>24.001286</v>
      </c>
      <c r="F1455">
        <v>22.8848074</v>
      </c>
      <c r="G1455">
        <f t="shared" si="45"/>
        <v>73.192653320000005</v>
      </c>
      <c r="H1455">
        <v>0</v>
      </c>
      <c r="I1455" t="str">
        <f xml:space="preserve"> VLOOKUP(B1455, [1]Sheet1!$L$2:$V$1631,2,FALSE)</f>
        <v>91 °F</v>
      </c>
      <c r="J1455" t="str">
        <f xml:space="preserve"> VLOOKUP(B1455, [1]Sheet1!$L$2:$V$1631,3,FALSE)</f>
        <v>79 °F</v>
      </c>
      <c r="K1455" t="str">
        <f xml:space="preserve"> VLOOKUP(B1455, [1]Sheet1!$L$2:$V$1631,4,FALSE)</f>
        <v>66 %</v>
      </c>
      <c r="L1455" t="str">
        <f xml:space="preserve"> VLOOKUP(B1455, [1]Sheet1!$L$2:$V$1631,5,FALSE)</f>
        <v>W</v>
      </c>
      <c r="M1455" t="str">
        <f xml:space="preserve"> VLOOKUP(B1455, [1]Sheet1!$L$2:$V$1631,6,FALSE)</f>
        <v>9 mph</v>
      </c>
      <c r="N1455" t="str">
        <f xml:space="preserve"> VLOOKUP(B1455, [1]Sheet1!$L$2:$V$1631,7,FALSE)</f>
        <v>0 mph</v>
      </c>
      <c r="O1455" t="str">
        <f xml:space="preserve"> VLOOKUP(B1455, [1]Sheet1!$L$2:$V$1631,8,FALSE)</f>
        <v>29.76 in</v>
      </c>
      <c r="P1455" t="str">
        <f xml:space="preserve"> VLOOKUP(B1455, [1]Sheet1!$L$2:$V$1631,9,FALSE)</f>
        <v>0.0 in</v>
      </c>
      <c r="Q1455" t="str">
        <f xml:space="preserve"> VLOOKUP(B1455, [1]Sheet1!$L$2:$V$1631,10,FALSE)</f>
        <v>Haze</v>
      </c>
    </row>
    <row r="1456" spans="1:17" x14ac:dyDescent="0.3">
      <c r="A1456" s="1">
        <v>43981.177083333336</v>
      </c>
      <c r="B1456" s="1" t="str">
        <f t="shared" si="44"/>
        <v>5/30/2020 04:15</v>
      </c>
      <c r="C1456">
        <v>4136001</v>
      </c>
      <c r="D1456" t="s">
        <v>16</v>
      </c>
      <c r="E1456">
        <v>23.8737496</v>
      </c>
      <c r="F1456">
        <v>22.9191008333333</v>
      </c>
      <c r="G1456">
        <f t="shared" si="45"/>
        <v>73.254381499999937</v>
      </c>
      <c r="H1456">
        <v>0</v>
      </c>
      <c r="I1456" t="e">
        <f xml:space="preserve"> VLOOKUP(B1456, [1]Sheet1!$L$2:$V$1631,2,FALSE)</f>
        <v>#N/A</v>
      </c>
      <c r="J1456" t="e">
        <f xml:space="preserve"> VLOOKUP(B1456, [1]Sheet1!$L$2:$V$1631,3,FALSE)</f>
        <v>#N/A</v>
      </c>
      <c r="K1456" t="e">
        <f xml:space="preserve"> VLOOKUP(B1456, [1]Sheet1!$L$2:$V$1631,4,FALSE)</f>
        <v>#N/A</v>
      </c>
      <c r="L1456" t="e">
        <f xml:space="preserve"> VLOOKUP(B1456, [1]Sheet1!$L$2:$V$1631,5,FALSE)</f>
        <v>#N/A</v>
      </c>
      <c r="M1456" t="e">
        <f xml:space="preserve"> VLOOKUP(B1456, [1]Sheet1!$L$2:$V$1631,6,FALSE)</f>
        <v>#N/A</v>
      </c>
      <c r="N1456" t="e">
        <f xml:space="preserve"> VLOOKUP(B1456, [1]Sheet1!$L$2:$V$1631,7,FALSE)</f>
        <v>#N/A</v>
      </c>
      <c r="O1456" t="e">
        <f xml:space="preserve"> VLOOKUP(B1456, [1]Sheet1!$L$2:$V$1631,8,FALSE)</f>
        <v>#N/A</v>
      </c>
      <c r="P1456" t="e">
        <f xml:space="preserve"> VLOOKUP(B1456, [1]Sheet1!$L$2:$V$1631,9,FALSE)</f>
        <v>#N/A</v>
      </c>
      <c r="Q1456" t="e">
        <f xml:space="preserve"> VLOOKUP(B1456, [1]Sheet1!$L$2:$V$1631,10,FALSE)</f>
        <v>#N/A</v>
      </c>
    </row>
    <row r="1457" spans="1:17" x14ac:dyDescent="0.3">
      <c r="A1457" s="1">
        <v>43981.1875</v>
      </c>
      <c r="B1457" s="1" t="str">
        <f t="shared" si="44"/>
        <v>5/30/2020 04:30</v>
      </c>
      <c r="C1457">
        <v>4136001</v>
      </c>
      <c r="D1457" t="s">
        <v>16</v>
      </c>
      <c r="E1457">
        <v>23.773719482758601</v>
      </c>
      <c r="F1457">
        <v>22.592317724137899</v>
      </c>
      <c r="G1457">
        <f t="shared" si="45"/>
        <v>72.666171903448216</v>
      </c>
      <c r="H1457">
        <v>0</v>
      </c>
      <c r="I1457" t="str">
        <f xml:space="preserve"> VLOOKUP(B1457, [1]Sheet1!$L$2:$V$1631,2,FALSE)</f>
        <v>91 °F</v>
      </c>
      <c r="J1457" t="str">
        <f xml:space="preserve"> VLOOKUP(B1457, [1]Sheet1!$L$2:$V$1631,3,FALSE)</f>
        <v>79 °F</v>
      </c>
      <c r="K1457" t="str">
        <f xml:space="preserve"> VLOOKUP(B1457, [1]Sheet1!$L$2:$V$1631,4,FALSE)</f>
        <v>66 %</v>
      </c>
      <c r="L1457" t="str">
        <f xml:space="preserve"> VLOOKUP(B1457, [1]Sheet1!$L$2:$V$1631,5,FALSE)</f>
        <v>W</v>
      </c>
      <c r="M1457" t="str">
        <f xml:space="preserve"> VLOOKUP(B1457, [1]Sheet1!$L$2:$V$1631,6,FALSE)</f>
        <v>10 mph</v>
      </c>
      <c r="N1457" t="str">
        <f xml:space="preserve"> VLOOKUP(B1457, [1]Sheet1!$L$2:$V$1631,7,FALSE)</f>
        <v>0 mph</v>
      </c>
      <c r="O1457" t="str">
        <f xml:space="preserve"> VLOOKUP(B1457, [1]Sheet1!$L$2:$V$1631,8,FALSE)</f>
        <v>29.76 in</v>
      </c>
      <c r="P1457" t="str">
        <f xml:space="preserve"> VLOOKUP(B1457, [1]Sheet1!$L$2:$V$1631,9,FALSE)</f>
        <v>0.0 in</v>
      </c>
      <c r="Q1457" t="str">
        <f xml:space="preserve"> VLOOKUP(B1457, [1]Sheet1!$L$2:$V$1631,10,FALSE)</f>
        <v>Haze</v>
      </c>
    </row>
    <row r="1458" spans="1:17" x14ac:dyDescent="0.3">
      <c r="A1458" s="1">
        <v>43981.197916666664</v>
      </c>
      <c r="B1458" s="1" t="str">
        <f t="shared" si="44"/>
        <v>5/30/2020 04:45</v>
      </c>
      <c r="C1458">
        <v>4136001</v>
      </c>
      <c r="D1458" t="s">
        <v>16</v>
      </c>
      <c r="E1458">
        <v>23.838063233333301</v>
      </c>
      <c r="F1458">
        <v>22.527732333333301</v>
      </c>
      <c r="G1458">
        <f t="shared" si="45"/>
        <v>72.549918199999937</v>
      </c>
      <c r="H1458">
        <v>0</v>
      </c>
      <c r="I1458" t="e">
        <f xml:space="preserve"> VLOOKUP(B1458, [1]Sheet1!$L$2:$V$1631,2,FALSE)</f>
        <v>#N/A</v>
      </c>
      <c r="J1458" t="e">
        <f xml:space="preserve"> VLOOKUP(B1458, [1]Sheet1!$L$2:$V$1631,3,FALSE)</f>
        <v>#N/A</v>
      </c>
      <c r="K1458" t="e">
        <f xml:space="preserve"> VLOOKUP(B1458, [1]Sheet1!$L$2:$V$1631,4,FALSE)</f>
        <v>#N/A</v>
      </c>
      <c r="L1458" t="e">
        <f xml:space="preserve"> VLOOKUP(B1458, [1]Sheet1!$L$2:$V$1631,5,FALSE)</f>
        <v>#N/A</v>
      </c>
      <c r="M1458" t="e">
        <f xml:space="preserve"> VLOOKUP(B1458, [1]Sheet1!$L$2:$V$1631,6,FALSE)</f>
        <v>#N/A</v>
      </c>
      <c r="N1458" t="e">
        <f xml:space="preserve"> VLOOKUP(B1458, [1]Sheet1!$L$2:$V$1631,7,FALSE)</f>
        <v>#N/A</v>
      </c>
      <c r="O1458" t="e">
        <f xml:space="preserve"> VLOOKUP(B1458, [1]Sheet1!$L$2:$V$1631,8,FALSE)</f>
        <v>#N/A</v>
      </c>
      <c r="P1458" t="e">
        <f xml:space="preserve"> VLOOKUP(B1458, [1]Sheet1!$L$2:$V$1631,9,FALSE)</f>
        <v>#N/A</v>
      </c>
      <c r="Q1458" t="e">
        <f xml:space="preserve"> VLOOKUP(B1458, [1]Sheet1!$L$2:$V$1631,10,FALSE)</f>
        <v>#N/A</v>
      </c>
    </row>
    <row r="1459" spans="1:17" x14ac:dyDescent="0.3">
      <c r="A1459" s="1">
        <v>43981.208333333336</v>
      </c>
      <c r="B1459" s="1" t="str">
        <f t="shared" si="44"/>
        <v>5/30/2020 05:00</v>
      </c>
      <c r="C1459">
        <v>4136001</v>
      </c>
      <c r="D1459" t="s">
        <v>16</v>
      </c>
      <c r="E1459">
        <v>23.980964448275799</v>
      </c>
      <c r="F1459">
        <v>22.819694655172398</v>
      </c>
      <c r="G1459">
        <f t="shared" si="45"/>
        <v>73.075450379310311</v>
      </c>
      <c r="H1459">
        <v>0</v>
      </c>
      <c r="I1459" t="str">
        <f xml:space="preserve"> VLOOKUP(B1459, [1]Sheet1!$L$2:$V$1631,2,FALSE)</f>
        <v>91 °F</v>
      </c>
      <c r="J1459" t="str">
        <f xml:space="preserve"> VLOOKUP(B1459, [1]Sheet1!$L$2:$V$1631,3,FALSE)</f>
        <v>79 °F</v>
      </c>
      <c r="K1459" t="str">
        <f xml:space="preserve"> VLOOKUP(B1459, [1]Sheet1!$L$2:$V$1631,4,FALSE)</f>
        <v>66 %</v>
      </c>
      <c r="L1459" t="str">
        <f xml:space="preserve"> VLOOKUP(B1459, [1]Sheet1!$L$2:$V$1631,5,FALSE)</f>
        <v>WNW</v>
      </c>
      <c r="M1459" t="str">
        <f xml:space="preserve"> VLOOKUP(B1459, [1]Sheet1!$L$2:$V$1631,6,FALSE)</f>
        <v>9 mph</v>
      </c>
      <c r="N1459" t="str">
        <f xml:space="preserve"> VLOOKUP(B1459, [1]Sheet1!$L$2:$V$1631,7,FALSE)</f>
        <v>0 mph</v>
      </c>
      <c r="O1459" t="str">
        <f xml:space="preserve"> VLOOKUP(B1459, [1]Sheet1!$L$2:$V$1631,8,FALSE)</f>
        <v>29.76 in</v>
      </c>
      <c r="P1459" t="str">
        <f xml:space="preserve"> VLOOKUP(B1459, [1]Sheet1!$L$2:$V$1631,9,FALSE)</f>
        <v>0.0 in</v>
      </c>
      <c r="Q1459" t="str">
        <f xml:space="preserve"> VLOOKUP(B1459, [1]Sheet1!$L$2:$V$1631,10,FALSE)</f>
        <v>Haze</v>
      </c>
    </row>
    <row r="1460" spans="1:17" x14ac:dyDescent="0.3">
      <c r="A1460" s="1">
        <v>43981.21875</v>
      </c>
      <c r="B1460" s="1" t="str">
        <f t="shared" si="44"/>
        <v>5/30/2020 05:15</v>
      </c>
      <c r="C1460">
        <v>4136001</v>
      </c>
      <c r="D1460" t="s">
        <v>16</v>
      </c>
      <c r="E1460">
        <v>23.834682099999998</v>
      </c>
      <c r="F1460">
        <v>22.3183594666666</v>
      </c>
      <c r="G1460">
        <f t="shared" si="45"/>
        <v>72.173047039999886</v>
      </c>
      <c r="H1460">
        <v>0</v>
      </c>
      <c r="I1460" t="e">
        <f xml:space="preserve"> VLOOKUP(B1460, [1]Sheet1!$L$2:$V$1631,2,FALSE)</f>
        <v>#N/A</v>
      </c>
      <c r="J1460" t="e">
        <f xml:space="preserve"> VLOOKUP(B1460, [1]Sheet1!$L$2:$V$1631,3,FALSE)</f>
        <v>#N/A</v>
      </c>
      <c r="K1460" t="e">
        <f xml:space="preserve"> VLOOKUP(B1460, [1]Sheet1!$L$2:$V$1631,4,FALSE)</f>
        <v>#N/A</v>
      </c>
      <c r="L1460" t="e">
        <f xml:space="preserve"> VLOOKUP(B1460, [1]Sheet1!$L$2:$V$1631,5,FALSE)</f>
        <v>#N/A</v>
      </c>
      <c r="M1460" t="e">
        <f xml:space="preserve"> VLOOKUP(B1460, [1]Sheet1!$L$2:$V$1631,6,FALSE)</f>
        <v>#N/A</v>
      </c>
      <c r="N1460" t="e">
        <f xml:space="preserve"> VLOOKUP(B1460, [1]Sheet1!$L$2:$V$1631,7,FALSE)</f>
        <v>#N/A</v>
      </c>
      <c r="O1460" t="e">
        <f xml:space="preserve"> VLOOKUP(B1460, [1]Sheet1!$L$2:$V$1631,8,FALSE)</f>
        <v>#N/A</v>
      </c>
      <c r="P1460" t="e">
        <f xml:space="preserve"> VLOOKUP(B1460, [1]Sheet1!$L$2:$V$1631,9,FALSE)</f>
        <v>#N/A</v>
      </c>
      <c r="Q1460" t="e">
        <f xml:space="preserve"> VLOOKUP(B1460, [1]Sheet1!$L$2:$V$1631,10,FALSE)</f>
        <v>#N/A</v>
      </c>
    </row>
    <row r="1461" spans="1:17" x14ac:dyDescent="0.3">
      <c r="A1461" s="1">
        <v>43981.229166666664</v>
      </c>
      <c r="B1461" s="1" t="str">
        <f t="shared" si="44"/>
        <v>5/30/2020 05:30</v>
      </c>
      <c r="C1461">
        <v>4136001</v>
      </c>
      <c r="D1461" t="s">
        <v>16</v>
      </c>
      <c r="E1461">
        <v>23.583341333333301</v>
      </c>
      <c r="F1461">
        <v>21.981009</v>
      </c>
      <c r="G1461">
        <f t="shared" si="45"/>
        <v>71.5658162</v>
      </c>
      <c r="H1461">
        <v>0</v>
      </c>
      <c r="I1461" t="str">
        <f xml:space="preserve"> VLOOKUP(B1461, [1]Sheet1!$L$2:$V$1631,2,FALSE)</f>
        <v>93 °F</v>
      </c>
      <c r="J1461" t="str">
        <f xml:space="preserve"> VLOOKUP(B1461, [1]Sheet1!$L$2:$V$1631,3,FALSE)</f>
        <v>81 °F</v>
      </c>
      <c r="K1461" t="str">
        <f xml:space="preserve"> VLOOKUP(B1461, [1]Sheet1!$L$2:$V$1631,4,FALSE)</f>
        <v>67 %</v>
      </c>
      <c r="L1461" t="str">
        <f xml:space="preserve"> VLOOKUP(B1461, [1]Sheet1!$L$2:$V$1631,5,FALSE)</f>
        <v>W</v>
      </c>
      <c r="M1461" t="str">
        <f xml:space="preserve"> VLOOKUP(B1461, [1]Sheet1!$L$2:$V$1631,6,FALSE)</f>
        <v>12 mph</v>
      </c>
      <c r="N1461" t="str">
        <f xml:space="preserve"> VLOOKUP(B1461, [1]Sheet1!$L$2:$V$1631,7,FALSE)</f>
        <v>0 mph</v>
      </c>
      <c r="O1461" t="str">
        <f xml:space="preserve"> VLOOKUP(B1461, [1]Sheet1!$L$2:$V$1631,8,FALSE)</f>
        <v>29.76 in</v>
      </c>
      <c r="P1461" t="str">
        <f xml:space="preserve"> VLOOKUP(B1461, [1]Sheet1!$L$2:$V$1631,9,FALSE)</f>
        <v>0.0 in</v>
      </c>
      <c r="Q1461" t="str">
        <f xml:space="preserve"> VLOOKUP(B1461, [1]Sheet1!$L$2:$V$1631,10,FALSE)</f>
        <v>Haze</v>
      </c>
    </row>
    <row r="1462" spans="1:17" x14ac:dyDescent="0.3">
      <c r="A1462" s="1">
        <v>43981.239583333336</v>
      </c>
      <c r="B1462" s="1" t="str">
        <f t="shared" si="44"/>
        <v>5/30/2020 05:45</v>
      </c>
      <c r="C1462">
        <v>4136001</v>
      </c>
      <c r="D1462" t="s">
        <v>16</v>
      </c>
      <c r="E1462">
        <v>23.672746482758601</v>
      </c>
      <c r="F1462">
        <v>22.420285</v>
      </c>
      <c r="G1462">
        <f t="shared" si="45"/>
        <v>72.356513000000007</v>
      </c>
      <c r="H1462">
        <v>4.5009485999999998E-4</v>
      </c>
      <c r="I1462" t="e">
        <f xml:space="preserve"> VLOOKUP(B1462, [1]Sheet1!$L$2:$V$1631,2,FALSE)</f>
        <v>#N/A</v>
      </c>
      <c r="J1462" t="e">
        <f xml:space="preserve"> VLOOKUP(B1462, [1]Sheet1!$L$2:$V$1631,3,FALSE)</f>
        <v>#N/A</v>
      </c>
      <c r="K1462" t="e">
        <f xml:space="preserve"> VLOOKUP(B1462, [1]Sheet1!$L$2:$V$1631,4,FALSE)</f>
        <v>#N/A</v>
      </c>
      <c r="L1462" t="e">
        <f xml:space="preserve"> VLOOKUP(B1462, [1]Sheet1!$L$2:$V$1631,5,FALSE)</f>
        <v>#N/A</v>
      </c>
      <c r="M1462" t="e">
        <f xml:space="preserve"> VLOOKUP(B1462, [1]Sheet1!$L$2:$V$1631,6,FALSE)</f>
        <v>#N/A</v>
      </c>
      <c r="N1462" t="e">
        <f xml:space="preserve"> VLOOKUP(B1462, [1]Sheet1!$L$2:$V$1631,7,FALSE)</f>
        <v>#N/A</v>
      </c>
      <c r="O1462" t="e">
        <f xml:space="preserve"> VLOOKUP(B1462, [1]Sheet1!$L$2:$V$1631,8,FALSE)</f>
        <v>#N/A</v>
      </c>
      <c r="P1462" t="e">
        <f xml:space="preserve"> VLOOKUP(B1462, [1]Sheet1!$L$2:$V$1631,9,FALSE)</f>
        <v>#N/A</v>
      </c>
      <c r="Q1462" t="e">
        <f xml:space="preserve"> VLOOKUP(B1462, [1]Sheet1!$L$2:$V$1631,10,FALSE)</f>
        <v>#N/A</v>
      </c>
    </row>
    <row r="1463" spans="1:17" x14ac:dyDescent="0.3">
      <c r="A1463" s="1">
        <v>43981.25</v>
      </c>
      <c r="B1463" s="1" t="str">
        <f t="shared" si="44"/>
        <v>5/30/2020 06:00</v>
      </c>
      <c r="C1463">
        <v>4136001</v>
      </c>
      <c r="D1463" t="s">
        <v>16</v>
      </c>
      <c r="E1463">
        <v>23.999079266666602</v>
      </c>
      <c r="F1463">
        <v>22.900317399999899</v>
      </c>
      <c r="G1463">
        <f t="shared" si="45"/>
        <v>73.22057131999982</v>
      </c>
      <c r="H1463">
        <v>7.3249025366666602E-3</v>
      </c>
      <c r="I1463" t="str">
        <f xml:space="preserve"> VLOOKUP(B1463, [1]Sheet1!$L$2:$V$1631,2,FALSE)</f>
        <v>91 °F</v>
      </c>
      <c r="J1463" t="str">
        <f xml:space="preserve"> VLOOKUP(B1463, [1]Sheet1!$L$2:$V$1631,3,FALSE)</f>
        <v>79 °F</v>
      </c>
      <c r="K1463" t="str">
        <f xml:space="preserve"> VLOOKUP(B1463, [1]Sheet1!$L$2:$V$1631,4,FALSE)</f>
        <v>66 %</v>
      </c>
      <c r="L1463" t="str">
        <f xml:space="preserve"> VLOOKUP(B1463, [1]Sheet1!$L$2:$V$1631,5,FALSE)</f>
        <v>W</v>
      </c>
      <c r="M1463" t="str">
        <f xml:space="preserve"> VLOOKUP(B1463, [1]Sheet1!$L$2:$V$1631,6,FALSE)</f>
        <v>14 mph</v>
      </c>
      <c r="N1463" t="str">
        <f xml:space="preserve"> VLOOKUP(B1463, [1]Sheet1!$L$2:$V$1631,7,FALSE)</f>
        <v>0 mph</v>
      </c>
      <c r="O1463" t="str">
        <f xml:space="preserve"> VLOOKUP(B1463, [1]Sheet1!$L$2:$V$1631,8,FALSE)</f>
        <v>29.76 in</v>
      </c>
      <c r="P1463" t="str">
        <f xml:space="preserve"> VLOOKUP(B1463, [1]Sheet1!$L$2:$V$1631,9,FALSE)</f>
        <v>0.0 in</v>
      </c>
      <c r="Q1463" t="str">
        <f xml:space="preserve"> VLOOKUP(B1463, [1]Sheet1!$L$2:$V$1631,10,FALSE)</f>
        <v>Haze</v>
      </c>
    </row>
    <row r="1464" spans="1:17" x14ac:dyDescent="0.3">
      <c r="A1464" s="1">
        <v>43981.260416666664</v>
      </c>
      <c r="B1464" s="1" t="str">
        <f t="shared" si="44"/>
        <v>5/30/2020 06:15</v>
      </c>
      <c r="C1464">
        <v>4136001</v>
      </c>
      <c r="D1464" t="s">
        <v>16</v>
      </c>
      <c r="E1464">
        <v>24.317547103448199</v>
      </c>
      <c r="F1464">
        <v>23.531919379310299</v>
      </c>
      <c r="G1464">
        <f t="shared" si="45"/>
        <v>74.357454882758532</v>
      </c>
      <c r="H1464">
        <v>1.5087458775861999E-2</v>
      </c>
      <c r="I1464" t="e">
        <f xml:space="preserve"> VLOOKUP(B1464, [1]Sheet1!$L$2:$V$1631,2,FALSE)</f>
        <v>#N/A</v>
      </c>
      <c r="J1464" t="e">
        <f xml:space="preserve"> VLOOKUP(B1464, [1]Sheet1!$L$2:$V$1631,3,FALSE)</f>
        <v>#N/A</v>
      </c>
      <c r="K1464" t="e">
        <f xml:space="preserve"> VLOOKUP(B1464, [1]Sheet1!$L$2:$V$1631,4,FALSE)</f>
        <v>#N/A</v>
      </c>
      <c r="L1464" t="e">
        <f xml:space="preserve"> VLOOKUP(B1464, [1]Sheet1!$L$2:$V$1631,5,FALSE)</f>
        <v>#N/A</v>
      </c>
      <c r="M1464" t="e">
        <f xml:space="preserve"> VLOOKUP(B1464, [1]Sheet1!$L$2:$V$1631,6,FALSE)</f>
        <v>#N/A</v>
      </c>
      <c r="N1464" t="e">
        <f xml:space="preserve"> VLOOKUP(B1464, [1]Sheet1!$L$2:$V$1631,7,FALSE)</f>
        <v>#N/A</v>
      </c>
      <c r="O1464" t="e">
        <f xml:space="preserve"> VLOOKUP(B1464, [1]Sheet1!$L$2:$V$1631,8,FALSE)</f>
        <v>#N/A</v>
      </c>
      <c r="P1464" t="e">
        <f xml:space="preserve"> VLOOKUP(B1464, [1]Sheet1!$L$2:$V$1631,9,FALSE)</f>
        <v>#N/A</v>
      </c>
      <c r="Q1464" t="e">
        <f xml:space="preserve"> VLOOKUP(B1464, [1]Sheet1!$L$2:$V$1631,10,FALSE)</f>
        <v>#N/A</v>
      </c>
    </row>
    <row r="1465" spans="1:17" x14ac:dyDescent="0.3">
      <c r="A1465" s="1">
        <v>43981.270833333336</v>
      </c>
      <c r="B1465" s="1" t="str">
        <f t="shared" si="44"/>
        <v>5/30/2020 06:30</v>
      </c>
      <c r="C1465">
        <v>4136001</v>
      </c>
      <c r="D1465" t="s">
        <v>16</v>
      </c>
      <c r="E1465">
        <v>24.3693666333333</v>
      </c>
      <c r="F1465">
        <v>23.945122266666601</v>
      </c>
      <c r="G1465">
        <f t="shared" si="45"/>
        <v>75.101220079999877</v>
      </c>
      <c r="H1465">
        <v>1.7809343366666602E-2</v>
      </c>
      <c r="I1465" t="str">
        <f xml:space="preserve"> VLOOKUP(B1465, [1]Sheet1!$L$2:$V$1631,2,FALSE)</f>
        <v>93 °F</v>
      </c>
      <c r="J1465" t="str">
        <f xml:space="preserve"> VLOOKUP(B1465, [1]Sheet1!$L$2:$V$1631,3,FALSE)</f>
        <v>79 °F</v>
      </c>
      <c r="K1465" t="str">
        <f xml:space="preserve"> VLOOKUP(B1465, [1]Sheet1!$L$2:$V$1631,4,FALSE)</f>
        <v>63 %</v>
      </c>
      <c r="L1465" t="str">
        <f xml:space="preserve"> VLOOKUP(B1465, [1]Sheet1!$L$2:$V$1631,5,FALSE)</f>
        <v>W</v>
      </c>
      <c r="M1465" t="str">
        <f xml:space="preserve"> VLOOKUP(B1465, [1]Sheet1!$L$2:$V$1631,6,FALSE)</f>
        <v>8 mph</v>
      </c>
      <c r="N1465" t="str">
        <f xml:space="preserve"> VLOOKUP(B1465, [1]Sheet1!$L$2:$V$1631,7,FALSE)</f>
        <v>20 mph</v>
      </c>
      <c r="O1465" t="str">
        <f xml:space="preserve"> VLOOKUP(B1465, [1]Sheet1!$L$2:$V$1631,8,FALSE)</f>
        <v>29.76 in</v>
      </c>
      <c r="P1465" t="str">
        <f xml:space="preserve"> VLOOKUP(B1465, [1]Sheet1!$L$2:$V$1631,9,FALSE)</f>
        <v>0.0 in</v>
      </c>
      <c r="Q1465" t="str">
        <f xml:space="preserve"> VLOOKUP(B1465, [1]Sheet1!$L$2:$V$1631,10,FALSE)</f>
        <v>Partly Cloudy</v>
      </c>
    </row>
    <row r="1466" spans="1:17" x14ac:dyDescent="0.3">
      <c r="A1466" s="1">
        <v>43981.28125</v>
      </c>
      <c r="B1466" s="1" t="str">
        <f t="shared" si="44"/>
        <v>5/30/2020 06:45</v>
      </c>
      <c r="C1466">
        <v>4136001</v>
      </c>
      <c r="D1466" t="s">
        <v>16</v>
      </c>
      <c r="E1466">
        <v>24.441856000000001</v>
      </c>
      <c r="F1466">
        <v>24.4568105</v>
      </c>
      <c r="G1466">
        <f t="shared" si="45"/>
        <v>76.022258899999997</v>
      </c>
      <c r="H1466">
        <v>3.5717042233333302E-2</v>
      </c>
      <c r="I1466" t="e">
        <f xml:space="preserve"> VLOOKUP(B1466, [1]Sheet1!$L$2:$V$1631,2,FALSE)</f>
        <v>#N/A</v>
      </c>
      <c r="J1466" t="e">
        <f xml:space="preserve"> VLOOKUP(B1466, [1]Sheet1!$L$2:$V$1631,3,FALSE)</f>
        <v>#N/A</v>
      </c>
      <c r="K1466" t="e">
        <f xml:space="preserve"> VLOOKUP(B1466, [1]Sheet1!$L$2:$V$1631,4,FALSE)</f>
        <v>#N/A</v>
      </c>
      <c r="L1466" t="e">
        <f xml:space="preserve"> VLOOKUP(B1466, [1]Sheet1!$L$2:$V$1631,5,FALSE)</f>
        <v>#N/A</v>
      </c>
      <c r="M1466" t="e">
        <f xml:space="preserve"> VLOOKUP(B1466, [1]Sheet1!$L$2:$V$1631,6,FALSE)</f>
        <v>#N/A</v>
      </c>
      <c r="N1466" t="e">
        <f xml:space="preserve"> VLOOKUP(B1466, [1]Sheet1!$L$2:$V$1631,7,FALSE)</f>
        <v>#N/A</v>
      </c>
      <c r="O1466" t="e">
        <f xml:space="preserve"> VLOOKUP(B1466, [1]Sheet1!$L$2:$V$1631,8,FALSE)</f>
        <v>#N/A</v>
      </c>
      <c r="P1466" t="e">
        <f xml:space="preserve"> VLOOKUP(B1466, [1]Sheet1!$L$2:$V$1631,9,FALSE)</f>
        <v>#N/A</v>
      </c>
      <c r="Q1466" t="e">
        <f xml:space="preserve"> VLOOKUP(B1466, [1]Sheet1!$L$2:$V$1631,10,FALSE)</f>
        <v>#N/A</v>
      </c>
    </row>
    <row r="1467" spans="1:17" x14ac:dyDescent="0.3">
      <c r="A1467" s="1">
        <v>43981.291666666664</v>
      </c>
      <c r="B1467" s="1" t="str">
        <f t="shared" si="44"/>
        <v>5/30/2020 07:00</v>
      </c>
      <c r="C1467">
        <v>4136001</v>
      </c>
      <c r="D1467" t="s">
        <v>16</v>
      </c>
      <c r="E1467">
        <v>25.035892758620601</v>
      </c>
      <c r="F1467">
        <v>25.978686034482699</v>
      </c>
      <c r="G1467">
        <f t="shared" si="45"/>
        <v>78.76163486206886</v>
      </c>
      <c r="H1467">
        <v>9.8507937724137906E-2</v>
      </c>
      <c r="I1467" t="str">
        <f xml:space="preserve"> VLOOKUP(B1467, [1]Sheet1!$L$2:$V$1631,2,FALSE)</f>
        <v>93 °F</v>
      </c>
      <c r="J1467" t="str">
        <f xml:space="preserve"> VLOOKUP(B1467, [1]Sheet1!$L$2:$V$1631,3,FALSE)</f>
        <v>77 °F</v>
      </c>
      <c r="K1467" t="str">
        <f xml:space="preserve"> VLOOKUP(B1467, [1]Sheet1!$L$2:$V$1631,4,FALSE)</f>
        <v>59 %</v>
      </c>
      <c r="L1467" t="str">
        <f xml:space="preserve"> VLOOKUP(B1467, [1]Sheet1!$L$2:$V$1631,5,FALSE)</f>
        <v>W</v>
      </c>
      <c r="M1467" t="str">
        <f xml:space="preserve"> VLOOKUP(B1467, [1]Sheet1!$L$2:$V$1631,6,FALSE)</f>
        <v>9 mph</v>
      </c>
      <c r="N1467" t="str">
        <f xml:space="preserve"> VLOOKUP(B1467, [1]Sheet1!$L$2:$V$1631,7,FALSE)</f>
        <v>21 mph</v>
      </c>
      <c r="O1467" t="str">
        <f xml:space="preserve"> VLOOKUP(B1467, [1]Sheet1!$L$2:$V$1631,8,FALSE)</f>
        <v>29.73 in</v>
      </c>
      <c r="P1467" t="str">
        <f xml:space="preserve"> VLOOKUP(B1467, [1]Sheet1!$L$2:$V$1631,9,FALSE)</f>
        <v>0.0 in</v>
      </c>
      <c r="Q1467" t="str">
        <f xml:space="preserve"> VLOOKUP(B1467, [1]Sheet1!$L$2:$V$1631,10,FALSE)</f>
        <v>Partly Cloudy</v>
      </c>
    </row>
    <row r="1468" spans="1:17" x14ac:dyDescent="0.3">
      <c r="A1468" s="1">
        <v>43981.302083333336</v>
      </c>
      <c r="B1468" s="1" t="str">
        <f t="shared" si="44"/>
        <v>5/30/2020 07:15</v>
      </c>
      <c r="C1468">
        <v>4136001</v>
      </c>
      <c r="D1468" t="s">
        <v>16</v>
      </c>
      <c r="E1468">
        <v>25.6691437333333</v>
      </c>
      <c r="F1468">
        <v>27.293509933333301</v>
      </c>
      <c r="G1468">
        <f t="shared" si="45"/>
        <v>81.12831787999994</v>
      </c>
      <c r="H1468">
        <v>0.1114509436</v>
      </c>
      <c r="I1468" t="e">
        <f xml:space="preserve"> VLOOKUP(B1468, [1]Sheet1!$L$2:$V$1631,2,FALSE)</f>
        <v>#N/A</v>
      </c>
      <c r="J1468" t="e">
        <f xml:space="preserve"> VLOOKUP(B1468, [1]Sheet1!$L$2:$V$1631,3,FALSE)</f>
        <v>#N/A</v>
      </c>
      <c r="K1468" t="e">
        <f xml:space="preserve"> VLOOKUP(B1468, [1]Sheet1!$L$2:$V$1631,4,FALSE)</f>
        <v>#N/A</v>
      </c>
      <c r="L1468" t="e">
        <f xml:space="preserve"> VLOOKUP(B1468, [1]Sheet1!$L$2:$V$1631,5,FALSE)</f>
        <v>#N/A</v>
      </c>
      <c r="M1468" t="e">
        <f xml:space="preserve"> VLOOKUP(B1468, [1]Sheet1!$L$2:$V$1631,6,FALSE)</f>
        <v>#N/A</v>
      </c>
      <c r="N1468" t="e">
        <f xml:space="preserve"> VLOOKUP(B1468, [1]Sheet1!$L$2:$V$1631,7,FALSE)</f>
        <v>#N/A</v>
      </c>
      <c r="O1468" t="e">
        <f xml:space="preserve"> VLOOKUP(B1468, [1]Sheet1!$L$2:$V$1631,8,FALSE)</f>
        <v>#N/A</v>
      </c>
      <c r="P1468" t="e">
        <f xml:space="preserve"> VLOOKUP(B1468, [1]Sheet1!$L$2:$V$1631,9,FALSE)</f>
        <v>#N/A</v>
      </c>
      <c r="Q1468" t="e">
        <f xml:space="preserve"> VLOOKUP(B1468, [1]Sheet1!$L$2:$V$1631,10,FALSE)</f>
        <v>#N/A</v>
      </c>
    </row>
    <row r="1469" spans="1:17" x14ac:dyDescent="0.3">
      <c r="A1469" s="1">
        <v>43981.3125</v>
      </c>
      <c r="B1469" s="1" t="str">
        <f t="shared" si="44"/>
        <v>5/30/2020 07:30</v>
      </c>
      <c r="C1469">
        <v>4136001</v>
      </c>
      <c r="D1469" t="s">
        <v>16</v>
      </c>
      <c r="E1469">
        <v>26.014155068965501</v>
      </c>
      <c r="F1469">
        <v>27.832418275862</v>
      </c>
      <c r="G1469">
        <f t="shared" si="45"/>
        <v>82.098352896551603</v>
      </c>
      <c r="H1469">
        <v>0.10396570089655099</v>
      </c>
      <c r="I1469" t="str">
        <f xml:space="preserve"> VLOOKUP(B1469, [1]Sheet1!$L$2:$V$1631,2,FALSE)</f>
        <v>93 °F</v>
      </c>
      <c r="J1469" t="str">
        <f xml:space="preserve"> VLOOKUP(B1469, [1]Sheet1!$L$2:$V$1631,3,FALSE)</f>
        <v>77 °F</v>
      </c>
      <c r="K1469" t="str">
        <f xml:space="preserve"> VLOOKUP(B1469, [1]Sheet1!$L$2:$V$1631,4,FALSE)</f>
        <v>59 %</v>
      </c>
      <c r="L1469" t="str">
        <f xml:space="preserve"> VLOOKUP(B1469, [1]Sheet1!$L$2:$V$1631,5,FALSE)</f>
        <v>WNW</v>
      </c>
      <c r="M1469" t="str">
        <f xml:space="preserve"> VLOOKUP(B1469, [1]Sheet1!$L$2:$V$1631,6,FALSE)</f>
        <v>14 mph</v>
      </c>
      <c r="N1469" t="str">
        <f xml:space="preserve"> VLOOKUP(B1469, [1]Sheet1!$L$2:$V$1631,7,FALSE)</f>
        <v>0 mph</v>
      </c>
      <c r="O1469" t="str">
        <f xml:space="preserve"> VLOOKUP(B1469, [1]Sheet1!$L$2:$V$1631,8,FALSE)</f>
        <v>29.73 in</v>
      </c>
      <c r="P1469" t="str">
        <f xml:space="preserve"> VLOOKUP(B1469, [1]Sheet1!$L$2:$V$1631,9,FALSE)</f>
        <v>0.0 in</v>
      </c>
      <c r="Q1469" t="str">
        <f xml:space="preserve"> VLOOKUP(B1469, [1]Sheet1!$L$2:$V$1631,10,FALSE)</f>
        <v>Partly Cloudy</v>
      </c>
    </row>
    <row r="1470" spans="1:17" x14ac:dyDescent="0.3">
      <c r="A1470" s="1">
        <v>43981.322916666664</v>
      </c>
      <c r="B1470" s="1" t="str">
        <f t="shared" si="44"/>
        <v>5/30/2020 07:45</v>
      </c>
      <c r="C1470">
        <v>4136001</v>
      </c>
      <c r="D1470" t="s">
        <v>16</v>
      </c>
      <c r="E1470">
        <v>26.2113017333333</v>
      </c>
      <c r="F1470">
        <v>27.5272562</v>
      </c>
      <c r="G1470">
        <f t="shared" si="45"/>
        <v>81.549061160000008</v>
      </c>
      <c r="H1470">
        <v>0.13921505683333299</v>
      </c>
      <c r="I1470" t="e">
        <f xml:space="preserve"> VLOOKUP(B1470, [1]Sheet1!$L$2:$V$1631,2,FALSE)</f>
        <v>#N/A</v>
      </c>
      <c r="J1470" t="e">
        <f xml:space="preserve"> VLOOKUP(B1470, [1]Sheet1!$L$2:$V$1631,3,FALSE)</f>
        <v>#N/A</v>
      </c>
      <c r="K1470" t="e">
        <f xml:space="preserve"> VLOOKUP(B1470, [1]Sheet1!$L$2:$V$1631,4,FALSE)</f>
        <v>#N/A</v>
      </c>
      <c r="L1470" t="e">
        <f xml:space="preserve"> VLOOKUP(B1470, [1]Sheet1!$L$2:$V$1631,5,FALSE)</f>
        <v>#N/A</v>
      </c>
      <c r="M1470" t="e">
        <f xml:space="preserve"> VLOOKUP(B1470, [1]Sheet1!$L$2:$V$1631,6,FALSE)</f>
        <v>#N/A</v>
      </c>
      <c r="N1470" t="e">
        <f xml:space="preserve"> VLOOKUP(B1470, [1]Sheet1!$L$2:$V$1631,7,FALSE)</f>
        <v>#N/A</v>
      </c>
      <c r="O1470" t="e">
        <f xml:space="preserve"> VLOOKUP(B1470, [1]Sheet1!$L$2:$V$1631,8,FALSE)</f>
        <v>#N/A</v>
      </c>
      <c r="P1470" t="e">
        <f xml:space="preserve"> VLOOKUP(B1470, [1]Sheet1!$L$2:$V$1631,9,FALSE)</f>
        <v>#N/A</v>
      </c>
      <c r="Q1470" t="e">
        <f xml:space="preserve"> VLOOKUP(B1470, [1]Sheet1!$L$2:$V$1631,10,FALSE)</f>
        <v>#N/A</v>
      </c>
    </row>
    <row r="1471" spans="1:17" x14ac:dyDescent="0.3">
      <c r="A1471" s="1">
        <v>43981.333333333336</v>
      </c>
      <c r="B1471" s="1" t="str">
        <f t="shared" si="44"/>
        <v>5/30/2020 08:00</v>
      </c>
      <c r="C1471">
        <v>4136001</v>
      </c>
      <c r="D1471" t="s">
        <v>16</v>
      </c>
      <c r="E1471">
        <v>27.1177754666666</v>
      </c>
      <c r="F1471">
        <v>30.895561699999998</v>
      </c>
      <c r="G1471">
        <f t="shared" si="45"/>
        <v>87.61201106</v>
      </c>
      <c r="H1471">
        <v>0.26698996733333302</v>
      </c>
      <c r="I1471" t="str">
        <f xml:space="preserve"> VLOOKUP(B1471, [1]Sheet1!$L$2:$V$1631,2,FALSE)</f>
        <v>95 °F</v>
      </c>
      <c r="J1471" t="str">
        <f xml:space="preserve"> VLOOKUP(B1471, [1]Sheet1!$L$2:$V$1631,3,FALSE)</f>
        <v>77 °F</v>
      </c>
      <c r="K1471" t="str">
        <f xml:space="preserve"> VLOOKUP(B1471, [1]Sheet1!$L$2:$V$1631,4,FALSE)</f>
        <v>56 %</v>
      </c>
      <c r="L1471" t="str">
        <f xml:space="preserve"> VLOOKUP(B1471, [1]Sheet1!$L$2:$V$1631,5,FALSE)</f>
        <v>WNW</v>
      </c>
      <c r="M1471" t="str">
        <f xml:space="preserve"> VLOOKUP(B1471, [1]Sheet1!$L$2:$V$1631,6,FALSE)</f>
        <v>14 mph</v>
      </c>
      <c r="N1471" t="str">
        <f xml:space="preserve"> VLOOKUP(B1471, [1]Sheet1!$L$2:$V$1631,7,FALSE)</f>
        <v>0 mph</v>
      </c>
      <c r="O1471" t="str">
        <f xml:space="preserve"> VLOOKUP(B1471, [1]Sheet1!$L$2:$V$1631,8,FALSE)</f>
        <v>29.70 in</v>
      </c>
      <c r="P1471" t="str">
        <f xml:space="preserve"> VLOOKUP(B1471, [1]Sheet1!$L$2:$V$1631,9,FALSE)</f>
        <v>0.0 in</v>
      </c>
      <c r="Q1471" t="str">
        <f xml:space="preserve"> VLOOKUP(B1471, [1]Sheet1!$L$2:$V$1631,10,FALSE)</f>
        <v>Fair</v>
      </c>
    </row>
    <row r="1472" spans="1:17" x14ac:dyDescent="0.3">
      <c r="A1472" s="1">
        <v>43981.34375</v>
      </c>
      <c r="B1472" s="1" t="str">
        <f t="shared" si="44"/>
        <v>5/30/2020 08:15</v>
      </c>
      <c r="C1472">
        <v>4136001</v>
      </c>
      <c r="D1472" t="s">
        <v>16</v>
      </c>
      <c r="E1472">
        <v>26.7812646551724</v>
      </c>
      <c r="F1472">
        <v>30.040735758620599</v>
      </c>
      <c r="G1472">
        <f t="shared" si="45"/>
        <v>86.073324365517081</v>
      </c>
      <c r="H1472">
        <v>0.20790720206896501</v>
      </c>
      <c r="I1472" t="e">
        <f xml:space="preserve"> VLOOKUP(B1472, [1]Sheet1!$L$2:$V$1631,2,FALSE)</f>
        <v>#N/A</v>
      </c>
      <c r="J1472" t="e">
        <f xml:space="preserve"> VLOOKUP(B1472, [1]Sheet1!$L$2:$V$1631,3,FALSE)</f>
        <v>#N/A</v>
      </c>
      <c r="K1472" t="e">
        <f xml:space="preserve"> VLOOKUP(B1472, [1]Sheet1!$L$2:$V$1631,4,FALSE)</f>
        <v>#N/A</v>
      </c>
      <c r="L1472" t="e">
        <f xml:space="preserve"> VLOOKUP(B1472, [1]Sheet1!$L$2:$V$1631,5,FALSE)</f>
        <v>#N/A</v>
      </c>
      <c r="M1472" t="e">
        <f xml:space="preserve"> VLOOKUP(B1472, [1]Sheet1!$L$2:$V$1631,6,FALSE)</f>
        <v>#N/A</v>
      </c>
      <c r="N1472" t="e">
        <f xml:space="preserve"> VLOOKUP(B1472, [1]Sheet1!$L$2:$V$1631,7,FALSE)</f>
        <v>#N/A</v>
      </c>
      <c r="O1472" t="e">
        <f xml:space="preserve"> VLOOKUP(B1472, [1]Sheet1!$L$2:$V$1631,8,FALSE)</f>
        <v>#N/A</v>
      </c>
      <c r="P1472" t="e">
        <f xml:space="preserve"> VLOOKUP(B1472, [1]Sheet1!$L$2:$V$1631,9,FALSE)</f>
        <v>#N/A</v>
      </c>
      <c r="Q1472" t="e">
        <f xml:space="preserve"> VLOOKUP(B1472, [1]Sheet1!$L$2:$V$1631,10,FALSE)</f>
        <v>#N/A</v>
      </c>
    </row>
    <row r="1473" spans="1:17" x14ac:dyDescent="0.3">
      <c r="A1473" s="1">
        <v>43981.354166666664</v>
      </c>
      <c r="B1473" s="1" t="str">
        <f t="shared" si="44"/>
        <v>5/30/2020 08:30</v>
      </c>
      <c r="C1473">
        <v>4136001</v>
      </c>
      <c r="D1473" t="s">
        <v>16</v>
      </c>
      <c r="E1473">
        <v>26.109615000000002</v>
      </c>
      <c r="F1473">
        <v>28.208099366666598</v>
      </c>
      <c r="G1473">
        <f t="shared" si="45"/>
        <v>82.774578859999878</v>
      </c>
      <c r="H1473">
        <v>0.14827722399999901</v>
      </c>
      <c r="I1473" t="str">
        <f xml:space="preserve"> VLOOKUP(B1473, [1]Sheet1!$L$2:$V$1631,2,FALSE)</f>
        <v>95 °F</v>
      </c>
      <c r="J1473" t="str">
        <f xml:space="preserve"> VLOOKUP(B1473, [1]Sheet1!$L$2:$V$1631,3,FALSE)</f>
        <v>77 °F</v>
      </c>
      <c r="K1473" t="str">
        <f xml:space="preserve"> VLOOKUP(B1473, [1]Sheet1!$L$2:$V$1631,4,FALSE)</f>
        <v>56 %</v>
      </c>
      <c r="L1473" t="str">
        <f xml:space="preserve"> VLOOKUP(B1473, [1]Sheet1!$L$2:$V$1631,5,FALSE)</f>
        <v>W</v>
      </c>
      <c r="M1473" t="str">
        <f xml:space="preserve"> VLOOKUP(B1473, [1]Sheet1!$L$2:$V$1631,6,FALSE)</f>
        <v>9 mph</v>
      </c>
      <c r="N1473" t="str">
        <f xml:space="preserve"> VLOOKUP(B1473, [1]Sheet1!$L$2:$V$1631,7,FALSE)</f>
        <v>21 mph</v>
      </c>
      <c r="O1473" t="str">
        <f xml:space="preserve"> VLOOKUP(B1473, [1]Sheet1!$L$2:$V$1631,8,FALSE)</f>
        <v>29.70 in</v>
      </c>
      <c r="P1473" t="str">
        <f xml:space="preserve"> VLOOKUP(B1473, [1]Sheet1!$L$2:$V$1631,9,FALSE)</f>
        <v>0.0 in</v>
      </c>
      <c r="Q1473" t="str">
        <f xml:space="preserve"> VLOOKUP(B1473, [1]Sheet1!$L$2:$V$1631,10,FALSE)</f>
        <v>Fair</v>
      </c>
    </row>
    <row r="1474" spans="1:17" x14ac:dyDescent="0.3">
      <c r="A1474" s="1">
        <v>43981.364583333336</v>
      </c>
      <c r="B1474" s="1" t="str">
        <f t="shared" si="44"/>
        <v>5/30/2020 08:45</v>
      </c>
      <c r="C1474">
        <v>4136001</v>
      </c>
      <c r="D1474" t="s">
        <v>16</v>
      </c>
      <c r="E1474">
        <v>25.788373344827502</v>
      </c>
      <c r="F1474">
        <v>28.6741195862068</v>
      </c>
      <c r="G1474">
        <f t="shared" si="45"/>
        <v>83.613415255172242</v>
      </c>
      <c r="H1474">
        <v>0.21544938517241299</v>
      </c>
      <c r="I1474" t="e">
        <f xml:space="preserve"> VLOOKUP(B1474, [1]Sheet1!$L$2:$V$1631,2,FALSE)</f>
        <v>#N/A</v>
      </c>
      <c r="J1474" t="e">
        <f xml:space="preserve"> VLOOKUP(B1474, [1]Sheet1!$L$2:$V$1631,3,FALSE)</f>
        <v>#N/A</v>
      </c>
      <c r="K1474" t="e">
        <f xml:space="preserve"> VLOOKUP(B1474, [1]Sheet1!$L$2:$V$1631,4,FALSE)</f>
        <v>#N/A</v>
      </c>
      <c r="L1474" t="e">
        <f xml:space="preserve"> VLOOKUP(B1474, [1]Sheet1!$L$2:$V$1631,5,FALSE)</f>
        <v>#N/A</v>
      </c>
      <c r="M1474" t="e">
        <f xml:space="preserve"> VLOOKUP(B1474, [1]Sheet1!$L$2:$V$1631,6,FALSE)</f>
        <v>#N/A</v>
      </c>
      <c r="N1474" t="e">
        <f xml:space="preserve"> VLOOKUP(B1474, [1]Sheet1!$L$2:$V$1631,7,FALSE)</f>
        <v>#N/A</v>
      </c>
      <c r="O1474" t="e">
        <f xml:space="preserve"> VLOOKUP(B1474, [1]Sheet1!$L$2:$V$1631,8,FALSE)</f>
        <v>#N/A</v>
      </c>
      <c r="P1474" t="e">
        <f xml:space="preserve"> VLOOKUP(B1474, [1]Sheet1!$L$2:$V$1631,9,FALSE)</f>
        <v>#N/A</v>
      </c>
      <c r="Q1474" t="e">
        <f xml:space="preserve"> VLOOKUP(B1474, [1]Sheet1!$L$2:$V$1631,10,FALSE)</f>
        <v>#N/A</v>
      </c>
    </row>
    <row r="1475" spans="1:17" x14ac:dyDescent="0.3">
      <c r="A1475" s="1">
        <v>43981.375</v>
      </c>
      <c r="B1475" s="1" t="str">
        <f t="shared" ref="B1475:B1538" si="46" xml:space="preserve"> TEXT(A1475, "m/dd/yyyy hh:mm")</f>
        <v>5/30/2020 09:00</v>
      </c>
      <c r="C1475">
        <v>4136001</v>
      </c>
      <c r="D1475" t="s">
        <v>16</v>
      </c>
      <c r="E1475">
        <v>26.1065166333333</v>
      </c>
      <c r="F1475">
        <v>31.0802825333333</v>
      </c>
      <c r="G1475">
        <f t="shared" ref="G1475:G1538" si="47" xml:space="preserve"> (F1475*9/5)+32</f>
        <v>87.944508559999946</v>
      </c>
      <c r="H1475">
        <v>0.323686166666666</v>
      </c>
      <c r="I1475" t="str">
        <f xml:space="preserve"> VLOOKUP(B1475, [1]Sheet1!$L$2:$V$1631,2,FALSE)</f>
        <v>93 °F</v>
      </c>
      <c r="J1475" t="str">
        <f xml:space="preserve"> VLOOKUP(B1475, [1]Sheet1!$L$2:$V$1631,3,FALSE)</f>
        <v>77 °F</v>
      </c>
      <c r="K1475" t="str">
        <f xml:space="preserve"> VLOOKUP(B1475, [1]Sheet1!$L$2:$V$1631,4,FALSE)</f>
        <v>59 %</v>
      </c>
      <c r="L1475" t="str">
        <f xml:space="preserve"> VLOOKUP(B1475, [1]Sheet1!$L$2:$V$1631,5,FALSE)</f>
        <v>NW</v>
      </c>
      <c r="M1475" t="str">
        <f xml:space="preserve"> VLOOKUP(B1475, [1]Sheet1!$L$2:$V$1631,6,FALSE)</f>
        <v>14 mph</v>
      </c>
      <c r="N1475" t="str">
        <f xml:space="preserve"> VLOOKUP(B1475, [1]Sheet1!$L$2:$V$1631,7,FALSE)</f>
        <v>0 mph</v>
      </c>
      <c r="O1475" t="str">
        <f xml:space="preserve"> VLOOKUP(B1475, [1]Sheet1!$L$2:$V$1631,8,FALSE)</f>
        <v>29.70 in</v>
      </c>
      <c r="P1475" t="str">
        <f xml:space="preserve"> VLOOKUP(B1475, [1]Sheet1!$L$2:$V$1631,9,FALSE)</f>
        <v>0.0 in</v>
      </c>
      <c r="Q1475" t="str">
        <f xml:space="preserve"> VLOOKUP(B1475, [1]Sheet1!$L$2:$V$1631,10,FALSE)</f>
        <v>Fair</v>
      </c>
    </row>
    <row r="1476" spans="1:17" x14ac:dyDescent="0.3">
      <c r="A1476" s="1">
        <v>43981.385416666664</v>
      </c>
      <c r="B1476" s="1" t="str">
        <f t="shared" si="46"/>
        <v>5/30/2020 09:15</v>
      </c>
      <c r="C1476">
        <v>4136001</v>
      </c>
      <c r="D1476" t="s">
        <v>16</v>
      </c>
      <c r="E1476">
        <v>26.5199046896551</v>
      </c>
      <c r="F1476">
        <v>31.456435586206801</v>
      </c>
      <c r="G1476">
        <f t="shared" si="47"/>
        <v>88.621584055172235</v>
      </c>
      <c r="H1476">
        <v>0.31800730862068899</v>
      </c>
      <c r="I1476" t="e">
        <f xml:space="preserve"> VLOOKUP(B1476, [1]Sheet1!$L$2:$V$1631,2,FALSE)</f>
        <v>#N/A</v>
      </c>
      <c r="J1476" t="e">
        <f xml:space="preserve"> VLOOKUP(B1476, [1]Sheet1!$L$2:$V$1631,3,FALSE)</f>
        <v>#N/A</v>
      </c>
      <c r="K1476" t="e">
        <f xml:space="preserve"> VLOOKUP(B1476, [1]Sheet1!$L$2:$V$1631,4,FALSE)</f>
        <v>#N/A</v>
      </c>
      <c r="L1476" t="e">
        <f xml:space="preserve"> VLOOKUP(B1476, [1]Sheet1!$L$2:$V$1631,5,FALSE)</f>
        <v>#N/A</v>
      </c>
      <c r="M1476" t="e">
        <f xml:space="preserve"> VLOOKUP(B1476, [1]Sheet1!$L$2:$V$1631,6,FALSE)</f>
        <v>#N/A</v>
      </c>
      <c r="N1476" t="e">
        <f xml:space="preserve"> VLOOKUP(B1476, [1]Sheet1!$L$2:$V$1631,7,FALSE)</f>
        <v>#N/A</v>
      </c>
      <c r="O1476" t="e">
        <f xml:space="preserve"> VLOOKUP(B1476, [1]Sheet1!$L$2:$V$1631,8,FALSE)</f>
        <v>#N/A</v>
      </c>
      <c r="P1476" t="e">
        <f xml:space="preserve"> VLOOKUP(B1476, [1]Sheet1!$L$2:$V$1631,9,FALSE)</f>
        <v>#N/A</v>
      </c>
      <c r="Q1476" t="e">
        <f xml:space="preserve"> VLOOKUP(B1476, [1]Sheet1!$L$2:$V$1631,10,FALSE)</f>
        <v>#N/A</v>
      </c>
    </row>
    <row r="1477" spans="1:17" x14ac:dyDescent="0.3">
      <c r="A1477" s="1">
        <v>43981.395833333336</v>
      </c>
      <c r="B1477" s="1" t="str">
        <f t="shared" si="46"/>
        <v>5/30/2020 09:30</v>
      </c>
      <c r="C1477">
        <v>4136001</v>
      </c>
      <c r="D1477" t="s">
        <v>16</v>
      </c>
      <c r="E1477">
        <v>26.940843566666601</v>
      </c>
      <c r="F1477">
        <v>32.851706999999998</v>
      </c>
      <c r="G1477">
        <f t="shared" si="47"/>
        <v>91.133072599999991</v>
      </c>
      <c r="H1477">
        <v>0.38617812299999998</v>
      </c>
      <c r="I1477" t="str">
        <f xml:space="preserve"> VLOOKUP(B1477, [1]Sheet1!$L$2:$V$1631,2,FALSE)</f>
        <v>95 °F</v>
      </c>
      <c r="J1477" t="str">
        <f xml:space="preserve"> VLOOKUP(B1477, [1]Sheet1!$L$2:$V$1631,3,FALSE)</f>
        <v>77 °F</v>
      </c>
      <c r="K1477" t="str">
        <f xml:space="preserve"> VLOOKUP(B1477, [1]Sheet1!$L$2:$V$1631,4,FALSE)</f>
        <v>56 %</v>
      </c>
      <c r="L1477" t="str">
        <f xml:space="preserve"> VLOOKUP(B1477, [1]Sheet1!$L$2:$V$1631,5,FALSE)</f>
        <v>NNW</v>
      </c>
      <c r="M1477" t="str">
        <f xml:space="preserve"> VLOOKUP(B1477, [1]Sheet1!$L$2:$V$1631,6,FALSE)</f>
        <v>8 mph</v>
      </c>
      <c r="N1477" t="str">
        <f xml:space="preserve"> VLOOKUP(B1477, [1]Sheet1!$L$2:$V$1631,7,FALSE)</f>
        <v>20 mph</v>
      </c>
      <c r="O1477" t="str">
        <f xml:space="preserve"> VLOOKUP(B1477, [1]Sheet1!$L$2:$V$1631,8,FALSE)</f>
        <v>29.67 in</v>
      </c>
      <c r="P1477" t="str">
        <f xml:space="preserve"> VLOOKUP(B1477, [1]Sheet1!$L$2:$V$1631,9,FALSE)</f>
        <v>0.0 in</v>
      </c>
      <c r="Q1477" t="str">
        <f xml:space="preserve"> VLOOKUP(B1477, [1]Sheet1!$L$2:$V$1631,10,FALSE)</f>
        <v>Fair</v>
      </c>
    </row>
    <row r="1478" spans="1:17" x14ac:dyDescent="0.3">
      <c r="A1478" s="1">
        <v>43981.40625</v>
      </c>
      <c r="B1478" s="1" t="str">
        <f t="shared" si="46"/>
        <v>5/30/2020 09:45</v>
      </c>
      <c r="C1478">
        <v>4136001</v>
      </c>
      <c r="D1478" t="s">
        <v>16</v>
      </c>
      <c r="E1478">
        <v>27.5480721666666</v>
      </c>
      <c r="F1478">
        <v>35.871837466666598</v>
      </c>
      <c r="G1478">
        <f t="shared" si="47"/>
        <v>96.569307439999875</v>
      </c>
      <c r="H1478">
        <v>0.59422832166666595</v>
      </c>
      <c r="I1478" t="e">
        <f xml:space="preserve"> VLOOKUP(B1478, [1]Sheet1!$L$2:$V$1631,2,FALSE)</f>
        <v>#N/A</v>
      </c>
      <c r="J1478" t="e">
        <f xml:space="preserve"> VLOOKUP(B1478, [1]Sheet1!$L$2:$V$1631,3,FALSE)</f>
        <v>#N/A</v>
      </c>
      <c r="K1478" t="e">
        <f xml:space="preserve"> VLOOKUP(B1478, [1]Sheet1!$L$2:$V$1631,4,FALSE)</f>
        <v>#N/A</v>
      </c>
      <c r="L1478" t="e">
        <f xml:space="preserve"> VLOOKUP(B1478, [1]Sheet1!$L$2:$V$1631,5,FALSE)</f>
        <v>#N/A</v>
      </c>
      <c r="M1478" t="e">
        <f xml:space="preserve"> VLOOKUP(B1478, [1]Sheet1!$L$2:$V$1631,6,FALSE)</f>
        <v>#N/A</v>
      </c>
      <c r="N1478" t="e">
        <f xml:space="preserve"> VLOOKUP(B1478, [1]Sheet1!$L$2:$V$1631,7,FALSE)</f>
        <v>#N/A</v>
      </c>
      <c r="O1478" t="e">
        <f xml:space="preserve"> VLOOKUP(B1478, [1]Sheet1!$L$2:$V$1631,8,FALSE)</f>
        <v>#N/A</v>
      </c>
      <c r="P1478" t="e">
        <f xml:space="preserve"> VLOOKUP(B1478, [1]Sheet1!$L$2:$V$1631,9,FALSE)</f>
        <v>#N/A</v>
      </c>
      <c r="Q1478" t="e">
        <f xml:space="preserve"> VLOOKUP(B1478, [1]Sheet1!$L$2:$V$1631,10,FALSE)</f>
        <v>#N/A</v>
      </c>
    </row>
    <row r="1479" spans="1:17" x14ac:dyDescent="0.3">
      <c r="A1479" s="1">
        <v>43981.416666666664</v>
      </c>
      <c r="B1479" s="1" t="str">
        <f t="shared" si="46"/>
        <v>5/30/2020 10:00</v>
      </c>
      <c r="C1479">
        <v>4136001</v>
      </c>
      <c r="D1479" t="s">
        <v>16</v>
      </c>
      <c r="E1479">
        <v>27.910501413793099</v>
      </c>
      <c r="F1479">
        <v>37.941165172413697</v>
      </c>
      <c r="G1479">
        <f t="shared" si="47"/>
        <v>100.29409731034465</v>
      </c>
      <c r="H1479">
        <v>0.56918191241379301</v>
      </c>
      <c r="I1479" t="str">
        <f xml:space="preserve"> VLOOKUP(B1479, [1]Sheet1!$L$2:$V$1631,2,FALSE)</f>
        <v>93 °F</v>
      </c>
      <c r="J1479" t="str">
        <f xml:space="preserve"> VLOOKUP(B1479, [1]Sheet1!$L$2:$V$1631,3,FALSE)</f>
        <v>79 °F</v>
      </c>
      <c r="K1479" t="str">
        <f xml:space="preserve"> VLOOKUP(B1479, [1]Sheet1!$L$2:$V$1631,4,FALSE)</f>
        <v>63 %</v>
      </c>
      <c r="L1479" t="str">
        <f xml:space="preserve"> VLOOKUP(B1479, [1]Sheet1!$L$2:$V$1631,5,FALSE)</f>
        <v>W</v>
      </c>
      <c r="M1479" t="str">
        <f xml:space="preserve"> VLOOKUP(B1479, [1]Sheet1!$L$2:$V$1631,6,FALSE)</f>
        <v>14 mph</v>
      </c>
      <c r="N1479" t="str">
        <f xml:space="preserve"> VLOOKUP(B1479, [1]Sheet1!$L$2:$V$1631,7,FALSE)</f>
        <v>0 mph</v>
      </c>
      <c r="O1479" t="str">
        <f xml:space="preserve"> VLOOKUP(B1479, [1]Sheet1!$L$2:$V$1631,8,FALSE)</f>
        <v>29.67 in</v>
      </c>
      <c r="P1479" t="str">
        <f xml:space="preserve"> VLOOKUP(B1479, [1]Sheet1!$L$2:$V$1631,9,FALSE)</f>
        <v>0.0 in</v>
      </c>
      <c r="Q1479" t="str">
        <f xml:space="preserve"> VLOOKUP(B1479, [1]Sheet1!$L$2:$V$1631,10,FALSE)</f>
        <v>Fair</v>
      </c>
    </row>
    <row r="1480" spans="1:17" x14ac:dyDescent="0.3">
      <c r="A1480" s="1">
        <v>43981.427083333336</v>
      </c>
      <c r="B1480" s="1" t="str">
        <f t="shared" si="46"/>
        <v>5/30/2020 10:15</v>
      </c>
      <c r="C1480">
        <v>4136001</v>
      </c>
      <c r="D1480" t="s">
        <v>16</v>
      </c>
      <c r="E1480">
        <v>28.476782166666599</v>
      </c>
      <c r="F1480">
        <v>38.019216799999903</v>
      </c>
      <c r="G1480">
        <f t="shared" si="47"/>
        <v>100.43459023999984</v>
      </c>
      <c r="H1480">
        <v>0.50798870033333299</v>
      </c>
      <c r="I1480" t="e">
        <f xml:space="preserve"> VLOOKUP(B1480, [1]Sheet1!$L$2:$V$1631,2,FALSE)</f>
        <v>#N/A</v>
      </c>
      <c r="J1480" t="e">
        <f xml:space="preserve"> VLOOKUP(B1480, [1]Sheet1!$L$2:$V$1631,3,FALSE)</f>
        <v>#N/A</v>
      </c>
      <c r="K1480" t="e">
        <f xml:space="preserve"> VLOOKUP(B1480, [1]Sheet1!$L$2:$V$1631,4,FALSE)</f>
        <v>#N/A</v>
      </c>
      <c r="L1480" t="e">
        <f xml:space="preserve"> VLOOKUP(B1480, [1]Sheet1!$L$2:$V$1631,5,FALSE)</f>
        <v>#N/A</v>
      </c>
      <c r="M1480" t="e">
        <f xml:space="preserve"> VLOOKUP(B1480, [1]Sheet1!$L$2:$V$1631,6,FALSE)</f>
        <v>#N/A</v>
      </c>
      <c r="N1480" t="e">
        <f xml:space="preserve"> VLOOKUP(B1480, [1]Sheet1!$L$2:$V$1631,7,FALSE)</f>
        <v>#N/A</v>
      </c>
      <c r="O1480" t="e">
        <f xml:space="preserve"> VLOOKUP(B1480, [1]Sheet1!$L$2:$V$1631,8,FALSE)</f>
        <v>#N/A</v>
      </c>
      <c r="P1480" t="e">
        <f xml:space="preserve"> VLOOKUP(B1480, [1]Sheet1!$L$2:$V$1631,9,FALSE)</f>
        <v>#N/A</v>
      </c>
      <c r="Q1480" t="e">
        <f xml:space="preserve"> VLOOKUP(B1480, [1]Sheet1!$L$2:$V$1631,10,FALSE)</f>
        <v>#N/A</v>
      </c>
    </row>
    <row r="1481" spans="1:17" x14ac:dyDescent="0.3">
      <c r="A1481" s="1">
        <v>43981.4375</v>
      </c>
      <c r="B1481" s="1" t="str">
        <f t="shared" si="46"/>
        <v>5/30/2020 10:30</v>
      </c>
      <c r="C1481">
        <v>4136001</v>
      </c>
      <c r="D1481" t="s">
        <v>16</v>
      </c>
      <c r="E1481">
        <v>29.424145862068901</v>
      </c>
      <c r="F1481">
        <v>41.107080931034403</v>
      </c>
      <c r="G1481">
        <f t="shared" si="47"/>
        <v>105.99274567586193</v>
      </c>
      <c r="H1481">
        <v>0.70762140275861996</v>
      </c>
      <c r="I1481" t="str">
        <f xml:space="preserve"> VLOOKUP(B1481, [1]Sheet1!$L$2:$V$1631,2,FALSE)</f>
        <v>95 °F</v>
      </c>
      <c r="J1481" t="str">
        <f xml:space="preserve"> VLOOKUP(B1481, [1]Sheet1!$L$2:$V$1631,3,FALSE)</f>
        <v>79 °F</v>
      </c>
      <c r="K1481" t="str">
        <f xml:space="preserve"> VLOOKUP(B1481, [1]Sheet1!$L$2:$V$1631,4,FALSE)</f>
        <v>59 %</v>
      </c>
      <c r="L1481" t="str">
        <f xml:space="preserve"> VLOOKUP(B1481, [1]Sheet1!$L$2:$V$1631,5,FALSE)</f>
        <v>WNW</v>
      </c>
      <c r="M1481" t="str">
        <f xml:space="preserve"> VLOOKUP(B1481, [1]Sheet1!$L$2:$V$1631,6,FALSE)</f>
        <v>13 mph</v>
      </c>
      <c r="N1481" t="str">
        <f xml:space="preserve"> VLOOKUP(B1481, [1]Sheet1!$L$2:$V$1631,7,FALSE)</f>
        <v>0 mph</v>
      </c>
      <c r="O1481" t="str">
        <f xml:space="preserve"> VLOOKUP(B1481, [1]Sheet1!$L$2:$V$1631,8,FALSE)</f>
        <v>29.67 in</v>
      </c>
      <c r="P1481" t="str">
        <f xml:space="preserve"> VLOOKUP(B1481, [1]Sheet1!$L$2:$V$1631,9,FALSE)</f>
        <v>0.0 in</v>
      </c>
      <c r="Q1481" t="str">
        <f xml:space="preserve"> VLOOKUP(B1481, [1]Sheet1!$L$2:$V$1631,10,FALSE)</f>
        <v>Fair</v>
      </c>
    </row>
    <row r="1482" spans="1:17" x14ac:dyDescent="0.3">
      <c r="A1482" s="1">
        <v>43981.447916666664</v>
      </c>
      <c r="B1482" s="1" t="str">
        <f t="shared" si="46"/>
        <v>5/30/2020 10:45</v>
      </c>
      <c r="C1482">
        <v>4136001</v>
      </c>
      <c r="D1482" t="s">
        <v>16</v>
      </c>
      <c r="E1482">
        <v>30.913739966666601</v>
      </c>
      <c r="F1482">
        <v>49.521024300000001</v>
      </c>
      <c r="G1482">
        <f t="shared" si="47"/>
        <v>121.13784374000001</v>
      </c>
      <c r="H1482">
        <v>0.93695647066666599</v>
      </c>
      <c r="I1482" t="e">
        <f xml:space="preserve"> VLOOKUP(B1482, [1]Sheet1!$L$2:$V$1631,2,FALSE)</f>
        <v>#N/A</v>
      </c>
      <c r="J1482" t="e">
        <f xml:space="preserve"> VLOOKUP(B1482, [1]Sheet1!$L$2:$V$1631,3,FALSE)</f>
        <v>#N/A</v>
      </c>
      <c r="K1482" t="e">
        <f xml:space="preserve"> VLOOKUP(B1482, [1]Sheet1!$L$2:$V$1631,4,FALSE)</f>
        <v>#N/A</v>
      </c>
      <c r="L1482" t="e">
        <f xml:space="preserve"> VLOOKUP(B1482, [1]Sheet1!$L$2:$V$1631,5,FALSE)</f>
        <v>#N/A</v>
      </c>
      <c r="M1482" t="e">
        <f xml:space="preserve"> VLOOKUP(B1482, [1]Sheet1!$L$2:$V$1631,6,FALSE)</f>
        <v>#N/A</v>
      </c>
      <c r="N1482" t="e">
        <f xml:space="preserve"> VLOOKUP(B1482, [1]Sheet1!$L$2:$V$1631,7,FALSE)</f>
        <v>#N/A</v>
      </c>
      <c r="O1482" t="e">
        <f xml:space="preserve"> VLOOKUP(B1482, [1]Sheet1!$L$2:$V$1631,8,FALSE)</f>
        <v>#N/A</v>
      </c>
      <c r="P1482" t="e">
        <f xml:space="preserve"> VLOOKUP(B1482, [1]Sheet1!$L$2:$V$1631,9,FALSE)</f>
        <v>#N/A</v>
      </c>
      <c r="Q1482" t="e">
        <f xml:space="preserve"> VLOOKUP(B1482, [1]Sheet1!$L$2:$V$1631,10,FALSE)</f>
        <v>#N/A</v>
      </c>
    </row>
    <row r="1483" spans="1:17" x14ac:dyDescent="0.3">
      <c r="A1483" s="1">
        <v>43981.458333333336</v>
      </c>
      <c r="B1483" s="1" t="str">
        <f t="shared" si="46"/>
        <v>5/30/2020 11:00</v>
      </c>
      <c r="C1483">
        <v>4136001</v>
      </c>
      <c r="D1483" t="s">
        <v>16</v>
      </c>
      <c r="E1483">
        <v>31.278098466666599</v>
      </c>
      <c r="F1483">
        <v>47.356403833333303</v>
      </c>
      <c r="G1483">
        <f t="shared" si="47"/>
        <v>117.24152689999994</v>
      </c>
      <c r="H1483">
        <v>0.76251644433333299</v>
      </c>
      <c r="I1483" t="str">
        <f xml:space="preserve"> VLOOKUP(B1483, [1]Sheet1!$L$2:$V$1631,2,FALSE)</f>
        <v>93 °F</v>
      </c>
      <c r="J1483" t="str">
        <f xml:space="preserve"> VLOOKUP(B1483, [1]Sheet1!$L$2:$V$1631,3,FALSE)</f>
        <v>79 °F</v>
      </c>
      <c r="K1483" t="str">
        <f xml:space="preserve"> VLOOKUP(B1483, [1]Sheet1!$L$2:$V$1631,4,FALSE)</f>
        <v>63 %</v>
      </c>
      <c r="L1483" t="str">
        <f xml:space="preserve"> VLOOKUP(B1483, [1]Sheet1!$L$2:$V$1631,5,FALSE)</f>
        <v>W</v>
      </c>
      <c r="M1483" t="str">
        <f xml:space="preserve"> VLOOKUP(B1483, [1]Sheet1!$L$2:$V$1631,6,FALSE)</f>
        <v>17 mph</v>
      </c>
      <c r="N1483" t="str">
        <f xml:space="preserve"> VLOOKUP(B1483, [1]Sheet1!$L$2:$V$1631,7,FALSE)</f>
        <v>0 mph</v>
      </c>
      <c r="O1483" t="str">
        <f xml:space="preserve"> VLOOKUP(B1483, [1]Sheet1!$L$2:$V$1631,8,FALSE)</f>
        <v>29.67 in</v>
      </c>
      <c r="P1483" t="str">
        <f xml:space="preserve"> VLOOKUP(B1483, [1]Sheet1!$L$2:$V$1631,9,FALSE)</f>
        <v>0.0 in</v>
      </c>
      <c r="Q1483" t="str">
        <f xml:space="preserve"> VLOOKUP(B1483, [1]Sheet1!$L$2:$V$1631,10,FALSE)</f>
        <v>Fair</v>
      </c>
    </row>
    <row r="1484" spans="1:17" x14ac:dyDescent="0.3">
      <c r="A1484" s="1">
        <v>43981.46875</v>
      </c>
      <c r="B1484" s="1" t="str">
        <f t="shared" si="46"/>
        <v>5/30/2020 11:15</v>
      </c>
      <c r="C1484">
        <v>4136001</v>
      </c>
      <c r="D1484" t="s">
        <v>16</v>
      </c>
      <c r="E1484">
        <v>31.905789172413701</v>
      </c>
      <c r="F1484">
        <v>51.048263137931002</v>
      </c>
      <c r="G1484">
        <f t="shared" si="47"/>
        <v>123.88687364827581</v>
      </c>
      <c r="H1484">
        <v>0.98707470827586197</v>
      </c>
      <c r="I1484" t="e">
        <f xml:space="preserve"> VLOOKUP(B1484, [1]Sheet1!$L$2:$V$1631,2,FALSE)</f>
        <v>#N/A</v>
      </c>
      <c r="J1484" t="e">
        <f xml:space="preserve"> VLOOKUP(B1484, [1]Sheet1!$L$2:$V$1631,3,FALSE)</f>
        <v>#N/A</v>
      </c>
      <c r="K1484" t="e">
        <f xml:space="preserve"> VLOOKUP(B1484, [1]Sheet1!$L$2:$V$1631,4,FALSE)</f>
        <v>#N/A</v>
      </c>
      <c r="L1484" t="e">
        <f xml:space="preserve"> VLOOKUP(B1484, [1]Sheet1!$L$2:$V$1631,5,FALSE)</f>
        <v>#N/A</v>
      </c>
      <c r="M1484" t="e">
        <f xml:space="preserve"> VLOOKUP(B1484, [1]Sheet1!$L$2:$V$1631,6,FALSE)</f>
        <v>#N/A</v>
      </c>
      <c r="N1484" t="e">
        <f xml:space="preserve"> VLOOKUP(B1484, [1]Sheet1!$L$2:$V$1631,7,FALSE)</f>
        <v>#N/A</v>
      </c>
      <c r="O1484" t="e">
        <f xml:space="preserve"> VLOOKUP(B1484, [1]Sheet1!$L$2:$V$1631,8,FALSE)</f>
        <v>#N/A</v>
      </c>
      <c r="P1484" t="e">
        <f xml:space="preserve"> VLOOKUP(B1484, [1]Sheet1!$L$2:$V$1631,9,FALSE)</f>
        <v>#N/A</v>
      </c>
      <c r="Q1484" t="e">
        <f xml:space="preserve"> VLOOKUP(B1484, [1]Sheet1!$L$2:$V$1631,10,FALSE)</f>
        <v>#N/A</v>
      </c>
    </row>
    <row r="1485" spans="1:17" x14ac:dyDescent="0.3">
      <c r="A1485" s="1">
        <v>43981.479166666664</v>
      </c>
      <c r="B1485" s="1" t="str">
        <f t="shared" si="46"/>
        <v>5/30/2020 11:30</v>
      </c>
      <c r="C1485">
        <v>4136001</v>
      </c>
      <c r="D1485" t="s">
        <v>16</v>
      </c>
      <c r="E1485">
        <v>32.400385466666599</v>
      </c>
      <c r="F1485">
        <v>51.640188566666602</v>
      </c>
      <c r="G1485">
        <f t="shared" si="47"/>
        <v>124.95233941999989</v>
      </c>
      <c r="H1485">
        <v>0.83280517366666595</v>
      </c>
      <c r="I1485" t="str">
        <f xml:space="preserve"> VLOOKUP(B1485, [1]Sheet1!$L$2:$V$1631,2,FALSE)</f>
        <v>93 °F</v>
      </c>
      <c r="J1485" t="str">
        <f xml:space="preserve"> VLOOKUP(B1485, [1]Sheet1!$L$2:$V$1631,3,FALSE)</f>
        <v>77 °F</v>
      </c>
      <c r="K1485" t="str">
        <f xml:space="preserve"> VLOOKUP(B1485, [1]Sheet1!$L$2:$V$1631,4,FALSE)</f>
        <v>59 %</v>
      </c>
      <c r="L1485" t="str">
        <f xml:space="preserve"> VLOOKUP(B1485, [1]Sheet1!$L$2:$V$1631,5,FALSE)</f>
        <v>W</v>
      </c>
      <c r="M1485" t="str">
        <f xml:space="preserve"> VLOOKUP(B1485, [1]Sheet1!$L$2:$V$1631,6,FALSE)</f>
        <v>18 mph</v>
      </c>
      <c r="N1485" t="str">
        <f xml:space="preserve"> VLOOKUP(B1485, [1]Sheet1!$L$2:$V$1631,7,FALSE)</f>
        <v>0 mph</v>
      </c>
      <c r="O1485" t="str">
        <f xml:space="preserve"> VLOOKUP(B1485, [1]Sheet1!$L$2:$V$1631,8,FALSE)</f>
        <v>29.64 in</v>
      </c>
      <c r="P1485" t="str">
        <f xml:space="preserve"> VLOOKUP(B1485, [1]Sheet1!$L$2:$V$1631,9,FALSE)</f>
        <v>0.0 in</v>
      </c>
      <c r="Q1485" t="str">
        <f xml:space="preserve"> VLOOKUP(B1485, [1]Sheet1!$L$2:$V$1631,10,FALSE)</f>
        <v>Fair</v>
      </c>
    </row>
    <row r="1486" spans="1:17" x14ac:dyDescent="0.3">
      <c r="A1486" s="1">
        <v>43981.489583333336</v>
      </c>
      <c r="B1486" s="1" t="str">
        <f t="shared" si="46"/>
        <v>5/30/2020 11:45</v>
      </c>
      <c r="C1486">
        <v>4136001</v>
      </c>
      <c r="D1486" t="s">
        <v>16</v>
      </c>
      <c r="E1486">
        <v>32.962998034482702</v>
      </c>
      <c r="F1486">
        <v>54.698689413793097</v>
      </c>
      <c r="G1486">
        <f t="shared" si="47"/>
        <v>130.45764094482757</v>
      </c>
      <c r="H1486">
        <v>1.0359709579310299</v>
      </c>
      <c r="I1486" t="e">
        <f xml:space="preserve"> VLOOKUP(B1486, [1]Sheet1!$L$2:$V$1631,2,FALSE)</f>
        <v>#N/A</v>
      </c>
      <c r="J1486" t="e">
        <f xml:space="preserve"> VLOOKUP(B1486, [1]Sheet1!$L$2:$V$1631,3,FALSE)</f>
        <v>#N/A</v>
      </c>
      <c r="K1486" t="e">
        <f xml:space="preserve"> VLOOKUP(B1486, [1]Sheet1!$L$2:$V$1631,4,FALSE)</f>
        <v>#N/A</v>
      </c>
      <c r="L1486" t="e">
        <f xml:space="preserve"> VLOOKUP(B1486, [1]Sheet1!$L$2:$V$1631,5,FALSE)</f>
        <v>#N/A</v>
      </c>
      <c r="M1486" t="e">
        <f xml:space="preserve"> VLOOKUP(B1486, [1]Sheet1!$L$2:$V$1631,6,FALSE)</f>
        <v>#N/A</v>
      </c>
      <c r="N1486" t="e">
        <f xml:space="preserve"> VLOOKUP(B1486, [1]Sheet1!$L$2:$V$1631,7,FALSE)</f>
        <v>#N/A</v>
      </c>
      <c r="O1486" t="e">
        <f xml:space="preserve"> VLOOKUP(B1486, [1]Sheet1!$L$2:$V$1631,8,FALSE)</f>
        <v>#N/A</v>
      </c>
      <c r="P1486" t="e">
        <f xml:space="preserve"> VLOOKUP(B1486, [1]Sheet1!$L$2:$V$1631,9,FALSE)</f>
        <v>#N/A</v>
      </c>
      <c r="Q1486" t="e">
        <f xml:space="preserve"> VLOOKUP(B1486, [1]Sheet1!$L$2:$V$1631,10,FALSE)</f>
        <v>#N/A</v>
      </c>
    </row>
    <row r="1487" spans="1:17" x14ac:dyDescent="0.3">
      <c r="A1487" s="1">
        <v>43981.5</v>
      </c>
      <c r="B1487" s="1" t="str">
        <f t="shared" si="46"/>
        <v>5/30/2020 12:00</v>
      </c>
      <c r="C1487">
        <v>4136001</v>
      </c>
      <c r="D1487" t="s">
        <v>16</v>
      </c>
      <c r="E1487">
        <v>33.164021699999999</v>
      </c>
      <c r="F1487">
        <v>50.691745966666602</v>
      </c>
      <c r="G1487">
        <f t="shared" si="47"/>
        <v>123.24514273999988</v>
      </c>
      <c r="H1487">
        <v>0.61778211533333305</v>
      </c>
      <c r="I1487" t="str">
        <f xml:space="preserve"> VLOOKUP(B1487, [1]Sheet1!$L$2:$V$1631,2,FALSE)</f>
        <v>91 °F</v>
      </c>
      <c r="J1487" t="str">
        <f xml:space="preserve"> VLOOKUP(B1487, [1]Sheet1!$L$2:$V$1631,3,FALSE)</f>
        <v>79 °F</v>
      </c>
      <c r="K1487" t="str">
        <f xml:space="preserve"> VLOOKUP(B1487, [1]Sheet1!$L$2:$V$1631,4,FALSE)</f>
        <v>66 %</v>
      </c>
      <c r="L1487" t="str">
        <f xml:space="preserve"> VLOOKUP(B1487, [1]Sheet1!$L$2:$V$1631,5,FALSE)</f>
        <v>WNW</v>
      </c>
      <c r="M1487" t="str">
        <f xml:space="preserve"> VLOOKUP(B1487, [1]Sheet1!$L$2:$V$1631,6,FALSE)</f>
        <v>12 mph</v>
      </c>
      <c r="N1487" t="str">
        <f xml:space="preserve"> VLOOKUP(B1487, [1]Sheet1!$L$2:$V$1631,7,FALSE)</f>
        <v>0 mph</v>
      </c>
      <c r="O1487" t="str">
        <f xml:space="preserve"> VLOOKUP(B1487, [1]Sheet1!$L$2:$V$1631,8,FALSE)</f>
        <v>29.67 in</v>
      </c>
      <c r="P1487" t="str">
        <f xml:space="preserve"> VLOOKUP(B1487, [1]Sheet1!$L$2:$V$1631,9,FALSE)</f>
        <v>0.0 in</v>
      </c>
      <c r="Q1487" t="str">
        <f xml:space="preserve"> VLOOKUP(B1487, [1]Sheet1!$L$2:$V$1631,10,FALSE)</f>
        <v>Fair</v>
      </c>
    </row>
    <row r="1488" spans="1:17" x14ac:dyDescent="0.3">
      <c r="A1488" s="1">
        <v>43981.510416666664</v>
      </c>
      <c r="B1488" s="1" t="str">
        <f t="shared" si="46"/>
        <v>5/30/2020 12:15</v>
      </c>
      <c r="C1488">
        <v>4136001</v>
      </c>
      <c r="D1488" t="s">
        <v>16</v>
      </c>
      <c r="E1488">
        <v>33.146923033333302</v>
      </c>
      <c r="F1488">
        <v>47.627126133333299</v>
      </c>
      <c r="G1488">
        <f t="shared" si="47"/>
        <v>117.72882703999994</v>
      </c>
      <c r="H1488">
        <v>0.69653290633333298</v>
      </c>
      <c r="I1488" t="e">
        <f xml:space="preserve"> VLOOKUP(B1488, [1]Sheet1!$L$2:$V$1631,2,FALSE)</f>
        <v>#N/A</v>
      </c>
      <c r="J1488" t="e">
        <f xml:space="preserve"> VLOOKUP(B1488, [1]Sheet1!$L$2:$V$1631,3,FALSE)</f>
        <v>#N/A</v>
      </c>
      <c r="K1488" t="e">
        <f xml:space="preserve"> VLOOKUP(B1488, [1]Sheet1!$L$2:$V$1631,4,FALSE)</f>
        <v>#N/A</v>
      </c>
      <c r="L1488" t="e">
        <f xml:space="preserve"> VLOOKUP(B1488, [1]Sheet1!$L$2:$V$1631,5,FALSE)</f>
        <v>#N/A</v>
      </c>
      <c r="M1488" t="e">
        <f xml:space="preserve"> VLOOKUP(B1488, [1]Sheet1!$L$2:$V$1631,6,FALSE)</f>
        <v>#N/A</v>
      </c>
      <c r="N1488" t="e">
        <f xml:space="preserve"> VLOOKUP(B1488, [1]Sheet1!$L$2:$V$1631,7,FALSE)</f>
        <v>#N/A</v>
      </c>
      <c r="O1488" t="e">
        <f xml:space="preserve"> VLOOKUP(B1488, [1]Sheet1!$L$2:$V$1631,8,FALSE)</f>
        <v>#N/A</v>
      </c>
      <c r="P1488" t="e">
        <f xml:space="preserve"> VLOOKUP(B1488, [1]Sheet1!$L$2:$V$1631,9,FALSE)</f>
        <v>#N/A</v>
      </c>
      <c r="Q1488" t="e">
        <f xml:space="preserve"> VLOOKUP(B1488, [1]Sheet1!$L$2:$V$1631,10,FALSE)</f>
        <v>#N/A</v>
      </c>
    </row>
    <row r="1489" spans="1:17" x14ac:dyDescent="0.3">
      <c r="A1489" s="1">
        <v>43981.520833333336</v>
      </c>
      <c r="B1489" s="1" t="str">
        <f t="shared" si="46"/>
        <v>5/30/2020 12:30</v>
      </c>
      <c r="C1489">
        <v>4136001</v>
      </c>
      <c r="D1489" t="s">
        <v>16</v>
      </c>
      <c r="E1489">
        <v>34.255510931034401</v>
      </c>
      <c r="F1489">
        <v>56.787030551724101</v>
      </c>
      <c r="G1489">
        <f t="shared" si="47"/>
        <v>134.21665499310339</v>
      </c>
      <c r="H1489">
        <v>0.99604144137931006</v>
      </c>
      <c r="I1489" t="str">
        <f xml:space="preserve"> VLOOKUP(B1489, [1]Sheet1!$L$2:$V$1631,2,FALSE)</f>
        <v>91 °F</v>
      </c>
      <c r="J1489" t="str">
        <f xml:space="preserve"> VLOOKUP(B1489, [1]Sheet1!$L$2:$V$1631,3,FALSE)</f>
        <v>79 °F</v>
      </c>
      <c r="K1489" t="str">
        <f xml:space="preserve"> VLOOKUP(B1489, [1]Sheet1!$L$2:$V$1631,4,FALSE)</f>
        <v>66 %</v>
      </c>
      <c r="L1489" t="str">
        <f xml:space="preserve"> VLOOKUP(B1489, [1]Sheet1!$L$2:$V$1631,5,FALSE)</f>
        <v>W</v>
      </c>
      <c r="M1489" t="str">
        <f xml:space="preserve"> VLOOKUP(B1489, [1]Sheet1!$L$2:$V$1631,6,FALSE)</f>
        <v>18 mph</v>
      </c>
      <c r="N1489" t="str">
        <f xml:space="preserve"> VLOOKUP(B1489, [1]Sheet1!$L$2:$V$1631,7,FALSE)</f>
        <v>0 mph</v>
      </c>
      <c r="O1489" t="str">
        <f xml:space="preserve"> VLOOKUP(B1489, [1]Sheet1!$L$2:$V$1631,8,FALSE)</f>
        <v>29.67 in</v>
      </c>
      <c r="P1489" t="str">
        <f xml:space="preserve"> VLOOKUP(B1489, [1]Sheet1!$L$2:$V$1631,9,FALSE)</f>
        <v>0.0 in</v>
      </c>
      <c r="Q1489" t="str">
        <f xml:space="preserve"> VLOOKUP(B1489, [1]Sheet1!$L$2:$V$1631,10,FALSE)</f>
        <v>Fair</v>
      </c>
    </row>
    <row r="1490" spans="1:17" x14ac:dyDescent="0.3">
      <c r="A1490" s="1">
        <v>43981.53125</v>
      </c>
      <c r="B1490" s="1" t="str">
        <f t="shared" si="46"/>
        <v>5/30/2020 12:45</v>
      </c>
      <c r="C1490">
        <v>4136001</v>
      </c>
      <c r="D1490" t="s">
        <v>16</v>
      </c>
      <c r="E1490">
        <v>34.492779533333298</v>
      </c>
      <c r="F1490">
        <v>57.077078333333297</v>
      </c>
      <c r="G1490">
        <f t="shared" si="47"/>
        <v>134.73874099999995</v>
      </c>
      <c r="H1490">
        <v>0.88446083600000003</v>
      </c>
      <c r="I1490" t="e">
        <f xml:space="preserve"> VLOOKUP(B1490, [1]Sheet1!$L$2:$V$1631,2,FALSE)</f>
        <v>#N/A</v>
      </c>
      <c r="J1490" t="e">
        <f xml:space="preserve"> VLOOKUP(B1490, [1]Sheet1!$L$2:$V$1631,3,FALSE)</f>
        <v>#N/A</v>
      </c>
      <c r="K1490" t="e">
        <f xml:space="preserve"> VLOOKUP(B1490, [1]Sheet1!$L$2:$V$1631,4,FALSE)</f>
        <v>#N/A</v>
      </c>
      <c r="L1490" t="e">
        <f xml:space="preserve"> VLOOKUP(B1490, [1]Sheet1!$L$2:$V$1631,5,FALSE)</f>
        <v>#N/A</v>
      </c>
      <c r="M1490" t="e">
        <f xml:space="preserve"> VLOOKUP(B1490, [1]Sheet1!$L$2:$V$1631,6,FALSE)</f>
        <v>#N/A</v>
      </c>
      <c r="N1490" t="e">
        <f xml:space="preserve"> VLOOKUP(B1490, [1]Sheet1!$L$2:$V$1631,7,FALSE)</f>
        <v>#N/A</v>
      </c>
      <c r="O1490" t="e">
        <f xml:space="preserve"> VLOOKUP(B1490, [1]Sheet1!$L$2:$V$1631,8,FALSE)</f>
        <v>#N/A</v>
      </c>
      <c r="P1490" t="e">
        <f xml:space="preserve"> VLOOKUP(B1490, [1]Sheet1!$L$2:$V$1631,9,FALSE)</f>
        <v>#N/A</v>
      </c>
      <c r="Q1490" t="e">
        <f xml:space="preserve"> VLOOKUP(B1490, [1]Sheet1!$L$2:$V$1631,10,FALSE)</f>
        <v>#N/A</v>
      </c>
    </row>
    <row r="1491" spans="1:17" x14ac:dyDescent="0.3">
      <c r="A1491" s="1">
        <v>43981.541666666664</v>
      </c>
      <c r="B1491" s="1" t="str">
        <f t="shared" si="46"/>
        <v>5/30/2020 13:00</v>
      </c>
      <c r="C1491">
        <v>4136001</v>
      </c>
      <c r="D1491" t="s">
        <v>16</v>
      </c>
      <c r="E1491">
        <v>35.015067448275801</v>
      </c>
      <c r="F1491">
        <v>54.851685586206898</v>
      </c>
      <c r="G1491">
        <f t="shared" si="47"/>
        <v>130.73303405517242</v>
      </c>
      <c r="H1491">
        <v>0.84380602931034399</v>
      </c>
      <c r="I1491" t="str">
        <f xml:space="preserve"> VLOOKUP(B1491, [1]Sheet1!$L$2:$V$1631,2,FALSE)</f>
        <v>91 °F</v>
      </c>
      <c r="J1491" t="str">
        <f xml:space="preserve"> VLOOKUP(B1491, [1]Sheet1!$L$2:$V$1631,3,FALSE)</f>
        <v>79 °F</v>
      </c>
      <c r="K1491" t="str">
        <f xml:space="preserve"> VLOOKUP(B1491, [1]Sheet1!$L$2:$V$1631,4,FALSE)</f>
        <v>66 %</v>
      </c>
      <c r="L1491" t="str">
        <f xml:space="preserve"> VLOOKUP(B1491, [1]Sheet1!$L$2:$V$1631,5,FALSE)</f>
        <v>W</v>
      </c>
      <c r="M1491" t="str">
        <f xml:space="preserve"> VLOOKUP(B1491, [1]Sheet1!$L$2:$V$1631,6,FALSE)</f>
        <v>14 mph</v>
      </c>
      <c r="N1491" t="str">
        <f xml:space="preserve"> VLOOKUP(B1491, [1]Sheet1!$L$2:$V$1631,7,FALSE)</f>
        <v>0 mph</v>
      </c>
      <c r="O1491" t="str">
        <f xml:space="preserve"> VLOOKUP(B1491, [1]Sheet1!$L$2:$V$1631,8,FALSE)</f>
        <v>29.67 in</v>
      </c>
      <c r="P1491" t="str">
        <f xml:space="preserve"> VLOOKUP(B1491, [1]Sheet1!$L$2:$V$1631,9,FALSE)</f>
        <v>0.0 in</v>
      </c>
      <c r="Q1491" t="str">
        <f xml:space="preserve"> VLOOKUP(B1491, [1]Sheet1!$L$2:$V$1631,10,FALSE)</f>
        <v>Fair</v>
      </c>
    </row>
    <row r="1492" spans="1:17" x14ac:dyDescent="0.3">
      <c r="A1492" s="1">
        <v>43981.552083333336</v>
      </c>
      <c r="B1492" s="1" t="str">
        <f t="shared" si="46"/>
        <v>5/30/2020 13:15</v>
      </c>
      <c r="C1492">
        <v>4136001</v>
      </c>
      <c r="D1492" t="s">
        <v>16</v>
      </c>
      <c r="E1492">
        <v>35.572386533333301</v>
      </c>
      <c r="F1492">
        <v>57.659588733333301</v>
      </c>
      <c r="G1492">
        <f t="shared" si="47"/>
        <v>135.78725971999995</v>
      </c>
      <c r="H1492">
        <v>0.94093978466666595</v>
      </c>
      <c r="I1492" t="e">
        <f xml:space="preserve"> VLOOKUP(B1492, [1]Sheet1!$L$2:$V$1631,2,FALSE)</f>
        <v>#N/A</v>
      </c>
      <c r="J1492" t="e">
        <f xml:space="preserve"> VLOOKUP(B1492, [1]Sheet1!$L$2:$V$1631,3,FALSE)</f>
        <v>#N/A</v>
      </c>
      <c r="K1492" t="e">
        <f xml:space="preserve"> VLOOKUP(B1492, [1]Sheet1!$L$2:$V$1631,4,FALSE)</f>
        <v>#N/A</v>
      </c>
      <c r="L1492" t="e">
        <f xml:space="preserve"> VLOOKUP(B1492, [1]Sheet1!$L$2:$V$1631,5,FALSE)</f>
        <v>#N/A</v>
      </c>
      <c r="M1492" t="e">
        <f xml:space="preserve"> VLOOKUP(B1492, [1]Sheet1!$L$2:$V$1631,6,FALSE)</f>
        <v>#N/A</v>
      </c>
      <c r="N1492" t="e">
        <f xml:space="preserve"> VLOOKUP(B1492, [1]Sheet1!$L$2:$V$1631,7,FALSE)</f>
        <v>#N/A</v>
      </c>
      <c r="O1492" t="e">
        <f xml:space="preserve"> VLOOKUP(B1492, [1]Sheet1!$L$2:$V$1631,8,FALSE)</f>
        <v>#N/A</v>
      </c>
      <c r="P1492" t="e">
        <f xml:space="preserve"> VLOOKUP(B1492, [1]Sheet1!$L$2:$V$1631,9,FALSE)</f>
        <v>#N/A</v>
      </c>
      <c r="Q1492" t="e">
        <f xml:space="preserve"> VLOOKUP(B1492, [1]Sheet1!$L$2:$V$1631,10,FALSE)</f>
        <v>#N/A</v>
      </c>
    </row>
    <row r="1493" spans="1:17" x14ac:dyDescent="0.3">
      <c r="A1493" s="1">
        <v>43981.5625</v>
      </c>
      <c r="B1493" s="1" t="str">
        <f t="shared" si="46"/>
        <v>5/30/2020 13:30</v>
      </c>
      <c r="C1493">
        <v>4136001</v>
      </c>
      <c r="D1493" t="s">
        <v>16</v>
      </c>
      <c r="E1493">
        <v>35.864650566666597</v>
      </c>
      <c r="F1493">
        <v>56.240918799999903</v>
      </c>
      <c r="G1493">
        <f t="shared" si="47"/>
        <v>133.23365383999982</v>
      </c>
      <c r="H1493">
        <v>0.81670536233333302</v>
      </c>
      <c r="I1493" t="str">
        <f xml:space="preserve"> VLOOKUP(B1493, [1]Sheet1!$L$2:$V$1631,2,FALSE)</f>
        <v>90 °F</v>
      </c>
      <c r="J1493" t="str">
        <f xml:space="preserve"> VLOOKUP(B1493, [1]Sheet1!$L$2:$V$1631,3,FALSE)</f>
        <v>79 °F</v>
      </c>
      <c r="K1493" t="str">
        <f xml:space="preserve"> VLOOKUP(B1493, [1]Sheet1!$L$2:$V$1631,4,FALSE)</f>
        <v>70 %</v>
      </c>
      <c r="L1493" t="str">
        <f xml:space="preserve"> VLOOKUP(B1493, [1]Sheet1!$L$2:$V$1631,5,FALSE)</f>
        <v>WNW</v>
      </c>
      <c r="M1493" t="str">
        <f xml:space="preserve"> VLOOKUP(B1493, [1]Sheet1!$L$2:$V$1631,6,FALSE)</f>
        <v>12 mph</v>
      </c>
      <c r="N1493" t="str">
        <f xml:space="preserve"> VLOOKUP(B1493, [1]Sheet1!$L$2:$V$1631,7,FALSE)</f>
        <v>0 mph</v>
      </c>
      <c r="O1493" t="str">
        <f xml:space="preserve"> VLOOKUP(B1493, [1]Sheet1!$L$2:$V$1631,8,FALSE)</f>
        <v>29.67 in</v>
      </c>
      <c r="P1493" t="str">
        <f xml:space="preserve"> VLOOKUP(B1493, [1]Sheet1!$L$2:$V$1631,9,FALSE)</f>
        <v>0.0 in</v>
      </c>
      <c r="Q1493" t="str">
        <f xml:space="preserve"> VLOOKUP(B1493, [1]Sheet1!$L$2:$V$1631,10,FALSE)</f>
        <v>Haze</v>
      </c>
    </row>
    <row r="1494" spans="1:17" x14ac:dyDescent="0.3">
      <c r="A1494" s="1">
        <v>43981.572916666664</v>
      </c>
      <c r="B1494" s="1" t="str">
        <f t="shared" si="46"/>
        <v>5/30/2020 13:45</v>
      </c>
      <c r="C1494">
        <v>4136001</v>
      </c>
      <c r="D1494" t="s">
        <v>16</v>
      </c>
      <c r="E1494">
        <v>36.170828896551697</v>
      </c>
      <c r="F1494">
        <v>55.448996655172401</v>
      </c>
      <c r="G1494">
        <f t="shared" si="47"/>
        <v>131.80819397931032</v>
      </c>
      <c r="H1494">
        <v>0.85008796620689597</v>
      </c>
      <c r="I1494" t="e">
        <f xml:space="preserve"> VLOOKUP(B1494, [1]Sheet1!$L$2:$V$1631,2,FALSE)</f>
        <v>#N/A</v>
      </c>
      <c r="J1494" t="e">
        <f xml:space="preserve"> VLOOKUP(B1494, [1]Sheet1!$L$2:$V$1631,3,FALSE)</f>
        <v>#N/A</v>
      </c>
      <c r="K1494" t="e">
        <f xml:space="preserve"> VLOOKUP(B1494, [1]Sheet1!$L$2:$V$1631,4,FALSE)</f>
        <v>#N/A</v>
      </c>
      <c r="L1494" t="e">
        <f xml:space="preserve"> VLOOKUP(B1494, [1]Sheet1!$L$2:$V$1631,5,FALSE)</f>
        <v>#N/A</v>
      </c>
      <c r="M1494" t="e">
        <f xml:space="preserve"> VLOOKUP(B1494, [1]Sheet1!$L$2:$V$1631,6,FALSE)</f>
        <v>#N/A</v>
      </c>
      <c r="N1494" t="e">
        <f xml:space="preserve"> VLOOKUP(B1494, [1]Sheet1!$L$2:$V$1631,7,FALSE)</f>
        <v>#N/A</v>
      </c>
      <c r="O1494" t="e">
        <f xml:space="preserve"> VLOOKUP(B1494, [1]Sheet1!$L$2:$V$1631,8,FALSE)</f>
        <v>#N/A</v>
      </c>
      <c r="P1494" t="e">
        <f xml:space="preserve"> VLOOKUP(B1494, [1]Sheet1!$L$2:$V$1631,9,FALSE)</f>
        <v>#N/A</v>
      </c>
      <c r="Q1494" t="e">
        <f xml:space="preserve"> VLOOKUP(B1494, [1]Sheet1!$L$2:$V$1631,10,FALSE)</f>
        <v>#N/A</v>
      </c>
    </row>
    <row r="1495" spans="1:17" x14ac:dyDescent="0.3">
      <c r="A1495" s="1">
        <v>43981.583333333336</v>
      </c>
      <c r="B1495" s="1" t="str">
        <f t="shared" si="46"/>
        <v>5/30/2020 14:00</v>
      </c>
      <c r="C1495">
        <v>4136001</v>
      </c>
      <c r="D1495" t="s">
        <v>16</v>
      </c>
      <c r="E1495">
        <v>35.879103799999903</v>
      </c>
      <c r="F1495">
        <v>52.712956633333299</v>
      </c>
      <c r="G1495">
        <f t="shared" si="47"/>
        <v>126.88332193999995</v>
      </c>
      <c r="H1495">
        <v>0.82426023800000003</v>
      </c>
      <c r="I1495" t="str">
        <f xml:space="preserve"> VLOOKUP(B1495, [1]Sheet1!$L$2:$V$1631,2,FALSE)</f>
        <v>90 °F</v>
      </c>
      <c r="J1495" t="str">
        <f xml:space="preserve"> VLOOKUP(B1495, [1]Sheet1!$L$2:$V$1631,3,FALSE)</f>
        <v>79 °F</v>
      </c>
      <c r="K1495" t="str">
        <f xml:space="preserve"> VLOOKUP(B1495, [1]Sheet1!$L$2:$V$1631,4,FALSE)</f>
        <v>70 %</v>
      </c>
      <c r="L1495" t="str">
        <f xml:space="preserve"> VLOOKUP(B1495, [1]Sheet1!$L$2:$V$1631,5,FALSE)</f>
        <v>WNW</v>
      </c>
      <c r="M1495" t="str">
        <f xml:space="preserve"> VLOOKUP(B1495, [1]Sheet1!$L$2:$V$1631,6,FALSE)</f>
        <v>12 mph</v>
      </c>
      <c r="N1495" t="str">
        <f xml:space="preserve"> VLOOKUP(B1495, [1]Sheet1!$L$2:$V$1631,7,FALSE)</f>
        <v>0 mph</v>
      </c>
      <c r="O1495" t="str">
        <f xml:space="preserve"> VLOOKUP(B1495, [1]Sheet1!$L$2:$V$1631,8,FALSE)</f>
        <v>29.67 in</v>
      </c>
      <c r="P1495" t="str">
        <f xml:space="preserve"> VLOOKUP(B1495, [1]Sheet1!$L$2:$V$1631,9,FALSE)</f>
        <v>0.0 in</v>
      </c>
      <c r="Q1495" t="str">
        <f xml:space="preserve"> VLOOKUP(B1495, [1]Sheet1!$L$2:$V$1631,10,FALSE)</f>
        <v>Haze</v>
      </c>
    </row>
    <row r="1496" spans="1:17" x14ac:dyDescent="0.3">
      <c r="A1496" s="1">
        <v>43981.59375</v>
      </c>
      <c r="B1496" s="1" t="str">
        <f t="shared" si="46"/>
        <v>5/30/2020 14:15</v>
      </c>
      <c r="C1496">
        <v>4136001</v>
      </c>
      <c r="D1496" t="s">
        <v>16</v>
      </c>
      <c r="E1496">
        <v>35.944593655172397</v>
      </c>
      <c r="F1496">
        <v>51.349900724137903</v>
      </c>
      <c r="G1496">
        <f t="shared" si="47"/>
        <v>124.42982130344822</v>
      </c>
      <c r="H1496">
        <v>0.79343174862068899</v>
      </c>
      <c r="I1496" t="e">
        <f xml:space="preserve"> VLOOKUP(B1496, [1]Sheet1!$L$2:$V$1631,2,FALSE)</f>
        <v>#N/A</v>
      </c>
      <c r="J1496" t="e">
        <f xml:space="preserve"> VLOOKUP(B1496, [1]Sheet1!$L$2:$V$1631,3,FALSE)</f>
        <v>#N/A</v>
      </c>
      <c r="K1496" t="e">
        <f xml:space="preserve"> VLOOKUP(B1496, [1]Sheet1!$L$2:$V$1631,4,FALSE)</f>
        <v>#N/A</v>
      </c>
      <c r="L1496" t="e">
        <f xml:space="preserve"> VLOOKUP(B1496, [1]Sheet1!$L$2:$V$1631,5,FALSE)</f>
        <v>#N/A</v>
      </c>
      <c r="M1496" t="e">
        <f xml:space="preserve"> VLOOKUP(B1496, [1]Sheet1!$L$2:$V$1631,6,FALSE)</f>
        <v>#N/A</v>
      </c>
      <c r="N1496" t="e">
        <f xml:space="preserve"> VLOOKUP(B1496, [1]Sheet1!$L$2:$V$1631,7,FALSE)</f>
        <v>#N/A</v>
      </c>
      <c r="O1496" t="e">
        <f xml:space="preserve"> VLOOKUP(B1496, [1]Sheet1!$L$2:$V$1631,8,FALSE)</f>
        <v>#N/A</v>
      </c>
      <c r="P1496" t="e">
        <f xml:space="preserve"> VLOOKUP(B1496, [1]Sheet1!$L$2:$V$1631,9,FALSE)</f>
        <v>#N/A</v>
      </c>
      <c r="Q1496" t="e">
        <f xml:space="preserve"> VLOOKUP(B1496, [1]Sheet1!$L$2:$V$1631,10,FALSE)</f>
        <v>#N/A</v>
      </c>
    </row>
    <row r="1497" spans="1:17" x14ac:dyDescent="0.3">
      <c r="A1497" s="1">
        <v>43981.604166666664</v>
      </c>
      <c r="B1497" s="1" t="str">
        <f t="shared" si="46"/>
        <v>5/30/2020 14:30</v>
      </c>
      <c r="C1497">
        <v>4136001</v>
      </c>
      <c r="D1497" t="s">
        <v>16</v>
      </c>
      <c r="E1497">
        <v>36.0256488666666</v>
      </c>
      <c r="F1497">
        <v>50.678597199999999</v>
      </c>
      <c r="G1497">
        <f t="shared" si="47"/>
        <v>123.22147495999999</v>
      </c>
      <c r="H1497">
        <v>0.75048771799999903</v>
      </c>
      <c r="I1497" t="str">
        <f xml:space="preserve"> VLOOKUP(B1497, [1]Sheet1!$L$2:$V$1631,2,FALSE)</f>
        <v>90 °F</v>
      </c>
      <c r="J1497" t="str">
        <f xml:space="preserve"> VLOOKUP(B1497, [1]Sheet1!$L$2:$V$1631,3,FALSE)</f>
        <v>79 °F</v>
      </c>
      <c r="K1497" t="str">
        <f xml:space="preserve"> VLOOKUP(B1497, [1]Sheet1!$L$2:$V$1631,4,FALSE)</f>
        <v>70 %</v>
      </c>
      <c r="L1497" t="str">
        <f xml:space="preserve"> VLOOKUP(B1497, [1]Sheet1!$L$2:$V$1631,5,FALSE)</f>
        <v>WNW</v>
      </c>
      <c r="M1497" t="str">
        <f xml:space="preserve"> VLOOKUP(B1497, [1]Sheet1!$L$2:$V$1631,6,FALSE)</f>
        <v>9 mph</v>
      </c>
      <c r="N1497" t="str">
        <f xml:space="preserve"> VLOOKUP(B1497, [1]Sheet1!$L$2:$V$1631,7,FALSE)</f>
        <v>0 mph</v>
      </c>
      <c r="O1497" t="str">
        <f xml:space="preserve"> VLOOKUP(B1497, [1]Sheet1!$L$2:$V$1631,8,FALSE)</f>
        <v>29.67 in</v>
      </c>
      <c r="P1497" t="str">
        <f xml:space="preserve"> VLOOKUP(B1497, [1]Sheet1!$L$2:$V$1631,9,FALSE)</f>
        <v>0.0 in</v>
      </c>
      <c r="Q1497" t="str">
        <f xml:space="preserve"> VLOOKUP(B1497, [1]Sheet1!$L$2:$V$1631,10,FALSE)</f>
        <v>Haze</v>
      </c>
    </row>
    <row r="1498" spans="1:17" x14ac:dyDescent="0.3">
      <c r="A1498" s="1">
        <v>43981.614583333336</v>
      </c>
      <c r="B1498" s="1" t="str">
        <f t="shared" si="46"/>
        <v>5/30/2020 14:45</v>
      </c>
      <c r="C1498">
        <v>4136001</v>
      </c>
      <c r="D1498" t="s">
        <v>16</v>
      </c>
      <c r="E1498">
        <v>36.462239379310297</v>
      </c>
      <c r="F1498">
        <v>49.673828068965499</v>
      </c>
      <c r="G1498">
        <f t="shared" si="47"/>
        <v>121.41289052413791</v>
      </c>
      <c r="H1498">
        <v>0.72668998310344801</v>
      </c>
      <c r="I1498" t="e">
        <f xml:space="preserve"> VLOOKUP(B1498, [1]Sheet1!$L$2:$V$1631,2,FALSE)</f>
        <v>#N/A</v>
      </c>
      <c r="J1498" t="e">
        <f xml:space="preserve"> VLOOKUP(B1498, [1]Sheet1!$L$2:$V$1631,3,FALSE)</f>
        <v>#N/A</v>
      </c>
      <c r="K1498" t="e">
        <f xml:space="preserve"> VLOOKUP(B1498, [1]Sheet1!$L$2:$V$1631,4,FALSE)</f>
        <v>#N/A</v>
      </c>
      <c r="L1498" t="e">
        <f xml:space="preserve"> VLOOKUP(B1498, [1]Sheet1!$L$2:$V$1631,5,FALSE)</f>
        <v>#N/A</v>
      </c>
      <c r="M1498" t="e">
        <f xml:space="preserve"> VLOOKUP(B1498, [1]Sheet1!$L$2:$V$1631,6,FALSE)</f>
        <v>#N/A</v>
      </c>
      <c r="N1498" t="e">
        <f xml:space="preserve"> VLOOKUP(B1498, [1]Sheet1!$L$2:$V$1631,7,FALSE)</f>
        <v>#N/A</v>
      </c>
      <c r="O1498" t="e">
        <f xml:space="preserve"> VLOOKUP(B1498, [1]Sheet1!$L$2:$V$1631,8,FALSE)</f>
        <v>#N/A</v>
      </c>
      <c r="P1498" t="e">
        <f xml:space="preserve"> VLOOKUP(B1498, [1]Sheet1!$L$2:$V$1631,9,FALSE)</f>
        <v>#N/A</v>
      </c>
      <c r="Q1498" t="e">
        <f xml:space="preserve"> VLOOKUP(B1498, [1]Sheet1!$L$2:$V$1631,10,FALSE)</f>
        <v>#N/A</v>
      </c>
    </row>
    <row r="1499" spans="1:17" x14ac:dyDescent="0.3">
      <c r="A1499" s="1">
        <v>43981.625</v>
      </c>
      <c r="B1499" s="1" t="str">
        <f t="shared" si="46"/>
        <v>5/30/2020 15:00</v>
      </c>
      <c r="C1499">
        <v>4136001</v>
      </c>
      <c r="D1499" t="s">
        <v>16</v>
      </c>
      <c r="E1499">
        <v>37.038291233333297</v>
      </c>
      <c r="F1499">
        <v>49.664750233333301</v>
      </c>
      <c r="G1499">
        <f t="shared" si="47"/>
        <v>121.39655041999994</v>
      </c>
      <c r="H1499">
        <v>0.68083593066666603</v>
      </c>
      <c r="I1499" t="str">
        <f xml:space="preserve"> VLOOKUP(B1499, [1]Sheet1!$L$2:$V$1631,2,FALSE)</f>
        <v>90 °F</v>
      </c>
      <c r="J1499" t="str">
        <f xml:space="preserve"> VLOOKUP(B1499, [1]Sheet1!$L$2:$V$1631,3,FALSE)</f>
        <v>81 °F</v>
      </c>
      <c r="K1499" t="str">
        <f xml:space="preserve"> VLOOKUP(B1499, [1]Sheet1!$L$2:$V$1631,4,FALSE)</f>
        <v>75 %</v>
      </c>
      <c r="L1499" t="str">
        <f xml:space="preserve"> VLOOKUP(B1499, [1]Sheet1!$L$2:$V$1631,5,FALSE)</f>
        <v>W</v>
      </c>
      <c r="M1499" t="str">
        <f xml:space="preserve"> VLOOKUP(B1499, [1]Sheet1!$L$2:$V$1631,6,FALSE)</f>
        <v>9 mph</v>
      </c>
      <c r="N1499" t="str">
        <f xml:space="preserve"> VLOOKUP(B1499, [1]Sheet1!$L$2:$V$1631,7,FALSE)</f>
        <v>0 mph</v>
      </c>
      <c r="O1499" t="str">
        <f xml:space="preserve"> VLOOKUP(B1499, [1]Sheet1!$L$2:$V$1631,8,FALSE)</f>
        <v>29.67 in</v>
      </c>
      <c r="P1499" t="str">
        <f xml:space="preserve"> VLOOKUP(B1499, [1]Sheet1!$L$2:$V$1631,9,FALSE)</f>
        <v>0.0 in</v>
      </c>
      <c r="Q1499" t="str">
        <f xml:space="preserve"> VLOOKUP(B1499, [1]Sheet1!$L$2:$V$1631,10,FALSE)</f>
        <v>Haze</v>
      </c>
    </row>
    <row r="1500" spans="1:17" x14ac:dyDescent="0.3">
      <c r="A1500" s="1">
        <v>43981.635416666664</v>
      </c>
      <c r="B1500" s="1" t="str">
        <f t="shared" si="46"/>
        <v>5/30/2020 15:15</v>
      </c>
      <c r="C1500">
        <v>4136001</v>
      </c>
      <c r="D1500" t="s">
        <v>16</v>
      </c>
      <c r="E1500">
        <v>37.428120999999997</v>
      </c>
      <c r="F1500">
        <v>49.058924533333297</v>
      </c>
      <c r="G1500">
        <f t="shared" si="47"/>
        <v>120.30606415999993</v>
      </c>
      <c r="H1500">
        <v>0.624310380666666</v>
      </c>
      <c r="I1500" t="e">
        <f xml:space="preserve"> VLOOKUP(B1500, [1]Sheet1!$L$2:$V$1631,2,FALSE)</f>
        <v>#N/A</v>
      </c>
      <c r="J1500" t="e">
        <f xml:space="preserve"> VLOOKUP(B1500, [1]Sheet1!$L$2:$V$1631,3,FALSE)</f>
        <v>#N/A</v>
      </c>
      <c r="K1500" t="e">
        <f xml:space="preserve"> VLOOKUP(B1500, [1]Sheet1!$L$2:$V$1631,4,FALSE)</f>
        <v>#N/A</v>
      </c>
      <c r="L1500" t="e">
        <f xml:space="preserve"> VLOOKUP(B1500, [1]Sheet1!$L$2:$V$1631,5,FALSE)</f>
        <v>#N/A</v>
      </c>
      <c r="M1500" t="e">
        <f xml:space="preserve"> VLOOKUP(B1500, [1]Sheet1!$L$2:$V$1631,6,FALSE)</f>
        <v>#N/A</v>
      </c>
      <c r="N1500" t="e">
        <f xml:space="preserve"> VLOOKUP(B1500, [1]Sheet1!$L$2:$V$1631,7,FALSE)</f>
        <v>#N/A</v>
      </c>
      <c r="O1500" t="e">
        <f xml:space="preserve"> VLOOKUP(B1500, [1]Sheet1!$L$2:$V$1631,8,FALSE)</f>
        <v>#N/A</v>
      </c>
      <c r="P1500" t="e">
        <f xml:space="preserve"> VLOOKUP(B1500, [1]Sheet1!$L$2:$V$1631,9,FALSE)</f>
        <v>#N/A</v>
      </c>
      <c r="Q1500" t="e">
        <f xml:space="preserve"> VLOOKUP(B1500, [1]Sheet1!$L$2:$V$1631,10,FALSE)</f>
        <v>#N/A</v>
      </c>
    </row>
    <row r="1501" spans="1:17" x14ac:dyDescent="0.3">
      <c r="A1501" s="1">
        <v>43981.645833333336</v>
      </c>
      <c r="B1501" s="1" t="str">
        <f t="shared" si="46"/>
        <v>5/30/2020 15:30</v>
      </c>
      <c r="C1501">
        <v>4136001</v>
      </c>
      <c r="D1501" t="s">
        <v>16</v>
      </c>
      <c r="E1501">
        <v>36.871171517241301</v>
      </c>
      <c r="F1501">
        <v>48.7611777931034</v>
      </c>
      <c r="G1501">
        <f t="shared" si="47"/>
        <v>119.77012002758612</v>
      </c>
      <c r="H1501">
        <v>0.57553586137931001</v>
      </c>
      <c r="I1501" t="str">
        <f xml:space="preserve"> VLOOKUP(B1501, [1]Sheet1!$L$2:$V$1631,2,FALSE)</f>
        <v>90 °F</v>
      </c>
      <c r="J1501" t="str">
        <f xml:space="preserve"> VLOOKUP(B1501, [1]Sheet1!$L$2:$V$1631,3,FALSE)</f>
        <v>79 °F</v>
      </c>
      <c r="K1501" t="str">
        <f xml:space="preserve"> VLOOKUP(B1501, [1]Sheet1!$L$2:$V$1631,4,FALSE)</f>
        <v>70 %</v>
      </c>
      <c r="L1501" t="str">
        <f xml:space="preserve"> VLOOKUP(B1501, [1]Sheet1!$L$2:$V$1631,5,FALSE)</f>
        <v>WNW</v>
      </c>
      <c r="M1501" t="str">
        <f xml:space="preserve"> VLOOKUP(B1501, [1]Sheet1!$L$2:$V$1631,6,FALSE)</f>
        <v>7 mph</v>
      </c>
      <c r="N1501" t="str">
        <f xml:space="preserve"> VLOOKUP(B1501, [1]Sheet1!$L$2:$V$1631,7,FALSE)</f>
        <v>0 mph</v>
      </c>
      <c r="O1501" t="str">
        <f xml:space="preserve"> VLOOKUP(B1501, [1]Sheet1!$L$2:$V$1631,8,FALSE)</f>
        <v>29.70 in</v>
      </c>
      <c r="P1501" t="str">
        <f xml:space="preserve"> VLOOKUP(B1501, [1]Sheet1!$L$2:$V$1631,9,FALSE)</f>
        <v>0.0 in</v>
      </c>
      <c r="Q1501" t="str">
        <f xml:space="preserve"> VLOOKUP(B1501, [1]Sheet1!$L$2:$V$1631,10,FALSE)</f>
        <v>Haze</v>
      </c>
    </row>
    <row r="1502" spans="1:17" x14ac:dyDescent="0.3">
      <c r="A1502" s="1">
        <v>43981.65625</v>
      </c>
      <c r="B1502" s="1" t="str">
        <f t="shared" si="46"/>
        <v>5/30/2020 15:45</v>
      </c>
      <c r="C1502">
        <v>4136001</v>
      </c>
      <c r="D1502" t="s">
        <v>16</v>
      </c>
      <c r="E1502">
        <v>36.618235333333303</v>
      </c>
      <c r="F1502">
        <v>46.941666666666599</v>
      </c>
      <c r="G1502">
        <f t="shared" si="47"/>
        <v>116.49499999999988</v>
      </c>
      <c r="H1502">
        <v>0.52360871766666595</v>
      </c>
      <c r="I1502" t="e">
        <f xml:space="preserve"> VLOOKUP(B1502, [1]Sheet1!$L$2:$V$1631,2,FALSE)</f>
        <v>#N/A</v>
      </c>
      <c r="J1502" t="e">
        <f xml:space="preserve"> VLOOKUP(B1502, [1]Sheet1!$L$2:$V$1631,3,FALSE)</f>
        <v>#N/A</v>
      </c>
      <c r="K1502" t="e">
        <f xml:space="preserve"> VLOOKUP(B1502, [1]Sheet1!$L$2:$V$1631,4,FALSE)</f>
        <v>#N/A</v>
      </c>
      <c r="L1502" t="e">
        <f xml:space="preserve"> VLOOKUP(B1502, [1]Sheet1!$L$2:$V$1631,5,FALSE)</f>
        <v>#N/A</v>
      </c>
      <c r="M1502" t="e">
        <f xml:space="preserve"> VLOOKUP(B1502, [1]Sheet1!$L$2:$V$1631,6,FALSE)</f>
        <v>#N/A</v>
      </c>
      <c r="N1502" t="e">
        <f xml:space="preserve"> VLOOKUP(B1502, [1]Sheet1!$L$2:$V$1631,7,FALSE)</f>
        <v>#N/A</v>
      </c>
      <c r="O1502" t="e">
        <f xml:space="preserve"> VLOOKUP(B1502, [1]Sheet1!$L$2:$V$1631,8,FALSE)</f>
        <v>#N/A</v>
      </c>
      <c r="P1502" t="e">
        <f xml:space="preserve"> VLOOKUP(B1502, [1]Sheet1!$L$2:$V$1631,9,FALSE)</f>
        <v>#N/A</v>
      </c>
      <c r="Q1502" t="e">
        <f xml:space="preserve"> VLOOKUP(B1502, [1]Sheet1!$L$2:$V$1631,10,FALSE)</f>
        <v>#N/A</v>
      </c>
    </row>
    <row r="1503" spans="1:17" x14ac:dyDescent="0.3">
      <c r="A1503" s="1">
        <v>43981.666666666664</v>
      </c>
      <c r="B1503" s="1" t="str">
        <f t="shared" si="46"/>
        <v>5/30/2020 16:00</v>
      </c>
      <c r="C1503">
        <v>4136001</v>
      </c>
      <c r="D1503" t="s">
        <v>16</v>
      </c>
      <c r="E1503">
        <v>36.552450137930997</v>
      </c>
      <c r="F1503">
        <v>45.959261999999903</v>
      </c>
      <c r="G1503">
        <f t="shared" si="47"/>
        <v>114.72667159999983</v>
      </c>
      <c r="H1503">
        <v>0.46928581689655102</v>
      </c>
      <c r="I1503" t="str">
        <f xml:space="preserve"> VLOOKUP(B1503, [1]Sheet1!$L$2:$V$1631,2,FALSE)</f>
        <v>88 °F</v>
      </c>
      <c r="J1503" t="str">
        <f xml:space="preserve"> VLOOKUP(B1503, [1]Sheet1!$L$2:$V$1631,3,FALSE)</f>
        <v>79 °F</v>
      </c>
      <c r="K1503" t="str">
        <f xml:space="preserve"> VLOOKUP(B1503, [1]Sheet1!$L$2:$V$1631,4,FALSE)</f>
        <v>75 %</v>
      </c>
      <c r="L1503" t="str">
        <f xml:space="preserve"> VLOOKUP(B1503, [1]Sheet1!$L$2:$V$1631,5,FALSE)</f>
        <v>W</v>
      </c>
      <c r="M1503" t="str">
        <f xml:space="preserve"> VLOOKUP(B1503, [1]Sheet1!$L$2:$V$1631,6,FALSE)</f>
        <v>9 mph</v>
      </c>
      <c r="N1503" t="str">
        <f xml:space="preserve"> VLOOKUP(B1503, [1]Sheet1!$L$2:$V$1631,7,FALSE)</f>
        <v>0 mph</v>
      </c>
      <c r="O1503" t="str">
        <f xml:space="preserve"> VLOOKUP(B1503, [1]Sheet1!$L$2:$V$1631,8,FALSE)</f>
        <v>29.70 in</v>
      </c>
      <c r="P1503" t="str">
        <f xml:space="preserve"> VLOOKUP(B1503, [1]Sheet1!$L$2:$V$1631,9,FALSE)</f>
        <v>0.0 in</v>
      </c>
      <c r="Q1503" t="str">
        <f xml:space="preserve"> VLOOKUP(B1503, [1]Sheet1!$L$2:$V$1631,10,FALSE)</f>
        <v>Haze</v>
      </c>
    </row>
    <row r="1504" spans="1:17" x14ac:dyDescent="0.3">
      <c r="A1504" s="1">
        <v>43981.677083333336</v>
      </c>
      <c r="B1504" s="1" t="str">
        <f t="shared" si="46"/>
        <v>5/30/2020 16:15</v>
      </c>
      <c r="C1504">
        <v>4136001</v>
      </c>
      <c r="D1504" t="s">
        <v>16</v>
      </c>
      <c r="E1504">
        <v>36.426467133333297</v>
      </c>
      <c r="F1504">
        <v>43.918186233333302</v>
      </c>
      <c r="G1504">
        <f t="shared" si="47"/>
        <v>111.05273521999995</v>
      </c>
      <c r="H1504">
        <v>0.41486237266666598</v>
      </c>
      <c r="I1504" t="e">
        <f xml:space="preserve"> VLOOKUP(B1504, [1]Sheet1!$L$2:$V$1631,2,FALSE)</f>
        <v>#N/A</v>
      </c>
      <c r="J1504" t="e">
        <f xml:space="preserve"> VLOOKUP(B1504, [1]Sheet1!$L$2:$V$1631,3,FALSE)</f>
        <v>#N/A</v>
      </c>
      <c r="K1504" t="e">
        <f xml:space="preserve"> VLOOKUP(B1504, [1]Sheet1!$L$2:$V$1631,4,FALSE)</f>
        <v>#N/A</v>
      </c>
      <c r="L1504" t="e">
        <f xml:space="preserve"> VLOOKUP(B1504, [1]Sheet1!$L$2:$V$1631,5,FALSE)</f>
        <v>#N/A</v>
      </c>
      <c r="M1504" t="e">
        <f xml:space="preserve"> VLOOKUP(B1504, [1]Sheet1!$L$2:$V$1631,6,FALSE)</f>
        <v>#N/A</v>
      </c>
      <c r="N1504" t="e">
        <f xml:space="preserve"> VLOOKUP(B1504, [1]Sheet1!$L$2:$V$1631,7,FALSE)</f>
        <v>#N/A</v>
      </c>
      <c r="O1504" t="e">
        <f xml:space="preserve"> VLOOKUP(B1504, [1]Sheet1!$L$2:$V$1631,8,FALSE)</f>
        <v>#N/A</v>
      </c>
      <c r="P1504" t="e">
        <f xml:space="preserve"> VLOOKUP(B1504, [1]Sheet1!$L$2:$V$1631,9,FALSE)</f>
        <v>#N/A</v>
      </c>
      <c r="Q1504" t="e">
        <f xml:space="preserve"> VLOOKUP(B1504, [1]Sheet1!$L$2:$V$1631,10,FALSE)</f>
        <v>#N/A</v>
      </c>
    </row>
    <row r="1505" spans="1:17" x14ac:dyDescent="0.3">
      <c r="A1505" s="1">
        <v>43981.6875</v>
      </c>
      <c r="B1505" s="1" t="str">
        <f t="shared" si="46"/>
        <v>5/30/2020 16:30</v>
      </c>
      <c r="C1505">
        <v>4136001</v>
      </c>
      <c r="D1505" t="s">
        <v>16</v>
      </c>
      <c r="E1505">
        <v>36.289476689655103</v>
      </c>
      <c r="F1505">
        <v>42.774838344827501</v>
      </c>
      <c r="G1505">
        <f t="shared" si="47"/>
        <v>108.9947090206895</v>
      </c>
      <c r="H1505">
        <v>0.36153156103448197</v>
      </c>
      <c r="I1505" t="str">
        <f xml:space="preserve"> VLOOKUP(B1505, [1]Sheet1!$L$2:$V$1631,2,FALSE)</f>
        <v>88 °F</v>
      </c>
      <c r="J1505" t="str">
        <f xml:space="preserve"> VLOOKUP(B1505, [1]Sheet1!$L$2:$V$1631,3,FALSE)</f>
        <v>79 °F</v>
      </c>
      <c r="K1505" t="str">
        <f xml:space="preserve"> VLOOKUP(B1505, [1]Sheet1!$L$2:$V$1631,4,FALSE)</f>
        <v>75 %</v>
      </c>
      <c r="L1505" t="str">
        <f xml:space="preserve"> VLOOKUP(B1505, [1]Sheet1!$L$2:$V$1631,5,FALSE)</f>
        <v>W</v>
      </c>
      <c r="M1505" t="str">
        <f xml:space="preserve"> VLOOKUP(B1505, [1]Sheet1!$L$2:$V$1631,6,FALSE)</f>
        <v>9 mph</v>
      </c>
      <c r="N1505" t="str">
        <f xml:space="preserve"> VLOOKUP(B1505, [1]Sheet1!$L$2:$V$1631,7,FALSE)</f>
        <v>0 mph</v>
      </c>
      <c r="O1505" t="str">
        <f xml:space="preserve"> VLOOKUP(B1505, [1]Sheet1!$L$2:$V$1631,8,FALSE)</f>
        <v>29.70 in</v>
      </c>
      <c r="P1505" t="str">
        <f xml:space="preserve"> VLOOKUP(B1505, [1]Sheet1!$L$2:$V$1631,9,FALSE)</f>
        <v>0.0 in</v>
      </c>
      <c r="Q1505" t="str">
        <f xml:space="preserve"> VLOOKUP(B1505, [1]Sheet1!$L$2:$V$1631,10,FALSE)</f>
        <v>Haze</v>
      </c>
    </row>
    <row r="1506" spans="1:17" x14ac:dyDescent="0.3">
      <c r="A1506" s="1">
        <v>43981.697916666664</v>
      </c>
      <c r="B1506" s="1" t="str">
        <f t="shared" si="46"/>
        <v>5/30/2020 16:45</v>
      </c>
      <c r="C1506">
        <v>4136001</v>
      </c>
      <c r="D1506" t="s">
        <v>16</v>
      </c>
      <c r="E1506">
        <v>36.381660933333301</v>
      </c>
      <c r="F1506">
        <v>41.717027633333302</v>
      </c>
      <c r="G1506">
        <f t="shared" si="47"/>
        <v>107.09064973999995</v>
      </c>
      <c r="H1506">
        <v>0.31263366733333298</v>
      </c>
      <c r="I1506" t="e">
        <f xml:space="preserve"> VLOOKUP(B1506, [1]Sheet1!$L$2:$V$1631,2,FALSE)</f>
        <v>#N/A</v>
      </c>
      <c r="J1506" t="e">
        <f xml:space="preserve"> VLOOKUP(B1506, [1]Sheet1!$L$2:$V$1631,3,FALSE)</f>
        <v>#N/A</v>
      </c>
      <c r="K1506" t="e">
        <f xml:space="preserve"> VLOOKUP(B1506, [1]Sheet1!$L$2:$V$1631,4,FALSE)</f>
        <v>#N/A</v>
      </c>
      <c r="L1506" t="e">
        <f xml:space="preserve"> VLOOKUP(B1506, [1]Sheet1!$L$2:$V$1631,5,FALSE)</f>
        <v>#N/A</v>
      </c>
      <c r="M1506" t="e">
        <f xml:space="preserve"> VLOOKUP(B1506, [1]Sheet1!$L$2:$V$1631,6,FALSE)</f>
        <v>#N/A</v>
      </c>
      <c r="N1506" t="e">
        <f xml:space="preserve"> VLOOKUP(B1506, [1]Sheet1!$L$2:$V$1631,7,FALSE)</f>
        <v>#N/A</v>
      </c>
      <c r="O1506" t="e">
        <f xml:space="preserve"> VLOOKUP(B1506, [1]Sheet1!$L$2:$V$1631,8,FALSE)</f>
        <v>#N/A</v>
      </c>
      <c r="P1506" t="e">
        <f xml:space="preserve"> VLOOKUP(B1506, [1]Sheet1!$L$2:$V$1631,9,FALSE)</f>
        <v>#N/A</v>
      </c>
      <c r="Q1506" t="e">
        <f xml:space="preserve"> VLOOKUP(B1506, [1]Sheet1!$L$2:$V$1631,10,FALSE)</f>
        <v>#N/A</v>
      </c>
    </row>
    <row r="1507" spans="1:17" x14ac:dyDescent="0.3">
      <c r="A1507" s="1">
        <v>43981.708333333336</v>
      </c>
      <c r="B1507" s="1" t="str">
        <f t="shared" si="46"/>
        <v>5/30/2020 17:00</v>
      </c>
      <c r="C1507">
        <v>4136001</v>
      </c>
      <c r="D1507" t="s">
        <v>16</v>
      </c>
      <c r="E1507">
        <v>35.915648466666603</v>
      </c>
      <c r="F1507">
        <v>40.487598766666601</v>
      </c>
      <c r="G1507">
        <f t="shared" si="47"/>
        <v>104.87767777999989</v>
      </c>
      <c r="H1507">
        <v>0.25256509366666602</v>
      </c>
      <c r="I1507" t="str">
        <f xml:space="preserve"> VLOOKUP(B1507, [1]Sheet1!$L$2:$V$1631,2,FALSE)</f>
        <v>88 °F</v>
      </c>
      <c r="J1507" t="str">
        <f xml:space="preserve"> VLOOKUP(B1507, [1]Sheet1!$L$2:$V$1631,3,FALSE)</f>
        <v>79 °F</v>
      </c>
      <c r="K1507" t="str">
        <f xml:space="preserve"> VLOOKUP(B1507, [1]Sheet1!$L$2:$V$1631,4,FALSE)</f>
        <v>75 %</v>
      </c>
      <c r="L1507" t="str">
        <f xml:space="preserve"> VLOOKUP(B1507, [1]Sheet1!$L$2:$V$1631,5,FALSE)</f>
        <v>W</v>
      </c>
      <c r="M1507" t="str">
        <f xml:space="preserve"> VLOOKUP(B1507, [1]Sheet1!$L$2:$V$1631,6,FALSE)</f>
        <v>13 mph</v>
      </c>
      <c r="N1507" t="str">
        <f xml:space="preserve"> VLOOKUP(B1507, [1]Sheet1!$L$2:$V$1631,7,FALSE)</f>
        <v>0 mph</v>
      </c>
      <c r="O1507" t="str">
        <f xml:space="preserve"> VLOOKUP(B1507, [1]Sheet1!$L$2:$V$1631,8,FALSE)</f>
        <v>29.70 in</v>
      </c>
      <c r="P1507" t="str">
        <f xml:space="preserve"> VLOOKUP(B1507, [1]Sheet1!$L$2:$V$1631,9,FALSE)</f>
        <v>0.0 in</v>
      </c>
      <c r="Q1507" t="str">
        <f xml:space="preserve"> VLOOKUP(B1507, [1]Sheet1!$L$2:$V$1631,10,FALSE)</f>
        <v>Haze</v>
      </c>
    </row>
    <row r="1508" spans="1:17" x14ac:dyDescent="0.3">
      <c r="A1508" s="1">
        <v>43981.71875</v>
      </c>
      <c r="B1508" s="1" t="str">
        <f t="shared" si="46"/>
        <v>5/30/2020 17:15</v>
      </c>
      <c r="C1508">
        <v>4136001</v>
      </c>
      <c r="D1508" t="s">
        <v>16</v>
      </c>
      <c r="E1508">
        <v>35.454899103448199</v>
      </c>
      <c r="F1508">
        <v>38.620651758620603</v>
      </c>
      <c r="G1508">
        <f t="shared" si="47"/>
        <v>101.51717316551709</v>
      </c>
      <c r="H1508">
        <v>0.201141505172413</v>
      </c>
      <c r="I1508" t="e">
        <f xml:space="preserve"> VLOOKUP(B1508, [1]Sheet1!$L$2:$V$1631,2,FALSE)</f>
        <v>#N/A</v>
      </c>
      <c r="J1508" t="e">
        <f xml:space="preserve"> VLOOKUP(B1508, [1]Sheet1!$L$2:$V$1631,3,FALSE)</f>
        <v>#N/A</v>
      </c>
      <c r="K1508" t="e">
        <f xml:space="preserve"> VLOOKUP(B1508, [1]Sheet1!$L$2:$V$1631,4,FALSE)</f>
        <v>#N/A</v>
      </c>
      <c r="L1508" t="e">
        <f xml:space="preserve"> VLOOKUP(B1508, [1]Sheet1!$L$2:$V$1631,5,FALSE)</f>
        <v>#N/A</v>
      </c>
      <c r="M1508" t="e">
        <f xml:space="preserve"> VLOOKUP(B1508, [1]Sheet1!$L$2:$V$1631,6,FALSE)</f>
        <v>#N/A</v>
      </c>
      <c r="N1508" t="e">
        <f xml:space="preserve"> VLOOKUP(B1508, [1]Sheet1!$L$2:$V$1631,7,FALSE)</f>
        <v>#N/A</v>
      </c>
      <c r="O1508" t="e">
        <f xml:space="preserve"> VLOOKUP(B1508, [1]Sheet1!$L$2:$V$1631,8,FALSE)</f>
        <v>#N/A</v>
      </c>
      <c r="P1508" t="e">
        <f xml:space="preserve"> VLOOKUP(B1508, [1]Sheet1!$L$2:$V$1631,9,FALSE)</f>
        <v>#N/A</v>
      </c>
      <c r="Q1508" t="e">
        <f xml:space="preserve"> VLOOKUP(B1508, [1]Sheet1!$L$2:$V$1631,10,FALSE)</f>
        <v>#N/A</v>
      </c>
    </row>
    <row r="1509" spans="1:17" x14ac:dyDescent="0.3">
      <c r="A1509" s="1">
        <v>43981.729166666664</v>
      </c>
      <c r="B1509" s="1" t="str">
        <f t="shared" si="46"/>
        <v>5/30/2020 17:30</v>
      </c>
      <c r="C1509">
        <v>4136001</v>
      </c>
      <c r="D1509" t="s">
        <v>16</v>
      </c>
      <c r="E1509">
        <v>35.164470035714203</v>
      </c>
      <c r="F1509">
        <v>37.389189607142796</v>
      </c>
      <c r="G1509">
        <f t="shared" si="47"/>
        <v>99.300541292857034</v>
      </c>
      <c r="H1509">
        <v>0.15282240964285701</v>
      </c>
      <c r="I1509" t="str">
        <f xml:space="preserve"> VLOOKUP(B1509, [1]Sheet1!$L$2:$V$1631,2,FALSE)</f>
        <v>88 °F</v>
      </c>
      <c r="J1509" t="str">
        <f xml:space="preserve"> VLOOKUP(B1509, [1]Sheet1!$L$2:$V$1631,3,FALSE)</f>
        <v>81 °F</v>
      </c>
      <c r="K1509" t="str">
        <f xml:space="preserve"> VLOOKUP(B1509, [1]Sheet1!$L$2:$V$1631,4,FALSE)</f>
        <v>79 %</v>
      </c>
      <c r="L1509" t="str">
        <f xml:space="preserve"> VLOOKUP(B1509, [1]Sheet1!$L$2:$V$1631,5,FALSE)</f>
        <v>W</v>
      </c>
      <c r="M1509" t="str">
        <f xml:space="preserve"> VLOOKUP(B1509, [1]Sheet1!$L$2:$V$1631,6,FALSE)</f>
        <v>8 mph</v>
      </c>
      <c r="N1509" t="str">
        <f xml:space="preserve"> VLOOKUP(B1509, [1]Sheet1!$L$2:$V$1631,7,FALSE)</f>
        <v>0 mph</v>
      </c>
      <c r="O1509" t="str">
        <f xml:space="preserve"> VLOOKUP(B1509, [1]Sheet1!$L$2:$V$1631,8,FALSE)</f>
        <v>29.73 in</v>
      </c>
      <c r="P1509" t="str">
        <f xml:space="preserve"> VLOOKUP(B1509, [1]Sheet1!$L$2:$V$1631,9,FALSE)</f>
        <v>0.0 in</v>
      </c>
      <c r="Q1509" t="str">
        <f xml:space="preserve"> VLOOKUP(B1509, [1]Sheet1!$L$2:$V$1631,10,FALSE)</f>
        <v>Haze</v>
      </c>
    </row>
    <row r="1510" spans="1:17" x14ac:dyDescent="0.3">
      <c r="A1510" s="1">
        <v>43981.739583333336</v>
      </c>
      <c r="B1510" s="1" t="str">
        <f t="shared" si="46"/>
        <v>5/30/2020 17:45</v>
      </c>
      <c r="C1510">
        <v>4136001</v>
      </c>
      <c r="D1510" t="s">
        <v>16</v>
      </c>
      <c r="E1510">
        <v>34.806607931034399</v>
      </c>
      <c r="F1510">
        <v>35.9572438620689</v>
      </c>
      <c r="G1510">
        <f t="shared" si="47"/>
        <v>96.723038951724021</v>
      </c>
      <c r="H1510">
        <v>9.8798789068965498E-2</v>
      </c>
      <c r="I1510" t="e">
        <f xml:space="preserve"> VLOOKUP(B1510, [1]Sheet1!$L$2:$V$1631,2,FALSE)</f>
        <v>#N/A</v>
      </c>
      <c r="J1510" t="e">
        <f xml:space="preserve"> VLOOKUP(B1510, [1]Sheet1!$L$2:$V$1631,3,FALSE)</f>
        <v>#N/A</v>
      </c>
      <c r="K1510" t="e">
        <f xml:space="preserve"> VLOOKUP(B1510, [1]Sheet1!$L$2:$V$1631,4,FALSE)</f>
        <v>#N/A</v>
      </c>
      <c r="L1510" t="e">
        <f xml:space="preserve"> VLOOKUP(B1510, [1]Sheet1!$L$2:$V$1631,5,FALSE)</f>
        <v>#N/A</v>
      </c>
      <c r="M1510" t="e">
        <f xml:space="preserve"> VLOOKUP(B1510, [1]Sheet1!$L$2:$V$1631,6,FALSE)</f>
        <v>#N/A</v>
      </c>
      <c r="N1510" t="e">
        <f xml:space="preserve"> VLOOKUP(B1510, [1]Sheet1!$L$2:$V$1631,7,FALSE)</f>
        <v>#N/A</v>
      </c>
      <c r="O1510" t="e">
        <f xml:space="preserve"> VLOOKUP(B1510, [1]Sheet1!$L$2:$V$1631,8,FALSE)</f>
        <v>#N/A</v>
      </c>
      <c r="P1510" t="e">
        <f xml:space="preserve"> VLOOKUP(B1510, [1]Sheet1!$L$2:$V$1631,9,FALSE)</f>
        <v>#N/A</v>
      </c>
      <c r="Q1510" t="e">
        <f xml:space="preserve"> VLOOKUP(B1510, [1]Sheet1!$L$2:$V$1631,10,FALSE)</f>
        <v>#N/A</v>
      </c>
    </row>
    <row r="1511" spans="1:17" x14ac:dyDescent="0.3">
      <c r="A1511" s="1">
        <v>43981.75</v>
      </c>
      <c r="B1511" s="1" t="str">
        <f t="shared" si="46"/>
        <v>5/30/2020 18:00</v>
      </c>
      <c r="C1511">
        <v>4136001</v>
      </c>
      <c r="D1511" t="s">
        <v>16</v>
      </c>
      <c r="E1511">
        <v>34.116619966666597</v>
      </c>
      <c r="F1511">
        <v>34.2345907999999</v>
      </c>
      <c r="G1511">
        <f t="shared" si="47"/>
        <v>93.622263439999827</v>
      </c>
      <c r="H1511">
        <v>4.8949316100000001E-2</v>
      </c>
      <c r="I1511" t="str">
        <f xml:space="preserve"> VLOOKUP(B1511, [1]Sheet1!$L$2:$V$1631,2,FALSE)</f>
        <v>88 °F</v>
      </c>
      <c r="J1511" t="str">
        <f xml:space="preserve"> VLOOKUP(B1511, [1]Sheet1!$L$2:$V$1631,3,FALSE)</f>
        <v>81 °F</v>
      </c>
      <c r="K1511" t="str">
        <f xml:space="preserve"> VLOOKUP(B1511, [1]Sheet1!$L$2:$V$1631,4,FALSE)</f>
        <v>79 %</v>
      </c>
      <c r="L1511" t="str">
        <f xml:space="preserve"> VLOOKUP(B1511, [1]Sheet1!$L$2:$V$1631,5,FALSE)</f>
        <v>NW</v>
      </c>
      <c r="M1511" t="str">
        <f xml:space="preserve"> VLOOKUP(B1511, [1]Sheet1!$L$2:$V$1631,6,FALSE)</f>
        <v>7 mph</v>
      </c>
      <c r="N1511" t="str">
        <f xml:space="preserve"> VLOOKUP(B1511, [1]Sheet1!$L$2:$V$1631,7,FALSE)</f>
        <v>0 mph</v>
      </c>
      <c r="O1511" t="str">
        <f xml:space="preserve"> VLOOKUP(B1511, [1]Sheet1!$L$2:$V$1631,8,FALSE)</f>
        <v>29.70 in</v>
      </c>
      <c r="P1511" t="str">
        <f xml:space="preserve"> VLOOKUP(B1511, [1]Sheet1!$L$2:$V$1631,9,FALSE)</f>
        <v>0.0 in</v>
      </c>
      <c r="Q1511" t="str">
        <f xml:space="preserve"> VLOOKUP(B1511, [1]Sheet1!$L$2:$V$1631,10,FALSE)</f>
        <v>Haze</v>
      </c>
    </row>
    <row r="1512" spans="1:17" x14ac:dyDescent="0.3">
      <c r="A1512" s="1">
        <v>43981.760416666664</v>
      </c>
      <c r="B1512" s="1" t="str">
        <f t="shared" si="46"/>
        <v>5/30/2020 18:15</v>
      </c>
      <c r="C1512">
        <v>4136001</v>
      </c>
      <c r="D1512" t="s">
        <v>16</v>
      </c>
      <c r="E1512">
        <v>33.770229172413799</v>
      </c>
      <c r="F1512">
        <v>33.276858448275803</v>
      </c>
      <c r="G1512">
        <f t="shared" si="47"/>
        <v>91.898345206896437</v>
      </c>
      <c r="H1512">
        <v>2.75617622068965E-2</v>
      </c>
      <c r="I1512" t="e">
        <f xml:space="preserve"> VLOOKUP(B1512, [1]Sheet1!$L$2:$V$1631,2,FALSE)</f>
        <v>#N/A</v>
      </c>
      <c r="J1512" t="e">
        <f xml:space="preserve"> VLOOKUP(B1512, [1]Sheet1!$L$2:$V$1631,3,FALSE)</f>
        <v>#N/A</v>
      </c>
      <c r="K1512" t="e">
        <f xml:space="preserve"> VLOOKUP(B1512, [1]Sheet1!$L$2:$V$1631,4,FALSE)</f>
        <v>#N/A</v>
      </c>
      <c r="L1512" t="e">
        <f xml:space="preserve"> VLOOKUP(B1512, [1]Sheet1!$L$2:$V$1631,5,FALSE)</f>
        <v>#N/A</v>
      </c>
      <c r="M1512" t="e">
        <f xml:space="preserve"> VLOOKUP(B1512, [1]Sheet1!$L$2:$V$1631,6,FALSE)</f>
        <v>#N/A</v>
      </c>
      <c r="N1512" t="e">
        <f xml:space="preserve"> VLOOKUP(B1512, [1]Sheet1!$L$2:$V$1631,7,FALSE)</f>
        <v>#N/A</v>
      </c>
      <c r="O1512" t="e">
        <f xml:space="preserve"> VLOOKUP(B1512, [1]Sheet1!$L$2:$V$1631,8,FALSE)</f>
        <v>#N/A</v>
      </c>
      <c r="P1512" t="e">
        <f xml:space="preserve"> VLOOKUP(B1512, [1]Sheet1!$L$2:$V$1631,9,FALSE)</f>
        <v>#N/A</v>
      </c>
      <c r="Q1512" t="e">
        <f xml:space="preserve"> VLOOKUP(B1512, [1]Sheet1!$L$2:$V$1631,10,FALSE)</f>
        <v>#N/A</v>
      </c>
    </row>
    <row r="1513" spans="1:17" x14ac:dyDescent="0.3">
      <c r="A1513" s="1">
        <v>43981.770833333336</v>
      </c>
      <c r="B1513" s="1" t="str">
        <f t="shared" si="46"/>
        <v>5/30/2020 18:30</v>
      </c>
      <c r="C1513">
        <v>4136001</v>
      </c>
      <c r="D1513" t="s">
        <v>16</v>
      </c>
      <c r="E1513">
        <v>33.385544733333298</v>
      </c>
      <c r="F1513">
        <v>32.382024999999999</v>
      </c>
      <c r="G1513">
        <f t="shared" si="47"/>
        <v>90.287644999999998</v>
      </c>
      <c r="H1513">
        <v>1.04004473599999E-2</v>
      </c>
      <c r="I1513" t="str">
        <f xml:space="preserve"> VLOOKUP(B1513, [1]Sheet1!$L$2:$V$1631,2,FALSE)</f>
        <v>88 °F</v>
      </c>
      <c r="J1513" t="str">
        <f xml:space="preserve"> VLOOKUP(B1513, [1]Sheet1!$L$2:$V$1631,3,FALSE)</f>
        <v>79 °F</v>
      </c>
      <c r="K1513" t="str">
        <f xml:space="preserve"> VLOOKUP(B1513, [1]Sheet1!$L$2:$V$1631,4,FALSE)</f>
        <v>75 %</v>
      </c>
      <c r="L1513" t="str">
        <f xml:space="preserve"> VLOOKUP(B1513, [1]Sheet1!$L$2:$V$1631,5,FALSE)</f>
        <v>WSW</v>
      </c>
      <c r="M1513" t="str">
        <f xml:space="preserve"> VLOOKUP(B1513, [1]Sheet1!$L$2:$V$1631,6,FALSE)</f>
        <v>9 mph</v>
      </c>
      <c r="N1513" t="str">
        <f xml:space="preserve"> VLOOKUP(B1513, [1]Sheet1!$L$2:$V$1631,7,FALSE)</f>
        <v>0 mph</v>
      </c>
      <c r="O1513" t="str">
        <f xml:space="preserve"> VLOOKUP(B1513, [1]Sheet1!$L$2:$V$1631,8,FALSE)</f>
        <v>29.73 in</v>
      </c>
      <c r="P1513" t="str">
        <f xml:space="preserve"> VLOOKUP(B1513, [1]Sheet1!$L$2:$V$1631,9,FALSE)</f>
        <v>0.0 in</v>
      </c>
      <c r="Q1513" t="str">
        <f xml:space="preserve"> VLOOKUP(B1513, [1]Sheet1!$L$2:$V$1631,10,FALSE)</f>
        <v>Haze</v>
      </c>
    </row>
    <row r="1514" spans="1:17" x14ac:dyDescent="0.3">
      <c r="A1514" s="1">
        <v>43981.78125</v>
      </c>
      <c r="B1514" s="1" t="str">
        <f t="shared" si="46"/>
        <v>5/30/2020 18:45</v>
      </c>
      <c r="C1514">
        <v>4136001</v>
      </c>
      <c r="D1514" t="s">
        <v>16</v>
      </c>
      <c r="E1514">
        <v>32.995513862068897</v>
      </c>
      <c r="F1514">
        <v>31.7213155517241</v>
      </c>
      <c r="G1514">
        <f t="shared" si="47"/>
        <v>89.098367993103381</v>
      </c>
      <c r="H1514">
        <v>5.5973502293103403E-4</v>
      </c>
      <c r="I1514" t="e">
        <f xml:space="preserve"> VLOOKUP(B1514, [1]Sheet1!$L$2:$V$1631,2,FALSE)</f>
        <v>#N/A</v>
      </c>
      <c r="J1514" t="e">
        <f xml:space="preserve"> VLOOKUP(B1514, [1]Sheet1!$L$2:$V$1631,3,FALSE)</f>
        <v>#N/A</v>
      </c>
      <c r="K1514" t="e">
        <f xml:space="preserve"> VLOOKUP(B1514, [1]Sheet1!$L$2:$V$1631,4,FALSE)</f>
        <v>#N/A</v>
      </c>
      <c r="L1514" t="e">
        <f xml:space="preserve"> VLOOKUP(B1514, [1]Sheet1!$L$2:$V$1631,5,FALSE)</f>
        <v>#N/A</v>
      </c>
      <c r="M1514" t="e">
        <f xml:space="preserve"> VLOOKUP(B1514, [1]Sheet1!$L$2:$V$1631,6,FALSE)</f>
        <v>#N/A</v>
      </c>
      <c r="N1514" t="e">
        <f xml:space="preserve"> VLOOKUP(B1514, [1]Sheet1!$L$2:$V$1631,7,FALSE)</f>
        <v>#N/A</v>
      </c>
      <c r="O1514" t="e">
        <f xml:space="preserve"> VLOOKUP(B1514, [1]Sheet1!$L$2:$V$1631,8,FALSE)</f>
        <v>#N/A</v>
      </c>
      <c r="P1514" t="e">
        <f xml:space="preserve"> VLOOKUP(B1514, [1]Sheet1!$L$2:$V$1631,9,FALSE)</f>
        <v>#N/A</v>
      </c>
      <c r="Q1514" t="e">
        <f xml:space="preserve"> VLOOKUP(B1514, [1]Sheet1!$L$2:$V$1631,10,FALSE)</f>
        <v>#N/A</v>
      </c>
    </row>
    <row r="1515" spans="1:17" x14ac:dyDescent="0.3">
      <c r="A1515" s="1">
        <v>43981.791666666664</v>
      </c>
      <c r="B1515" s="1" t="str">
        <f t="shared" si="46"/>
        <v>5/30/2020 19:00</v>
      </c>
      <c r="C1515">
        <v>4136001</v>
      </c>
      <c r="D1515" t="s">
        <v>16</v>
      </c>
      <c r="E1515">
        <v>32.823653166666602</v>
      </c>
      <c r="F1515">
        <v>31.564240399999999</v>
      </c>
      <c r="G1515">
        <f t="shared" si="47"/>
        <v>88.815632719999996</v>
      </c>
      <c r="H1515">
        <v>0</v>
      </c>
      <c r="I1515" t="str">
        <f xml:space="preserve"> VLOOKUP(B1515, [1]Sheet1!$L$2:$V$1631,2,FALSE)</f>
        <v>88 °F</v>
      </c>
      <c r="J1515" t="str">
        <f xml:space="preserve"> VLOOKUP(B1515, [1]Sheet1!$L$2:$V$1631,3,FALSE)</f>
        <v>79 °F</v>
      </c>
      <c r="K1515" t="str">
        <f xml:space="preserve"> VLOOKUP(B1515, [1]Sheet1!$L$2:$V$1631,4,FALSE)</f>
        <v>75 %</v>
      </c>
      <c r="L1515" t="str">
        <f xml:space="preserve"> VLOOKUP(B1515, [1]Sheet1!$L$2:$V$1631,5,FALSE)</f>
        <v>WSW</v>
      </c>
      <c r="M1515" t="str">
        <f xml:space="preserve"> VLOOKUP(B1515, [1]Sheet1!$L$2:$V$1631,6,FALSE)</f>
        <v>9 mph</v>
      </c>
      <c r="N1515" t="str">
        <f xml:space="preserve"> VLOOKUP(B1515, [1]Sheet1!$L$2:$V$1631,7,FALSE)</f>
        <v>0 mph</v>
      </c>
      <c r="O1515" t="str">
        <f xml:space="preserve"> VLOOKUP(B1515, [1]Sheet1!$L$2:$V$1631,8,FALSE)</f>
        <v>29.73 in</v>
      </c>
      <c r="P1515" t="str">
        <f xml:space="preserve"> VLOOKUP(B1515, [1]Sheet1!$L$2:$V$1631,9,FALSE)</f>
        <v>0.0 in</v>
      </c>
      <c r="Q1515" t="str">
        <f xml:space="preserve"> VLOOKUP(B1515, [1]Sheet1!$L$2:$V$1631,10,FALSE)</f>
        <v>Haze</v>
      </c>
    </row>
    <row r="1516" spans="1:17" x14ac:dyDescent="0.3">
      <c r="A1516" s="1">
        <v>43981.802083333336</v>
      </c>
      <c r="B1516" s="1" t="str">
        <f t="shared" si="46"/>
        <v>5/30/2020 19:15</v>
      </c>
      <c r="C1516">
        <v>4136001</v>
      </c>
      <c r="D1516" t="s">
        <v>16</v>
      </c>
      <c r="E1516">
        <v>32.6472841034482</v>
      </c>
      <c r="F1516">
        <v>31.332847724137899</v>
      </c>
      <c r="G1516">
        <f t="shared" si="47"/>
        <v>88.399125903448208</v>
      </c>
      <c r="H1516">
        <v>0</v>
      </c>
      <c r="I1516" t="e">
        <f xml:space="preserve"> VLOOKUP(B1516, [1]Sheet1!$L$2:$V$1631,2,FALSE)</f>
        <v>#N/A</v>
      </c>
      <c r="J1516" t="e">
        <f xml:space="preserve"> VLOOKUP(B1516, [1]Sheet1!$L$2:$V$1631,3,FALSE)</f>
        <v>#N/A</v>
      </c>
      <c r="K1516" t="e">
        <f xml:space="preserve"> VLOOKUP(B1516, [1]Sheet1!$L$2:$V$1631,4,FALSE)</f>
        <v>#N/A</v>
      </c>
      <c r="L1516" t="e">
        <f xml:space="preserve"> VLOOKUP(B1516, [1]Sheet1!$L$2:$V$1631,5,FALSE)</f>
        <v>#N/A</v>
      </c>
      <c r="M1516" t="e">
        <f xml:space="preserve"> VLOOKUP(B1516, [1]Sheet1!$L$2:$V$1631,6,FALSE)</f>
        <v>#N/A</v>
      </c>
      <c r="N1516" t="e">
        <f xml:space="preserve"> VLOOKUP(B1516, [1]Sheet1!$L$2:$V$1631,7,FALSE)</f>
        <v>#N/A</v>
      </c>
      <c r="O1516" t="e">
        <f xml:space="preserve"> VLOOKUP(B1516, [1]Sheet1!$L$2:$V$1631,8,FALSE)</f>
        <v>#N/A</v>
      </c>
      <c r="P1516" t="e">
        <f xml:space="preserve"> VLOOKUP(B1516, [1]Sheet1!$L$2:$V$1631,9,FALSE)</f>
        <v>#N/A</v>
      </c>
      <c r="Q1516" t="e">
        <f xml:space="preserve"> VLOOKUP(B1516, [1]Sheet1!$L$2:$V$1631,10,FALSE)</f>
        <v>#N/A</v>
      </c>
    </row>
    <row r="1517" spans="1:17" x14ac:dyDescent="0.3">
      <c r="A1517" s="1">
        <v>43981.8125</v>
      </c>
      <c r="B1517" s="1" t="str">
        <f t="shared" si="46"/>
        <v>5/30/2020 19:30</v>
      </c>
      <c r="C1517">
        <v>4136001</v>
      </c>
      <c r="D1517" t="s">
        <v>16</v>
      </c>
      <c r="E1517">
        <v>32.199495300000002</v>
      </c>
      <c r="F1517">
        <v>30.375280733333302</v>
      </c>
      <c r="G1517">
        <f t="shared" si="47"/>
        <v>86.675505319999942</v>
      </c>
      <c r="H1517">
        <v>0</v>
      </c>
      <c r="I1517" t="str">
        <f xml:space="preserve"> VLOOKUP(B1517, [1]Sheet1!$L$2:$V$1631,2,FALSE)</f>
        <v>88 °F</v>
      </c>
      <c r="J1517" t="str">
        <f xml:space="preserve"> VLOOKUP(B1517, [1]Sheet1!$L$2:$V$1631,3,FALSE)</f>
        <v>79 °F</v>
      </c>
      <c r="K1517" t="str">
        <f xml:space="preserve"> VLOOKUP(B1517, [1]Sheet1!$L$2:$V$1631,4,FALSE)</f>
        <v>75 %</v>
      </c>
      <c r="L1517" t="str">
        <f xml:space="preserve"> VLOOKUP(B1517, [1]Sheet1!$L$2:$V$1631,5,FALSE)</f>
        <v>WSW</v>
      </c>
      <c r="M1517" t="str">
        <f xml:space="preserve"> VLOOKUP(B1517, [1]Sheet1!$L$2:$V$1631,6,FALSE)</f>
        <v>9 mph</v>
      </c>
      <c r="N1517" t="str">
        <f xml:space="preserve"> VLOOKUP(B1517, [1]Sheet1!$L$2:$V$1631,7,FALSE)</f>
        <v>0 mph</v>
      </c>
      <c r="O1517" t="str">
        <f xml:space="preserve"> VLOOKUP(B1517, [1]Sheet1!$L$2:$V$1631,8,FALSE)</f>
        <v>29.70 in</v>
      </c>
      <c r="P1517" t="str">
        <f xml:space="preserve"> VLOOKUP(B1517, [1]Sheet1!$L$2:$V$1631,9,FALSE)</f>
        <v>0.0 in</v>
      </c>
      <c r="Q1517" t="str">
        <f xml:space="preserve"> VLOOKUP(B1517, [1]Sheet1!$L$2:$V$1631,10,FALSE)</f>
        <v>Haze</v>
      </c>
    </row>
    <row r="1518" spans="1:17" x14ac:dyDescent="0.3">
      <c r="A1518" s="1">
        <v>43981.822916666664</v>
      </c>
      <c r="B1518" s="1" t="str">
        <f t="shared" si="46"/>
        <v>5/30/2020 19:45</v>
      </c>
      <c r="C1518">
        <v>4136001</v>
      </c>
      <c r="D1518" t="s">
        <v>16</v>
      </c>
      <c r="E1518">
        <v>31.743003034482701</v>
      </c>
      <c r="F1518">
        <v>29.323392827586201</v>
      </c>
      <c r="G1518">
        <f t="shared" si="47"/>
        <v>84.78210708965517</v>
      </c>
      <c r="H1518">
        <v>0</v>
      </c>
      <c r="I1518" t="e">
        <f xml:space="preserve"> VLOOKUP(B1518, [1]Sheet1!$L$2:$V$1631,2,FALSE)</f>
        <v>#N/A</v>
      </c>
      <c r="J1518" t="e">
        <f xml:space="preserve"> VLOOKUP(B1518, [1]Sheet1!$L$2:$V$1631,3,FALSE)</f>
        <v>#N/A</v>
      </c>
      <c r="K1518" t="e">
        <f xml:space="preserve"> VLOOKUP(B1518, [1]Sheet1!$L$2:$V$1631,4,FALSE)</f>
        <v>#N/A</v>
      </c>
      <c r="L1518" t="e">
        <f xml:space="preserve"> VLOOKUP(B1518, [1]Sheet1!$L$2:$V$1631,5,FALSE)</f>
        <v>#N/A</v>
      </c>
      <c r="M1518" t="e">
        <f xml:space="preserve"> VLOOKUP(B1518, [1]Sheet1!$L$2:$V$1631,6,FALSE)</f>
        <v>#N/A</v>
      </c>
      <c r="N1518" t="e">
        <f xml:space="preserve"> VLOOKUP(B1518, [1]Sheet1!$L$2:$V$1631,7,FALSE)</f>
        <v>#N/A</v>
      </c>
      <c r="O1518" t="e">
        <f xml:space="preserve"> VLOOKUP(B1518, [1]Sheet1!$L$2:$V$1631,8,FALSE)</f>
        <v>#N/A</v>
      </c>
      <c r="P1518" t="e">
        <f xml:space="preserve"> VLOOKUP(B1518, [1]Sheet1!$L$2:$V$1631,9,FALSE)</f>
        <v>#N/A</v>
      </c>
      <c r="Q1518" t="e">
        <f xml:space="preserve"> VLOOKUP(B1518, [1]Sheet1!$L$2:$V$1631,10,FALSE)</f>
        <v>#N/A</v>
      </c>
    </row>
    <row r="1519" spans="1:17" x14ac:dyDescent="0.3">
      <c r="A1519" s="1">
        <v>43981.833333333336</v>
      </c>
      <c r="B1519" s="1" t="str">
        <f t="shared" si="46"/>
        <v>5/30/2020 20:00</v>
      </c>
      <c r="C1519">
        <v>4136001</v>
      </c>
      <c r="D1519" t="s">
        <v>16</v>
      </c>
      <c r="E1519">
        <v>30.889555900000001</v>
      </c>
      <c r="F1519">
        <v>28.1815796333333</v>
      </c>
      <c r="G1519">
        <f t="shared" si="47"/>
        <v>82.726843339999931</v>
      </c>
      <c r="H1519">
        <v>0</v>
      </c>
      <c r="I1519" t="str">
        <f xml:space="preserve"> VLOOKUP(B1519, [1]Sheet1!$L$2:$V$1631,2,FALSE)</f>
        <v>88 °F</v>
      </c>
      <c r="J1519" t="str">
        <f xml:space="preserve"> VLOOKUP(B1519, [1]Sheet1!$L$2:$V$1631,3,FALSE)</f>
        <v>79 °F</v>
      </c>
      <c r="K1519" t="str">
        <f xml:space="preserve"> VLOOKUP(B1519, [1]Sheet1!$L$2:$V$1631,4,FALSE)</f>
        <v>75 %</v>
      </c>
      <c r="L1519" t="str">
        <f xml:space="preserve"> VLOOKUP(B1519, [1]Sheet1!$L$2:$V$1631,5,FALSE)</f>
        <v>W</v>
      </c>
      <c r="M1519" t="str">
        <f xml:space="preserve"> VLOOKUP(B1519, [1]Sheet1!$L$2:$V$1631,6,FALSE)</f>
        <v>9 mph</v>
      </c>
      <c r="N1519" t="str">
        <f xml:space="preserve"> VLOOKUP(B1519, [1]Sheet1!$L$2:$V$1631,7,FALSE)</f>
        <v>0 mph</v>
      </c>
      <c r="O1519" t="str">
        <f xml:space="preserve"> VLOOKUP(B1519, [1]Sheet1!$L$2:$V$1631,8,FALSE)</f>
        <v>29.70 in</v>
      </c>
      <c r="P1519" t="str">
        <f xml:space="preserve"> VLOOKUP(B1519, [1]Sheet1!$L$2:$V$1631,9,FALSE)</f>
        <v>0.0 in</v>
      </c>
      <c r="Q1519" t="str">
        <f xml:space="preserve"> VLOOKUP(B1519, [1]Sheet1!$L$2:$V$1631,10,FALSE)</f>
        <v>Haze</v>
      </c>
    </row>
    <row r="1520" spans="1:17" x14ac:dyDescent="0.3">
      <c r="A1520" s="1">
        <v>43981.84375</v>
      </c>
      <c r="B1520" s="1" t="str">
        <f t="shared" si="46"/>
        <v>5/30/2020 20:15</v>
      </c>
      <c r="C1520">
        <v>4136001</v>
      </c>
      <c r="D1520" t="s">
        <v>16</v>
      </c>
      <c r="E1520">
        <v>29.999992586206901</v>
      </c>
      <c r="F1520">
        <v>27.577393586206899</v>
      </c>
      <c r="G1520">
        <f t="shared" si="47"/>
        <v>81.639308455172426</v>
      </c>
      <c r="H1520">
        <v>0</v>
      </c>
      <c r="I1520" t="e">
        <f xml:space="preserve"> VLOOKUP(B1520, [1]Sheet1!$L$2:$V$1631,2,FALSE)</f>
        <v>#N/A</v>
      </c>
      <c r="J1520" t="e">
        <f xml:space="preserve"> VLOOKUP(B1520, [1]Sheet1!$L$2:$V$1631,3,FALSE)</f>
        <v>#N/A</v>
      </c>
      <c r="K1520" t="e">
        <f xml:space="preserve"> VLOOKUP(B1520, [1]Sheet1!$L$2:$V$1631,4,FALSE)</f>
        <v>#N/A</v>
      </c>
      <c r="L1520" t="e">
        <f xml:space="preserve"> VLOOKUP(B1520, [1]Sheet1!$L$2:$V$1631,5,FALSE)</f>
        <v>#N/A</v>
      </c>
      <c r="M1520" t="e">
        <f xml:space="preserve"> VLOOKUP(B1520, [1]Sheet1!$L$2:$V$1631,6,FALSE)</f>
        <v>#N/A</v>
      </c>
      <c r="N1520" t="e">
        <f xml:space="preserve"> VLOOKUP(B1520, [1]Sheet1!$L$2:$V$1631,7,FALSE)</f>
        <v>#N/A</v>
      </c>
      <c r="O1520" t="e">
        <f xml:space="preserve"> VLOOKUP(B1520, [1]Sheet1!$L$2:$V$1631,8,FALSE)</f>
        <v>#N/A</v>
      </c>
      <c r="P1520" t="e">
        <f xml:space="preserve"> VLOOKUP(B1520, [1]Sheet1!$L$2:$V$1631,9,FALSE)</f>
        <v>#N/A</v>
      </c>
      <c r="Q1520" t="e">
        <f xml:space="preserve"> VLOOKUP(B1520, [1]Sheet1!$L$2:$V$1631,10,FALSE)</f>
        <v>#N/A</v>
      </c>
    </row>
    <row r="1521" spans="1:17" x14ac:dyDescent="0.3">
      <c r="A1521" s="1">
        <v>43981.854166666664</v>
      </c>
      <c r="B1521" s="1" t="str">
        <f t="shared" si="46"/>
        <v>5/30/2020 20:30</v>
      </c>
      <c r="C1521">
        <v>4136001</v>
      </c>
      <c r="D1521" t="s">
        <v>16</v>
      </c>
      <c r="E1521">
        <v>30.719534233333299</v>
      </c>
      <c r="F1521">
        <v>27.718881</v>
      </c>
      <c r="G1521">
        <f t="shared" si="47"/>
        <v>81.893985799999996</v>
      </c>
      <c r="H1521">
        <v>0</v>
      </c>
      <c r="I1521" t="str">
        <f xml:space="preserve"> VLOOKUP(B1521, [1]Sheet1!$L$2:$V$1631,2,FALSE)</f>
        <v>88 °F</v>
      </c>
      <c r="J1521" t="str">
        <f xml:space="preserve"> VLOOKUP(B1521, [1]Sheet1!$L$2:$V$1631,3,FALSE)</f>
        <v>79 °F</v>
      </c>
      <c r="K1521" t="str">
        <f xml:space="preserve"> VLOOKUP(B1521, [1]Sheet1!$L$2:$V$1631,4,FALSE)</f>
        <v>75 %</v>
      </c>
      <c r="L1521" t="str">
        <f xml:space="preserve"> VLOOKUP(B1521, [1]Sheet1!$L$2:$V$1631,5,FALSE)</f>
        <v>WSW</v>
      </c>
      <c r="M1521" t="str">
        <f xml:space="preserve"> VLOOKUP(B1521, [1]Sheet1!$L$2:$V$1631,6,FALSE)</f>
        <v>8 mph</v>
      </c>
      <c r="N1521" t="str">
        <f xml:space="preserve"> VLOOKUP(B1521, [1]Sheet1!$L$2:$V$1631,7,FALSE)</f>
        <v>0 mph</v>
      </c>
      <c r="O1521" t="str">
        <f xml:space="preserve"> VLOOKUP(B1521, [1]Sheet1!$L$2:$V$1631,8,FALSE)</f>
        <v>29.70 in</v>
      </c>
      <c r="P1521" t="str">
        <f xml:space="preserve"> VLOOKUP(B1521, [1]Sheet1!$L$2:$V$1631,9,FALSE)</f>
        <v>0.0 in</v>
      </c>
      <c r="Q1521" t="str">
        <f xml:space="preserve"> VLOOKUP(B1521, [1]Sheet1!$L$2:$V$1631,10,FALSE)</f>
        <v>Haze</v>
      </c>
    </row>
    <row r="1522" spans="1:17" x14ac:dyDescent="0.3">
      <c r="A1522" s="1">
        <v>43981.864583333336</v>
      </c>
      <c r="B1522" s="1" t="str">
        <f t="shared" si="46"/>
        <v>5/30/2020 20:45</v>
      </c>
      <c r="C1522">
        <v>4136001</v>
      </c>
      <c r="D1522" t="s">
        <v>16</v>
      </c>
      <c r="E1522">
        <v>30.1452218999999</v>
      </c>
      <c r="F1522">
        <v>27.410910966666599</v>
      </c>
      <c r="G1522">
        <f t="shared" si="47"/>
        <v>81.339639739999882</v>
      </c>
      <c r="H1522">
        <v>0</v>
      </c>
      <c r="I1522" t="e">
        <f xml:space="preserve"> VLOOKUP(B1522, [1]Sheet1!$L$2:$V$1631,2,FALSE)</f>
        <v>#N/A</v>
      </c>
      <c r="J1522" t="e">
        <f xml:space="preserve"> VLOOKUP(B1522, [1]Sheet1!$L$2:$V$1631,3,FALSE)</f>
        <v>#N/A</v>
      </c>
      <c r="K1522" t="e">
        <f xml:space="preserve"> VLOOKUP(B1522, [1]Sheet1!$L$2:$V$1631,4,FALSE)</f>
        <v>#N/A</v>
      </c>
      <c r="L1522" t="e">
        <f xml:space="preserve"> VLOOKUP(B1522, [1]Sheet1!$L$2:$V$1631,5,FALSE)</f>
        <v>#N/A</v>
      </c>
      <c r="M1522" t="e">
        <f xml:space="preserve"> VLOOKUP(B1522, [1]Sheet1!$L$2:$V$1631,6,FALSE)</f>
        <v>#N/A</v>
      </c>
      <c r="N1522" t="e">
        <f xml:space="preserve"> VLOOKUP(B1522, [1]Sheet1!$L$2:$V$1631,7,FALSE)</f>
        <v>#N/A</v>
      </c>
      <c r="O1522" t="e">
        <f xml:space="preserve"> VLOOKUP(B1522, [1]Sheet1!$L$2:$V$1631,8,FALSE)</f>
        <v>#N/A</v>
      </c>
      <c r="P1522" t="e">
        <f xml:space="preserve"> VLOOKUP(B1522, [1]Sheet1!$L$2:$V$1631,9,FALSE)</f>
        <v>#N/A</v>
      </c>
      <c r="Q1522" t="e">
        <f xml:space="preserve"> VLOOKUP(B1522, [1]Sheet1!$L$2:$V$1631,10,FALSE)</f>
        <v>#N/A</v>
      </c>
    </row>
    <row r="1523" spans="1:17" x14ac:dyDescent="0.3">
      <c r="A1523" s="1">
        <v>43981.875</v>
      </c>
      <c r="B1523" s="1" t="str">
        <f t="shared" si="46"/>
        <v>5/30/2020 21:00</v>
      </c>
      <c r="C1523">
        <v>4136001</v>
      </c>
      <c r="D1523" t="s">
        <v>16</v>
      </c>
      <c r="E1523">
        <v>30.086469999999998</v>
      </c>
      <c r="F1523">
        <v>27.061780275861999</v>
      </c>
      <c r="G1523">
        <f t="shared" si="47"/>
        <v>80.711204496551602</v>
      </c>
      <c r="H1523">
        <v>0</v>
      </c>
      <c r="I1523" t="str">
        <f xml:space="preserve"> VLOOKUP(B1523, [1]Sheet1!$L$2:$V$1631,2,FALSE)</f>
        <v>88 °F</v>
      </c>
      <c r="J1523" t="str">
        <f xml:space="preserve"> VLOOKUP(B1523, [1]Sheet1!$L$2:$V$1631,3,FALSE)</f>
        <v>79 °F</v>
      </c>
      <c r="K1523" t="str">
        <f xml:space="preserve"> VLOOKUP(B1523, [1]Sheet1!$L$2:$V$1631,4,FALSE)</f>
        <v>75 %</v>
      </c>
      <c r="L1523" t="str">
        <f xml:space="preserve"> VLOOKUP(B1523, [1]Sheet1!$L$2:$V$1631,5,FALSE)</f>
        <v>WSW</v>
      </c>
      <c r="M1523" t="str">
        <f xml:space="preserve"> VLOOKUP(B1523, [1]Sheet1!$L$2:$V$1631,6,FALSE)</f>
        <v>9 mph</v>
      </c>
      <c r="N1523" t="str">
        <f xml:space="preserve"> VLOOKUP(B1523, [1]Sheet1!$L$2:$V$1631,7,FALSE)</f>
        <v>0 mph</v>
      </c>
      <c r="O1523" t="str">
        <f xml:space="preserve"> VLOOKUP(B1523, [1]Sheet1!$L$2:$V$1631,8,FALSE)</f>
        <v>29.70 in</v>
      </c>
      <c r="P1523" t="str">
        <f xml:space="preserve"> VLOOKUP(B1523, [1]Sheet1!$L$2:$V$1631,9,FALSE)</f>
        <v>0.0 in</v>
      </c>
      <c r="Q1523" t="str">
        <f xml:space="preserve"> VLOOKUP(B1523, [1]Sheet1!$L$2:$V$1631,10,FALSE)</f>
        <v>Haze</v>
      </c>
    </row>
    <row r="1524" spans="1:17" x14ac:dyDescent="0.3">
      <c r="A1524" s="1">
        <v>43981.885416666664</v>
      </c>
      <c r="B1524" s="1" t="str">
        <f t="shared" si="46"/>
        <v>5/30/2020 21:15</v>
      </c>
      <c r="C1524">
        <v>4136001</v>
      </c>
      <c r="D1524" t="s">
        <v>16</v>
      </c>
      <c r="E1524">
        <v>29.662378933333301</v>
      </c>
      <c r="F1524">
        <v>26.6711781666666</v>
      </c>
      <c r="G1524">
        <f t="shared" si="47"/>
        <v>80.008120699999878</v>
      </c>
      <c r="H1524">
        <v>0</v>
      </c>
      <c r="I1524" t="e">
        <f xml:space="preserve"> VLOOKUP(B1524, [1]Sheet1!$L$2:$V$1631,2,FALSE)</f>
        <v>#N/A</v>
      </c>
      <c r="J1524" t="e">
        <f xml:space="preserve"> VLOOKUP(B1524, [1]Sheet1!$L$2:$V$1631,3,FALSE)</f>
        <v>#N/A</v>
      </c>
      <c r="K1524" t="e">
        <f xml:space="preserve"> VLOOKUP(B1524, [1]Sheet1!$L$2:$V$1631,4,FALSE)</f>
        <v>#N/A</v>
      </c>
      <c r="L1524" t="e">
        <f xml:space="preserve"> VLOOKUP(B1524, [1]Sheet1!$L$2:$V$1631,5,FALSE)</f>
        <v>#N/A</v>
      </c>
      <c r="M1524" t="e">
        <f xml:space="preserve"> VLOOKUP(B1524, [1]Sheet1!$L$2:$V$1631,6,FALSE)</f>
        <v>#N/A</v>
      </c>
      <c r="N1524" t="e">
        <f xml:space="preserve"> VLOOKUP(B1524, [1]Sheet1!$L$2:$V$1631,7,FALSE)</f>
        <v>#N/A</v>
      </c>
      <c r="O1524" t="e">
        <f xml:space="preserve"> VLOOKUP(B1524, [1]Sheet1!$L$2:$V$1631,8,FALSE)</f>
        <v>#N/A</v>
      </c>
      <c r="P1524" t="e">
        <f xml:space="preserve"> VLOOKUP(B1524, [1]Sheet1!$L$2:$V$1631,9,FALSE)</f>
        <v>#N/A</v>
      </c>
      <c r="Q1524" t="e">
        <f xml:space="preserve"> VLOOKUP(B1524, [1]Sheet1!$L$2:$V$1631,10,FALSE)</f>
        <v>#N/A</v>
      </c>
    </row>
    <row r="1525" spans="1:17" x14ac:dyDescent="0.3">
      <c r="A1525" s="1">
        <v>43981.895833333336</v>
      </c>
      <c r="B1525" s="1" t="str">
        <f t="shared" si="46"/>
        <v>5/30/2020 21:30</v>
      </c>
      <c r="C1525">
        <v>4136001</v>
      </c>
      <c r="D1525" t="s">
        <v>16</v>
      </c>
      <c r="E1525">
        <v>29.786013103448202</v>
      </c>
      <c r="F1525">
        <v>26.178995</v>
      </c>
      <c r="G1525">
        <f t="shared" si="47"/>
        <v>79.122191000000001</v>
      </c>
      <c r="H1525">
        <v>0</v>
      </c>
      <c r="I1525" t="str">
        <f xml:space="preserve"> VLOOKUP(B1525, [1]Sheet1!$L$2:$V$1631,2,FALSE)</f>
        <v>88 °F</v>
      </c>
      <c r="J1525" t="str">
        <f xml:space="preserve"> VLOOKUP(B1525, [1]Sheet1!$L$2:$V$1631,3,FALSE)</f>
        <v>79 °F</v>
      </c>
      <c r="K1525" t="str">
        <f xml:space="preserve"> VLOOKUP(B1525, [1]Sheet1!$L$2:$V$1631,4,FALSE)</f>
        <v>75 %</v>
      </c>
      <c r="L1525" t="str">
        <f xml:space="preserve"> VLOOKUP(B1525, [1]Sheet1!$L$2:$V$1631,5,FALSE)</f>
        <v>WSW</v>
      </c>
      <c r="M1525" t="str">
        <f xml:space="preserve"> VLOOKUP(B1525, [1]Sheet1!$L$2:$V$1631,6,FALSE)</f>
        <v>8 mph</v>
      </c>
      <c r="N1525" t="str">
        <f xml:space="preserve"> VLOOKUP(B1525, [1]Sheet1!$L$2:$V$1631,7,FALSE)</f>
        <v>0 mph</v>
      </c>
      <c r="O1525" t="str">
        <f xml:space="preserve"> VLOOKUP(B1525, [1]Sheet1!$L$2:$V$1631,8,FALSE)</f>
        <v>29.70 in</v>
      </c>
      <c r="P1525" t="str">
        <f xml:space="preserve"> VLOOKUP(B1525, [1]Sheet1!$L$2:$V$1631,9,FALSE)</f>
        <v>0.0 in</v>
      </c>
      <c r="Q1525" t="str">
        <f xml:space="preserve"> VLOOKUP(B1525, [1]Sheet1!$L$2:$V$1631,10,FALSE)</f>
        <v>Haze</v>
      </c>
    </row>
    <row r="1526" spans="1:17" x14ac:dyDescent="0.3">
      <c r="A1526" s="1">
        <v>43981.90625</v>
      </c>
      <c r="B1526" s="1" t="str">
        <f t="shared" si="46"/>
        <v>5/30/2020 21:45</v>
      </c>
      <c r="C1526">
        <v>4136001</v>
      </c>
      <c r="D1526" t="s">
        <v>16</v>
      </c>
      <c r="E1526">
        <v>29.679557233333298</v>
      </c>
      <c r="F1526">
        <v>25.698066133333299</v>
      </c>
      <c r="G1526">
        <f t="shared" si="47"/>
        <v>78.256519039999944</v>
      </c>
      <c r="H1526">
        <v>0</v>
      </c>
      <c r="I1526" t="e">
        <f xml:space="preserve"> VLOOKUP(B1526, [1]Sheet1!$L$2:$V$1631,2,FALSE)</f>
        <v>#N/A</v>
      </c>
      <c r="J1526" t="e">
        <f xml:space="preserve"> VLOOKUP(B1526, [1]Sheet1!$L$2:$V$1631,3,FALSE)</f>
        <v>#N/A</v>
      </c>
      <c r="K1526" t="e">
        <f xml:space="preserve"> VLOOKUP(B1526, [1]Sheet1!$L$2:$V$1631,4,FALSE)</f>
        <v>#N/A</v>
      </c>
      <c r="L1526" t="e">
        <f xml:space="preserve"> VLOOKUP(B1526, [1]Sheet1!$L$2:$V$1631,5,FALSE)</f>
        <v>#N/A</v>
      </c>
      <c r="M1526" t="e">
        <f xml:space="preserve"> VLOOKUP(B1526, [1]Sheet1!$L$2:$V$1631,6,FALSE)</f>
        <v>#N/A</v>
      </c>
      <c r="N1526" t="e">
        <f xml:space="preserve"> VLOOKUP(B1526, [1]Sheet1!$L$2:$V$1631,7,FALSE)</f>
        <v>#N/A</v>
      </c>
      <c r="O1526" t="e">
        <f xml:space="preserve"> VLOOKUP(B1526, [1]Sheet1!$L$2:$V$1631,8,FALSE)</f>
        <v>#N/A</v>
      </c>
      <c r="P1526" t="e">
        <f xml:space="preserve"> VLOOKUP(B1526, [1]Sheet1!$L$2:$V$1631,9,FALSE)</f>
        <v>#N/A</v>
      </c>
      <c r="Q1526" t="e">
        <f xml:space="preserve"> VLOOKUP(B1526, [1]Sheet1!$L$2:$V$1631,10,FALSE)</f>
        <v>#N/A</v>
      </c>
    </row>
    <row r="1527" spans="1:17" x14ac:dyDescent="0.3">
      <c r="A1527" s="1">
        <v>43981.916666666664</v>
      </c>
      <c r="B1527" s="1" t="str">
        <f t="shared" si="46"/>
        <v>5/30/2020 22:00</v>
      </c>
      <c r="C1527">
        <v>4136001</v>
      </c>
      <c r="D1527" t="s">
        <v>16</v>
      </c>
      <c r="E1527">
        <v>29.094958399999999</v>
      </c>
      <c r="F1527">
        <v>25.200960266666598</v>
      </c>
      <c r="G1527">
        <f t="shared" si="47"/>
        <v>77.361728479999869</v>
      </c>
      <c r="H1527">
        <v>0</v>
      </c>
      <c r="I1527" t="str">
        <f xml:space="preserve"> VLOOKUP(B1527, [1]Sheet1!$L$2:$V$1631,2,FALSE)</f>
        <v>88 °F</v>
      </c>
      <c r="J1527" t="str">
        <f xml:space="preserve"> VLOOKUP(B1527, [1]Sheet1!$L$2:$V$1631,3,FALSE)</f>
        <v>79 °F</v>
      </c>
      <c r="K1527" t="str">
        <f xml:space="preserve"> VLOOKUP(B1527, [1]Sheet1!$L$2:$V$1631,4,FALSE)</f>
        <v>75 %</v>
      </c>
      <c r="L1527" t="str">
        <f xml:space="preserve"> VLOOKUP(B1527, [1]Sheet1!$L$2:$V$1631,5,FALSE)</f>
        <v>W</v>
      </c>
      <c r="M1527" t="str">
        <f xml:space="preserve"> VLOOKUP(B1527, [1]Sheet1!$L$2:$V$1631,6,FALSE)</f>
        <v>6 mph</v>
      </c>
      <c r="N1527" t="str">
        <f xml:space="preserve"> VLOOKUP(B1527, [1]Sheet1!$L$2:$V$1631,7,FALSE)</f>
        <v>0 mph</v>
      </c>
      <c r="O1527" t="str">
        <f xml:space="preserve"> VLOOKUP(B1527, [1]Sheet1!$L$2:$V$1631,8,FALSE)</f>
        <v>29.70 in</v>
      </c>
      <c r="P1527" t="str">
        <f xml:space="preserve"> VLOOKUP(B1527, [1]Sheet1!$L$2:$V$1631,9,FALSE)</f>
        <v>0.0 in</v>
      </c>
      <c r="Q1527" t="str">
        <f xml:space="preserve"> VLOOKUP(B1527, [1]Sheet1!$L$2:$V$1631,10,FALSE)</f>
        <v>Haze</v>
      </c>
    </row>
    <row r="1528" spans="1:17" x14ac:dyDescent="0.3">
      <c r="A1528" s="1">
        <v>43981.927083333336</v>
      </c>
      <c r="B1528" s="1" t="str">
        <f t="shared" si="46"/>
        <v>5/30/2020 22:15</v>
      </c>
      <c r="C1528">
        <v>4136001</v>
      </c>
      <c r="D1528" t="s">
        <v>16</v>
      </c>
      <c r="E1528">
        <v>28.566172620689599</v>
      </c>
      <c r="F1528">
        <v>24.988610620689599</v>
      </c>
      <c r="G1528">
        <f t="shared" si="47"/>
        <v>76.979499117241275</v>
      </c>
      <c r="H1528">
        <v>0</v>
      </c>
      <c r="I1528" t="e">
        <f xml:space="preserve"> VLOOKUP(B1528, [1]Sheet1!$L$2:$V$1631,2,FALSE)</f>
        <v>#N/A</v>
      </c>
      <c r="J1528" t="e">
        <f xml:space="preserve"> VLOOKUP(B1528, [1]Sheet1!$L$2:$V$1631,3,FALSE)</f>
        <v>#N/A</v>
      </c>
      <c r="K1528" t="e">
        <f xml:space="preserve"> VLOOKUP(B1528, [1]Sheet1!$L$2:$V$1631,4,FALSE)</f>
        <v>#N/A</v>
      </c>
      <c r="L1528" t="e">
        <f xml:space="preserve"> VLOOKUP(B1528, [1]Sheet1!$L$2:$V$1631,5,FALSE)</f>
        <v>#N/A</v>
      </c>
      <c r="M1528" t="e">
        <f xml:space="preserve"> VLOOKUP(B1528, [1]Sheet1!$L$2:$V$1631,6,FALSE)</f>
        <v>#N/A</v>
      </c>
      <c r="N1528" t="e">
        <f xml:space="preserve"> VLOOKUP(B1528, [1]Sheet1!$L$2:$V$1631,7,FALSE)</f>
        <v>#N/A</v>
      </c>
      <c r="O1528" t="e">
        <f xml:space="preserve"> VLOOKUP(B1528, [1]Sheet1!$L$2:$V$1631,8,FALSE)</f>
        <v>#N/A</v>
      </c>
      <c r="P1528" t="e">
        <f xml:space="preserve"> VLOOKUP(B1528, [1]Sheet1!$L$2:$V$1631,9,FALSE)</f>
        <v>#N/A</v>
      </c>
      <c r="Q1528" t="e">
        <f xml:space="preserve"> VLOOKUP(B1528, [1]Sheet1!$L$2:$V$1631,10,FALSE)</f>
        <v>#N/A</v>
      </c>
    </row>
    <row r="1529" spans="1:17" x14ac:dyDescent="0.3">
      <c r="A1529" s="1">
        <v>43981.9375</v>
      </c>
      <c r="B1529" s="1" t="str">
        <f t="shared" si="46"/>
        <v>5/30/2020 22:30</v>
      </c>
      <c r="C1529">
        <v>4136001</v>
      </c>
      <c r="D1529" t="s">
        <v>16</v>
      </c>
      <c r="E1529">
        <v>28.682131833333301</v>
      </c>
      <c r="F1529">
        <v>25.621561666666601</v>
      </c>
      <c r="G1529">
        <f t="shared" si="47"/>
        <v>78.11881099999988</v>
      </c>
      <c r="H1529">
        <v>0</v>
      </c>
      <c r="I1529" t="str">
        <f xml:space="preserve"> VLOOKUP(B1529, [1]Sheet1!$L$2:$V$1631,2,FALSE)</f>
        <v>88 °F</v>
      </c>
      <c r="J1529" t="str">
        <f xml:space="preserve"> VLOOKUP(B1529, [1]Sheet1!$L$2:$V$1631,3,FALSE)</f>
        <v>79 °F</v>
      </c>
      <c r="K1529" t="str">
        <f xml:space="preserve"> VLOOKUP(B1529, [1]Sheet1!$L$2:$V$1631,4,FALSE)</f>
        <v>75 %</v>
      </c>
      <c r="L1529" t="str">
        <f xml:space="preserve"> VLOOKUP(B1529, [1]Sheet1!$L$2:$V$1631,5,FALSE)</f>
        <v>W</v>
      </c>
      <c r="M1529" t="str">
        <f xml:space="preserve"> VLOOKUP(B1529, [1]Sheet1!$L$2:$V$1631,6,FALSE)</f>
        <v>7 mph</v>
      </c>
      <c r="N1529" t="str">
        <f xml:space="preserve"> VLOOKUP(B1529, [1]Sheet1!$L$2:$V$1631,7,FALSE)</f>
        <v>0 mph</v>
      </c>
      <c r="O1529" t="str">
        <f xml:space="preserve"> VLOOKUP(B1529, [1]Sheet1!$L$2:$V$1631,8,FALSE)</f>
        <v>29.70 in</v>
      </c>
      <c r="P1529" t="str">
        <f xml:space="preserve"> VLOOKUP(B1529, [1]Sheet1!$L$2:$V$1631,9,FALSE)</f>
        <v>0.0 in</v>
      </c>
      <c r="Q1529" t="str">
        <f xml:space="preserve"> VLOOKUP(B1529, [1]Sheet1!$L$2:$V$1631,10,FALSE)</f>
        <v>Haze</v>
      </c>
    </row>
    <row r="1530" spans="1:17" x14ac:dyDescent="0.3">
      <c r="A1530" s="1">
        <v>43981.947916666664</v>
      </c>
      <c r="B1530" s="1" t="str">
        <f t="shared" si="46"/>
        <v>5/30/2020 22:45</v>
      </c>
      <c r="C1530">
        <v>4136001</v>
      </c>
      <c r="D1530" t="s">
        <v>16</v>
      </c>
      <c r="E1530">
        <v>28.5163743793103</v>
      </c>
      <c r="F1530">
        <v>25.832993172413701</v>
      </c>
      <c r="G1530">
        <f t="shared" si="47"/>
        <v>78.499387710344664</v>
      </c>
      <c r="H1530">
        <v>0</v>
      </c>
      <c r="I1530" t="e">
        <f xml:space="preserve"> VLOOKUP(B1530, [1]Sheet1!$L$2:$V$1631,2,FALSE)</f>
        <v>#N/A</v>
      </c>
      <c r="J1530" t="e">
        <f xml:space="preserve"> VLOOKUP(B1530, [1]Sheet1!$L$2:$V$1631,3,FALSE)</f>
        <v>#N/A</v>
      </c>
      <c r="K1530" t="e">
        <f xml:space="preserve"> VLOOKUP(B1530, [1]Sheet1!$L$2:$V$1631,4,FALSE)</f>
        <v>#N/A</v>
      </c>
      <c r="L1530" t="e">
        <f xml:space="preserve"> VLOOKUP(B1530, [1]Sheet1!$L$2:$V$1631,5,FALSE)</f>
        <v>#N/A</v>
      </c>
      <c r="M1530" t="e">
        <f xml:space="preserve"> VLOOKUP(B1530, [1]Sheet1!$L$2:$V$1631,6,FALSE)</f>
        <v>#N/A</v>
      </c>
      <c r="N1530" t="e">
        <f xml:space="preserve"> VLOOKUP(B1530, [1]Sheet1!$L$2:$V$1631,7,FALSE)</f>
        <v>#N/A</v>
      </c>
      <c r="O1530" t="e">
        <f xml:space="preserve"> VLOOKUP(B1530, [1]Sheet1!$L$2:$V$1631,8,FALSE)</f>
        <v>#N/A</v>
      </c>
      <c r="P1530" t="e">
        <f xml:space="preserve"> VLOOKUP(B1530, [1]Sheet1!$L$2:$V$1631,9,FALSE)</f>
        <v>#N/A</v>
      </c>
      <c r="Q1530" t="e">
        <f xml:space="preserve"> VLOOKUP(B1530, [1]Sheet1!$L$2:$V$1631,10,FALSE)</f>
        <v>#N/A</v>
      </c>
    </row>
    <row r="1531" spans="1:17" x14ac:dyDescent="0.3">
      <c r="A1531" s="1">
        <v>43981.958333333336</v>
      </c>
      <c r="B1531" s="1" t="str">
        <f t="shared" si="46"/>
        <v>5/30/2020 23:00</v>
      </c>
      <c r="C1531">
        <v>4136001</v>
      </c>
      <c r="D1531" t="s">
        <v>16</v>
      </c>
      <c r="E1531">
        <v>28.163496933333299</v>
      </c>
      <c r="F1531">
        <v>25.648109866666601</v>
      </c>
      <c r="G1531">
        <f t="shared" si="47"/>
        <v>78.166597759999888</v>
      </c>
      <c r="H1531">
        <v>0</v>
      </c>
      <c r="I1531" t="str">
        <f xml:space="preserve"> VLOOKUP(B1531, [1]Sheet1!$L$2:$V$1631,2,FALSE)</f>
        <v>86 °F</v>
      </c>
      <c r="J1531" t="str">
        <f xml:space="preserve"> VLOOKUP(B1531, [1]Sheet1!$L$2:$V$1631,3,FALSE)</f>
        <v>79 °F</v>
      </c>
      <c r="K1531" t="str">
        <f xml:space="preserve"> VLOOKUP(B1531, [1]Sheet1!$L$2:$V$1631,4,FALSE)</f>
        <v>79 %</v>
      </c>
      <c r="L1531" t="str">
        <f xml:space="preserve"> VLOOKUP(B1531, [1]Sheet1!$L$2:$V$1631,5,FALSE)</f>
        <v>W</v>
      </c>
      <c r="M1531" t="str">
        <f xml:space="preserve"> VLOOKUP(B1531, [1]Sheet1!$L$2:$V$1631,6,FALSE)</f>
        <v>7 mph</v>
      </c>
      <c r="N1531" t="str">
        <f xml:space="preserve"> VLOOKUP(B1531, [1]Sheet1!$L$2:$V$1631,7,FALSE)</f>
        <v>0 mph</v>
      </c>
      <c r="O1531" t="str">
        <f xml:space="preserve"> VLOOKUP(B1531, [1]Sheet1!$L$2:$V$1631,8,FALSE)</f>
        <v>29.70 in</v>
      </c>
      <c r="P1531" t="str">
        <f xml:space="preserve"> VLOOKUP(B1531, [1]Sheet1!$L$2:$V$1631,9,FALSE)</f>
        <v>0.0 in</v>
      </c>
      <c r="Q1531" t="str">
        <f xml:space="preserve"> VLOOKUP(B1531, [1]Sheet1!$L$2:$V$1631,10,FALSE)</f>
        <v>Haze</v>
      </c>
    </row>
    <row r="1532" spans="1:17" x14ac:dyDescent="0.3">
      <c r="A1532" s="1">
        <v>43981.96875</v>
      </c>
      <c r="B1532" s="1" t="str">
        <f t="shared" si="46"/>
        <v>5/30/2020 23:15</v>
      </c>
      <c r="C1532">
        <v>4136001</v>
      </c>
      <c r="D1532" t="s">
        <v>16</v>
      </c>
      <c r="E1532">
        <v>27.899650862068899</v>
      </c>
      <c r="F1532">
        <v>25.263016103448201</v>
      </c>
      <c r="G1532">
        <f t="shared" si="47"/>
        <v>77.473428986206756</v>
      </c>
      <c r="H1532">
        <v>0</v>
      </c>
      <c r="I1532" t="e">
        <f xml:space="preserve"> VLOOKUP(B1532, [1]Sheet1!$L$2:$V$1631,2,FALSE)</f>
        <v>#N/A</v>
      </c>
      <c r="J1532" t="e">
        <f xml:space="preserve"> VLOOKUP(B1532, [1]Sheet1!$L$2:$V$1631,3,FALSE)</f>
        <v>#N/A</v>
      </c>
      <c r="K1532" t="e">
        <f xml:space="preserve"> VLOOKUP(B1532, [1]Sheet1!$L$2:$V$1631,4,FALSE)</f>
        <v>#N/A</v>
      </c>
      <c r="L1532" t="e">
        <f xml:space="preserve"> VLOOKUP(B1532, [1]Sheet1!$L$2:$V$1631,5,FALSE)</f>
        <v>#N/A</v>
      </c>
      <c r="M1532" t="e">
        <f xml:space="preserve"> VLOOKUP(B1532, [1]Sheet1!$L$2:$V$1631,6,FALSE)</f>
        <v>#N/A</v>
      </c>
      <c r="N1532" t="e">
        <f xml:space="preserve"> VLOOKUP(B1532, [1]Sheet1!$L$2:$V$1631,7,FALSE)</f>
        <v>#N/A</v>
      </c>
      <c r="O1532" t="e">
        <f xml:space="preserve"> VLOOKUP(B1532, [1]Sheet1!$L$2:$V$1631,8,FALSE)</f>
        <v>#N/A</v>
      </c>
      <c r="P1532" t="e">
        <f xml:space="preserve"> VLOOKUP(B1532, [1]Sheet1!$L$2:$V$1631,9,FALSE)</f>
        <v>#N/A</v>
      </c>
      <c r="Q1532" t="e">
        <f xml:space="preserve"> VLOOKUP(B1532, [1]Sheet1!$L$2:$V$1631,10,FALSE)</f>
        <v>#N/A</v>
      </c>
    </row>
    <row r="1533" spans="1:17" x14ac:dyDescent="0.3">
      <c r="A1533" s="1">
        <v>43981.979166666664</v>
      </c>
      <c r="B1533" s="1" t="str">
        <f t="shared" si="46"/>
        <v>5/30/2020 23:30</v>
      </c>
      <c r="C1533">
        <v>4136001</v>
      </c>
      <c r="D1533" t="s">
        <v>16</v>
      </c>
      <c r="E1533">
        <v>27.798886966666601</v>
      </c>
      <c r="F1533">
        <v>25.040842733333299</v>
      </c>
      <c r="G1533">
        <f t="shared" si="47"/>
        <v>77.073516919999946</v>
      </c>
      <c r="H1533">
        <v>0</v>
      </c>
      <c r="I1533" t="str">
        <f xml:space="preserve"> VLOOKUP(B1533, [1]Sheet1!$L$2:$V$1631,2,FALSE)</f>
        <v>86 °F</v>
      </c>
      <c r="J1533" t="str">
        <f xml:space="preserve"> VLOOKUP(B1533, [1]Sheet1!$L$2:$V$1631,3,FALSE)</f>
        <v>79 °F</v>
      </c>
      <c r="K1533" t="str">
        <f xml:space="preserve"> VLOOKUP(B1533, [1]Sheet1!$L$2:$V$1631,4,FALSE)</f>
        <v>79 %</v>
      </c>
      <c r="L1533" t="str">
        <f xml:space="preserve"> VLOOKUP(B1533, [1]Sheet1!$L$2:$V$1631,5,FALSE)</f>
        <v>W</v>
      </c>
      <c r="M1533" t="str">
        <f xml:space="preserve"> VLOOKUP(B1533, [1]Sheet1!$L$2:$V$1631,6,FALSE)</f>
        <v>7 mph</v>
      </c>
      <c r="N1533" t="str">
        <f xml:space="preserve"> VLOOKUP(B1533, [1]Sheet1!$L$2:$V$1631,7,FALSE)</f>
        <v>0 mph</v>
      </c>
      <c r="O1533" t="str">
        <f xml:space="preserve"> VLOOKUP(B1533, [1]Sheet1!$L$2:$V$1631,8,FALSE)</f>
        <v>29.70 in</v>
      </c>
      <c r="P1533" t="str">
        <f xml:space="preserve"> VLOOKUP(B1533, [1]Sheet1!$L$2:$V$1631,9,FALSE)</f>
        <v>0.0 in</v>
      </c>
      <c r="Q1533" t="str">
        <f xml:space="preserve"> VLOOKUP(B1533, [1]Sheet1!$L$2:$V$1631,10,FALSE)</f>
        <v>Haze</v>
      </c>
    </row>
    <row r="1534" spans="1:17" x14ac:dyDescent="0.3">
      <c r="A1534" s="1">
        <v>43981.989583333336</v>
      </c>
      <c r="B1534" s="1" t="str">
        <f t="shared" si="46"/>
        <v>5/30/2020 23:45</v>
      </c>
      <c r="C1534">
        <v>4136001</v>
      </c>
      <c r="D1534" t="s">
        <v>16</v>
      </c>
      <c r="E1534">
        <v>27.731472633333301</v>
      </c>
      <c r="F1534">
        <v>24.894776399999898</v>
      </c>
      <c r="G1534">
        <f t="shared" si="47"/>
        <v>76.810597519999817</v>
      </c>
      <c r="H1534">
        <v>0</v>
      </c>
      <c r="I1534" t="e">
        <f xml:space="preserve"> VLOOKUP(B1534, [1]Sheet1!$L$2:$V$1631,2,FALSE)</f>
        <v>#N/A</v>
      </c>
      <c r="J1534" t="e">
        <f xml:space="preserve"> VLOOKUP(B1534, [1]Sheet1!$L$2:$V$1631,3,FALSE)</f>
        <v>#N/A</v>
      </c>
      <c r="K1534" t="e">
        <f xml:space="preserve"> VLOOKUP(B1534, [1]Sheet1!$L$2:$V$1631,4,FALSE)</f>
        <v>#N/A</v>
      </c>
      <c r="L1534" t="e">
        <f xml:space="preserve"> VLOOKUP(B1534, [1]Sheet1!$L$2:$V$1631,5,FALSE)</f>
        <v>#N/A</v>
      </c>
      <c r="M1534" t="e">
        <f xml:space="preserve"> VLOOKUP(B1534, [1]Sheet1!$L$2:$V$1631,6,FALSE)</f>
        <v>#N/A</v>
      </c>
      <c r="N1534" t="e">
        <f xml:space="preserve"> VLOOKUP(B1534, [1]Sheet1!$L$2:$V$1631,7,FALSE)</f>
        <v>#N/A</v>
      </c>
      <c r="O1534" t="e">
        <f xml:space="preserve"> VLOOKUP(B1534, [1]Sheet1!$L$2:$V$1631,8,FALSE)</f>
        <v>#N/A</v>
      </c>
      <c r="P1534" t="e">
        <f xml:space="preserve"> VLOOKUP(B1534, [1]Sheet1!$L$2:$V$1631,9,FALSE)</f>
        <v>#N/A</v>
      </c>
      <c r="Q1534" t="e">
        <f xml:space="preserve"> VLOOKUP(B1534, [1]Sheet1!$L$2:$V$1631,10,FALSE)</f>
        <v>#N/A</v>
      </c>
    </row>
    <row r="1535" spans="1:17" x14ac:dyDescent="0.3">
      <c r="A1535" s="1">
        <v>43982</v>
      </c>
      <c r="B1535" s="1" t="str">
        <f t="shared" si="46"/>
        <v>5/31/2020 00:00</v>
      </c>
      <c r="C1535">
        <v>4136001</v>
      </c>
      <c r="D1535" t="s">
        <v>16</v>
      </c>
      <c r="E1535">
        <v>27.2400891724137</v>
      </c>
      <c r="F1535">
        <v>24.326188655172398</v>
      </c>
      <c r="G1535">
        <f t="shared" si="47"/>
        <v>75.78713957931032</v>
      </c>
      <c r="H1535">
        <v>0</v>
      </c>
      <c r="I1535" t="str">
        <f xml:space="preserve"> VLOOKUP(B1535, [1]Sheet1!$L$2:$V$1631,2,FALSE)</f>
        <v>88 °F</v>
      </c>
      <c r="J1535" t="str">
        <f xml:space="preserve"> VLOOKUP(B1535, [1]Sheet1!$L$2:$V$1631,3,FALSE)</f>
        <v>79 °F</v>
      </c>
      <c r="K1535" t="str">
        <f xml:space="preserve"> VLOOKUP(B1535, [1]Sheet1!$L$2:$V$1631,4,FALSE)</f>
        <v>75 %</v>
      </c>
      <c r="L1535" t="str">
        <f xml:space="preserve"> VLOOKUP(B1535, [1]Sheet1!$L$2:$V$1631,5,FALSE)</f>
        <v>N</v>
      </c>
      <c r="M1535" t="str">
        <f xml:space="preserve"> VLOOKUP(B1535, [1]Sheet1!$L$2:$V$1631,6,FALSE)</f>
        <v>7 mph</v>
      </c>
      <c r="N1535" t="str">
        <f xml:space="preserve"> VLOOKUP(B1535, [1]Sheet1!$L$2:$V$1631,7,FALSE)</f>
        <v>0 mph</v>
      </c>
      <c r="O1535" t="str">
        <f xml:space="preserve"> VLOOKUP(B1535, [1]Sheet1!$L$2:$V$1631,8,FALSE)</f>
        <v>29.73 in</v>
      </c>
      <c r="P1535" t="str">
        <f xml:space="preserve"> VLOOKUP(B1535, [1]Sheet1!$L$2:$V$1631,9,FALSE)</f>
        <v>0.0 in</v>
      </c>
      <c r="Q1535" t="str">
        <f xml:space="preserve"> VLOOKUP(B1535, [1]Sheet1!$L$2:$V$1631,10,FALSE)</f>
        <v>Haze</v>
      </c>
    </row>
    <row r="1536" spans="1:17" x14ac:dyDescent="0.3">
      <c r="A1536" s="1">
        <v>43982.010416666664</v>
      </c>
      <c r="B1536" s="1" t="str">
        <f t="shared" si="46"/>
        <v>5/31/2020 00:15</v>
      </c>
      <c r="C1536">
        <v>4136001</v>
      </c>
      <c r="D1536" t="s">
        <v>16</v>
      </c>
      <c r="E1536">
        <v>27.1807779333333</v>
      </c>
      <c r="F1536">
        <v>24.198009233333298</v>
      </c>
      <c r="G1536">
        <f t="shared" si="47"/>
        <v>75.556416619999936</v>
      </c>
      <c r="H1536">
        <v>0</v>
      </c>
      <c r="I1536" t="e">
        <f xml:space="preserve"> VLOOKUP(B1536, [1]Sheet1!$L$2:$V$1631,2,FALSE)</f>
        <v>#N/A</v>
      </c>
      <c r="J1536" t="e">
        <f xml:space="preserve"> VLOOKUP(B1536, [1]Sheet1!$L$2:$V$1631,3,FALSE)</f>
        <v>#N/A</v>
      </c>
      <c r="K1536" t="e">
        <f xml:space="preserve"> VLOOKUP(B1536, [1]Sheet1!$L$2:$V$1631,4,FALSE)</f>
        <v>#N/A</v>
      </c>
      <c r="L1536" t="e">
        <f xml:space="preserve"> VLOOKUP(B1536, [1]Sheet1!$L$2:$V$1631,5,FALSE)</f>
        <v>#N/A</v>
      </c>
      <c r="M1536" t="e">
        <f xml:space="preserve"> VLOOKUP(B1536, [1]Sheet1!$L$2:$V$1631,6,FALSE)</f>
        <v>#N/A</v>
      </c>
      <c r="N1536" t="e">
        <f xml:space="preserve"> VLOOKUP(B1536, [1]Sheet1!$L$2:$V$1631,7,FALSE)</f>
        <v>#N/A</v>
      </c>
      <c r="O1536" t="e">
        <f xml:space="preserve"> VLOOKUP(B1536, [1]Sheet1!$L$2:$V$1631,8,FALSE)</f>
        <v>#N/A</v>
      </c>
      <c r="P1536" t="e">
        <f xml:space="preserve"> VLOOKUP(B1536, [1]Sheet1!$L$2:$V$1631,9,FALSE)</f>
        <v>#N/A</v>
      </c>
      <c r="Q1536" t="e">
        <f xml:space="preserve"> VLOOKUP(B1536, [1]Sheet1!$L$2:$V$1631,10,FALSE)</f>
        <v>#N/A</v>
      </c>
    </row>
    <row r="1537" spans="1:17" x14ac:dyDescent="0.3">
      <c r="A1537" s="1">
        <v>43982.020833333336</v>
      </c>
      <c r="B1537" s="1" t="str">
        <f t="shared" si="46"/>
        <v>5/31/2020 00:30</v>
      </c>
      <c r="C1537">
        <v>4136001</v>
      </c>
      <c r="D1537" t="s">
        <v>16</v>
      </c>
      <c r="E1537">
        <v>27.630678310344798</v>
      </c>
      <c r="F1537">
        <v>24.354256344827501</v>
      </c>
      <c r="G1537">
        <f t="shared" si="47"/>
        <v>75.8376614206895</v>
      </c>
      <c r="H1537">
        <v>0</v>
      </c>
      <c r="I1537" t="str">
        <f xml:space="preserve"> VLOOKUP(B1537, [1]Sheet1!$L$2:$V$1631,2,FALSE)</f>
        <v>88 °F</v>
      </c>
      <c r="J1537" t="str">
        <f xml:space="preserve"> VLOOKUP(B1537, [1]Sheet1!$L$2:$V$1631,3,FALSE)</f>
        <v>79 °F</v>
      </c>
      <c r="K1537" t="str">
        <f xml:space="preserve"> VLOOKUP(B1537, [1]Sheet1!$L$2:$V$1631,4,FALSE)</f>
        <v>75 %</v>
      </c>
      <c r="L1537" t="str">
        <f xml:space="preserve"> VLOOKUP(B1537, [1]Sheet1!$L$2:$V$1631,5,FALSE)</f>
        <v>NNE</v>
      </c>
      <c r="M1537" t="str">
        <f xml:space="preserve"> VLOOKUP(B1537, [1]Sheet1!$L$2:$V$1631,6,FALSE)</f>
        <v>5 mph</v>
      </c>
      <c r="N1537" t="str">
        <f xml:space="preserve"> VLOOKUP(B1537, [1]Sheet1!$L$2:$V$1631,7,FALSE)</f>
        <v>0 mph</v>
      </c>
      <c r="O1537" t="str">
        <f xml:space="preserve"> VLOOKUP(B1537, [1]Sheet1!$L$2:$V$1631,8,FALSE)</f>
        <v>29.73 in</v>
      </c>
      <c r="P1537" t="str">
        <f xml:space="preserve"> VLOOKUP(B1537, [1]Sheet1!$L$2:$V$1631,9,FALSE)</f>
        <v>0.0 in</v>
      </c>
      <c r="Q1537" t="str">
        <f xml:space="preserve"> VLOOKUP(B1537, [1]Sheet1!$L$2:$V$1631,10,FALSE)</f>
        <v>Haze</v>
      </c>
    </row>
    <row r="1538" spans="1:17" x14ac:dyDescent="0.3">
      <c r="A1538" s="1">
        <v>43982.03125</v>
      </c>
      <c r="B1538" s="1" t="str">
        <f t="shared" si="46"/>
        <v>5/31/2020 00:45</v>
      </c>
      <c r="C1538">
        <v>4136001</v>
      </c>
      <c r="D1538" t="s">
        <v>16</v>
      </c>
      <c r="E1538">
        <v>27.532305999999998</v>
      </c>
      <c r="F1538">
        <v>24.118866000000001</v>
      </c>
      <c r="G1538">
        <f t="shared" si="47"/>
        <v>75.413958800000003</v>
      </c>
      <c r="H1538">
        <v>0</v>
      </c>
      <c r="I1538" t="e">
        <f xml:space="preserve"> VLOOKUP(B1538, [1]Sheet1!$L$2:$V$1631,2,FALSE)</f>
        <v>#N/A</v>
      </c>
      <c r="J1538" t="e">
        <f xml:space="preserve"> VLOOKUP(B1538, [1]Sheet1!$L$2:$V$1631,3,FALSE)</f>
        <v>#N/A</v>
      </c>
      <c r="K1538" t="e">
        <f xml:space="preserve"> VLOOKUP(B1538, [1]Sheet1!$L$2:$V$1631,4,FALSE)</f>
        <v>#N/A</v>
      </c>
      <c r="L1538" t="e">
        <f xml:space="preserve"> VLOOKUP(B1538, [1]Sheet1!$L$2:$V$1631,5,FALSE)</f>
        <v>#N/A</v>
      </c>
      <c r="M1538" t="e">
        <f xml:space="preserve"> VLOOKUP(B1538, [1]Sheet1!$L$2:$V$1631,6,FALSE)</f>
        <v>#N/A</v>
      </c>
      <c r="N1538" t="e">
        <f xml:space="preserve"> VLOOKUP(B1538, [1]Sheet1!$L$2:$V$1631,7,FALSE)</f>
        <v>#N/A</v>
      </c>
      <c r="O1538" t="e">
        <f xml:space="preserve"> VLOOKUP(B1538, [1]Sheet1!$L$2:$V$1631,8,FALSE)</f>
        <v>#N/A</v>
      </c>
      <c r="P1538" t="e">
        <f xml:space="preserve"> VLOOKUP(B1538, [1]Sheet1!$L$2:$V$1631,9,FALSE)</f>
        <v>#N/A</v>
      </c>
      <c r="Q1538" t="e">
        <f xml:space="preserve"> VLOOKUP(B1538, [1]Sheet1!$L$2:$V$1631,10,FALSE)</f>
        <v>#N/A</v>
      </c>
    </row>
    <row r="1539" spans="1:17" x14ac:dyDescent="0.3">
      <c r="A1539" s="1">
        <v>43982.041666666664</v>
      </c>
      <c r="B1539" s="1" t="str">
        <f t="shared" ref="B1539:B1602" si="48" xml:space="preserve"> TEXT(A1539, "m/dd/yyyy hh:mm")</f>
        <v>5/31/2020 01:00</v>
      </c>
      <c r="C1539">
        <v>4136001</v>
      </c>
      <c r="D1539" t="s">
        <v>16</v>
      </c>
      <c r="E1539">
        <v>27.244550366666601</v>
      </c>
      <c r="F1539">
        <v>24.198669433333301</v>
      </c>
      <c r="G1539">
        <f t="shared" ref="G1539:G1602" si="49" xml:space="preserve"> (F1539*9/5)+32</f>
        <v>75.557604979999937</v>
      </c>
      <c r="H1539">
        <v>0</v>
      </c>
      <c r="I1539" t="str">
        <f xml:space="preserve"> VLOOKUP(B1539, [1]Sheet1!$L$2:$V$1631,2,FALSE)</f>
        <v>88 °F</v>
      </c>
      <c r="J1539" t="str">
        <f xml:space="preserve"> VLOOKUP(B1539, [1]Sheet1!$L$2:$V$1631,3,FALSE)</f>
        <v>79 °F</v>
      </c>
      <c r="K1539" t="str">
        <f xml:space="preserve"> VLOOKUP(B1539, [1]Sheet1!$L$2:$V$1631,4,FALSE)</f>
        <v>75 %</v>
      </c>
      <c r="L1539" t="str">
        <f xml:space="preserve"> VLOOKUP(B1539, [1]Sheet1!$L$2:$V$1631,5,FALSE)</f>
        <v>N</v>
      </c>
      <c r="M1539" t="str">
        <f xml:space="preserve"> VLOOKUP(B1539, [1]Sheet1!$L$2:$V$1631,6,FALSE)</f>
        <v>3 mph</v>
      </c>
      <c r="N1539" t="str">
        <f xml:space="preserve"> VLOOKUP(B1539, [1]Sheet1!$L$2:$V$1631,7,FALSE)</f>
        <v>0 mph</v>
      </c>
      <c r="O1539" t="str">
        <f xml:space="preserve"> VLOOKUP(B1539, [1]Sheet1!$L$2:$V$1631,8,FALSE)</f>
        <v>29.73 in</v>
      </c>
      <c r="P1539" t="str">
        <f xml:space="preserve"> VLOOKUP(B1539, [1]Sheet1!$L$2:$V$1631,9,FALSE)</f>
        <v>0.0 in</v>
      </c>
      <c r="Q1539" t="str">
        <f xml:space="preserve"> VLOOKUP(B1539, [1]Sheet1!$L$2:$V$1631,10,FALSE)</f>
        <v>Haze</v>
      </c>
    </row>
    <row r="1540" spans="1:17" x14ac:dyDescent="0.3">
      <c r="A1540" s="1">
        <v>43982.052083333336</v>
      </c>
      <c r="B1540" s="1" t="str">
        <f t="shared" si="48"/>
        <v>5/31/2020 01:15</v>
      </c>
      <c r="C1540">
        <v>4136001</v>
      </c>
      <c r="D1540" t="s">
        <v>16</v>
      </c>
      <c r="E1540">
        <v>27.009202586206801</v>
      </c>
      <c r="F1540">
        <v>24.199347137930999</v>
      </c>
      <c r="G1540">
        <f t="shared" si="49"/>
        <v>75.558824848275805</v>
      </c>
      <c r="H1540">
        <v>0</v>
      </c>
      <c r="I1540" t="e">
        <f xml:space="preserve"> VLOOKUP(B1540, [1]Sheet1!$L$2:$V$1631,2,FALSE)</f>
        <v>#N/A</v>
      </c>
      <c r="J1540" t="e">
        <f xml:space="preserve"> VLOOKUP(B1540, [1]Sheet1!$L$2:$V$1631,3,FALSE)</f>
        <v>#N/A</v>
      </c>
      <c r="K1540" t="e">
        <f xml:space="preserve"> VLOOKUP(B1540, [1]Sheet1!$L$2:$V$1631,4,FALSE)</f>
        <v>#N/A</v>
      </c>
      <c r="L1540" t="e">
        <f xml:space="preserve"> VLOOKUP(B1540, [1]Sheet1!$L$2:$V$1631,5,FALSE)</f>
        <v>#N/A</v>
      </c>
      <c r="M1540" t="e">
        <f xml:space="preserve"> VLOOKUP(B1540, [1]Sheet1!$L$2:$V$1631,6,FALSE)</f>
        <v>#N/A</v>
      </c>
      <c r="N1540" t="e">
        <f xml:space="preserve"> VLOOKUP(B1540, [1]Sheet1!$L$2:$V$1631,7,FALSE)</f>
        <v>#N/A</v>
      </c>
      <c r="O1540" t="e">
        <f xml:space="preserve"> VLOOKUP(B1540, [1]Sheet1!$L$2:$V$1631,8,FALSE)</f>
        <v>#N/A</v>
      </c>
      <c r="P1540" t="e">
        <f xml:space="preserve"> VLOOKUP(B1540, [1]Sheet1!$L$2:$V$1631,9,FALSE)</f>
        <v>#N/A</v>
      </c>
      <c r="Q1540" t="e">
        <f xml:space="preserve"> VLOOKUP(B1540, [1]Sheet1!$L$2:$V$1631,10,FALSE)</f>
        <v>#N/A</v>
      </c>
    </row>
    <row r="1541" spans="1:17" x14ac:dyDescent="0.3">
      <c r="A1541" s="1">
        <v>43982.0625</v>
      </c>
      <c r="B1541" s="1" t="str">
        <f t="shared" si="48"/>
        <v>5/31/2020 01:30</v>
      </c>
      <c r="C1541">
        <v>4136001</v>
      </c>
      <c r="D1541" t="s">
        <v>16</v>
      </c>
      <c r="E1541">
        <v>27.197297200000001</v>
      </c>
      <c r="F1541">
        <v>24.454627466666601</v>
      </c>
      <c r="G1541">
        <f t="shared" si="49"/>
        <v>76.018329439999889</v>
      </c>
      <c r="H1541">
        <v>0</v>
      </c>
      <c r="I1541" t="str">
        <f xml:space="preserve"> VLOOKUP(B1541, [1]Sheet1!$L$2:$V$1631,2,FALSE)</f>
        <v>88 °F</v>
      </c>
      <c r="J1541" t="str">
        <f xml:space="preserve"> VLOOKUP(B1541, [1]Sheet1!$L$2:$V$1631,3,FALSE)</f>
        <v>79 °F</v>
      </c>
      <c r="K1541" t="str">
        <f xml:space="preserve"> VLOOKUP(B1541, [1]Sheet1!$L$2:$V$1631,4,FALSE)</f>
        <v>75 %</v>
      </c>
      <c r="L1541" t="str">
        <f xml:space="preserve"> VLOOKUP(B1541, [1]Sheet1!$L$2:$V$1631,5,FALSE)</f>
        <v>N</v>
      </c>
      <c r="M1541" t="str">
        <f xml:space="preserve"> VLOOKUP(B1541, [1]Sheet1!$L$2:$V$1631,6,FALSE)</f>
        <v>5 mph</v>
      </c>
      <c r="N1541" t="str">
        <f xml:space="preserve"> VLOOKUP(B1541, [1]Sheet1!$L$2:$V$1631,7,FALSE)</f>
        <v>0 mph</v>
      </c>
      <c r="O1541" t="str">
        <f xml:space="preserve"> VLOOKUP(B1541, [1]Sheet1!$L$2:$V$1631,8,FALSE)</f>
        <v>29.76 in</v>
      </c>
      <c r="P1541" t="str">
        <f xml:space="preserve"> VLOOKUP(B1541, [1]Sheet1!$L$2:$V$1631,9,FALSE)</f>
        <v>0.0 in</v>
      </c>
      <c r="Q1541" t="str">
        <f xml:space="preserve"> VLOOKUP(B1541, [1]Sheet1!$L$2:$V$1631,10,FALSE)</f>
        <v>Haze</v>
      </c>
    </row>
    <row r="1542" spans="1:17" x14ac:dyDescent="0.3">
      <c r="A1542" s="1">
        <v>43982.072916666664</v>
      </c>
      <c r="B1542" s="1" t="str">
        <f t="shared" si="48"/>
        <v>5/31/2020 01:45</v>
      </c>
      <c r="C1542">
        <v>4136001</v>
      </c>
      <c r="D1542" t="s">
        <v>16</v>
      </c>
      <c r="E1542">
        <v>27.0585694827586</v>
      </c>
      <c r="F1542">
        <v>24.3478382413793</v>
      </c>
      <c r="G1542">
        <f t="shared" si="49"/>
        <v>75.826108834482739</v>
      </c>
      <c r="H1542">
        <v>0</v>
      </c>
      <c r="I1542" t="e">
        <f xml:space="preserve"> VLOOKUP(B1542, [1]Sheet1!$L$2:$V$1631,2,FALSE)</f>
        <v>#N/A</v>
      </c>
      <c r="J1542" t="e">
        <f xml:space="preserve"> VLOOKUP(B1542, [1]Sheet1!$L$2:$V$1631,3,FALSE)</f>
        <v>#N/A</v>
      </c>
      <c r="K1542" t="e">
        <f xml:space="preserve"> VLOOKUP(B1542, [1]Sheet1!$L$2:$V$1631,4,FALSE)</f>
        <v>#N/A</v>
      </c>
      <c r="L1542" t="e">
        <f xml:space="preserve"> VLOOKUP(B1542, [1]Sheet1!$L$2:$V$1631,5,FALSE)</f>
        <v>#N/A</v>
      </c>
      <c r="M1542" t="e">
        <f xml:space="preserve"> VLOOKUP(B1542, [1]Sheet1!$L$2:$V$1631,6,FALSE)</f>
        <v>#N/A</v>
      </c>
      <c r="N1542" t="e">
        <f xml:space="preserve"> VLOOKUP(B1542, [1]Sheet1!$L$2:$V$1631,7,FALSE)</f>
        <v>#N/A</v>
      </c>
      <c r="O1542" t="e">
        <f xml:space="preserve"> VLOOKUP(B1542, [1]Sheet1!$L$2:$V$1631,8,FALSE)</f>
        <v>#N/A</v>
      </c>
      <c r="P1542" t="e">
        <f xml:space="preserve"> VLOOKUP(B1542, [1]Sheet1!$L$2:$V$1631,9,FALSE)</f>
        <v>#N/A</v>
      </c>
      <c r="Q1542" t="e">
        <f xml:space="preserve"> VLOOKUP(B1542, [1]Sheet1!$L$2:$V$1631,10,FALSE)</f>
        <v>#N/A</v>
      </c>
    </row>
    <row r="1543" spans="1:17" x14ac:dyDescent="0.3">
      <c r="A1543" s="1">
        <v>43982.083333333336</v>
      </c>
      <c r="B1543" s="1" t="str">
        <f t="shared" si="48"/>
        <v>5/31/2020 02:00</v>
      </c>
      <c r="C1543">
        <v>4136001</v>
      </c>
      <c r="D1543" t="s">
        <v>16</v>
      </c>
      <c r="E1543">
        <v>26.798573966666599</v>
      </c>
      <c r="F1543">
        <v>24.095756033333299</v>
      </c>
      <c r="G1543">
        <f t="shared" si="49"/>
        <v>75.37236085999993</v>
      </c>
      <c r="H1543">
        <v>0</v>
      </c>
      <c r="I1543" t="str">
        <f xml:space="preserve"> VLOOKUP(B1543, [1]Sheet1!$L$2:$V$1631,2,FALSE)</f>
        <v>88 °F</v>
      </c>
      <c r="J1543" t="str">
        <f xml:space="preserve"> VLOOKUP(B1543, [1]Sheet1!$L$2:$V$1631,3,FALSE)</f>
        <v>79 °F</v>
      </c>
      <c r="K1543" t="str">
        <f xml:space="preserve"> VLOOKUP(B1543, [1]Sheet1!$L$2:$V$1631,4,FALSE)</f>
        <v>75 %</v>
      </c>
      <c r="L1543" t="str">
        <f xml:space="preserve"> VLOOKUP(B1543, [1]Sheet1!$L$2:$V$1631,5,FALSE)</f>
        <v>N</v>
      </c>
      <c r="M1543" t="str">
        <f xml:space="preserve"> VLOOKUP(B1543, [1]Sheet1!$L$2:$V$1631,6,FALSE)</f>
        <v>8 mph</v>
      </c>
      <c r="N1543" t="str">
        <f xml:space="preserve"> VLOOKUP(B1543, [1]Sheet1!$L$2:$V$1631,7,FALSE)</f>
        <v>0 mph</v>
      </c>
      <c r="O1543" t="str">
        <f xml:space="preserve"> VLOOKUP(B1543, [1]Sheet1!$L$2:$V$1631,8,FALSE)</f>
        <v>29.76 in</v>
      </c>
      <c r="P1543" t="str">
        <f xml:space="preserve"> VLOOKUP(B1543, [1]Sheet1!$L$2:$V$1631,9,FALSE)</f>
        <v>0.0 in</v>
      </c>
      <c r="Q1543" t="str">
        <f xml:space="preserve"> VLOOKUP(B1543, [1]Sheet1!$L$2:$V$1631,10,FALSE)</f>
        <v>Haze</v>
      </c>
    </row>
    <row r="1544" spans="1:17" x14ac:dyDescent="0.3">
      <c r="A1544" s="1">
        <v>43982.09375</v>
      </c>
      <c r="B1544" s="1" t="str">
        <f t="shared" si="48"/>
        <v>5/31/2020 02:15</v>
      </c>
      <c r="C1544">
        <v>4136001</v>
      </c>
      <c r="D1544" t="s">
        <v>16</v>
      </c>
      <c r="E1544">
        <v>26.526500793103398</v>
      </c>
      <c r="F1544">
        <v>23.984698137931002</v>
      </c>
      <c r="G1544">
        <f t="shared" si="49"/>
        <v>75.172456648275798</v>
      </c>
      <c r="H1544">
        <v>0</v>
      </c>
      <c r="I1544" t="e">
        <f xml:space="preserve"> VLOOKUP(B1544, [1]Sheet1!$L$2:$V$1631,2,FALSE)</f>
        <v>#N/A</v>
      </c>
      <c r="J1544" t="e">
        <f xml:space="preserve"> VLOOKUP(B1544, [1]Sheet1!$L$2:$V$1631,3,FALSE)</f>
        <v>#N/A</v>
      </c>
      <c r="K1544" t="e">
        <f xml:space="preserve"> VLOOKUP(B1544, [1]Sheet1!$L$2:$V$1631,4,FALSE)</f>
        <v>#N/A</v>
      </c>
      <c r="L1544" t="e">
        <f xml:space="preserve"> VLOOKUP(B1544, [1]Sheet1!$L$2:$V$1631,5,FALSE)</f>
        <v>#N/A</v>
      </c>
      <c r="M1544" t="e">
        <f xml:space="preserve"> VLOOKUP(B1544, [1]Sheet1!$L$2:$V$1631,6,FALSE)</f>
        <v>#N/A</v>
      </c>
      <c r="N1544" t="e">
        <f xml:space="preserve"> VLOOKUP(B1544, [1]Sheet1!$L$2:$V$1631,7,FALSE)</f>
        <v>#N/A</v>
      </c>
      <c r="O1544" t="e">
        <f xml:space="preserve"> VLOOKUP(B1544, [1]Sheet1!$L$2:$V$1631,8,FALSE)</f>
        <v>#N/A</v>
      </c>
      <c r="P1544" t="e">
        <f xml:space="preserve"> VLOOKUP(B1544, [1]Sheet1!$L$2:$V$1631,9,FALSE)</f>
        <v>#N/A</v>
      </c>
      <c r="Q1544" t="e">
        <f xml:space="preserve"> VLOOKUP(B1544, [1]Sheet1!$L$2:$V$1631,10,FALSE)</f>
        <v>#N/A</v>
      </c>
    </row>
    <row r="1545" spans="1:17" x14ac:dyDescent="0.3">
      <c r="A1545" s="1">
        <v>43982.104166666664</v>
      </c>
      <c r="B1545" s="1" t="str">
        <f t="shared" si="48"/>
        <v>5/31/2020 02:30</v>
      </c>
      <c r="C1545">
        <v>4136001</v>
      </c>
      <c r="D1545" t="s">
        <v>16</v>
      </c>
      <c r="E1545">
        <v>26.085212233333301</v>
      </c>
      <c r="F1545">
        <v>23.595234266666601</v>
      </c>
      <c r="G1545">
        <f t="shared" si="49"/>
        <v>74.471421679999878</v>
      </c>
      <c r="H1545">
        <v>0</v>
      </c>
      <c r="I1545" t="str">
        <f xml:space="preserve"> VLOOKUP(B1545, [1]Sheet1!$L$2:$V$1631,2,FALSE)</f>
        <v>90 °F</v>
      </c>
      <c r="J1545" t="str">
        <f xml:space="preserve"> VLOOKUP(B1545, [1]Sheet1!$L$2:$V$1631,3,FALSE)</f>
        <v>79 °F</v>
      </c>
      <c r="K1545" t="str">
        <f xml:space="preserve"> VLOOKUP(B1545, [1]Sheet1!$L$2:$V$1631,4,FALSE)</f>
        <v>70 %</v>
      </c>
      <c r="L1545" t="str">
        <f xml:space="preserve"> VLOOKUP(B1545, [1]Sheet1!$L$2:$V$1631,5,FALSE)</f>
        <v>N</v>
      </c>
      <c r="M1545" t="str">
        <f xml:space="preserve"> VLOOKUP(B1545, [1]Sheet1!$L$2:$V$1631,6,FALSE)</f>
        <v>6 mph</v>
      </c>
      <c r="N1545" t="str">
        <f xml:space="preserve"> VLOOKUP(B1545, [1]Sheet1!$L$2:$V$1631,7,FALSE)</f>
        <v>0 mph</v>
      </c>
      <c r="O1545" t="str">
        <f xml:space="preserve"> VLOOKUP(B1545, [1]Sheet1!$L$2:$V$1631,8,FALSE)</f>
        <v>29.79 in</v>
      </c>
      <c r="P1545" t="str">
        <f xml:space="preserve"> VLOOKUP(B1545, [1]Sheet1!$L$2:$V$1631,9,FALSE)</f>
        <v>0.0 in</v>
      </c>
      <c r="Q1545" t="str">
        <f xml:space="preserve"> VLOOKUP(B1545, [1]Sheet1!$L$2:$V$1631,10,FALSE)</f>
        <v>Haze</v>
      </c>
    </row>
    <row r="1546" spans="1:17" x14ac:dyDescent="0.3">
      <c r="A1546" s="1">
        <v>43982.114583333336</v>
      </c>
      <c r="B1546" s="1" t="str">
        <f t="shared" si="48"/>
        <v>5/31/2020 02:45</v>
      </c>
      <c r="C1546">
        <v>4136001</v>
      </c>
      <c r="D1546" t="s">
        <v>16</v>
      </c>
      <c r="E1546">
        <v>26.013380900000001</v>
      </c>
      <c r="F1546">
        <v>23.499401866666599</v>
      </c>
      <c r="G1546">
        <f t="shared" si="49"/>
        <v>74.298923359999876</v>
      </c>
      <c r="H1546">
        <v>0</v>
      </c>
      <c r="I1546" t="e">
        <f xml:space="preserve"> VLOOKUP(B1546, [1]Sheet1!$L$2:$V$1631,2,FALSE)</f>
        <v>#N/A</v>
      </c>
      <c r="J1546" t="e">
        <f xml:space="preserve"> VLOOKUP(B1546, [1]Sheet1!$L$2:$V$1631,3,FALSE)</f>
        <v>#N/A</v>
      </c>
      <c r="K1546" t="e">
        <f xml:space="preserve"> VLOOKUP(B1546, [1]Sheet1!$L$2:$V$1631,4,FALSE)</f>
        <v>#N/A</v>
      </c>
      <c r="L1546" t="e">
        <f xml:space="preserve"> VLOOKUP(B1546, [1]Sheet1!$L$2:$V$1631,5,FALSE)</f>
        <v>#N/A</v>
      </c>
      <c r="M1546" t="e">
        <f xml:space="preserve"> VLOOKUP(B1546, [1]Sheet1!$L$2:$V$1631,6,FALSE)</f>
        <v>#N/A</v>
      </c>
      <c r="N1546" t="e">
        <f xml:space="preserve"> VLOOKUP(B1546, [1]Sheet1!$L$2:$V$1631,7,FALSE)</f>
        <v>#N/A</v>
      </c>
      <c r="O1546" t="e">
        <f xml:space="preserve"> VLOOKUP(B1546, [1]Sheet1!$L$2:$V$1631,8,FALSE)</f>
        <v>#N/A</v>
      </c>
      <c r="P1546" t="e">
        <f xml:space="preserve"> VLOOKUP(B1546, [1]Sheet1!$L$2:$V$1631,9,FALSE)</f>
        <v>#N/A</v>
      </c>
      <c r="Q1546" t="e">
        <f xml:space="preserve"> VLOOKUP(B1546, [1]Sheet1!$L$2:$V$1631,10,FALSE)</f>
        <v>#N/A</v>
      </c>
    </row>
    <row r="1547" spans="1:17" x14ac:dyDescent="0.3">
      <c r="A1547" s="1">
        <v>43982.125</v>
      </c>
      <c r="B1547" s="1" t="str">
        <f t="shared" si="48"/>
        <v>5/31/2020 03:00</v>
      </c>
      <c r="C1547">
        <v>4136001</v>
      </c>
      <c r="D1547" t="s">
        <v>16</v>
      </c>
      <c r="E1547">
        <v>25.993267275861999</v>
      </c>
      <c r="F1547">
        <v>23.685736413793101</v>
      </c>
      <c r="G1547">
        <f t="shared" si="49"/>
        <v>74.63432554482759</v>
      </c>
      <c r="H1547">
        <v>0</v>
      </c>
      <c r="I1547" t="str">
        <f xml:space="preserve"> VLOOKUP(B1547, [1]Sheet1!$L$2:$V$1631,2,FALSE)</f>
        <v>90 °F</v>
      </c>
      <c r="J1547" t="str">
        <f xml:space="preserve"> VLOOKUP(B1547, [1]Sheet1!$L$2:$V$1631,3,FALSE)</f>
        <v>79 °F</v>
      </c>
      <c r="K1547" t="str">
        <f xml:space="preserve"> VLOOKUP(B1547, [1]Sheet1!$L$2:$V$1631,4,FALSE)</f>
        <v>70 %</v>
      </c>
      <c r="L1547" t="str">
        <f xml:space="preserve"> VLOOKUP(B1547, [1]Sheet1!$L$2:$V$1631,5,FALSE)</f>
        <v>N</v>
      </c>
      <c r="M1547" t="str">
        <f xml:space="preserve"> VLOOKUP(B1547, [1]Sheet1!$L$2:$V$1631,6,FALSE)</f>
        <v>8 mph</v>
      </c>
      <c r="N1547" t="str">
        <f xml:space="preserve"> VLOOKUP(B1547, [1]Sheet1!$L$2:$V$1631,7,FALSE)</f>
        <v>0 mph</v>
      </c>
      <c r="O1547" t="str">
        <f xml:space="preserve"> VLOOKUP(B1547, [1]Sheet1!$L$2:$V$1631,8,FALSE)</f>
        <v>29.79 in</v>
      </c>
      <c r="P1547" t="str">
        <f xml:space="preserve"> VLOOKUP(B1547, [1]Sheet1!$L$2:$V$1631,9,FALSE)</f>
        <v>0.0 in</v>
      </c>
      <c r="Q1547" t="str">
        <f xml:space="preserve"> VLOOKUP(B1547, [1]Sheet1!$L$2:$V$1631,10,FALSE)</f>
        <v>Haze</v>
      </c>
    </row>
    <row r="1548" spans="1:17" x14ac:dyDescent="0.3">
      <c r="A1548" s="1">
        <v>43982.135416666664</v>
      </c>
      <c r="B1548" s="1" t="str">
        <f t="shared" si="48"/>
        <v>5/31/2020 03:15</v>
      </c>
      <c r="C1548">
        <v>4136001</v>
      </c>
      <c r="D1548" t="s">
        <v>16</v>
      </c>
      <c r="E1548">
        <v>26.083639666666599</v>
      </c>
      <c r="F1548">
        <v>23.895572000000001</v>
      </c>
      <c r="G1548">
        <f t="shared" si="49"/>
        <v>75.012029600000005</v>
      </c>
      <c r="H1548">
        <v>0</v>
      </c>
      <c r="I1548" t="e">
        <f xml:space="preserve"> VLOOKUP(B1548, [1]Sheet1!$L$2:$V$1631,2,FALSE)</f>
        <v>#N/A</v>
      </c>
      <c r="J1548" t="e">
        <f xml:space="preserve"> VLOOKUP(B1548, [1]Sheet1!$L$2:$V$1631,3,FALSE)</f>
        <v>#N/A</v>
      </c>
      <c r="K1548" t="e">
        <f xml:space="preserve"> VLOOKUP(B1548, [1]Sheet1!$L$2:$V$1631,4,FALSE)</f>
        <v>#N/A</v>
      </c>
      <c r="L1548" t="e">
        <f xml:space="preserve"> VLOOKUP(B1548, [1]Sheet1!$L$2:$V$1631,5,FALSE)</f>
        <v>#N/A</v>
      </c>
      <c r="M1548" t="e">
        <f xml:space="preserve"> VLOOKUP(B1548, [1]Sheet1!$L$2:$V$1631,6,FALSE)</f>
        <v>#N/A</v>
      </c>
      <c r="N1548" t="e">
        <f xml:space="preserve"> VLOOKUP(B1548, [1]Sheet1!$L$2:$V$1631,7,FALSE)</f>
        <v>#N/A</v>
      </c>
      <c r="O1548" t="e">
        <f xml:space="preserve"> VLOOKUP(B1548, [1]Sheet1!$L$2:$V$1631,8,FALSE)</f>
        <v>#N/A</v>
      </c>
      <c r="P1548" t="e">
        <f xml:space="preserve"> VLOOKUP(B1548, [1]Sheet1!$L$2:$V$1631,9,FALSE)</f>
        <v>#N/A</v>
      </c>
      <c r="Q1548" t="e">
        <f xml:space="preserve"> VLOOKUP(B1548, [1]Sheet1!$L$2:$V$1631,10,FALSE)</f>
        <v>#N/A</v>
      </c>
    </row>
    <row r="1549" spans="1:17" x14ac:dyDescent="0.3">
      <c r="A1549" s="1">
        <v>43982.145833333336</v>
      </c>
      <c r="B1549" s="1" t="str">
        <f t="shared" si="48"/>
        <v>5/31/2020 03:30</v>
      </c>
      <c r="C1549">
        <v>4136001</v>
      </c>
      <c r="D1549" t="s">
        <v>16</v>
      </c>
      <c r="E1549">
        <v>26.013526655172399</v>
      </c>
      <c r="F1549">
        <v>24.035785724137899</v>
      </c>
      <c r="G1549">
        <f t="shared" si="49"/>
        <v>75.26441430344822</v>
      </c>
      <c r="H1549">
        <v>0</v>
      </c>
      <c r="I1549" t="str">
        <f xml:space="preserve"> VLOOKUP(B1549, [1]Sheet1!$L$2:$V$1631,2,FALSE)</f>
        <v>90 °F</v>
      </c>
      <c r="J1549" t="str">
        <f xml:space="preserve"> VLOOKUP(B1549, [1]Sheet1!$L$2:$V$1631,3,FALSE)</f>
        <v>79 °F</v>
      </c>
      <c r="K1549" t="str">
        <f xml:space="preserve"> VLOOKUP(B1549, [1]Sheet1!$L$2:$V$1631,4,FALSE)</f>
        <v>70 %</v>
      </c>
      <c r="L1549" t="str">
        <f xml:space="preserve"> VLOOKUP(B1549, [1]Sheet1!$L$2:$V$1631,5,FALSE)</f>
        <v>NW</v>
      </c>
      <c r="M1549" t="str">
        <f xml:space="preserve"> VLOOKUP(B1549, [1]Sheet1!$L$2:$V$1631,6,FALSE)</f>
        <v>9 mph</v>
      </c>
      <c r="N1549" t="str">
        <f xml:space="preserve"> VLOOKUP(B1549, [1]Sheet1!$L$2:$V$1631,7,FALSE)</f>
        <v>0 mph</v>
      </c>
      <c r="O1549" t="str">
        <f xml:space="preserve"> VLOOKUP(B1549, [1]Sheet1!$L$2:$V$1631,8,FALSE)</f>
        <v>29.79 in</v>
      </c>
      <c r="P1549" t="str">
        <f xml:space="preserve"> VLOOKUP(B1549, [1]Sheet1!$L$2:$V$1631,9,FALSE)</f>
        <v>0.0 in</v>
      </c>
      <c r="Q1549" t="str">
        <f xml:space="preserve"> VLOOKUP(B1549, [1]Sheet1!$L$2:$V$1631,10,FALSE)</f>
        <v>Haze</v>
      </c>
    </row>
    <row r="1550" spans="1:17" x14ac:dyDescent="0.3">
      <c r="A1550" s="1">
        <v>43982.15625</v>
      </c>
      <c r="B1550" s="1" t="str">
        <f t="shared" si="48"/>
        <v>5/31/2020 03:45</v>
      </c>
      <c r="C1550">
        <v>4136001</v>
      </c>
      <c r="D1550" t="s">
        <v>16</v>
      </c>
      <c r="E1550">
        <v>25.885065966666598</v>
      </c>
      <c r="F1550">
        <v>23.884342399999898</v>
      </c>
      <c r="G1550">
        <f t="shared" si="49"/>
        <v>74.991816319999813</v>
      </c>
      <c r="H1550">
        <v>0</v>
      </c>
      <c r="I1550" t="e">
        <f xml:space="preserve"> VLOOKUP(B1550, [1]Sheet1!$L$2:$V$1631,2,FALSE)</f>
        <v>#N/A</v>
      </c>
      <c r="J1550" t="e">
        <f xml:space="preserve"> VLOOKUP(B1550, [1]Sheet1!$L$2:$V$1631,3,FALSE)</f>
        <v>#N/A</v>
      </c>
      <c r="K1550" t="e">
        <f xml:space="preserve"> VLOOKUP(B1550, [1]Sheet1!$L$2:$V$1631,4,FALSE)</f>
        <v>#N/A</v>
      </c>
      <c r="L1550" t="e">
        <f xml:space="preserve"> VLOOKUP(B1550, [1]Sheet1!$L$2:$V$1631,5,FALSE)</f>
        <v>#N/A</v>
      </c>
      <c r="M1550" t="e">
        <f xml:space="preserve"> VLOOKUP(B1550, [1]Sheet1!$L$2:$V$1631,6,FALSE)</f>
        <v>#N/A</v>
      </c>
      <c r="N1550" t="e">
        <f xml:space="preserve"> VLOOKUP(B1550, [1]Sheet1!$L$2:$V$1631,7,FALSE)</f>
        <v>#N/A</v>
      </c>
      <c r="O1550" t="e">
        <f xml:space="preserve"> VLOOKUP(B1550, [1]Sheet1!$L$2:$V$1631,8,FALSE)</f>
        <v>#N/A</v>
      </c>
      <c r="P1550" t="e">
        <f xml:space="preserve"> VLOOKUP(B1550, [1]Sheet1!$L$2:$V$1631,9,FALSE)</f>
        <v>#N/A</v>
      </c>
      <c r="Q1550" t="e">
        <f xml:space="preserve"> VLOOKUP(B1550, [1]Sheet1!$L$2:$V$1631,10,FALSE)</f>
        <v>#N/A</v>
      </c>
    </row>
    <row r="1551" spans="1:17" x14ac:dyDescent="0.3">
      <c r="A1551" s="1">
        <v>43982.166666666664</v>
      </c>
      <c r="B1551" s="1" t="str">
        <f t="shared" si="48"/>
        <v>5/31/2020 04:00</v>
      </c>
      <c r="C1551">
        <v>4136001</v>
      </c>
      <c r="D1551" t="s">
        <v>16</v>
      </c>
      <c r="E1551">
        <v>25.601646766666601</v>
      </c>
      <c r="F1551">
        <v>23.567049300000001</v>
      </c>
      <c r="G1551">
        <f t="shared" si="49"/>
        <v>74.420688740000003</v>
      </c>
      <c r="H1551">
        <v>0</v>
      </c>
      <c r="I1551" t="str">
        <f xml:space="preserve"> VLOOKUP(B1551, [1]Sheet1!$L$2:$V$1631,2,FALSE)</f>
        <v>91 °F</v>
      </c>
      <c r="J1551" t="str">
        <f xml:space="preserve"> VLOOKUP(B1551, [1]Sheet1!$L$2:$V$1631,3,FALSE)</f>
        <v>77 °F</v>
      </c>
      <c r="K1551" t="str">
        <f xml:space="preserve"> VLOOKUP(B1551, [1]Sheet1!$L$2:$V$1631,4,FALSE)</f>
        <v>63 %</v>
      </c>
      <c r="L1551" t="str">
        <f xml:space="preserve"> VLOOKUP(B1551, [1]Sheet1!$L$2:$V$1631,5,FALSE)</f>
        <v>N</v>
      </c>
      <c r="M1551" t="str">
        <f xml:space="preserve"> VLOOKUP(B1551, [1]Sheet1!$L$2:$V$1631,6,FALSE)</f>
        <v>9 mph</v>
      </c>
      <c r="N1551" t="str">
        <f xml:space="preserve"> VLOOKUP(B1551, [1]Sheet1!$L$2:$V$1631,7,FALSE)</f>
        <v>0 mph</v>
      </c>
      <c r="O1551" t="str">
        <f xml:space="preserve"> VLOOKUP(B1551, [1]Sheet1!$L$2:$V$1631,8,FALSE)</f>
        <v>29.76 in</v>
      </c>
      <c r="P1551" t="str">
        <f xml:space="preserve"> VLOOKUP(B1551, [1]Sheet1!$L$2:$V$1631,9,FALSE)</f>
        <v>0.0 in</v>
      </c>
      <c r="Q1551" t="str">
        <f xml:space="preserve"> VLOOKUP(B1551, [1]Sheet1!$L$2:$V$1631,10,FALSE)</f>
        <v>Haze</v>
      </c>
    </row>
    <row r="1552" spans="1:17" x14ac:dyDescent="0.3">
      <c r="A1552" s="1">
        <v>43982.177083333336</v>
      </c>
      <c r="B1552" s="1" t="str">
        <f t="shared" si="48"/>
        <v>5/31/2020 04:15</v>
      </c>
      <c r="C1552">
        <v>4136001</v>
      </c>
      <c r="D1552" t="s">
        <v>16</v>
      </c>
      <c r="E1552">
        <v>25.317720620689599</v>
      </c>
      <c r="F1552">
        <v>23.214291310344802</v>
      </c>
      <c r="G1552">
        <f t="shared" si="49"/>
        <v>73.785724358620641</v>
      </c>
      <c r="H1552">
        <v>0</v>
      </c>
      <c r="I1552" t="e">
        <f xml:space="preserve"> VLOOKUP(B1552, [1]Sheet1!$L$2:$V$1631,2,FALSE)</f>
        <v>#N/A</v>
      </c>
      <c r="J1552" t="e">
        <f xml:space="preserve"> VLOOKUP(B1552, [1]Sheet1!$L$2:$V$1631,3,FALSE)</f>
        <v>#N/A</v>
      </c>
      <c r="K1552" t="e">
        <f xml:space="preserve"> VLOOKUP(B1552, [1]Sheet1!$L$2:$V$1631,4,FALSE)</f>
        <v>#N/A</v>
      </c>
      <c r="L1552" t="e">
        <f xml:space="preserve"> VLOOKUP(B1552, [1]Sheet1!$L$2:$V$1631,5,FALSE)</f>
        <v>#N/A</v>
      </c>
      <c r="M1552" t="e">
        <f xml:space="preserve"> VLOOKUP(B1552, [1]Sheet1!$L$2:$V$1631,6,FALSE)</f>
        <v>#N/A</v>
      </c>
      <c r="N1552" t="e">
        <f xml:space="preserve"> VLOOKUP(B1552, [1]Sheet1!$L$2:$V$1631,7,FALSE)</f>
        <v>#N/A</v>
      </c>
      <c r="O1552" t="e">
        <f xml:space="preserve"> VLOOKUP(B1552, [1]Sheet1!$L$2:$V$1631,8,FALSE)</f>
        <v>#N/A</v>
      </c>
      <c r="P1552" t="e">
        <f xml:space="preserve"> VLOOKUP(B1552, [1]Sheet1!$L$2:$V$1631,9,FALSE)</f>
        <v>#N/A</v>
      </c>
      <c r="Q1552" t="e">
        <f xml:space="preserve"> VLOOKUP(B1552, [1]Sheet1!$L$2:$V$1631,10,FALSE)</f>
        <v>#N/A</v>
      </c>
    </row>
    <row r="1553" spans="1:17" x14ac:dyDescent="0.3">
      <c r="A1553" s="1">
        <v>43982.1875</v>
      </c>
      <c r="B1553" s="1" t="str">
        <f t="shared" si="48"/>
        <v>5/31/2020 04:30</v>
      </c>
      <c r="C1553">
        <v>4136001</v>
      </c>
      <c r="D1553" t="s">
        <v>16</v>
      </c>
      <c r="E1553">
        <v>25.169656433333301</v>
      </c>
      <c r="F1553">
        <v>23.0816141333333</v>
      </c>
      <c r="G1553">
        <f t="shared" si="49"/>
        <v>73.546905439999932</v>
      </c>
      <c r="H1553">
        <v>0</v>
      </c>
      <c r="I1553" t="str">
        <f xml:space="preserve"> VLOOKUP(B1553, [1]Sheet1!$L$2:$V$1631,2,FALSE)</f>
        <v>93 °F</v>
      </c>
      <c r="J1553" t="str">
        <f xml:space="preserve"> VLOOKUP(B1553, [1]Sheet1!$L$2:$V$1631,3,FALSE)</f>
        <v>75 °F</v>
      </c>
      <c r="K1553" t="str">
        <f xml:space="preserve"> VLOOKUP(B1553, [1]Sheet1!$L$2:$V$1631,4,FALSE)</f>
        <v>56 %</v>
      </c>
      <c r="L1553" t="str">
        <f xml:space="preserve"> VLOOKUP(B1553, [1]Sheet1!$L$2:$V$1631,5,FALSE)</f>
        <v>NW</v>
      </c>
      <c r="M1553" t="str">
        <f xml:space="preserve"> VLOOKUP(B1553, [1]Sheet1!$L$2:$V$1631,6,FALSE)</f>
        <v>12 mph</v>
      </c>
      <c r="N1553" t="str">
        <f xml:space="preserve"> VLOOKUP(B1553, [1]Sheet1!$L$2:$V$1631,7,FALSE)</f>
        <v>0 mph</v>
      </c>
      <c r="O1553" t="str">
        <f xml:space="preserve"> VLOOKUP(B1553, [1]Sheet1!$L$2:$V$1631,8,FALSE)</f>
        <v>29.76 in</v>
      </c>
      <c r="P1553" t="str">
        <f xml:space="preserve"> VLOOKUP(B1553, [1]Sheet1!$L$2:$V$1631,9,FALSE)</f>
        <v>0.0 in</v>
      </c>
      <c r="Q1553" t="str">
        <f xml:space="preserve"> VLOOKUP(B1553, [1]Sheet1!$L$2:$V$1631,10,FALSE)</f>
        <v>Partly Cloudy</v>
      </c>
    </row>
    <row r="1554" spans="1:17" x14ac:dyDescent="0.3">
      <c r="A1554" s="1">
        <v>43982.197916666664</v>
      </c>
      <c r="B1554" s="1" t="str">
        <f t="shared" si="48"/>
        <v>5/31/2020 04:45</v>
      </c>
      <c r="C1554">
        <v>4136001</v>
      </c>
      <c r="D1554" t="s">
        <v>16</v>
      </c>
      <c r="E1554">
        <v>25.622540586206899</v>
      </c>
      <c r="F1554">
        <v>23.556712241379302</v>
      </c>
      <c r="G1554">
        <f t="shared" si="49"/>
        <v>74.402082034482746</v>
      </c>
      <c r="H1554">
        <v>0</v>
      </c>
      <c r="I1554" t="e">
        <f xml:space="preserve"> VLOOKUP(B1554, [1]Sheet1!$L$2:$V$1631,2,FALSE)</f>
        <v>#N/A</v>
      </c>
      <c r="J1554" t="e">
        <f xml:space="preserve"> VLOOKUP(B1554, [1]Sheet1!$L$2:$V$1631,3,FALSE)</f>
        <v>#N/A</v>
      </c>
      <c r="K1554" t="e">
        <f xml:space="preserve"> VLOOKUP(B1554, [1]Sheet1!$L$2:$V$1631,4,FALSE)</f>
        <v>#N/A</v>
      </c>
      <c r="L1554" t="e">
        <f xml:space="preserve"> VLOOKUP(B1554, [1]Sheet1!$L$2:$V$1631,5,FALSE)</f>
        <v>#N/A</v>
      </c>
      <c r="M1554" t="e">
        <f xml:space="preserve"> VLOOKUP(B1554, [1]Sheet1!$L$2:$V$1631,6,FALSE)</f>
        <v>#N/A</v>
      </c>
      <c r="N1554" t="e">
        <f xml:space="preserve"> VLOOKUP(B1554, [1]Sheet1!$L$2:$V$1631,7,FALSE)</f>
        <v>#N/A</v>
      </c>
      <c r="O1554" t="e">
        <f xml:space="preserve"> VLOOKUP(B1554, [1]Sheet1!$L$2:$V$1631,8,FALSE)</f>
        <v>#N/A</v>
      </c>
      <c r="P1554" t="e">
        <f xml:space="preserve"> VLOOKUP(B1554, [1]Sheet1!$L$2:$V$1631,9,FALSE)</f>
        <v>#N/A</v>
      </c>
      <c r="Q1554" t="e">
        <f xml:space="preserve"> VLOOKUP(B1554, [1]Sheet1!$L$2:$V$1631,10,FALSE)</f>
        <v>#N/A</v>
      </c>
    </row>
    <row r="1555" spans="1:17" x14ac:dyDescent="0.3">
      <c r="A1555" s="1">
        <v>43982.208333333336</v>
      </c>
      <c r="B1555" s="1" t="str">
        <f t="shared" si="48"/>
        <v>5/31/2020 05:00</v>
      </c>
      <c r="C1555">
        <v>4136001</v>
      </c>
      <c r="D1555" t="s">
        <v>16</v>
      </c>
      <c r="E1555">
        <v>25.8506197333333</v>
      </c>
      <c r="F1555">
        <v>24.069711299999899</v>
      </c>
      <c r="G1555">
        <f t="shared" si="49"/>
        <v>75.325480339999814</v>
      </c>
      <c r="H1555">
        <v>0</v>
      </c>
      <c r="I1555" t="str">
        <f xml:space="preserve"> VLOOKUP(B1555, [1]Sheet1!$L$2:$V$1631,2,FALSE)</f>
        <v>93 °F</v>
      </c>
      <c r="J1555" t="str">
        <f xml:space="preserve"> VLOOKUP(B1555, [1]Sheet1!$L$2:$V$1631,3,FALSE)</f>
        <v>77 °F</v>
      </c>
      <c r="K1555" t="str">
        <f xml:space="preserve"> VLOOKUP(B1555, [1]Sheet1!$L$2:$V$1631,4,FALSE)</f>
        <v>59 %</v>
      </c>
      <c r="L1555" t="str">
        <f xml:space="preserve"> VLOOKUP(B1555, [1]Sheet1!$L$2:$V$1631,5,FALSE)</f>
        <v>NW</v>
      </c>
      <c r="M1555" t="str">
        <f xml:space="preserve"> VLOOKUP(B1555, [1]Sheet1!$L$2:$V$1631,6,FALSE)</f>
        <v>8 mph</v>
      </c>
      <c r="N1555" t="str">
        <f xml:space="preserve"> VLOOKUP(B1555, [1]Sheet1!$L$2:$V$1631,7,FALSE)</f>
        <v>20 mph</v>
      </c>
      <c r="O1555" t="str">
        <f xml:space="preserve"> VLOOKUP(B1555, [1]Sheet1!$L$2:$V$1631,8,FALSE)</f>
        <v>29.76 in</v>
      </c>
      <c r="P1555" t="str">
        <f xml:space="preserve"> VLOOKUP(B1555, [1]Sheet1!$L$2:$V$1631,9,FALSE)</f>
        <v>0.0 in</v>
      </c>
      <c r="Q1555" t="str">
        <f xml:space="preserve"> VLOOKUP(B1555, [1]Sheet1!$L$2:$V$1631,10,FALSE)</f>
        <v>Partly Cloudy</v>
      </c>
    </row>
    <row r="1556" spans="1:17" x14ac:dyDescent="0.3">
      <c r="A1556" s="1">
        <v>43982.21875</v>
      </c>
      <c r="B1556" s="1" t="str">
        <f t="shared" si="48"/>
        <v>5/31/2020 05:15</v>
      </c>
      <c r="C1556">
        <v>4136001</v>
      </c>
      <c r="D1556" t="s">
        <v>16</v>
      </c>
      <c r="E1556">
        <v>25.946306103448201</v>
      </c>
      <c r="F1556">
        <v>24.674593172413701</v>
      </c>
      <c r="G1556">
        <f t="shared" si="49"/>
        <v>76.41426771034466</v>
      </c>
      <c r="H1556">
        <v>0</v>
      </c>
      <c r="I1556" t="e">
        <f xml:space="preserve"> VLOOKUP(B1556, [1]Sheet1!$L$2:$V$1631,2,FALSE)</f>
        <v>#N/A</v>
      </c>
      <c r="J1556" t="e">
        <f xml:space="preserve"> VLOOKUP(B1556, [1]Sheet1!$L$2:$V$1631,3,FALSE)</f>
        <v>#N/A</v>
      </c>
      <c r="K1556" t="e">
        <f xml:space="preserve"> VLOOKUP(B1556, [1]Sheet1!$L$2:$V$1631,4,FALSE)</f>
        <v>#N/A</v>
      </c>
      <c r="L1556" t="e">
        <f xml:space="preserve"> VLOOKUP(B1556, [1]Sheet1!$L$2:$V$1631,5,FALSE)</f>
        <v>#N/A</v>
      </c>
      <c r="M1556" t="e">
        <f xml:space="preserve"> VLOOKUP(B1556, [1]Sheet1!$L$2:$V$1631,6,FALSE)</f>
        <v>#N/A</v>
      </c>
      <c r="N1556" t="e">
        <f xml:space="preserve"> VLOOKUP(B1556, [1]Sheet1!$L$2:$V$1631,7,FALSE)</f>
        <v>#N/A</v>
      </c>
      <c r="O1556" t="e">
        <f xml:space="preserve"> VLOOKUP(B1556, [1]Sheet1!$L$2:$V$1631,8,FALSE)</f>
        <v>#N/A</v>
      </c>
      <c r="P1556" t="e">
        <f xml:space="preserve"> VLOOKUP(B1556, [1]Sheet1!$L$2:$V$1631,9,FALSE)</f>
        <v>#N/A</v>
      </c>
      <c r="Q1556" t="e">
        <f xml:space="preserve"> VLOOKUP(B1556, [1]Sheet1!$L$2:$V$1631,10,FALSE)</f>
        <v>#N/A</v>
      </c>
    </row>
    <row r="1557" spans="1:17" x14ac:dyDescent="0.3">
      <c r="A1557" s="1">
        <v>43982.229166666664</v>
      </c>
      <c r="B1557" s="1" t="str">
        <f t="shared" si="48"/>
        <v>5/31/2020 05:30</v>
      </c>
      <c r="C1557">
        <v>4136001</v>
      </c>
      <c r="D1557" t="s">
        <v>16</v>
      </c>
      <c r="E1557">
        <v>26.212676827586201</v>
      </c>
      <c r="F1557">
        <v>25.184758551724101</v>
      </c>
      <c r="G1557">
        <f t="shared" si="49"/>
        <v>77.33256539310338</v>
      </c>
      <c r="H1557">
        <v>1.69437014034482E-4</v>
      </c>
      <c r="I1557" t="str">
        <f xml:space="preserve"> VLOOKUP(B1557, [1]Sheet1!$L$2:$V$1631,2,FALSE)</f>
        <v>93 °F</v>
      </c>
      <c r="J1557" t="str">
        <f xml:space="preserve"> VLOOKUP(B1557, [1]Sheet1!$L$2:$V$1631,3,FALSE)</f>
        <v>75 °F</v>
      </c>
      <c r="K1557" t="str">
        <f xml:space="preserve"> VLOOKUP(B1557, [1]Sheet1!$L$2:$V$1631,4,FALSE)</f>
        <v>56 %</v>
      </c>
      <c r="L1557" t="str">
        <f xml:space="preserve"> VLOOKUP(B1557, [1]Sheet1!$L$2:$V$1631,5,FALSE)</f>
        <v>WNW</v>
      </c>
      <c r="M1557" t="str">
        <f xml:space="preserve"> VLOOKUP(B1557, [1]Sheet1!$L$2:$V$1631,6,FALSE)</f>
        <v>8 mph</v>
      </c>
      <c r="N1557" t="str">
        <f xml:space="preserve"> VLOOKUP(B1557, [1]Sheet1!$L$2:$V$1631,7,FALSE)</f>
        <v>20 mph</v>
      </c>
      <c r="O1557" t="str">
        <f xml:space="preserve"> VLOOKUP(B1557, [1]Sheet1!$L$2:$V$1631,8,FALSE)</f>
        <v>29.76 in</v>
      </c>
      <c r="P1557" t="str">
        <f xml:space="preserve"> VLOOKUP(B1557, [1]Sheet1!$L$2:$V$1631,9,FALSE)</f>
        <v>0.0 in</v>
      </c>
      <c r="Q1557" t="str">
        <f xml:space="preserve"> VLOOKUP(B1557, [1]Sheet1!$L$2:$V$1631,10,FALSE)</f>
        <v>Partly Cloudy</v>
      </c>
    </row>
    <row r="1558" spans="1:17" x14ac:dyDescent="0.3">
      <c r="A1558" s="1">
        <v>43982.239583333336</v>
      </c>
      <c r="B1558" s="1" t="str">
        <f t="shared" si="48"/>
        <v>5/31/2020 05:45</v>
      </c>
      <c r="C1558">
        <v>4136001</v>
      </c>
      <c r="D1558" t="s">
        <v>16</v>
      </c>
      <c r="E1558">
        <v>26.250502333333301</v>
      </c>
      <c r="F1558">
        <v>25.325603066666599</v>
      </c>
      <c r="G1558">
        <f t="shared" si="49"/>
        <v>77.58608551999987</v>
      </c>
      <c r="H1558">
        <v>2.1765761446666601E-3</v>
      </c>
      <c r="I1558" t="e">
        <f xml:space="preserve"> VLOOKUP(B1558, [1]Sheet1!$L$2:$V$1631,2,FALSE)</f>
        <v>#N/A</v>
      </c>
      <c r="J1558" t="e">
        <f xml:space="preserve"> VLOOKUP(B1558, [1]Sheet1!$L$2:$V$1631,3,FALSE)</f>
        <v>#N/A</v>
      </c>
      <c r="K1558" t="e">
        <f xml:space="preserve"> VLOOKUP(B1558, [1]Sheet1!$L$2:$V$1631,4,FALSE)</f>
        <v>#N/A</v>
      </c>
      <c r="L1558" t="e">
        <f xml:space="preserve"> VLOOKUP(B1558, [1]Sheet1!$L$2:$V$1631,5,FALSE)</f>
        <v>#N/A</v>
      </c>
      <c r="M1558" t="e">
        <f xml:space="preserve"> VLOOKUP(B1558, [1]Sheet1!$L$2:$V$1631,6,FALSE)</f>
        <v>#N/A</v>
      </c>
      <c r="N1558" t="e">
        <f xml:space="preserve"> VLOOKUP(B1558, [1]Sheet1!$L$2:$V$1631,7,FALSE)</f>
        <v>#N/A</v>
      </c>
      <c r="O1558" t="e">
        <f xml:space="preserve"> VLOOKUP(B1558, [1]Sheet1!$L$2:$V$1631,8,FALSE)</f>
        <v>#N/A</v>
      </c>
      <c r="P1558" t="e">
        <f xml:space="preserve"> VLOOKUP(B1558, [1]Sheet1!$L$2:$V$1631,9,FALSE)</f>
        <v>#N/A</v>
      </c>
      <c r="Q1558" t="e">
        <f xml:space="preserve"> VLOOKUP(B1558, [1]Sheet1!$L$2:$V$1631,10,FALSE)</f>
        <v>#N/A</v>
      </c>
    </row>
    <row r="1559" spans="1:17" x14ac:dyDescent="0.3">
      <c r="A1559" s="1">
        <v>43982.25</v>
      </c>
      <c r="B1559" s="1" t="str">
        <f t="shared" si="48"/>
        <v>5/31/2020 06:00</v>
      </c>
      <c r="C1559">
        <v>4136001</v>
      </c>
      <c r="D1559" t="s">
        <v>16</v>
      </c>
      <c r="E1559">
        <v>26.293774862068901</v>
      </c>
      <c r="F1559">
        <v>25.354828896551702</v>
      </c>
      <c r="G1559">
        <f t="shared" si="49"/>
        <v>77.638692013793062</v>
      </c>
      <c r="H1559">
        <v>1.54248861724137E-2</v>
      </c>
      <c r="I1559" t="str">
        <f xml:space="preserve"> VLOOKUP(B1559, [1]Sheet1!$L$2:$V$1631,2,FALSE)</f>
        <v>95 °F</v>
      </c>
      <c r="J1559" t="str">
        <f xml:space="preserve"> VLOOKUP(B1559, [1]Sheet1!$L$2:$V$1631,3,FALSE)</f>
        <v>73 °F</v>
      </c>
      <c r="K1559" t="str">
        <f xml:space="preserve"> VLOOKUP(B1559, [1]Sheet1!$L$2:$V$1631,4,FALSE)</f>
        <v>49 %</v>
      </c>
      <c r="L1559" t="str">
        <f xml:space="preserve"> VLOOKUP(B1559, [1]Sheet1!$L$2:$V$1631,5,FALSE)</f>
        <v>NW</v>
      </c>
      <c r="M1559" t="str">
        <f xml:space="preserve"> VLOOKUP(B1559, [1]Sheet1!$L$2:$V$1631,6,FALSE)</f>
        <v>8 mph</v>
      </c>
      <c r="N1559" t="str">
        <f xml:space="preserve"> VLOOKUP(B1559, [1]Sheet1!$L$2:$V$1631,7,FALSE)</f>
        <v>20 mph</v>
      </c>
      <c r="O1559" t="str">
        <f xml:space="preserve"> VLOOKUP(B1559, [1]Sheet1!$L$2:$V$1631,8,FALSE)</f>
        <v>29.76 in</v>
      </c>
      <c r="P1559" t="str">
        <f xml:space="preserve"> VLOOKUP(B1559, [1]Sheet1!$L$2:$V$1631,9,FALSE)</f>
        <v>0.0 in</v>
      </c>
      <c r="Q1559" t="str">
        <f xml:space="preserve"> VLOOKUP(B1559, [1]Sheet1!$L$2:$V$1631,10,FALSE)</f>
        <v>Partly Cloudy</v>
      </c>
    </row>
    <row r="1560" spans="1:17" x14ac:dyDescent="0.3">
      <c r="A1560" s="1">
        <v>43982.260416666664</v>
      </c>
      <c r="B1560" s="1" t="str">
        <f t="shared" si="48"/>
        <v>5/31/2020 06:15</v>
      </c>
      <c r="C1560">
        <v>4136001</v>
      </c>
      <c r="D1560" t="s">
        <v>16</v>
      </c>
      <c r="E1560">
        <v>26.475031533333301</v>
      </c>
      <c r="F1560">
        <v>25.9885548666666</v>
      </c>
      <c r="G1560">
        <f t="shared" si="49"/>
        <v>78.779398759999879</v>
      </c>
      <c r="H1560">
        <v>4.1041058633333301E-2</v>
      </c>
      <c r="I1560" t="e">
        <f xml:space="preserve"> VLOOKUP(B1560, [1]Sheet1!$L$2:$V$1631,2,FALSE)</f>
        <v>#N/A</v>
      </c>
      <c r="J1560" t="e">
        <f xml:space="preserve"> VLOOKUP(B1560, [1]Sheet1!$L$2:$V$1631,3,FALSE)</f>
        <v>#N/A</v>
      </c>
      <c r="K1560" t="e">
        <f xml:space="preserve"> VLOOKUP(B1560, [1]Sheet1!$L$2:$V$1631,4,FALSE)</f>
        <v>#N/A</v>
      </c>
      <c r="L1560" t="e">
        <f xml:space="preserve"> VLOOKUP(B1560, [1]Sheet1!$L$2:$V$1631,5,FALSE)</f>
        <v>#N/A</v>
      </c>
      <c r="M1560" t="e">
        <f xml:space="preserve"> VLOOKUP(B1560, [1]Sheet1!$L$2:$V$1631,6,FALSE)</f>
        <v>#N/A</v>
      </c>
      <c r="N1560" t="e">
        <f xml:space="preserve"> VLOOKUP(B1560, [1]Sheet1!$L$2:$V$1631,7,FALSE)</f>
        <v>#N/A</v>
      </c>
      <c r="O1560" t="e">
        <f xml:space="preserve"> VLOOKUP(B1560, [1]Sheet1!$L$2:$V$1631,8,FALSE)</f>
        <v>#N/A</v>
      </c>
      <c r="P1560" t="e">
        <f xml:space="preserve"> VLOOKUP(B1560, [1]Sheet1!$L$2:$V$1631,9,FALSE)</f>
        <v>#N/A</v>
      </c>
      <c r="Q1560" t="e">
        <f xml:space="preserve"> VLOOKUP(B1560, [1]Sheet1!$L$2:$V$1631,10,FALSE)</f>
        <v>#N/A</v>
      </c>
    </row>
    <row r="1561" spans="1:17" x14ac:dyDescent="0.3">
      <c r="A1561" s="1">
        <v>43982.270833333336</v>
      </c>
      <c r="B1561" s="1" t="str">
        <f t="shared" si="48"/>
        <v>5/31/2020 06:30</v>
      </c>
      <c r="C1561">
        <v>4136001</v>
      </c>
      <c r="D1561" t="s">
        <v>16</v>
      </c>
      <c r="E1561">
        <v>26.623246999999999</v>
      </c>
      <c r="F1561">
        <v>27.165574689655099</v>
      </c>
      <c r="G1561">
        <f t="shared" si="49"/>
        <v>80.898034441379181</v>
      </c>
      <c r="H1561">
        <v>7.1178695758620694E-2</v>
      </c>
      <c r="I1561" t="e">
        <f xml:space="preserve"> VLOOKUP(B1561, [1]Sheet1!$L$2:$V$1631,2,FALSE)</f>
        <v>#N/A</v>
      </c>
      <c r="J1561" t="e">
        <f xml:space="preserve"> VLOOKUP(B1561, [1]Sheet1!$L$2:$V$1631,3,FALSE)</f>
        <v>#N/A</v>
      </c>
      <c r="K1561" t="e">
        <f xml:space="preserve"> VLOOKUP(B1561, [1]Sheet1!$L$2:$V$1631,4,FALSE)</f>
        <v>#N/A</v>
      </c>
      <c r="L1561" t="e">
        <f xml:space="preserve"> VLOOKUP(B1561, [1]Sheet1!$L$2:$V$1631,5,FALSE)</f>
        <v>#N/A</v>
      </c>
      <c r="M1561" t="e">
        <f xml:space="preserve"> VLOOKUP(B1561, [1]Sheet1!$L$2:$V$1631,6,FALSE)</f>
        <v>#N/A</v>
      </c>
      <c r="N1561" t="e">
        <f xml:space="preserve"> VLOOKUP(B1561, [1]Sheet1!$L$2:$V$1631,7,FALSE)</f>
        <v>#N/A</v>
      </c>
      <c r="O1561" t="e">
        <f xml:space="preserve"> VLOOKUP(B1561, [1]Sheet1!$L$2:$V$1631,8,FALSE)</f>
        <v>#N/A</v>
      </c>
      <c r="P1561" t="e">
        <f xml:space="preserve"> VLOOKUP(B1561, [1]Sheet1!$L$2:$V$1631,9,FALSE)</f>
        <v>#N/A</v>
      </c>
      <c r="Q1561" t="e">
        <f xml:space="preserve"> VLOOKUP(B1561, [1]Sheet1!$L$2:$V$1631,10,FALSE)</f>
        <v>#N/A</v>
      </c>
    </row>
    <row r="1562" spans="1:17" x14ac:dyDescent="0.3">
      <c r="A1562" s="1">
        <v>43982.28125</v>
      </c>
      <c r="B1562" s="1" t="str">
        <f t="shared" si="48"/>
        <v>5/31/2020 06:45</v>
      </c>
      <c r="C1562">
        <v>4136001</v>
      </c>
      <c r="D1562" t="s">
        <v>16</v>
      </c>
      <c r="E1562">
        <v>26.8766377333333</v>
      </c>
      <c r="F1562">
        <v>28.587472599999899</v>
      </c>
      <c r="G1562">
        <f t="shared" si="49"/>
        <v>83.457450679999823</v>
      </c>
      <c r="H1562">
        <v>9.5333249366666595E-2</v>
      </c>
      <c r="I1562" t="e">
        <f xml:space="preserve"> VLOOKUP(B1562, [1]Sheet1!$L$2:$V$1631,2,FALSE)</f>
        <v>#N/A</v>
      </c>
      <c r="J1562" t="e">
        <f xml:space="preserve"> VLOOKUP(B1562, [1]Sheet1!$L$2:$V$1631,3,FALSE)</f>
        <v>#N/A</v>
      </c>
      <c r="K1562" t="e">
        <f xml:space="preserve"> VLOOKUP(B1562, [1]Sheet1!$L$2:$V$1631,4,FALSE)</f>
        <v>#N/A</v>
      </c>
      <c r="L1562" t="e">
        <f xml:space="preserve"> VLOOKUP(B1562, [1]Sheet1!$L$2:$V$1631,5,FALSE)</f>
        <v>#N/A</v>
      </c>
      <c r="M1562" t="e">
        <f xml:space="preserve"> VLOOKUP(B1562, [1]Sheet1!$L$2:$V$1631,6,FALSE)</f>
        <v>#N/A</v>
      </c>
      <c r="N1562" t="e">
        <f xml:space="preserve"> VLOOKUP(B1562, [1]Sheet1!$L$2:$V$1631,7,FALSE)</f>
        <v>#N/A</v>
      </c>
      <c r="O1562" t="e">
        <f xml:space="preserve"> VLOOKUP(B1562, [1]Sheet1!$L$2:$V$1631,8,FALSE)</f>
        <v>#N/A</v>
      </c>
      <c r="P1562" t="e">
        <f xml:space="preserve"> VLOOKUP(B1562, [1]Sheet1!$L$2:$V$1631,9,FALSE)</f>
        <v>#N/A</v>
      </c>
      <c r="Q1562" t="e">
        <f xml:space="preserve"> VLOOKUP(B1562, [1]Sheet1!$L$2:$V$1631,10,FALSE)</f>
        <v>#N/A</v>
      </c>
    </row>
    <row r="1563" spans="1:17" x14ac:dyDescent="0.3">
      <c r="A1563" s="1">
        <v>43982.291666666664</v>
      </c>
      <c r="B1563" s="1" t="str">
        <f t="shared" si="48"/>
        <v>5/31/2020 07:00</v>
      </c>
      <c r="C1563">
        <v>4136001</v>
      </c>
      <c r="D1563" t="s">
        <v>16</v>
      </c>
      <c r="E1563">
        <v>27.106279366666602</v>
      </c>
      <c r="F1563">
        <v>29.4931366333333</v>
      </c>
      <c r="G1563">
        <f t="shared" si="49"/>
        <v>85.087645939999931</v>
      </c>
      <c r="H1563">
        <v>9.4353447833333298E-2</v>
      </c>
      <c r="I1563" t="str">
        <f xml:space="preserve"> VLOOKUP(B1563, [1]Sheet1!$L$2:$V$1631,2,FALSE)</f>
        <v>95 °F</v>
      </c>
      <c r="J1563" t="str">
        <f xml:space="preserve"> VLOOKUP(B1563, [1]Sheet1!$L$2:$V$1631,3,FALSE)</f>
        <v>75 °F</v>
      </c>
      <c r="K1563" t="str">
        <f xml:space="preserve"> VLOOKUP(B1563, [1]Sheet1!$L$2:$V$1631,4,FALSE)</f>
        <v>53 %</v>
      </c>
      <c r="L1563" t="str">
        <f xml:space="preserve"> VLOOKUP(B1563, [1]Sheet1!$L$2:$V$1631,5,FALSE)</f>
        <v>WNW</v>
      </c>
      <c r="M1563" t="str">
        <f xml:space="preserve"> VLOOKUP(B1563, [1]Sheet1!$L$2:$V$1631,6,FALSE)</f>
        <v>8 mph</v>
      </c>
      <c r="N1563" t="str">
        <f xml:space="preserve"> VLOOKUP(B1563, [1]Sheet1!$L$2:$V$1631,7,FALSE)</f>
        <v>20 mph</v>
      </c>
      <c r="O1563" t="str">
        <f xml:space="preserve"> VLOOKUP(B1563, [1]Sheet1!$L$2:$V$1631,8,FALSE)</f>
        <v>29.73 in</v>
      </c>
      <c r="P1563" t="str">
        <f xml:space="preserve"> VLOOKUP(B1563, [1]Sheet1!$L$2:$V$1631,9,FALSE)</f>
        <v>0.0 in</v>
      </c>
      <c r="Q1563" t="str">
        <f xml:space="preserve"> VLOOKUP(B1563, [1]Sheet1!$L$2:$V$1631,10,FALSE)</f>
        <v>Fair</v>
      </c>
    </row>
    <row r="1564" spans="1:17" x14ac:dyDescent="0.3">
      <c r="A1564" s="1">
        <v>43982.302083333336</v>
      </c>
      <c r="B1564" s="1" t="str">
        <f t="shared" si="48"/>
        <v>5/31/2020 07:15</v>
      </c>
      <c r="C1564">
        <v>4136001</v>
      </c>
      <c r="D1564" t="s">
        <v>16</v>
      </c>
      <c r="E1564">
        <v>27.146846344827502</v>
      </c>
      <c r="F1564">
        <v>29.543094827586199</v>
      </c>
      <c r="G1564">
        <f t="shared" si="49"/>
        <v>85.177570689655155</v>
      </c>
      <c r="H1564">
        <v>8.38950156206896E-2</v>
      </c>
      <c r="I1564" t="e">
        <f xml:space="preserve"> VLOOKUP(B1564, [1]Sheet1!$L$2:$V$1631,2,FALSE)</f>
        <v>#N/A</v>
      </c>
      <c r="J1564" t="e">
        <f xml:space="preserve"> VLOOKUP(B1564, [1]Sheet1!$L$2:$V$1631,3,FALSE)</f>
        <v>#N/A</v>
      </c>
      <c r="K1564" t="e">
        <f xml:space="preserve"> VLOOKUP(B1564, [1]Sheet1!$L$2:$V$1631,4,FALSE)</f>
        <v>#N/A</v>
      </c>
      <c r="L1564" t="e">
        <f xml:space="preserve"> VLOOKUP(B1564, [1]Sheet1!$L$2:$V$1631,5,FALSE)</f>
        <v>#N/A</v>
      </c>
      <c r="M1564" t="e">
        <f xml:space="preserve"> VLOOKUP(B1564, [1]Sheet1!$L$2:$V$1631,6,FALSE)</f>
        <v>#N/A</v>
      </c>
      <c r="N1564" t="e">
        <f xml:space="preserve"> VLOOKUP(B1564, [1]Sheet1!$L$2:$V$1631,7,FALSE)</f>
        <v>#N/A</v>
      </c>
      <c r="O1564" t="e">
        <f xml:space="preserve"> VLOOKUP(B1564, [1]Sheet1!$L$2:$V$1631,8,FALSE)</f>
        <v>#N/A</v>
      </c>
      <c r="P1564" t="e">
        <f xml:space="preserve"> VLOOKUP(B1564, [1]Sheet1!$L$2:$V$1631,9,FALSE)</f>
        <v>#N/A</v>
      </c>
      <c r="Q1564" t="e">
        <f xml:space="preserve"> VLOOKUP(B1564, [1]Sheet1!$L$2:$V$1631,10,FALSE)</f>
        <v>#N/A</v>
      </c>
    </row>
    <row r="1565" spans="1:17" x14ac:dyDescent="0.3">
      <c r="A1565" s="1">
        <v>43982.3125</v>
      </c>
      <c r="B1565" s="1" t="str">
        <f t="shared" si="48"/>
        <v>5/31/2020 07:30</v>
      </c>
      <c r="C1565">
        <v>4136001</v>
      </c>
      <c r="D1565" t="s">
        <v>16</v>
      </c>
      <c r="E1565">
        <v>27.311746100000001</v>
      </c>
      <c r="F1565">
        <v>29.563504099999999</v>
      </c>
      <c r="G1565">
        <f t="shared" si="49"/>
        <v>85.214307380000008</v>
      </c>
      <c r="H1565">
        <v>9.0308720966666603E-2</v>
      </c>
      <c r="I1565" t="str">
        <f xml:space="preserve"> VLOOKUP(B1565, [1]Sheet1!$L$2:$V$1631,2,FALSE)</f>
        <v>95 °F</v>
      </c>
      <c r="J1565" t="str">
        <f xml:space="preserve"> VLOOKUP(B1565, [1]Sheet1!$L$2:$V$1631,3,FALSE)</f>
        <v>75 °F</v>
      </c>
      <c r="K1565" t="str">
        <f xml:space="preserve"> VLOOKUP(B1565, [1]Sheet1!$L$2:$V$1631,4,FALSE)</f>
        <v>53 %</v>
      </c>
      <c r="L1565" t="str">
        <f xml:space="preserve"> VLOOKUP(B1565, [1]Sheet1!$L$2:$V$1631,5,FALSE)</f>
        <v>W</v>
      </c>
      <c r="M1565" t="str">
        <f xml:space="preserve"> VLOOKUP(B1565, [1]Sheet1!$L$2:$V$1631,6,FALSE)</f>
        <v>9 mph</v>
      </c>
      <c r="N1565" t="str">
        <f xml:space="preserve"> VLOOKUP(B1565, [1]Sheet1!$L$2:$V$1631,7,FALSE)</f>
        <v>21 mph</v>
      </c>
      <c r="O1565" t="str">
        <f xml:space="preserve"> VLOOKUP(B1565, [1]Sheet1!$L$2:$V$1631,8,FALSE)</f>
        <v>29.70 in</v>
      </c>
      <c r="P1565" t="str">
        <f xml:space="preserve"> VLOOKUP(B1565, [1]Sheet1!$L$2:$V$1631,9,FALSE)</f>
        <v>0.0 in</v>
      </c>
      <c r="Q1565" t="str">
        <f xml:space="preserve"> VLOOKUP(B1565, [1]Sheet1!$L$2:$V$1631,10,FALSE)</f>
        <v>Fair</v>
      </c>
    </row>
    <row r="1566" spans="1:17" x14ac:dyDescent="0.3">
      <c r="A1566" s="1">
        <v>43982.322916666664</v>
      </c>
      <c r="B1566" s="1" t="str">
        <f t="shared" si="48"/>
        <v>5/31/2020 07:45</v>
      </c>
      <c r="C1566">
        <v>4136001</v>
      </c>
      <c r="D1566" t="s">
        <v>16</v>
      </c>
      <c r="E1566">
        <v>27.383969103448202</v>
      </c>
      <c r="F1566">
        <v>29.6791528620689</v>
      </c>
      <c r="G1566">
        <f t="shared" si="49"/>
        <v>85.422475151724015</v>
      </c>
      <c r="H1566">
        <v>0.111024657655172</v>
      </c>
      <c r="I1566" t="e">
        <f xml:space="preserve"> VLOOKUP(B1566, [1]Sheet1!$L$2:$V$1631,2,FALSE)</f>
        <v>#N/A</v>
      </c>
      <c r="J1566" t="e">
        <f xml:space="preserve"> VLOOKUP(B1566, [1]Sheet1!$L$2:$V$1631,3,FALSE)</f>
        <v>#N/A</v>
      </c>
      <c r="K1566" t="e">
        <f xml:space="preserve"> VLOOKUP(B1566, [1]Sheet1!$L$2:$V$1631,4,FALSE)</f>
        <v>#N/A</v>
      </c>
      <c r="L1566" t="e">
        <f xml:space="preserve"> VLOOKUP(B1566, [1]Sheet1!$L$2:$V$1631,5,FALSE)</f>
        <v>#N/A</v>
      </c>
      <c r="M1566" t="e">
        <f xml:space="preserve"> VLOOKUP(B1566, [1]Sheet1!$L$2:$V$1631,6,FALSE)</f>
        <v>#N/A</v>
      </c>
      <c r="N1566" t="e">
        <f xml:space="preserve"> VLOOKUP(B1566, [1]Sheet1!$L$2:$V$1631,7,FALSE)</f>
        <v>#N/A</v>
      </c>
      <c r="O1566" t="e">
        <f xml:space="preserve"> VLOOKUP(B1566, [1]Sheet1!$L$2:$V$1631,8,FALSE)</f>
        <v>#N/A</v>
      </c>
      <c r="P1566" t="e">
        <f xml:space="preserve"> VLOOKUP(B1566, [1]Sheet1!$L$2:$V$1631,9,FALSE)</f>
        <v>#N/A</v>
      </c>
      <c r="Q1566" t="e">
        <f xml:space="preserve"> VLOOKUP(B1566, [1]Sheet1!$L$2:$V$1631,10,FALSE)</f>
        <v>#N/A</v>
      </c>
    </row>
    <row r="1567" spans="1:17" x14ac:dyDescent="0.3">
      <c r="A1567" s="1">
        <v>43982.333333333336</v>
      </c>
      <c r="B1567" s="1" t="str">
        <f t="shared" si="48"/>
        <v>5/31/2020 08:00</v>
      </c>
      <c r="C1567">
        <v>4136001</v>
      </c>
      <c r="D1567" t="s">
        <v>16</v>
      </c>
      <c r="E1567">
        <v>27.744032666666602</v>
      </c>
      <c r="F1567">
        <v>31.240413499999899</v>
      </c>
      <c r="G1567">
        <f t="shared" si="49"/>
        <v>88.232744299999823</v>
      </c>
      <c r="H1567">
        <v>0.178792756666666</v>
      </c>
      <c r="I1567" t="str">
        <f xml:space="preserve"> VLOOKUP(B1567, [1]Sheet1!$L$2:$V$1631,2,FALSE)</f>
        <v>95 °F</v>
      </c>
      <c r="J1567" t="str">
        <f xml:space="preserve"> VLOOKUP(B1567, [1]Sheet1!$L$2:$V$1631,3,FALSE)</f>
        <v>77 °F</v>
      </c>
      <c r="K1567" t="str">
        <f xml:space="preserve"> VLOOKUP(B1567, [1]Sheet1!$L$2:$V$1631,4,FALSE)</f>
        <v>56 %</v>
      </c>
      <c r="L1567" t="str">
        <f xml:space="preserve"> VLOOKUP(B1567, [1]Sheet1!$L$2:$V$1631,5,FALSE)</f>
        <v>W</v>
      </c>
      <c r="M1567" t="str">
        <f xml:space="preserve"> VLOOKUP(B1567, [1]Sheet1!$L$2:$V$1631,6,FALSE)</f>
        <v>9 mph</v>
      </c>
      <c r="N1567" t="str">
        <f xml:space="preserve"> VLOOKUP(B1567, [1]Sheet1!$L$2:$V$1631,7,FALSE)</f>
        <v>21 mph</v>
      </c>
      <c r="O1567" t="str">
        <f xml:space="preserve"> VLOOKUP(B1567, [1]Sheet1!$L$2:$V$1631,8,FALSE)</f>
        <v>29.70 in</v>
      </c>
      <c r="P1567" t="str">
        <f xml:space="preserve"> VLOOKUP(B1567, [1]Sheet1!$L$2:$V$1631,9,FALSE)</f>
        <v>0.0 in</v>
      </c>
      <c r="Q1567" t="str">
        <f xml:space="preserve"> VLOOKUP(B1567, [1]Sheet1!$L$2:$V$1631,10,FALSE)</f>
        <v>Fair</v>
      </c>
    </row>
    <row r="1568" spans="1:17" x14ac:dyDescent="0.3">
      <c r="A1568" s="1">
        <v>43982.34375</v>
      </c>
      <c r="B1568" s="1" t="str">
        <f t="shared" si="48"/>
        <v>5/31/2020 08:15</v>
      </c>
      <c r="C1568">
        <v>4136001</v>
      </c>
      <c r="D1568" t="s">
        <v>16</v>
      </c>
      <c r="E1568">
        <v>28.1514089333333</v>
      </c>
      <c r="F1568">
        <v>33.575649966666603</v>
      </c>
      <c r="G1568">
        <f t="shared" si="49"/>
        <v>92.436169939999886</v>
      </c>
      <c r="H1568">
        <v>0.30132722299999998</v>
      </c>
      <c r="I1568" t="e">
        <f xml:space="preserve"> VLOOKUP(B1568, [1]Sheet1!$L$2:$V$1631,2,FALSE)</f>
        <v>#N/A</v>
      </c>
      <c r="J1568" t="e">
        <f xml:space="preserve"> VLOOKUP(B1568, [1]Sheet1!$L$2:$V$1631,3,FALSE)</f>
        <v>#N/A</v>
      </c>
      <c r="K1568" t="e">
        <f xml:space="preserve"> VLOOKUP(B1568, [1]Sheet1!$L$2:$V$1631,4,FALSE)</f>
        <v>#N/A</v>
      </c>
      <c r="L1568" t="e">
        <f xml:space="preserve"> VLOOKUP(B1568, [1]Sheet1!$L$2:$V$1631,5,FALSE)</f>
        <v>#N/A</v>
      </c>
      <c r="M1568" t="e">
        <f xml:space="preserve"> VLOOKUP(B1568, [1]Sheet1!$L$2:$V$1631,6,FALSE)</f>
        <v>#N/A</v>
      </c>
      <c r="N1568" t="e">
        <f xml:space="preserve"> VLOOKUP(B1568, [1]Sheet1!$L$2:$V$1631,7,FALSE)</f>
        <v>#N/A</v>
      </c>
      <c r="O1568" t="e">
        <f xml:space="preserve"> VLOOKUP(B1568, [1]Sheet1!$L$2:$V$1631,8,FALSE)</f>
        <v>#N/A</v>
      </c>
      <c r="P1568" t="e">
        <f xml:space="preserve"> VLOOKUP(B1568, [1]Sheet1!$L$2:$V$1631,9,FALSE)</f>
        <v>#N/A</v>
      </c>
      <c r="Q1568" t="e">
        <f xml:space="preserve"> VLOOKUP(B1568, [1]Sheet1!$L$2:$V$1631,10,FALSE)</f>
        <v>#N/A</v>
      </c>
    </row>
    <row r="1569" spans="1:17" x14ac:dyDescent="0.3">
      <c r="A1569" s="1">
        <v>43982.354166666664</v>
      </c>
      <c r="B1569" s="1" t="str">
        <f t="shared" si="48"/>
        <v>5/31/2020 08:30</v>
      </c>
      <c r="C1569">
        <v>4136001</v>
      </c>
      <c r="D1569" t="s">
        <v>16</v>
      </c>
      <c r="E1569">
        <v>28.859030862068899</v>
      </c>
      <c r="F1569">
        <v>38.493970137931001</v>
      </c>
      <c r="G1569">
        <f t="shared" si="49"/>
        <v>101.2891462482758</v>
      </c>
      <c r="H1569">
        <v>0.38274138241379302</v>
      </c>
      <c r="I1569" t="str">
        <f xml:space="preserve"> VLOOKUP(B1569, [1]Sheet1!$L$2:$V$1631,2,FALSE)</f>
        <v>95 °F</v>
      </c>
      <c r="J1569" t="str">
        <f xml:space="preserve"> VLOOKUP(B1569, [1]Sheet1!$L$2:$V$1631,3,FALSE)</f>
        <v>75 °F</v>
      </c>
      <c r="K1569" t="str">
        <f xml:space="preserve"> VLOOKUP(B1569, [1]Sheet1!$L$2:$V$1631,4,FALSE)</f>
        <v>53 %</v>
      </c>
      <c r="L1569" t="str">
        <f xml:space="preserve"> VLOOKUP(B1569, [1]Sheet1!$L$2:$V$1631,5,FALSE)</f>
        <v>W</v>
      </c>
      <c r="M1569" t="str">
        <f xml:space="preserve"> VLOOKUP(B1569, [1]Sheet1!$L$2:$V$1631,6,FALSE)</f>
        <v>8 mph</v>
      </c>
      <c r="N1569" t="str">
        <f xml:space="preserve"> VLOOKUP(B1569, [1]Sheet1!$L$2:$V$1631,7,FALSE)</f>
        <v>20 mph</v>
      </c>
      <c r="O1569" t="str">
        <f xml:space="preserve"> VLOOKUP(B1569, [1]Sheet1!$L$2:$V$1631,8,FALSE)</f>
        <v>29.67 in</v>
      </c>
      <c r="P1569" t="str">
        <f xml:space="preserve"> VLOOKUP(B1569, [1]Sheet1!$L$2:$V$1631,9,FALSE)</f>
        <v>0.0 in</v>
      </c>
      <c r="Q1569" t="str">
        <f xml:space="preserve"> VLOOKUP(B1569, [1]Sheet1!$L$2:$V$1631,10,FALSE)</f>
        <v>Fair</v>
      </c>
    </row>
    <row r="1570" spans="1:17" x14ac:dyDescent="0.3">
      <c r="A1570" s="1">
        <v>43982.364583333336</v>
      </c>
      <c r="B1570" s="1" t="str">
        <f t="shared" si="48"/>
        <v>5/31/2020 08:45</v>
      </c>
      <c r="C1570">
        <v>4136001</v>
      </c>
      <c r="D1570" t="s">
        <v>16</v>
      </c>
      <c r="E1570">
        <v>28.908792066666599</v>
      </c>
      <c r="F1570">
        <v>37.432584800000001</v>
      </c>
      <c r="G1570">
        <f t="shared" si="49"/>
        <v>99.378652639999999</v>
      </c>
      <c r="H1570">
        <v>0.28932719266666601</v>
      </c>
      <c r="I1570" t="e">
        <f xml:space="preserve"> VLOOKUP(B1570, [1]Sheet1!$L$2:$V$1631,2,FALSE)</f>
        <v>#N/A</v>
      </c>
      <c r="J1570" t="e">
        <f xml:space="preserve"> VLOOKUP(B1570, [1]Sheet1!$L$2:$V$1631,3,FALSE)</f>
        <v>#N/A</v>
      </c>
      <c r="K1570" t="e">
        <f xml:space="preserve"> VLOOKUP(B1570, [1]Sheet1!$L$2:$V$1631,4,FALSE)</f>
        <v>#N/A</v>
      </c>
      <c r="L1570" t="e">
        <f xml:space="preserve"> VLOOKUP(B1570, [1]Sheet1!$L$2:$V$1631,5,FALSE)</f>
        <v>#N/A</v>
      </c>
      <c r="M1570" t="e">
        <f xml:space="preserve"> VLOOKUP(B1570, [1]Sheet1!$L$2:$V$1631,6,FALSE)</f>
        <v>#N/A</v>
      </c>
      <c r="N1570" t="e">
        <f xml:space="preserve"> VLOOKUP(B1570, [1]Sheet1!$L$2:$V$1631,7,FALSE)</f>
        <v>#N/A</v>
      </c>
      <c r="O1570" t="e">
        <f xml:space="preserve"> VLOOKUP(B1570, [1]Sheet1!$L$2:$V$1631,8,FALSE)</f>
        <v>#N/A</v>
      </c>
      <c r="P1570" t="e">
        <f xml:space="preserve"> VLOOKUP(B1570, [1]Sheet1!$L$2:$V$1631,9,FALSE)</f>
        <v>#N/A</v>
      </c>
      <c r="Q1570" t="e">
        <f xml:space="preserve"> VLOOKUP(B1570, [1]Sheet1!$L$2:$V$1631,10,FALSE)</f>
        <v>#N/A</v>
      </c>
    </row>
    <row r="1571" spans="1:17" x14ac:dyDescent="0.3">
      <c r="A1571" s="1">
        <v>43982.375</v>
      </c>
      <c r="B1571" s="1" t="str">
        <f t="shared" si="48"/>
        <v>5/31/2020 09:00</v>
      </c>
      <c r="C1571">
        <v>4136001</v>
      </c>
      <c r="D1571" t="s">
        <v>16</v>
      </c>
      <c r="E1571">
        <v>29.2300362068965</v>
      </c>
      <c r="F1571">
        <v>37.512935137931002</v>
      </c>
      <c r="G1571">
        <f t="shared" si="49"/>
        <v>99.523283248275803</v>
      </c>
      <c r="H1571">
        <v>0.29354441413793098</v>
      </c>
      <c r="I1571" t="str">
        <f xml:space="preserve"> VLOOKUP(B1571, [1]Sheet1!$L$2:$V$1631,2,FALSE)</f>
        <v>95 °F</v>
      </c>
      <c r="J1571" t="str">
        <f xml:space="preserve"> VLOOKUP(B1571, [1]Sheet1!$L$2:$V$1631,3,FALSE)</f>
        <v>75 °F</v>
      </c>
      <c r="K1571" t="str">
        <f xml:space="preserve"> VLOOKUP(B1571, [1]Sheet1!$L$2:$V$1631,4,FALSE)</f>
        <v>53 %</v>
      </c>
      <c r="L1571" t="str">
        <f xml:space="preserve"> VLOOKUP(B1571, [1]Sheet1!$L$2:$V$1631,5,FALSE)</f>
        <v>W</v>
      </c>
      <c r="M1571" t="str">
        <f xml:space="preserve"> VLOOKUP(B1571, [1]Sheet1!$L$2:$V$1631,6,FALSE)</f>
        <v>8 mph</v>
      </c>
      <c r="N1571" t="str">
        <f xml:space="preserve"> VLOOKUP(B1571, [1]Sheet1!$L$2:$V$1631,7,FALSE)</f>
        <v>20 mph</v>
      </c>
      <c r="O1571" t="str">
        <f xml:space="preserve"> VLOOKUP(B1571, [1]Sheet1!$L$2:$V$1631,8,FALSE)</f>
        <v>29.67 in</v>
      </c>
      <c r="P1571" t="str">
        <f xml:space="preserve"> VLOOKUP(B1571, [1]Sheet1!$L$2:$V$1631,9,FALSE)</f>
        <v>0.0 in</v>
      </c>
      <c r="Q1571" t="str">
        <f xml:space="preserve"> VLOOKUP(B1571, [1]Sheet1!$L$2:$V$1631,10,FALSE)</f>
        <v>Fair</v>
      </c>
    </row>
    <row r="1572" spans="1:17" x14ac:dyDescent="0.3">
      <c r="A1572" s="1">
        <v>43982.385416666664</v>
      </c>
      <c r="B1572" s="1" t="str">
        <f t="shared" si="48"/>
        <v>5/31/2020 09:15</v>
      </c>
      <c r="C1572">
        <v>4136001</v>
      </c>
      <c r="D1572" t="s">
        <v>16</v>
      </c>
      <c r="E1572">
        <v>29.5595477</v>
      </c>
      <c r="F1572">
        <v>39.407306866666602</v>
      </c>
      <c r="G1572">
        <f t="shared" si="49"/>
        <v>102.93315235999988</v>
      </c>
      <c r="H1572">
        <v>0.44173680366666601</v>
      </c>
      <c r="I1572" t="e">
        <f xml:space="preserve"> VLOOKUP(B1572, [1]Sheet1!$L$2:$V$1631,2,FALSE)</f>
        <v>#N/A</v>
      </c>
      <c r="J1572" t="e">
        <f xml:space="preserve"> VLOOKUP(B1572, [1]Sheet1!$L$2:$V$1631,3,FALSE)</f>
        <v>#N/A</v>
      </c>
      <c r="K1572" t="e">
        <f xml:space="preserve"> VLOOKUP(B1572, [1]Sheet1!$L$2:$V$1631,4,FALSE)</f>
        <v>#N/A</v>
      </c>
      <c r="L1572" t="e">
        <f xml:space="preserve"> VLOOKUP(B1572, [1]Sheet1!$L$2:$V$1631,5,FALSE)</f>
        <v>#N/A</v>
      </c>
      <c r="M1572" t="e">
        <f xml:space="preserve"> VLOOKUP(B1572, [1]Sheet1!$L$2:$V$1631,6,FALSE)</f>
        <v>#N/A</v>
      </c>
      <c r="N1572" t="e">
        <f xml:space="preserve"> VLOOKUP(B1572, [1]Sheet1!$L$2:$V$1631,7,FALSE)</f>
        <v>#N/A</v>
      </c>
      <c r="O1572" t="e">
        <f xml:space="preserve"> VLOOKUP(B1572, [1]Sheet1!$L$2:$V$1631,8,FALSE)</f>
        <v>#N/A</v>
      </c>
      <c r="P1572" t="e">
        <f xml:space="preserve"> VLOOKUP(B1572, [1]Sheet1!$L$2:$V$1631,9,FALSE)</f>
        <v>#N/A</v>
      </c>
      <c r="Q1572" t="e">
        <f xml:space="preserve"> VLOOKUP(B1572, [1]Sheet1!$L$2:$V$1631,10,FALSE)</f>
        <v>#N/A</v>
      </c>
    </row>
    <row r="1573" spans="1:17" x14ac:dyDescent="0.3">
      <c r="A1573" s="1">
        <v>43982.395833333336</v>
      </c>
      <c r="B1573" s="1" t="str">
        <f t="shared" si="48"/>
        <v>5/31/2020 09:30</v>
      </c>
      <c r="C1573">
        <v>4136001</v>
      </c>
      <c r="D1573" t="s">
        <v>16</v>
      </c>
      <c r="E1573">
        <v>30.568175344827502</v>
      </c>
      <c r="F1573">
        <v>47.6232113103448</v>
      </c>
      <c r="G1573">
        <f t="shared" si="49"/>
        <v>117.72178035862063</v>
      </c>
      <c r="H1573">
        <v>0.75812367310344797</v>
      </c>
      <c r="I1573" t="str">
        <f xml:space="preserve"> VLOOKUP(B1573, [1]Sheet1!$L$2:$V$1631,2,FALSE)</f>
        <v>95 °F</v>
      </c>
      <c r="J1573" t="str">
        <f xml:space="preserve"> VLOOKUP(B1573, [1]Sheet1!$L$2:$V$1631,3,FALSE)</f>
        <v>77 °F</v>
      </c>
      <c r="K1573" t="str">
        <f xml:space="preserve"> VLOOKUP(B1573, [1]Sheet1!$L$2:$V$1631,4,FALSE)</f>
        <v>56 %</v>
      </c>
      <c r="L1573" t="str">
        <f xml:space="preserve"> VLOOKUP(B1573, [1]Sheet1!$L$2:$V$1631,5,FALSE)</f>
        <v>W</v>
      </c>
      <c r="M1573" t="str">
        <f xml:space="preserve"> VLOOKUP(B1573, [1]Sheet1!$L$2:$V$1631,6,FALSE)</f>
        <v>9 mph</v>
      </c>
      <c r="N1573" t="str">
        <f xml:space="preserve"> VLOOKUP(B1573, [1]Sheet1!$L$2:$V$1631,7,FALSE)</f>
        <v>21 mph</v>
      </c>
      <c r="O1573" t="str">
        <f xml:space="preserve"> VLOOKUP(B1573, [1]Sheet1!$L$2:$V$1631,8,FALSE)</f>
        <v>29.64 in</v>
      </c>
      <c r="P1573" t="str">
        <f xml:space="preserve"> VLOOKUP(B1573, [1]Sheet1!$L$2:$V$1631,9,FALSE)</f>
        <v>0.0 in</v>
      </c>
      <c r="Q1573" t="str">
        <f xml:space="preserve"> VLOOKUP(B1573, [1]Sheet1!$L$2:$V$1631,10,FALSE)</f>
        <v>Fair</v>
      </c>
    </row>
    <row r="1574" spans="1:17" x14ac:dyDescent="0.3">
      <c r="A1574" s="1">
        <v>43982.40625</v>
      </c>
      <c r="B1574" s="1" t="str">
        <f t="shared" si="48"/>
        <v>5/31/2020 09:45</v>
      </c>
      <c r="C1574">
        <v>4136001</v>
      </c>
      <c r="D1574" t="s">
        <v>16</v>
      </c>
      <c r="E1574">
        <v>31.1568379666666</v>
      </c>
      <c r="F1574">
        <v>51.4361745333333</v>
      </c>
      <c r="G1574">
        <f t="shared" si="49"/>
        <v>124.58511415999995</v>
      </c>
      <c r="H1574">
        <v>0.60400040266666599</v>
      </c>
      <c r="I1574" t="e">
        <f xml:space="preserve"> VLOOKUP(B1574, [1]Sheet1!$L$2:$V$1631,2,FALSE)</f>
        <v>#N/A</v>
      </c>
      <c r="J1574" t="e">
        <f xml:space="preserve"> VLOOKUP(B1574, [1]Sheet1!$L$2:$V$1631,3,FALSE)</f>
        <v>#N/A</v>
      </c>
      <c r="K1574" t="e">
        <f xml:space="preserve"> VLOOKUP(B1574, [1]Sheet1!$L$2:$V$1631,4,FALSE)</f>
        <v>#N/A</v>
      </c>
      <c r="L1574" t="e">
        <f xml:space="preserve"> VLOOKUP(B1574, [1]Sheet1!$L$2:$V$1631,5,FALSE)</f>
        <v>#N/A</v>
      </c>
      <c r="M1574" t="e">
        <f xml:space="preserve"> VLOOKUP(B1574, [1]Sheet1!$L$2:$V$1631,6,FALSE)</f>
        <v>#N/A</v>
      </c>
      <c r="N1574" t="e">
        <f xml:space="preserve"> VLOOKUP(B1574, [1]Sheet1!$L$2:$V$1631,7,FALSE)</f>
        <v>#N/A</v>
      </c>
      <c r="O1574" t="e">
        <f xml:space="preserve"> VLOOKUP(B1574, [1]Sheet1!$L$2:$V$1631,8,FALSE)</f>
        <v>#N/A</v>
      </c>
      <c r="P1574" t="e">
        <f xml:space="preserve"> VLOOKUP(B1574, [1]Sheet1!$L$2:$V$1631,9,FALSE)</f>
        <v>#N/A</v>
      </c>
      <c r="Q1574" t="e">
        <f xml:space="preserve"> VLOOKUP(B1574, [1]Sheet1!$L$2:$V$1631,10,FALSE)</f>
        <v>#N/A</v>
      </c>
    </row>
    <row r="1575" spans="1:17" x14ac:dyDescent="0.3">
      <c r="A1575" s="1">
        <v>43982.416666666664</v>
      </c>
      <c r="B1575" s="1" t="str">
        <f t="shared" si="48"/>
        <v>5/31/2020 10:00</v>
      </c>
      <c r="C1575">
        <v>4136001</v>
      </c>
      <c r="D1575" t="s">
        <v>16</v>
      </c>
      <c r="E1575">
        <v>31.052399566666601</v>
      </c>
      <c r="F1575">
        <v>45.032426866666597</v>
      </c>
      <c r="G1575">
        <f t="shared" si="49"/>
        <v>113.05836835999987</v>
      </c>
      <c r="H1575">
        <v>0.45174370800000002</v>
      </c>
      <c r="I1575" t="str">
        <f xml:space="preserve"> VLOOKUP(B1575, [1]Sheet1!$L$2:$V$1631,2,FALSE)</f>
        <v>93 °F</v>
      </c>
      <c r="J1575" t="str">
        <f xml:space="preserve"> VLOOKUP(B1575, [1]Sheet1!$L$2:$V$1631,3,FALSE)</f>
        <v>77 °F</v>
      </c>
      <c r="K1575" t="str">
        <f xml:space="preserve"> VLOOKUP(B1575, [1]Sheet1!$L$2:$V$1631,4,FALSE)</f>
        <v>59 %</v>
      </c>
      <c r="L1575" t="str">
        <f xml:space="preserve"> VLOOKUP(B1575, [1]Sheet1!$L$2:$V$1631,5,FALSE)</f>
        <v>W</v>
      </c>
      <c r="M1575" t="str">
        <f xml:space="preserve"> VLOOKUP(B1575, [1]Sheet1!$L$2:$V$1631,6,FALSE)</f>
        <v>9 mph</v>
      </c>
      <c r="N1575" t="str">
        <f xml:space="preserve"> VLOOKUP(B1575, [1]Sheet1!$L$2:$V$1631,7,FALSE)</f>
        <v>21 mph</v>
      </c>
      <c r="O1575" t="str">
        <f xml:space="preserve"> VLOOKUP(B1575, [1]Sheet1!$L$2:$V$1631,8,FALSE)</f>
        <v>29.64 in</v>
      </c>
      <c r="P1575" t="str">
        <f xml:space="preserve"> VLOOKUP(B1575, [1]Sheet1!$L$2:$V$1631,9,FALSE)</f>
        <v>0.0 in</v>
      </c>
      <c r="Q1575" t="str">
        <f xml:space="preserve"> VLOOKUP(B1575, [1]Sheet1!$L$2:$V$1631,10,FALSE)</f>
        <v>Fair</v>
      </c>
    </row>
    <row r="1576" spans="1:17" x14ac:dyDescent="0.3">
      <c r="A1576" s="1">
        <v>43982.427083333336</v>
      </c>
      <c r="B1576" s="1" t="str">
        <f t="shared" si="48"/>
        <v>5/31/2020 10:15</v>
      </c>
      <c r="C1576">
        <v>4136001</v>
      </c>
      <c r="D1576" t="s">
        <v>16</v>
      </c>
      <c r="E1576">
        <v>31.722634206896501</v>
      </c>
      <c r="F1576">
        <v>47.424566827586197</v>
      </c>
      <c r="G1576">
        <f t="shared" si="49"/>
        <v>117.36422028965515</v>
      </c>
      <c r="H1576">
        <v>0.61266596896551695</v>
      </c>
      <c r="I1576" t="e">
        <f xml:space="preserve"> VLOOKUP(B1576, [1]Sheet1!$L$2:$V$1631,2,FALSE)</f>
        <v>#N/A</v>
      </c>
      <c r="J1576" t="e">
        <f xml:space="preserve"> VLOOKUP(B1576, [1]Sheet1!$L$2:$V$1631,3,FALSE)</f>
        <v>#N/A</v>
      </c>
      <c r="K1576" t="e">
        <f xml:space="preserve"> VLOOKUP(B1576, [1]Sheet1!$L$2:$V$1631,4,FALSE)</f>
        <v>#N/A</v>
      </c>
      <c r="L1576" t="e">
        <f xml:space="preserve"> VLOOKUP(B1576, [1]Sheet1!$L$2:$V$1631,5,FALSE)</f>
        <v>#N/A</v>
      </c>
      <c r="M1576" t="e">
        <f xml:space="preserve"> VLOOKUP(B1576, [1]Sheet1!$L$2:$V$1631,6,FALSE)</f>
        <v>#N/A</v>
      </c>
      <c r="N1576" t="e">
        <f xml:space="preserve"> VLOOKUP(B1576, [1]Sheet1!$L$2:$V$1631,7,FALSE)</f>
        <v>#N/A</v>
      </c>
      <c r="O1576" t="e">
        <f xml:space="preserve"> VLOOKUP(B1576, [1]Sheet1!$L$2:$V$1631,8,FALSE)</f>
        <v>#N/A</v>
      </c>
      <c r="P1576" t="e">
        <f xml:space="preserve"> VLOOKUP(B1576, [1]Sheet1!$L$2:$V$1631,9,FALSE)</f>
        <v>#N/A</v>
      </c>
      <c r="Q1576" t="e">
        <f xml:space="preserve"> VLOOKUP(B1576, [1]Sheet1!$L$2:$V$1631,10,FALSE)</f>
        <v>#N/A</v>
      </c>
    </row>
    <row r="1577" spans="1:17" x14ac:dyDescent="0.3">
      <c r="A1577" s="1">
        <v>43982.4375</v>
      </c>
      <c r="B1577" s="1" t="str">
        <f t="shared" si="48"/>
        <v>5/31/2020 10:30</v>
      </c>
      <c r="C1577">
        <v>4136001</v>
      </c>
      <c r="D1577" t="s">
        <v>16</v>
      </c>
      <c r="E1577">
        <v>32.271562833333299</v>
      </c>
      <c r="F1577">
        <v>50.1994172333333</v>
      </c>
      <c r="G1577">
        <f t="shared" si="49"/>
        <v>122.35895101999994</v>
      </c>
      <c r="H1577">
        <v>0.71586875633333302</v>
      </c>
      <c r="I1577" t="str">
        <f xml:space="preserve"> VLOOKUP(B1577, [1]Sheet1!$L$2:$V$1631,2,FALSE)</f>
        <v>93 °F</v>
      </c>
      <c r="J1577" t="str">
        <f xml:space="preserve"> VLOOKUP(B1577, [1]Sheet1!$L$2:$V$1631,3,FALSE)</f>
        <v>77 °F</v>
      </c>
      <c r="K1577" t="str">
        <f xml:space="preserve"> VLOOKUP(B1577, [1]Sheet1!$L$2:$V$1631,4,FALSE)</f>
        <v>59 %</v>
      </c>
      <c r="L1577" t="str">
        <f xml:space="preserve"> VLOOKUP(B1577, [1]Sheet1!$L$2:$V$1631,5,FALSE)</f>
        <v>W</v>
      </c>
      <c r="M1577" t="str">
        <f xml:space="preserve"> VLOOKUP(B1577, [1]Sheet1!$L$2:$V$1631,6,FALSE)</f>
        <v>9 mph</v>
      </c>
      <c r="N1577" t="str">
        <f xml:space="preserve"> VLOOKUP(B1577, [1]Sheet1!$L$2:$V$1631,7,FALSE)</f>
        <v>21 mph</v>
      </c>
      <c r="O1577" t="str">
        <f xml:space="preserve"> VLOOKUP(B1577, [1]Sheet1!$L$2:$V$1631,8,FALSE)</f>
        <v>29.61 in</v>
      </c>
      <c r="P1577" t="str">
        <f xml:space="preserve"> VLOOKUP(B1577, [1]Sheet1!$L$2:$V$1631,9,FALSE)</f>
        <v>0.0 in</v>
      </c>
      <c r="Q1577" t="str">
        <f xml:space="preserve"> VLOOKUP(B1577, [1]Sheet1!$L$2:$V$1631,10,FALSE)</f>
        <v>Fair</v>
      </c>
    </row>
    <row r="1578" spans="1:17" x14ac:dyDescent="0.3">
      <c r="A1578" s="1">
        <v>43982.447916666664</v>
      </c>
      <c r="B1578" s="1" t="str">
        <f t="shared" si="48"/>
        <v>5/31/2020 10:45</v>
      </c>
      <c r="C1578">
        <v>4136001</v>
      </c>
      <c r="D1578" t="s">
        <v>16</v>
      </c>
      <c r="E1578">
        <v>33.314062965517202</v>
      </c>
      <c r="F1578">
        <v>57.166491448275799</v>
      </c>
      <c r="G1578">
        <f t="shared" si="49"/>
        <v>134.89968460689644</v>
      </c>
      <c r="H1578">
        <v>0.74579612689655095</v>
      </c>
      <c r="I1578" t="e">
        <f xml:space="preserve"> VLOOKUP(B1578, [1]Sheet1!$L$2:$V$1631,2,FALSE)</f>
        <v>#N/A</v>
      </c>
      <c r="J1578" t="e">
        <f xml:space="preserve"> VLOOKUP(B1578, [1]Sheet1!$L$2:$V$1631,3,FALSE)</f>
        <v>#N/A</v>
      </c>
      <c r="K1578" t="e">
        <f xml:space="preserve"> VLOOKUP(B1578, [1]Sheet1!$L$2:$V$1631,4,FALSE)</f>
        <v>#N/A</v>
      </c>
      <c r="L1578" t="e">
        <f xml:space="preserve"> VLOOKUP(B1578, [1]Sheet1!$L$2:$V$1631,5,FALSE)</f>
        <v>#N/A</v>
      </c>
      <c r="M1578" t="e">
        <f xml:space="preserve"> VLOOKUP(B1578, [1]Sheet1!$L$2:$V$1631,6,FALSE)</f>
        <v>#N/A</v>
      </c>
      <c r="N1578" t="e">
        <f xml:space="preserve"> VLOOKUP(B1578, [1]Sheet1!$L$2:$V$1631,7,FALSE)</f>
        <v>#N/A</v>
      </c>
      <c r="O1578" t="e">
        <f xml:space="preserve"> VLOOKUP(B1578, [1]Sheet1!$L$2:$V$1631,8,FALSE)</f>
        <v>#N/A</v>
      </c>
      <c r="P1578" t="e">
        <f xml:space="preserve"> VLOOKUP(B1578, [1]Sheet1!$L$2:$V$1631,9,FALSE)</f>
        <v>#N/A</v>
      </c>
      <c r="Q1578" t="e">
        <f xml:space="preserve"> VLOOKUP(B1578, [1]Sheet1!$L$2:$V$1631,10,FALSE)</f>
        <v>#N/A</v>
      </c>
    </row>
    <row r="1579" spans="1:17" x14ac:dyDescent="0.3">
      <c r="A1579" s="1">
        <v>43982.458333333336</v>
      </c>
      <c r="B1579" s="1" t="str">
        <f t="shared" si="48"/>
        <v>5/31/2020 11:00</v>
      </c>
      <c r="C1579">
        <v>4136001</v>
      </c>
      <c r="D1579" t="s">
        <v>16</v>
      </c>
      <c r="E1579">
        <v>32.961009066666598</v>
      </c>
      <c r="F1579">
        <v>51.626101666666599</v>
      </c>
      <c r="G1579">
        <f t="shared" si="49"/>
        <v>124.92698299999988</v>
      </c>
      <c r="H1579">
        <v>0.48082377533333298</v>
      </c>
      <c r="I1579" t="str">
        <f xml:space="preserve"> VLOOKUP(B1579, [1]Sheet1!$L$2:$V$1631,2,FALSE)</f>
        <v>93 °F</v>
      </c>
      <c r="J1579" t="str">
        <f xml:space="preserve"> VLOOKUP(B1579, [1]Sheet1!$L$2:$V$1631,3,FALSE)</f>
        <v>77 °F</v>
      </c>
      <c r="K1579" t="str">
        <f xml:space="preserve"> VLOOKUP(B1579, [1]Sheet1!$L$2:$V$1631,4,FALSE)</f>
        <v>59 %</v>
      </c>
      <c r="L1579" t="str">
        <f xml:space="preserve"> VLOOKUP(B1579, [1]Sheet1!$L$2:$V$1631,5,FALSE)</f>
        <v>W</v>
      </c>
      <c r="M1579" t="str">
        <f xml:space="preserve"> VLOOKUP(B1579, [1]Sheet1!$L$2:$V$1631,6,FALSE)</f>
        <v>9 mph</v>
      </c>
      <c r="N1579" t="str">
        <f xml:space="preserve"> VLOOKUP(B1579, [1]Sheet1!$L$2:$V$1631,7,FALSE)</f>
        <v>21 mph</v>
      </c>
      <c r="O1579" t="str">
        <f xml:space="preserve"> VLOOKUP(B1579, [1]Sheet1!$L$2:$V$1631,8,FALSE)</f>
        <v>29.61 in</v>
      </c>
      <c r="P1579" t="str">
        <f xml:space="preserve"> VLOOKUP(B1579, [1]Sheet1!$L$2:$V$1631,9,FALSE)</f>
        <v>0.0 in</v>
      </c>
      <c r="Q1579" t="str">
        <f xml:space="preserve"> VLOOKUP(B1579, [1]Sheet1!$L$2:$V$1631,10,FALSE)</f>
        <v>Fair</v>
      </c>
    </row>
    <row r="1580" spans="1:17" x14ac:dyDescent="0.3">
      <c r="A1580" s="1">
        <v>43982.46875</v>
      </c>
      <c r="B1580" s="1" t="str">
        <f t="shared" si="48"/>
        <v>5/31/2020 11:15</v>
      </c>
      <c r="C1580">
        <v>4136001</v>
      </c>
      <c r="D1580" t="s">
        <v>16</v>
      </c>
      <c r="E1580">
        <v>33.088770379310297</v>
      </c>
      <c r="F1580">
        <v>51.794954620689602</v>
      </c>
      <c r="G1580">
        <f t="shared" si="49"/>
        <v>125.23091831724129</v>
      </c>
      <c r="H1580">
        <v>0.70302492275862005</v>
      </c>
      <c r="I1580" t="e">
        <f xml:space="preserve"> VLOOKUP(B1580, [1]Sheet1!$L$2:$V$1631,2,FALSE)</f>
        <v>#N/A</v>
      </c>
      <c r="J1580" t="e">
        <f xml:space="preserve"> VLOOKUP(B1580, [1]Sheet1!$L$2:$V$1631,3,FALSE)</f>
        <v>#N/A</v>
      </c>
      <c r="K1580" t="e">
        <f xml:space="preserve"> VLOOKUP(B1580, [1]Sheet1!$L$2:$V$1631,4,FALSE)</f>
        <v>#N/A</v>
      </c>
      <c r="L1580" t="e">
        <f xml:space="preserve"> VLOOKUP(B1580, [1]Sheet1!$L$2:$V$1631,5,FALSE)</f>
        <v>#N/A</v>
      </c>
      <c r="M1580" t="e">
        <f xml:space="preserve"> VLOOKUP(B1580, [1]Sheet1!$L$2:$V$1631,6,FALSE)</f>
        <v>#N/A</v>
      </c>
      <c r="N1580" t="e">
        <f xml:space="preserve"> VLOOKUP(B1580, [1]Sheet1!$L$2:$V$1631,7,FALSE)</f>
        <v>#N/A</v>
      </c>
      <c r="O1580" t="e">
        <f xml:space="preserve"> VLOOKUP(B1580, [1]Sheet1!$L$2:$V$1631,8,FALSE)</f>
        <v>#N/A</v>
      </c>
      <c r="P1580" t="e">
        <f xml:space="preserve"> VLOOKUP(B1580, [1]Sheet1!$L$2:$V$1631,9,FALSE)</f>
        <v>#N/A</v>
      </c>
      <c r="Q1580" t="e">
        <f xml:space="preserve"> VLOOKUP(B1580, [1]Sheet1!$L$2:$V$1631,10,FALSE)</f>
        <v>#N/A</v>
      </c>
    </row>
    <row r="1581" spans="1:17" x14ac:dyDescent="0.3">
      <c r="A1581" s="1">
        <v>43982.479166666664</v>
      </c>
      <c r="B1581" s="1" t="str">
        <f t="shared" si="48"/>
        <v>5/31/2020 11:30</v>
      </c>
      <c r="C1581">
        <v>4136001</v>
      </c>
      <c r="D1581" t="s">
        <v>16</v>
      </c>
      <c r="E1581">
        <v>33.5330418333333</v>
      </c>
      <c r="F1581">
        <v>54.255354633333297</v>
      </c>
      <c r="G1581">
        <f t="shared" si="49"/>
        <v>129.65963833999993</v>
      </c>
      <c r="H1581">
        <v>0.73284395333333296</v>
      </c>
      <c r="I1581" t="str">
        <f xml:space="preserve"> VLOOKUP(B1581, [1]Sheet1!$L$2:$V$1631,2,FALSE)</f>
        <v>93 °F</v>
      </c>
      <c r="J1581" t="str">
        <f xml:space="preserve"> VLOOKUP(B1581, [1]Sheet1!$L$2:$V$1631,3,FALSE)</f>
        <v>77 °F</v>
      </c>
      <c r="K1581" t="str">
        <f xml:space="preserve"> VLOOKUP(B1581, [1]Sheet1!$L$2:$V$1631,4,FALSE)</f>
        <v>59 %</v>
      </c>
      <c r="L1581" t="str">
        <f xml:space="preserve"> VLOOKUP(B1581, [1]Sheet1!$L$2:$V$1631,5,FALSE)</f>
        <v>WNW</v>
      </c>
      <c r="M1581" t="str">
        <f xml:space="preserve"> VLOOKUP(B1581, [1]Sheet1!$L$2:$V$1631,6,FALSE)</f>
        <v>9 mph</v>
      </c>
      <c r="N1581" t="str">
        <f xml:space="preserve"> VLOOKUP(B1581, [1]Sheet1!$L$2:$V$1631,7,FALSE)</f>
        <v>21 mph</v>
      </c>
      <c r="O1581" t="str">
        <f xml:space="preserve"> VLOOKUP(B1581, [1]Sheet1!$L$2:$V$1631,8,FALSE)</f>
        <v>29.61 in</v>
      </c>
      <c r="P1581" t="str">
        <f xml:space="preserve"> VLOOKUP(B1581, [1]Sheet1!$L$2:$V$1631,9,FALSE)</f>
        <v>0.0 in</v>
      </c>
      <c r="Q1581" t="str">
        <f xml:space="preserve"> VLOOKUP(B1581, [1]Sheet1!$L$2:$V$1631,10,FALSE)</f>
        <v>Fair</v>
      </c>
    </row>
    <row r="1582" spans="1:17" x14ac:dyDescent="0.3">
      <c r="A1582" s="1">
        <v>43982.489583333336</v>
      </c>
      <c r="B1582" s="1" t="str">
        <f t="shared" si="48"/>
        <v>5/31/2020 11:45</v>
      </c>
      <c r="C1582">
        <v>4136001</v>
      </c>
      <c r="D1582" t="s">
        <v>16</v>
      </c>
      <c r="E1582">
        <v>33.5432772413793</v>
      </c>
      <c r="F1582">
        <v>50.771536758620599</v>
      </c>
      <c r="G1582">
        <f t="shared" si="49"/>
        <v>123.38876616551707</v>
      </c>
      <c r="H1582">
        <v>0.45050567206896502</v>
      </c>
      <c r="I1582" t="e">
        <f xml:space="preserve"> VLOOKUP(B1582, [1]Sheet1!$L$2:$V$1631,2,FALSE)</f>
        <v>#N/A</v>
      </c>
      <c r="J1582" t="e">
        <f xml:space="preserve"> VLOOKUP(B1582, [1]Sheet1!$L$2:$V$1631,3,FALSE)</f>
        <v>#N/A</v>
      </c>
      <c r="K1582" t="e">
        <f xml:space="preserve"> VLOOKUP(B1582, [1]Sheet1!$L$2:$V$1631,4,FALSE)</f>
        <v>#N/A</v>
      </c>
      <c r="L1582" t="e">
        <f xml:space="preserve"> VLOOKUP(B1582, [1]Sheet1!$L$2:$V$1631,5,FALSE)</f>
        <v>#N/A</v>
      </c>
      <c r="M1582" t="e">
        <f xml:space="preserve"> VLOOKUP(B1582, [1]Sheet1!$L$2:$V$1631,6,FALSE)</f>
        <v>#N/A</v>
      </c>
      <c r="N1582" t="e">
        <f xml:space="preserve"> VLOOKUP(B1582, [1]Sheet1!$L$2:$V$1631,7,FALSE)</f>
        <v>#N/A</v>
      </c>
      <c r="O1582" t="e">
        <f xml:space="preserve"> VLOOKUP(B1582, [1]Sheet1!$L$2:$V$1631,8,FALSE)</f>
        <v>#N/A</v>
      </c>
      <c r="P1582" t="e">
        <f xml:space="preserve"> VLOOKUP(B1582, [1]Sheet1!$L$2:$V$1631,9,FALSE)</f>
        <v>#N/A</v>
      </c>
      <c r="Q1582" t="e">
        <f xml:space="preserve"> VLOOKUP(B1582, [1]Sheet1!$L$2:$V$1631,10,FALSE)</f>
        <v>#N/A</v>
      </c>
    </row>
    <row r="1583" spans="1:17" x14ac:dyDescent="0.3">
      <c r="A1583" s="1">
        <v>43982.5</v>
      </c>
      <c r="B1583" s="1" t="str">
        <f t="shared" si="48"/>
        <v>5/31/2020 12:00</v>
      </c>
      <c r="C1583">
        <v>4136001</v>
      </c>
      <c r="D1583" t="s">
        <v>16</v>
      </c>
      <c r="E1583">
        <v>33.675138400000002</v>
      </c>
      <c r="F1583">
        <v>55.049168899999998</v>
      </c>
      <c r="G1583">
        <f t="shared" si="49"/>
        <v>131.08850401999999</v>
      </c>
      <c r="H1583">
        <v>0.81315421499999996</v>
      </c>
      <c r="I1583" t="str">
        <f xml:space="preserve"> VLOOKUP(B1583, [1]Sheet1!$L$2:$V$1631,2,FALSE)</f>
        <v>91 °F</v>
      </c>
      <c r="J1583" t="str">
        <f xml:space="preserve"> VLOOKUP(B1583, [1]Sheet1!$L$2:$V$1631,3,FALSE)</f>
        <v>75 °F</v>
      </c>
      <c r="K1583" t="str">
        <f xml:space="preserve"> VLOOKUP(B1583, [1]Sheet1!$L$2:$V$1631,4,FALSE)</f>
        <v>59 %</v>
      </c>
      <c r="L1583" t="str">
        <f xml:space="preserve"> VLOOKUP(B1583, [1]Sheet1!$L$2:$V$1631,5,FALSE)</f>
        <v>W</v>
      </c>
      <c r="M1583" t="str">
        <f xml:space="preserve"> VLOOKUP(B1583, [1]Sheet1!$L$2:$V$1631,6,FALSE)</f>
        <v>9 mph</v>
      </c>
      <c r="N1583" t="str">
        <f xml:space="preserve"> VLOOKUP(B1583, [1]Sheet1!$L$2:$V$1631,7,FALSE)</f>
        <v>21 mph</v>
      </c>
      <c r="O1583" t="str">
        <f xml:space="preserve"> VLOOKUP(B1583, [1]Sheet1!$L$2:$V$1631,8,FALSE)</f>
        <v>29.64 in</v>
      </c>
      <c r="P1583" t="str">
        <f xml:space="preserve"> VLOOKUP(B1583, [1]Sheet1!$L$2:$V$1631,9,FALSE)</f>
        <v>0.0 in</v>
      </c>
      <c r="Q1583" t="str">
        <f xml:space="preserve"> VLOOKUP(B1583, [1]Sheet1!$L$2:$V$1631,10,FALSE)</f>
        <v>Fair</v>
      </c>
    </row>
    <row r="1584" spans="1:17" x14ac:dyDescent="0.3">
      <c r="A1584" s="1">
        <v>43982.510416666664</v>
      </c>
      <c r="B1584" s="1" t="str">
        <f t="shared" si="48"/>
        <v>5/31/2020 12:15</v>
      </c>
      <c r="C1584">
        <v>4136001</v>
      </c>
      <c r="D1584" t="s">
        <v>16</v>
      </c>
      <c r="E1584">
        <v>34.738919066666597</v>
      </c>
      <c r="F1584">
        <v>60.833099199999999</v>
      </c>
      <c r="G1584">
        <f t="shared" si="49"/>
        <v>141.49957856</v>
      </c>
      <c r="H1584">
        <v>0.899809725</v>
      </c>
      <c r="I1584" t="e">
        <f xml:space="preserve"> VLOOKUP(B1584, [1]Sheet1!$L$2:$V$1631,2,FALSE)</f>
        <v>#N/A</v>
      </c>
      <c r="J1584" t="e">
        <f xml:space="preserve"> VLOOKUP(B1584, [1]Sheet1!$L$2:$V$1631,3,FALSE)</f>
        <v>#N/A</v>
      </c>
      <c r="K1584" t="e">
        <f xml:space="preserve"> VLOOKUP(B1584, [1]Sheet1!$L$2:$V$1631,4,FALSE)</f>
        <v>#N/A</v>
      </c>
      <c r="L1584" t="e">
        <f xml:space="preserve"> VLOOKUP(B1584, [1]Sheet1!$L$2:$V$1631,5,FALSE)</f>
        <v>#N/A</v>
      </c>
      <c r="M1584" t="e">
        <f xml:space="preserve"> VLOOKUP(B1584, [1]Sheet1!$L$2:$V$1631,6,FALSE)</f>
        <v>#N/A</v>
      </c>
      <c r="N1584" t="e">
        <f xml:space="preserve"> VLOOKUP(B1584, [1]Sheet1!$L$2:$V$1631,7,FALSE)</f>
        <v>#N/A</v>
      </c>
      <c r="O1584" t="e">
        <f xml:space="preserve"> VLOOKUP(B1584, [1]Sheet1!$L$2:$V$1631,8,FALSE)</f>
        <v>#N/A</v>
      </c>
      <c r="P1584" t="e">
        <f xml:space="preserve"> VLOOKUP(B1584, [1]Sheet1!$L$2:$V$1631,9,FALSE)</f>
        <v>#N/A</v>
      </c>
      <c r="Q1584" t="e">
        <f xml:space="preserve"> VLOOKUP(B1584, [1]Sheet1!$L$2:$V$1631,10,FALSE)</f>
        <v>#N/A</v>
      </c>
    </row>
    <row r="1585" spans="1:17" x14ac:dyDescent="0.3">
      <c r="A1585" s="1">
        <v>43982.520833333336</v>
      </c>
      <c r="B1585" s="1" t="str">
        <f t="shared" si="48"/>
        <v>5/31/2020 12:30</v>
      </c>
      <c r="C1585">
        <v>4136001</v>
      </c>
      <c r="D1585" t="s">
        <v>16</v>
      </c>
      <c r="E1585">
        <v>34.076533896551702</v>
      </c>
      <c r="F1585">
        <v>52.363130724137903</v>
      </c>
      <c r="G1585">
        <f t="shared" si="49"/>
        <v>126.25363530344823</v>
      </c>
      <c r="H1585">
        <v>0.31945935310344797</v>
      </c>
      <c r="I1585" t="str">
        <f xml:space="preserve"> VLOOKUP(B1585, [1]Sheet1!$L$2:$V$1631,2,FALSE)</f>
        <v>91 °F</v>
      </c>
      <c r="J1585" t="str">
        <f xml:space="preserve"> VLOOKUP(B1585, [1]Sheet1!$L$2:$V$1631,3,FALSE)</f>
        <v>75 °F</v>
      </c>
      <c r="K1585" t="str">
        <f xml:space="preserve"> VLOOKUP(B1585, [1]Sheet1!$L$2:$V$1631,4,FALSE)</f>
        <v>59 %</v>
      </c>
      <c r="L1585" t="str">
        <f xml:space="preserve"> VLOOKUP(B1585, [1]Sheet1!$L$2:$V$1631,5,FALSE)</f>
        <v>W</v>
      </c>
      <c r="M1585" t="str">
        <f xml:space="preserve"> VLOOKUP(B1585, [1]Sheet1!$L$2:$V$1631,6,FALSE)</f>
        <v>8 mph</v>
      </c>
      <c r="N1585" t="str">
        <f xml:space="preserve"> VLOOKUP(B1585, [1]Sheet1!$L$2:$V$1631,7,FALSE)</f>
        <v>20 mph</v>
      </c>
      <c r="O1585" t="str">
        <f xml:space="preserve"> VLOOKUP(B1585, [1]Sheet1!$L$2:$V$1631,8,FALSE)</f>
        <v>29.64 in</v>
      </c>
      <c r="P1585" t="str">
        <f xml:space="preserve"> VLOOKUP(B1585, [1]Sheet1!$L$2:$V$1631,9,FALSE)</f>
        <v>0.0 in</v>
      </c>
      <c r="Q1585" t="str">
        <f xml:space="preserve"> VLOOKUP(B1585, [1]Sheet1!$L$2:$V$1631,10,FALSE)</f>
        <v>Fair</v>
      </c>
    </row>
    <row r="1586" spans="1:17" x14ac:dyDescent="0.3">
      <c r="A1586" s="1">
        <v>43982.53125</v>
      </c>
      <c r="B1586" s="1" t="str">
        <f t="shared" si="48"/>
        <v>5/31/2020 12:45</v>
      </c>
      <c r="C1586">
        <v>4136001</v>
      </c>
      <c r="D1586" t="s">
        <v>16</v>
      </c>
      <c r="E1586">
        <v>34.748582099999901</v>
      </c>
      <c r="F1586">
        <v>54.456130100000003</v>
      </c>
      <c r="G1586">
        <f t="shared" si="49"/>
        <v>130.02103418000002</v>
      </c>
      <c r="H1586">
        <v>0.86017025199999997</v>
      </c>
      <c r="I1586" t="e">
        <f xml:space="preserve"> VLOOKUP(B1586, [1]Sheet1!$L$2:$V$1631,2,FALSE)</f>
        <v>#N/A</v>
      </c>
      <c r="J1586" t="e">
        <f xml:space="preserve"> VLOOKUP(B1586, [1]Sheet1!$L$2:$V$1631,3,FALSE)</f>
        <v>#N/A</v>
      </c>
      <c r="K1586" t="e">
        <f xml:space="preserve"> VLOOKUP(B1586, [1]Sheet1!$L$2:$V$1631,4,FALSE)</f>
        <v>#N/A</v>
      </c>
      <c r="L1586" t="e">
        <f xml:space="preserve"> VLOOKUP(B1586, [1]Sheet1!$L$2:$V$1631,5,FALSE)</f>
        <v>#N/A</v>
      </c>
      <c r="M1586" t="e">
        <f xml:space="preserve"> VLOOKUP(B1586, [1]Sheet1!$L$2:$V$1631,6,FALSE)</f>
        <v>#N/A</v>
      </c>
      <c r="N1586" t="e">
        <f xml:space="preserve"> VLOOKUP(B1586, [1]Sheet1!$L$2:$V$1631,7,FALSE)</f>
        <v>#N/A</v>
      </c>
      <c r="O1586" t="e">
        <f xml:space="preserve"> VLOOKUP(B1586, [1]Sheet1!$L$2:$V$1631,8,FALSE)</f>
        <v>#N/A</v>
      </c>
      <c r="P1586" t="e">
        <f xml:space="preserve"> VLOOKUP(B1586, [1]Sheet1!$L$2:$V$1631,9,FALSE)</f>
        <v>#N/A</v>
      </c>
      <c r="Q1586" t="e">
        <f xml:space="preserve"> VLOOKUP(B1586, [1]Sheet1!$L$2:$V$1631,10,FALSE)</f>
        <v>#N/A</v>
      </c>
    </row>
    <row r="1587" spans="1:17" x14ac:dyDescent="0.3">
      <c r="A1587" s="1">
        <v>43982.541666666664</v>
      </c>
      <c r="B1587" s="1" t="str">
        <f t="shared" si="48"/>
        <v>5/31/2020 13:00</v>
      </c>
      <c r="C1587">
        <v>4136001</v>
      </c>
      <c r="D1587" t="s">
        <v>16</v>
      </c>
      <c r="E1587">
        <v>35.272652413793097</v>
      </c>
      <c r="F1587">
        <v>61.082010068965502</v>
      </c>
      <c r="G1587">
        <f t="shared" si="49"/>
        <v>141.9476181241379</v>
      </c>
      <c r="H1587">
        <v>0.86327601172413704</v>
      </c>
      <c r="I1587" t="str">
        <f xml:space="preserve"> VLOOKUP(B1587, [1]Sheet1!$L$2:$V$1631,2,FALSE)</f>
        <v>91 °F</v>
      </c>
      <c r="J1587" t="str">
        <f xml:space="preserve"> VLOOKUP(B1587, [1]Sheet1!$L$2:$V$1631,3,FALSE)</f>
        <v>77 °F</v>
      </c>
      <c r="K1587" t="str">
        <f xml:space="preserve"> VLOOKUP(B1587, [1]Sheet1!$L$2:$V$1631,4,FALSE)</f>
        <v>63 %</v>
      </c>
      <c r="L1587" t="str">
        <f xml:space="preserve"> VLOOKUP(B1587, [1]Sheet1!$L$2:$V$1631,5,FALSE)</f>
        <v>W</v>
      </c>
      <c r="M1587" t="str">
        <f xml:space="preserve"> VLOOKUP(B1587, [1]Sheet1!$L$2:$V$1631,6,FALSE)</f>
        <v>16 mph</v>
      </c>
      <c r="N1587" t="str">
        <f xml:space="preserve"> VLOOKUP(B1587, [1]Sheet1!$L$2:$V$1631,7,FALSE)</f>
        <v>0 mph</v>
      </c>
      <c r="O1587" t="str">
        <f xml:space="preserve"> VLOOKUP(B1587, [1]Sheet1!$L$2:$V$1631,8,FALSE)</f>
        <v>29.67 in</v>
      </c>
      <c r="P1587" t="str">
        <f xml:space="preserve"> VLOOKUP(B1587, [1]Sheet1!$L$2:$V$1631,9,FALSE)</f>
        <v>0.0 in</v>
      </c>
      <c r="Q1587" t="str">
        <f xml:space="preserve"> VLOOKUP(B1587, [1]Sheet1!$L$2:$V$1631,10,FALSE)</f>
        <v>Fair</v>
      </c>
    </row>
    <row r="1588" spans="1:17" x14ac:dyDescent="0.3">
      <c r="A1588" s="1">
        <v>43982.552083333336</v>
      </c>
      <c r="B1588" s="1" t="str">
        <f t="shared" si="48"/>
        <v>5/31/2020 13:15</v>
      </c>
      <c r="C1588">
        <v>4136001</v>
      </c>
      <c r="D1588" t="s">
        <v>16</v>
      </c>
      <c r="E1588">
        <v>35.987414633333302</v>
      </c>
      <c r="F1588">
        <v>64.142720699999998</v>
      </c>
      <c r="G1588">
        <f t="shared" si="49"/>
        <v>147.45689726000001</v>
      </c>
      <c r="H1588">
        <v>0.96039398633333295</v>
      </c>
      <c r="I1588" t="e">
        <f xml:space="preserve"> VLOOKUP(B1588, [1]Sheet1!$L$2:$V$1631,2,FALSE)</f>
        <v>#N/A</v>
      </c>
      <c r="J1588" t="e">
        <f xml:space="preserve"> VLOOKUP(B1588, [1]Sheet1!$L$2:$V$1631,3,FALSE)</f>
        <v>#N/A</v>
      </c>
      <c r="K1588" t="e">
        <f xml:space="preserve"> VLOOKUP(B1588, [1]Sheet1!$L$2:$V$1631,4,FALSE)</f>
        <v>#N/A</v>
      </c>
      <c r="L1588" t="e">
        <f xml:space="preserve"> VLOOKUP(B1588, [1]Sheet1!$L$2:$V$1631,5,FALSE)</f>
        <v>#N/A</v>
      </c>
      <c r="M1588" t="e">
        <f xml:space="preserve"> VLOOKUP(B1588, [1]Sheet1!$L$2:$V$1631,6,FALSE)</f>
        <v>#N/A</v>
      </c>
      <c r="N1588" t="e">
        <f xml:space="preserve"> VLOOKUP(B1588, [1]Sheet1!$L$2:$V$1631,7,FALSE)</f>
        <v>#N/A</v>
      </c>
      <c r="O1588" t="e">
        <f xml:space="preserve"> VLOOKUP(B1588, [1]Sheet1!$L$2:$V$1631,8,FALSE)</f>
        <v>#N/A</v>
      </c>
      <c r="P1588" t="e">
        <f xml:space="preserve"> VLOOKUP(B1588, [1]Sheet1!$L$2:$V$1631,9,FALSE)</f>
        <v>#N/A</v>
      </c>
      <c r="Q1588" t="e">
        <f xml:space="preserve"> VLOOKUP(B1588, [1]Sheet1!$L$2:$V$1631,10,FALSE)</f>
        <v>#N/A</v>
      </c>
    </row>
    <row r="1589" spans="1:17" x14ac:dyDescent="0.3">
      <c r="A1589" s="1">
        <v>43982.5625</v>
      </c>
      <c r="B1589" s="1" t="str">
        <f t="shared" si="48"/>
        <v>5/31/2020 13:30</v>
      </c>
      <c r="C1589">
        <v>4136001</v>
      </c>
      <c r="D1589" t="s">
        <v>16</v>
      </c>
      <c r="E1589">
        <v>35.825642689655098</v>
      </c>
      <c r="F1589">
        <v>63.026533034482703</v>
      </c>
      <c r="G1589">
        <f t="shared" si="49"/>
        <v>145.44775946206886</v>
      </c>
      <c r="H1589">
        <v>0.83739570758620696</v>
      </c>
      <c r="I1589" t="str">
        <f xml:space="preserve"> VLOOKUP(B1589, [1]Sheet1!$L$2:$V$1631,2,FALSE)</f>
        <v>90 °F</v>
      </c>
      <c r="J1589" t="str">
        <f xml:space="preserve"> VLOOKUP(B1589, [1]Sheet1!$L$2:$V$1631,3,FALSE)</f>
        <v>77 °F</v>
      </c>
      <c r="K1589" t="str">
        <f xml:space="preserve"> VLOOKUP(B1589, [1]Sheet1!$L$2:$V$1631,4,FALSE)</f>
        <v>66 %</v>
      </c>
      <c r="L1589" t="str">
        <f xml:space="preserve"> VLOOKUP(B1589, [1]Sheet1!$L$2:$V$1631,5,FALSE)</f>
        <v>W</v>
      </c>
      <c r="M1589" t="str">
        <f xml:space="preserve"> VLOOKUP(B1589, [1]Sheet1!$L$2:$V$1631,6,FALSE)</f>
        <v>16 mph</v>
      </c>
      <c r="N1589" t="str">
        <f xml:space="preserve"> VLOOKUP(B1589, [1]Sheet1!$L$2:$V$1631,7,FALSE)</f>
        <v>0 mph</v>
      </c>
      <c r="O1589" t="str">
        <f xml:space="preserve"> VLOOKUP(B1589, [1]Sheet1!$L$2:$V$1631,8,FALSE)</f>
        <v>29.67 in</v>
      </c>
      <c r="P1589" t="str">
        <f xml:space="preserve"> VLOOKUP(B1589, [1]Sheet1!$L$2:$V$1631,9,FALSE)</f>
        <v>0.0 in</v>
      </c>
      <c r="Q1589" t="str">
        <f xml:space="preserve"> VLOOKUP(B1589, [1]Sheet1!$L$2:$V$1631,10,FALSE)</f>
        <v>Fair</v>
      </c>
    </row>
    <row r="1590" spans="1:17" x14ac:dyDescent="0.3">
      <c r="A1590" s="1">
        <v>43982.572916666664</v>
      </c>
      <c r="B1590" s="1" t="str">
        <f t="shared" si="48"/>
        <v>5/31/2020 13:45</v>
      </c>
      <c r="C1590">
        <v>4136001</v>
      </c>
      <c r="D1590" t="s">
        <v>16</v>
      </c>
      <c r="E1590">
        <v>36.074380533333297</v>
      </c>
      <c r="F1590">
        <v>62.141482533333303</v>
      </c>
      <c r="G1590">
        <f t="shared" si="49"/>
        <v>143.85466855999994</v>
      </c>
      <c r="H1590">
        <v>0.89907591166666601</v>
      </c>
      <c r="I1590" t="e">
        <f xml:space="preserve"> VLOOKUP(B1590, [1]Sheet1!$L$2:$V$1631,2,FALSE)</f>
        <v>#N/A</v>
      </c>
      <c r="J1590" t="e">
        <f xml:space="preserve"> VLOOKUP(B1590, [1]Sheet1!$L$2:$V$1631,3,FALSE)</f>
        <v>#N/A</v>
      </c>
      <c r="K1590" t="e">
        <f xml:space="preserve"> VLOOKUP(B1590, [1]Sheet1!$L$2:$V$1631,4,FALSE)</f>
        <v>#N/A</v>
      </c>
      <c r="L1590" t="e">
        <f xml:space="preserve"> VLOOKUP(B1590, [1]Sheet1!$L$2:$V$1631,5,FALSE)</f>
        <v>#N/A</v>
      </c>
      <c r="M1590" t="e">
        <f xml:space="preserve"> VLOOKUP(B1590, [1]Sheet1!$L$2:$V$1631,6,FALSE)</f>
        <v>#N/A</v>
      </c>
      <c r="N1590" t="e">
        <f xml:space="preserve"> VLOOKUP(B1590, [1]Sheet1!$L$2:$V$1631,7,FALSE)</f>
        <v>#N/A</v>
      </c>
      <c r="O1590" t="e">
        <f xml:space="preserve"> VLOOKUP(B1590, [1]Sheet1!$L$2:$V$1631,8,FALSE)</f>
        <v>#N/A</v>
      </c>
      <c r="P1590" t="e">
        <f xml:space="preserve"> VLOOKUP(B1590, [1]Sheet1!$L$2:$V$1631,9,FALSE)</f>
        <v>#N/A</v>
      </c>
      <c r="Q1590" t="e">
        <f xml:space="preserve"> VLOOKUP(B1590, [1]Sheet1!$L$2:$V$1631,10,FALSE)</f>
        <v>#N/A</v>
      </c>
    </row>
    <row r="1591" spans="1:17" x14ac:dyDescent="0.3">
      <c r="A1591" s="1">
        <v>43982.583333333336</v>
      </c>
      <c r="B1591" s="1" t="str">
        <f t="shared" si="48"/>
        <v>5/31/2020 14:00</v>
      </c>
      <c r="C1591">
        <v>4136001</v>
      </c>
      <c r="D1591" t="s">
        <v>16</v>
      </c>
      <c r="E1591">
        <v>36.761354599999997</v>
      </c>
      <c r="F1591">
        <v>62.751712966666602</v>
      </c>
      <c r="G1591">
        <f t="shared" si="49"/>
        <v>144.95308333999986</v>
      </c>
      <c r="H1591">
        <v>0.91878093833333296</v>
      </c>
      <c r="I1591" t="str">
        <f xml:space="preserve"> VLOOKUP(B1591, [1]Sheet1!$L$2:$V$1631,2,FALSE)</f>
        <v>90 °F</v>
      </c>
      <c r="J1591" t="str">
        <f xml:space="preserve"> VLOOKUP(B1591, [1]Sheet1!$L$2:$V$1631,3,FALSE)</f>
        <v>77 °F</v>
      </c>
      <c r="K1591" t="str">
        <f xml:space="preserve"> VLOOKUP(B1591, [1]Sheet1!$L$2:$V$1631,4,FALSE)</f>
        <v>66 %</v>
      </c>
      <c r="L1591" t="str">
        <f xml:space="preserve"> VLOOKUP(B1591, [1]Sheet1!$L$2:$V$1631,5,FALSE)</f>
        <v>W</v>
      </c>
      <c r="M1591" t="str">
        <f xml:space="preserve"> VLOOKUP(B1591, [1]Sheet1!$L$2:$V$1631,6,FALSE)</f>
        <v>14 mph</v>
      </c>
      <c r="N1591" t="str">
        <f xml:space="preserve"> VLOOKUP(B1591, [1]Sheet1!$L$2:$V$1631,7,FALSE)</f>
        <v>0 mph</v>
      </c>
      <c r="O1591" t="str">
        <f xml:space="preserve"> VLOOKUP(B1591, [1]Sheet1!$L$2:$V$1631,8,FALSE)</f>
        <v>29.70 in</v>
      </c>
      <c r="P1591" t="str">
        <f xml:space="preserve"> VLOOKUP(B1591, [1]Sheet1!$L$2:$V$1631,9,FALSE)</f>
        <v>0.0 in</v>
      </c>
      <c r="Q1591" t="str">
        <f xml:space="preserve"> VLOOKUP(B1591, [1]Sheet1!$L$2:$V$1631,10,FALSE)</f>
        <v>Partly Cloudy</v>
      </c>
    </row>
    <row r="1592" spans="1:17" x14ac:dyDescent="0.3">
      <c r="A1592" s="1">
        <v>43982.59375</v>
      </c>
      <c r="B1592" s="1" t="str">
        <f t="shared" si="48"/>
        <v>5/31/2020 14:15</v>
      </c>
      <c r="C1592">
        <v>4136001</v>
      </c>
      <c r="D1592" t="s">
        <v>16</v>
      </c>
      <c r="E1592">
        <v>36.608745586206801</v>
      </c>
      <c r="F1592">
        <v>61.798550310344801</v>
      </c>
      <c r="G1592">
        <f t="shared" si="49"/>
        <v>143.23739055862063</v>
      </c>
      <c r="H1592">
        <v>0.66556353137931001</v>
      </c>
      <c r="I1592" t="e">
        <f xml:space="preserve"> VLOOKUP(B1592, [1]Sheet1!$L$2:$V$1631,2,FALSE)</f>
        <v>#N/A</v>
      </c>
      <c r="J1592" t="e">
        <f xml:space="preserve"> VLOOKUP(B1592, [1]Sheet1!$L$2:$V$1631,3,FALSE)</f>
        <v>#N/A</v>
      </c>
      <c r="K1592" t="e">
        <f xml:space="preserve"> VLOOKUP(B1592, [1]Sheet1!$L$2:$V$1631,4,FALSE)</f>
        <v>#N/A</v>
      </c>
      <c r="L1592" t="e">
        <f xml:space="preserve"> VLOOKUP(B1592, [1]Sheet1!$L$2:$V$1631,5,FALSE)</f>
        <v>#N/A</v>
      </c>
      <c r="M1592" t="e">
        <f xml:space="preserve"> VLOOKUP(B1592, [1]Sheet1!$L$2:$V$1631,6,FALSE)</f>
        <v>#N/A</v>
      </c>
      <c r="N1592" t="e">
        <f xml:space="preserve"> VLOOKUP(B1592, [1]Sheet1!$L$2:$V$1631,7,FALSE)</f>
        <v>#N/A</v>
      </c>
      <c r="O1592" t="e">
        <f xml:space="preserve"> VLOOKUP(B1592, [1]Sheet1!$L$2:$V$1631,8,FALSE)</f>
        <v>#N/A</v>
      </c>
      <c r="P1592" t="e">
        <f xml:space="preserve"> VLOOKUP(B1592, [1]Sheet1!$L$2:$V$1631,9,FALSE)</f>
        <v>#N/A</v>
      </c>
      <c r="Q1592" t="e">
        <f xml:space="preserve"> VLOOKUP(B1592, [1]Sheet1!$L$2:$V$1631,10,FALSE)</f>
        <v>#N/A</v>
      </c>
    </row>
    <row r="1593" spans="1:17" x14ac:dyDescent="0.3">
      <c r="A1593" s="1">
        <v>43982.604166666664</v>
      </c>
      <c r="B1593" s="1" t="str">
        <f t="shared" si="48"/>
        <v>5/31/2020 14:30</v>
      </c>
      <c r="C1593">
        <v>4136001</v>
      </c>
      <c r="D1593" t="s">
        <v>16</v>
      </c>
      <c r="E1593">
        <v>31.554353833333298</v>
      </c>
      <c r="F1593">
        <v>40.079021333333301</v>
      </c>
      <c r="G1593">
        <f t="shared" si="49"/>
        <v>104.14223839999994</v>
      </c>
      <c r="H1593">
        <v>0.30051278166666601</v>
      </c>
      <c r="I1593" t="str">
        <f xml:space="preserve"> VLOOKUP(B1593, [1]Sheet1!$L$2:$V$1631,2,FALSE)</f>
        <v>90 °F</v>
      </c>
      <c r="J1593" t="str">
        <f xml:space="preserve"> VLOOKUP(B1593, [1]Sheet1!$L$2:$V$1631,3,FALSE)</f>
        <v>77 °F</v>
      </c>
      <c r="K1593" t="str">
        <f xml:space="preserve"> VLOOKUP(B1593, [1]Sheet1!$L$2:$V$1631,4,FALSE)</f>
        <v>66 %</v>
      </c>
      <c r="L1593" t="str">
        <f xml:space="preserve"> VLOOKUP(B1593, [1]Sheet1!$L$2:$V$1631,5,FALSE)</f>
        <v>WSW</v>
      </c>
      <c r="M1593" t="str">
        <f xml:space="preserve"> VLOOKUP(B1593, [1]Sheet1!$L$2:$V$1631,6,FALSE)</f>
        <v>10 mph</v>
      </c>
      <c r="N1593" t="str">
        <f xml:space="preserve"> VLOOKUP(B1593, [1]Sheet1!$L$2:$V$1631,7,FALSE)</f>
        <v>0 mph</v>
      </c>
      <c r="O1593" t="str">
        <f xml:space="preserve"> VLOOKUP(B1593, [1]Sheet1!$L$2:$V$1631,8,FALSE)</f>
        <v>29.70 in</v>
      </c>
      <c r="P1593" t="str">
        <f xml:space="preserve"> VLOOKUP(B1593, [1]Sheet1!$L$2:$V$1631,9,FALSE)</f>
        <v>0.0 in</v>
      </c>
      <c r="Q1593" t="str">
        <f xml:space="preserve"> VLOOKUP(B1593, [1]Sheet1!$L$2:$V$1631,10,FALSE)</f>
        <v>Partly Cloudy</v>
      </c>
    </row>
    <row r="1594" spans="1:17" x14ac:dyDescent="0.3">
      <c r="A1594" s="1">
        <v>43982.614583333336</v>
      </c>
      <c r="B1594" s="1" t="str">
        <f t="shared" si="48"/>
        <v>5/31/2020 14:45</v>
      </c>
      <c r="C1594">
        <v>4136001</v>
      </c>
      <c r="D1594" t="s">
        <v>16</v>
      </c>
      <c r="E1594">
        <v>29.0977382413793</v>
      </c>
      <c r="F1594">
        <v>32.461152137931002</v>
      </c>
      <c r="G1594">
        <f t="shared" si="49"/>
        <v>90.430073848275796</v>
      </c>
      <c r="H1594">
        <v>0.26979513965517199</v>
      </c>
      <c r="I1594" t="e">
        <f xml:space="preserve"> VLOOKUP(B1594, [1]Sheet1!$L$2:$V$1631,2,FALSE)</f>
        <v>#N/A</v>
      </c>
      <c r="J1594" t="e">
        <f xml:space="preserve"> VLOOKUP(B1594, [1]Sheet1!$L$2:$V$1631,3,FALSE)</f>
        <v>#N/A</v>
      </c>
      <c r="K1594" t="e">
        <f xml:space="preserve"> VLOOKUP(B1594, [1]Sheet1!$L$2:$V$1631,4,FALSE)</f>
        <v>#N/A</v>
      </c>
      <c r="L1594" t="e">
        <f xml:space="preserve"> VLOOKUP(B1594, [1]Sheet1!$L$2:$V$1631,5,FALSE)</f>
        <v>#N/A</v>
      </c>
      <c r="M1594" t="e">
        <f xml:space="preserve"> VLOOKUP(B1594, [1]Sheet1!$L$2:$V$1631,6,FALSE)</f>
        <v>#N/A</v>
      </c>
      <c r="N1594" t="e">
        <f xml:space="preserve"> VLOOKUP(B1594, [1]Sheet1!$L$2:$V$1631,7,FALSE)</f>
        <v>#N/A</v>
      </c>
      <c r="O1594" t="e">
        <f xml:space="preserve"> VLOOKUP(B1594, [1]Sheet1!$L$2:$V$1631,8,FALSE)</f>
        <v>#N/A</v>
      </c>
      <c r="P1594" t="e">
        <f xml:space="preserve"> VLOOKUP(B1594, [1]Sheet1!$L$2:$V$1631,9,FALSE)</f>
        <v>#N/A</v>
      </c>
      <c r="Q1594" t="e">
        <f xml:space="preserve"> VLOOKUP(B1594, [1]Sheet1!$L$2:$V$1631,10,FALSE)</f>
        <v>#N/A</v>
      </c>
    </row>
    <row r="1595" spans="1:17" x14ac:dyDescent="0.3">
      <c r="A1595" s="1">
        <v>43982.625</v>
      </c>
      <c r="B1595" s="1" t="str">
        <f t="shared" si="48"/>
        <v>5/31/2020 15:00</v>
      </c>
      <c r="C1595">
        <v>4136001</v>
      </c>
      <c r="D1595" t="s">
        <v>16</v>
      </c>
      <c r="E1595">
        <v>28.258013866666602</v>
      </c>
      <c r="F1595">
        <v>30.561590699999901</v>
      </c>
      <c r="G1595">
        <f t="shared" si="49"/>
        <v>87.010863259999823</v>
      </c>
      <c r="H1595">
        <v>0.40946980466666599</v>
      </c>
      <c r="I1595" t="str">
        <f xml:space="preserve"> VLOOKUP(B1595, [1]Sheet1!$L$2:$V$1631,2,FALSE)</f>
        <v>88 °F</v>
      </c>
      <c r="J1595" t="str">
        <f xml:space="preserve"> VLOOKUP(B1595, [1]Sheet1!$L$2:$V$1631,3,FALSE)</f>
        <v>79 °F</v>
      </c>
      <c r="K1595" t="str">
        <f xml:space="preserve"> VLOOKUP(B1595, [1]Sheet1!$L$2:$V$1631,4,FALSE)</f>
        <v>75 %</v>
      </c>
      <c r="L1595" t="str">
        <f xml:space="preserve"> VLOOKUP(B1595, [1]Sheet1!$L$2:$V$1631,5,FALSE)</f>
        <v>WSW</v>
      </c>
      <c r="M1595" t="str">
        <f xml:space="preserve"> VLOOKUP(B1595, [1]Sheet1!$L$2:$V$1631,6,FALSE)</f>
        <v>12 mph</v>
      </c>
      <c r="N1595" t="str">
        <f xml:space="preserve"> VLOOKUP(B1595, [1]Sheet1!$L$2:$V$1631,7,FALSE)</f>
        <v>0 mph</v>
      </c>
      <c r="O1595" t="str">
        <f xml:space="preserve"> VLOOKUP(B1595, [1]Sheet1!$L$2:$V$1631,8,FALSE)</f>
        <v>29.73 in</v>
      </c>
      <c r="P1595" t="str">
        <f xml:space="preserve"> VLOOKUP(B1595, [1]Sheet1!$L$2:$V$1631,9,FALSE)</f>
        <v>0.0 in</v>
      </c>
      <c r="Q1595" t="str">
        <f xml:space="preserve"> VLOOKUP(B1595, [1]Sheet1!$L$2:$V$1631,10,FALSE)</f>
        <v>Thunder</v>
      </c>
    </row>
    <row r="1596" spans="1:17" x14ac:dyDescent="0.3">
      <c r="A1596" s="1">
        <v>43982.635416666664</v>
      </c>
      <c r="B1596" s="1" t="str">
        <f t="shared" si="48"/>
        <v>5/31/2020 15:15</v>
      </c>
      <c r="C1596">
        <v>4136001</v>
      </c>
      <c r="D1596" t="s">
        <v>16</v>
      </c>
      <c r="E1596">
        <v>28.616877233333302</v>
      </c>
      <c r="F1596">
        <v>34.265110200000002</v>
      </c>
      <c r="G1596">
        <f t="shared" si="49"/>
        <v>93.677198360000006</v>
      </c>
      <c r="H1596">
        <v>0.28644545599999999</v>
      </c>
      <c r="I1596" t="e">
        <f xml:space="preserve"> VLOOKUP(B1596, [1]Sheet1!$L$2:$V$1631,2,FALSE)</f>
        <v>#N/A</v>
      </c>
      <c r="J1596" t="e">
        <f xml:space="preserve"> VLOOKUP(B1596, [1]Sheet1!$L$2:$V$1631,3,FALSE)</f>
        <v>#N/A</v>
      </c>
      <c r="K1596" t="e">
        <f xml:space="preserve"> VLOOKUP(B1596, [1]Sheet1!$L$2:$V$1631,4,FALSE)</f>
        <v>#N/A</v>
      </c>
      <c r="L1596" t="e">
        <f xml:space="preserve"> VLOOKUP(B1596, [1]Sheet1!$L$2:$V$1631,5,FALSE)</f>
        <v>#N/A</v>
      </c>
      <c r="M1596" t="e">
        <f xml:space="preserve"> VLOOKUP(B1596, [1]Sheet1!$L$2:$V$1631,6,FALSE)</f>
        <v>#N/A</v>
      </c>
      <c r="N1596" t="e">
        <f xml:space="preserve"> VLOOKUP(B1596, [1]Sheet1!$L$2:$V$1631,7,FALSE)</f>
        <v>#N/A</v>
      </c>
      <c r="O1596" t="e">
        <f xml:space="preserve"> VLOOKUP(B1596, [1]Sheet1!$L$2:$V$1631,8,FALSE)</f>
        <v>#N/A</v>
      </c>
      <c r="P1596" t="e">
        <f xml:space="preserve"> VLOOKUP(B1596, [1]Sheet1!$L$2:$V$1631,9,FALSE)</f>
        <v>#N/A</v>
      </c>
      <c r="Q1596" t="e">
        <f xml:space="preserve"> VLOOKUP(B1596, [1]Sheet1!$L$2:$V$1631,10,FALSE)</f>
        <v>#N/A</v>
      </c>
    </row>
    <row r="1597" spans="1:17" x14ac:dyDescent="0.3">
      <c r="A1597" s="1">
        <v>43982.645833333336</v>
      </c>
      <c r="B1597" s="1" t="str">
        <f t="shared" si="48"/>
        <v>5/31/2020 15:30</v>
      </c>
      <c r="C1597">
        <v>4136001</v>
      </c>
      <c r="D1597" t="s">
        <v>16</v>
      </c>
      <c r="E1597">
        <v>28.3100470344827</v>
      </c>
      <c r="F1597">
        <v>31.6633849310344</v>
      </c>
      <c r="G1597">
        <f t="shared" si="49"/>
        <v>88.994092875861924</v>
      </c>
      <c r="H1597">
        <v>0.18249757137931</v>
      </c>
      <c r="I1597" t="str">
        <f xml:space="preserve"> VLOOKUP(B1597, [1]Sheet1!$L$2:$V$1631,2,FALSE)</f>
        <v>88 °F</v>
      </c>
      <c r="J1597" t="str">
        <f xml:space="preserve"> VLOOKUP(B1597, [1]Sheet1!$L$2:$V$1631,3,FALSE)</f>
        <v>79 °F</v>
      </c>
      <c r="K1597" t="str">
        <f xml:space="preserve"> VLOOKUP(B1597, [1]Sheet1!$L$2:$V$1631,4,FALSE)</f>
        <v>75 %</v>
      </c>
      <c r="L1597" t="str">
        <f xml:space="preserve"> VLOOKUP(B1597, [1]Sheet1!$L$2:$V$1631,5,FALSE)</f>
        <v>W</v>
      </c>
      <c r="M1597" t="str">
        <f xml:space="preserve"> VLOOKUP(B1597, [1]Sheet1!$L$2:$V$1631,6,FALSE)</f>
        <v>10 mph</v>
      </c>
      <c r="N1597" t="str">
        <f xml:space="preserve"> VLOOKUP(B1597, [1]Sheet1!$L$2:$V$1631,7,FALSE)</f>
        <v>0 mph</v>
      </c>
      <c r="O1597" t="str">
        <f xml:space="preserve"> VLOOKUP(B1597, [1]Sheet1!$L$2:$V$1631,8,FALSE)</f>
        <v>29.73 in</v>
      </c>
      <c r="P1597" t="str">
        <f xml:space="preserve"> VLOOKUP(B1597, [1]Sheet1!$L$2:$V$1631,9,FALSE)</f>
        <v>0.0 in</v>
      </c>
      <c r="Q1597" t="str">
        <f xml:space="preserve"> VLOOKUP(B1597, [1]Sheet1!$L$2:$V$1631,10,FALSE)</f>
        <v>Thunder</v>
      </c>
    </row>
    <row r="1598" spans="1:17" x14ac:dyDescent="0.3">
      <c r="A1598" s="1">
        <v>43982.65625</v>
      </c>
      <c r="B1598" s="1" t="str">
        <f t="shared" si="48"/>
        <v>5/31/2020 15:45</v>
      </c>
      <c r="C1598">
        <v>4136001</v>
      </c>
      <c r="D1598" t="s">
        <v>16</v>
      </c>
      <c r="E1598">
        <v>28.092384766666601</v>
      </c>
      <c r="F1598">
        <v>32.082722199999999</v>
      </c>
      <c r="G1598">
        <f t="shared" si="49"/>
        <v>89.748899959999989</v>
      </c>
      <c r="H1598">
        <v>0.185862897333333</v>
      </c>
      <c r="I1598" t="e">
        <f xml:space="preserve"> VLOOKUP(B1598, [1]Sheet1!$L$2:$V$1631,2,FALSE)</f>
        <v>#N/A</v>
      </c>
      <c r="J1598" t="e">
        <f xml:space="preserve"> VLOOKUP(B1598, [1]Sheet1!$L$2:$V$1631,3,FALSE)</f>
        <v>#N/A</v>
      </c>
      <c r="K1598" t="e">
        <f xml:space="preserve"> VLOOKUP(B1598, [1]Sheet1!$L$2:$V$1631,4,FALSE)</f>
        <v>#N/A</v>
      </c>
      <c r="L1598" t="e">
        <f xml:space="preserve"> VLOOKUP(B1598, [1]Sheet1!$L$2:$V$1631,5,FALSE)</f>
        <v>#N/A</v>
      </c>
      <c r="M1598" t="e">
        <f xml:space="preserve"> VLOOKUP(B1598, [1]Sheet1!$L$2:$V$1631,6,FALSE)</f>
        <v>#N/A</v>
      </c>
      <c r="N1598" t="e">
        <f xml:space="preserve"> VLOOKUP(B1598, [1]Sheet1!$L$2:$V$1631,7,FALSE)</f>
        <v>#N/A</v>
      </c>
      <c r="O1598" t="e">
        <f xml:space="preserve"> VLOOKUP(B1598, [1]Sheet1!$L$2:$V$1631,8,FALSE)</f>
        <v>#N/A</v>
      </c>
      <c r="P1598" t="e">
        <f xml:space="preserve"> VLOOKUP(B1598, [1]Sheet1!$L$2:$V$1631,9,FALSE)</f>
        <v>#N/A</v>
      </c>
      <c r="Q1598" t="e">
        <f xml:space="preserve"> VLOOKUP(B1598, [1]Sheet1!$L$2:$V$1631,10,FALSE)</f>
        <v>#N/A</v>
      </c>
    </row>
    <row r="1599" spans="1:17" x14ac:dyDescent="0.3">
      <c r="A1599" s="1">
        <v>43982.666666666664</v>
      </c>
      <c r="B1599" s="1" t="str">
        <f t="shared" si="48"/>
        <v>5/31/2020 16:00</v>
      </c>
      <c r="C1599">
        <v>4136001</v>
      </c>
      <c r="D1599" t="s">
        <v>16</v>
      </c>
      <c r="E1599">
        <v>28.0629440689655</v>
      </c>
      <c r="F1599">
        <v>31.576013931034399</v>
      </c>
      <c r="G1599">
        <f t="shared" si="49"/>
        <v>88.836825075861924</v>
      </c>
      <c r="H1599">
        <v>0.15062582379310299</v>
      </c>
      <c r="I1599" t="str">
        <f xml:space="preserve"> VLOOKUP(B1599, [1]Sheet1!$L$2:$V$1631,2,FALSE)</f>
        <v>88 °F</v>
      </c>
      <c r="J1599" t="str">
        <f xml:space="preserve"> VLOOKUP(B1599, [1]Sheet1!$L$2:$V$1631,3,FALSE)</f>
        <v>79 °F</v>
      </c>
      <c r="K1599" t="str">
        <f xml:space="preserve"> VLOOKUP(B1599, [1]Sheet1!$L$2:$V$1631,4,FALSE)</f>
        <v>75 %</v>
      </c>
      <c r="L1599" t="str">
        <f xml:space="preserve"> VLOOKUP(B1599, [1]Sheet1!$L$2:$V$1631,5,FALSE)</f>
        <v>WSW</v>
      </c>
      <c r="M1599" t="str">
        <f xml:space="preserve"> VLOOKUP(B1599, [1]Sheet1!$L$2:$V$1631,6,FALSE)</f>
        <v>8 mph</v>
      </c>
      <c r="N1599" t="str">
        <f xml:space="preserve"> VLOOKUP(B1599, [1]Sheet1!$L$2:$V$1631,7,FALSE)</f>
        <v>0 mph</v>
      </c>
      <c r="O1599" t="str">
        <f xml:space="preserve"> VLOOKUP(B1599, [1]Sheet1!$L$2:$V$1631,8,FALSE)</f>
        <v>29.73 in</v>
      </c>
      <c r="P1599" t="str">
        <f xml:space="preserve"> VLOOKUP(B1599, [1]Sheet1!$L$2:$V$1631,9,FALSE)</f>
        <v>0.0 in</v>
      </c>
      <c r="Q1599" t="str">
        <f xml:space="preserve"> VLOOKUP(B1599, [1]Sheet1!$L$2:$V$1631,10,FALSE)</f>
        <v>Haze</v>
      </c>
    </row>
    <row r="1600" spans="1:17" x14ac:dyDescent="0.3">
      <c r="A1600" s="1">
        <v>43982.677083333336</v>
      </c>
      <c r="B1600" s="1" t="str">
        <f t="shared" si="48"/>
        <v>5/31/2020 16:15</v>
      </c>
      <c r="C1600">
        <v>4136001</v>
      </c>
      <c r="D1600" t="s">
        <v>16</v>
      </c>
      <c r="E1600">
        <v>29.3756153333333</v>
      </c>
      <c r="F1600">
        <v>32.168306666666602</v>
      </c>
      <c r="G1600">
        <f t="shared" si="49"/>
        <v>89.902951999999885</v>
      </c>
      <c r="H1600">
        <v>0.143775028666666</v>
      </c>
      <c r="I1600" t="e">
        <f xml:space="preserve"> VLOOKUP(B1600, [1]Sheet1!$L$2:$V$1631,2,FALSE)</f>
        <v>#N/A</v>
      </c>
      <c r="J1600" t="e">
        <f xml:space="preserve"> VLOOKUP(B1600, [1]Sheet1!$L$2:$V$1631,3,FALSE)</f>
        <v>#N/A</v>
      </c>
      <c r="K1600" t="e">
        <f xml:space="preserve"> VLOOKUP(B1600, [1]Sheet1!$L$2:$V$1631,4,FALSE)</f>
        <v>#N/A</v>
      </c>
      <c r="L1600" t="e">
        <f xml:space="preserve"> VLOOKUP(B1600, [1]Sheet1!$L$2:$V$1631,5,FALSE)</f>
        <v>#N/A</v>
      </c>
      <c r="M1600" t="e">
        <f xml:space="preserve"> VLOOKUP(B1600, [1]Sheet1!$L$2:$V$1631,6,FALSE)</f>
        <v>#N/A</v>
      </c>
      <c r="N1600" t="e">
        <f xml:space="preserve"> VLOOKUP(B1600, [1]Sheet1!$L$2:$V$1631,7,FALSE)</f>
        <v>#N/A</v>
      </c>
      <c r="O1600" t="e">
        <f xml:space="preserve"> VLOOKUP(B1600, [1]Sheet1!$L$2:$V$1631,8,FALSE)</f>
        <v>#N/A</v>
      </c>
      <c r="P1600" t="e">
        <f xml:space="preserve"> VLOOKUP(B1600, [1]Sheet1!$L$2:$V$1631,9,FALSE)</f>
        <v>#N/A</v>
      </c>
      <c r="Q1600" t="e">
        <f xml:space="preserve"> VLOOKUP(B1600, [1]Sheet1!$L$2:$V$1631,10,FALSE)</f>
        <v>#N/A</v>
      </c>
    </row>
    <row r="1601" spans="1:17" x14ac:dyDescent="0.3">
      <c r="A1601" s="1">
        <v>43982.6875</v>
      </c>
      <c r="B1601" s="1" t="str">
        <f t="shared" si="48"/>
        <v>5/31/2020 16:30</v>
      </c>
      <c r="C1601">
        <v>4136001</v>
      </c>
      <c r="D1601" t="s">
        <v>16</v>
      </c>
      <c r="E1601">
        <v>29.412227000000001</v>
      </c>
      <c r="F1601">
        <v>31.889497931034398</v>
      </c>
      <c r="G1601">
        <f t="shared" si="49"/>
        <v>89.401096275861917</v>
      </c>
      <c r="H1601">
        <v>0.12589434775861999</v>
      </c>
      <c r="I1601" t="str">
        <f xml:space="preserve"> VLOOKUP(B1601, [1]Sheet1!$L$2:$V$1631,2,FALSE)</f>
        <v>88 °F</v>
      </c>
      <c r="J1601" t="str">
        <f xml:space="preserve"> VLOOKUP(B1601, [1]Sheet1!$L$2:$V$1631,3,FALSE)</f>
        <v>79 °F</v>
      </c>
      <c r="K1601" t="str">
        <f xml:space="preserve"> VLOOKUP(B1601, [1]Sheet1!$L$2:$V$1631,4,FALSE)</f>
        <v>75 %</v>
      </c>
      <c r="L1601" t="str">
        <f xml:space="preserve"> VLOOKUP(B1601, [1]Sheet1!$L$2:$V$1631,5,FALSE)</f>
        <v>WSW</v>
      </c>
      <c r="M1601" t="str">
        <f xml:space="preserve"> VLOOKUP(B1601, [1]Sheet1!$L$2:$V$1631,6,FALSE)</f>
        <v>7 mph</v>
      </c>
      <c r="N1601" t="str">
        <f xml:space="preserve"> VLOOKUP(B1601, [1]Sheet1!$L$2:$V$1631,7,FALSE)</f>
        <v>0 mph</v>
      </c>
      <c r="O1601" t="str">
        <f xml:space="preserve"> VLOOKUP(B1601, [1]Sheet1!$L$2:$V$1631,8,FALSE)</f>
        <v>29.73 in</v>
      </c>
      <c r="P1601" t="str">
        <f xml:space="preserve"> VLOOKUP(B1601, [1]Sheet1!$L$2:$V$1631,9,FALSE)</f>
        <v>0.0 in</v>
      </c>
      <c r="Q1601" t="str">
        <f xml:space="preserve"> VLOOKUP(B1601, [1]Sheet1!$L$2:$V$1631,10,FALSE)</f>
        <v>Haze</v>
      </c>
    </row>
    <row r="1602" spans="1:17" x14ac:dyDescent="0.3">
      <c r="A1602" s="1">
        <v>43982.697916666664</v>
      </c>
      <c r="B1602" s="1" t="str">
        <f t="shared" si="48"/>
        <v>5/31/2020 16:45</v>
      </c>
      <c r="C1602">
        <v>4136001</v>
      </c>
      <c r="D1602" t="s">
        <v>16</v>
      </c>
      <c r="E1602">
        <v>29.636312833333299</v>
      </c>
      <c r="F1602">
        <v>31.643199533333298</v>
      </c>
      <c r="G1602">
        <f t="shared" si="49"/>
        <v>88.957759159999938</v>
      </c>
      <c r="H1602">
        <v>9.4905211599999997E-2</v>
      </c>
      <c r="I1602" t="e">
        <f xml:space="preserve"> VLOOKUP(B1602, [1]Sheet1!$L$2:$V$1631,2,FALSE)</f>
        <v>#N/A</v>
      </c>
      <c r="J1602" t="e">
        <f xml:space="preserve"> VLOOKUP(B1602, [1]Sheet1!$L$2:$V$1631,3,FALSE)</f>
        <v>#N/A</v>
      </c>
      <c r="K1602" t="e">
        <f xml:space="preserve"> VLOOKUP(B1602, [1]Sheet1!$L$2:$V$1631,4,FALSE)</f>
        <v>#N/A</v>
      </c>
      <c r="L1602" t="e">
        <f xml:space="preserve"> VLOOKUP(B1602, [1]Sheet1!$L$2:$V$1631,5,FALSE)</f>
        <v>#N/A</v>
      </c>
      <c r="M1602" t="e">
        <f xml:space="preserve"> VLOOKUP(B1602, [1]Sheet1!$L$2:$V$1631,6,FALSE)</f>
        <v>#N/A</v>
      </c>
      <c r="N1602" t="e">
        <f xml:space="preserve"> VLOOKUP(B1602, [1]Sheet1!$L$2:$V$1631,7,FALSE)</f>
        <v>#N/A</v>
      </c>
      <c r="O1602" t="e">
        <f xml:space="preserve"> VLOOKUP(B1602, [1]Sheet1!$L$2:$V$1631,8,FALSE)</f>
        <v>#N/A</v>
      </c>
      <c r="P1602" t="e">
        <f xml:space="preserve"> VLOOKUP(B1602, [1]Sheet1!$L$2:$V$1631,9,FALSE)</f>
        <v>#N/A</v>
      </c>
      <c r="Q1602" t="e">
        <f xml:space="preserve"> VLOOKUP(B1602, [1]Sheet1!$L$2:$V$1631,10,FALSE)</f>
        <v>#N/A</v>
      </c>
    </row>
    <row r="1603" spans="1:17" x14ac:dyDescent="0.3">
      <c r="A1603" s="1">
        <v>43982.708333333336</v>
      </c>
      <c r="B1603" s="1" t="str">
        <f t="shared" ref="B1603:B1666" si="50" xml:space="preserve"> TEXT(A1603, "m/dd/yyyy hh:mm")</f>
        <v>5/31/2020 17:00</v>
      </c>
      <c r="C1603">
        <v>4136001</v>
      </c>
      <c r="D1603" t="s">
        <v>16</v>
      </c>
      <c r="E1603">
        <v>29.7272274</v>
      </c>
      <c r="F1603">
        <v>31.107022199999999</v>
      </c>
      <c r="G1603">
        <f t="shared" ref="G1603:G1666" si="51" xml:space="preserve"> (F1603*9/5)+32</f>
        <v>87.992639959999991</v>
      </c>
      <c r="H1603">
        <v>6.6090040766666594E-2</v>
      </c>
      <c r="I1603" t="str">
        <f xml:space="preserve"> VLOOKUP(B1603, [1]Sheet1!$L$2:$V$1631,2,FALSE)</f>
        <v>88 °F</v>
      </c>
      <c r="J1603" t="str">
        <f xml:space="preserve"> VLOOKUP(B1603, [1]Sheet1!$L$2:$V$1631,3,FALSE)</f>
        <v>79 °F</v>
      </c>
      <c r="K1603" t="str">
        <f xml:space="preserve"> VLOOKUP(B1603, [1]Sheet1!$L$2:$V$1631,4,FALSE)</f>
        <v>75 %</v>
      </c>
      <c r="L1603" t="str">
        <f xml:space="preserve"> VLOOKUP(B1603, [1]Sheet1!$L$2:$V$1631,5,FALSE)</f>
        <v>WSW</v>
      </c>
      <c r="M1603" t="str">
        <f xml:space="preserve"> VLOOKUP(B1603, [1]Sheet1!$L$2:$V$1631,6,FALSE)</f>
        <v>7 mph</v>
      </c>
      <c r="N1603" t="str">
        <f xml:space="preserve"> VLOOKUP(B1603, [1]Sheet1!$L$2:$V$1631,7,FALSE)</f>
        <v>0 mph</v>
      </c>
      <c r="O1603" t="str">
        <f xml:space="preserve"> VLOOKUP(B1603, [1]Sheet1!$L$2:$V$1631,8,FALSE)</f>
        <v>29.76 in</v>
      </c>
      <c r="P1603" t="str">
        <f xml:space="preserve"> VLOOKUP(B1603, [1]Sheet1!$L$2:$V$1631,9,FALSE)</f>
        <v>0.0 in</v>
      </c>
      <c r="Q1603" t="str">
        <f xml:space="preserve"> VLOOKUP(B1603, [1]Sheet1!$L$2:$V$1631,10,FALSE)</f>
        <v>Haze</v>
      </c>
    </row>
    <row r="1604" spans="1:17" x14ac:dyDescent="0.3">
      <c r="A1604" s="1">
        <v>43982.71875</v>
      </c>
      <c r="B1604" s="1" t="str">
        <f t="shared" si="50"/>
        <v>5/31/2020 17:15</v>
      </c>
      <c r="C1604">
        <v>4136001</v>
      </c>
      <c r="D1604" t="s">
        <v>16</v>
      </c>
      <c r="E1604">
        <v>29.632975689655101</v>
      </c>
      <c r="F1604">
        <v>30.426498896551699</v>
      </c>
      <c r="G1604">
        <f t="shared" si="51"/>
        <v>86.767698013793066</v>
      </c>
      <c r="H1604">
        <v>4.0000030655172401E-2</v>
      </c>
      <c r="I1604" t="e">
        <f xml:space="preserve"> VLOOKUP(B1604, [1]Sheet1!$L$2:$V$1631,2,FALSE)</f>
        <v>#N/A</v>
      </c>
      <c r="J1604" t="e">
        <f xml:space="preserve"> VLOOKUP(B1604, [1]Sheet1!$L$2:$V$1631,3,FALSE)</f>
        <v>#N/A</v>
      </c>
      <c r="K1604" t="e">
        <f xml:space="preserve"> VLOOKUP(B1604, [1]Sheet1!$L$2:$V$1631,4,FALSE)</f>
        <v>#N/A</v>
      </c>
      <c r="L1604" t="e">
        <f xml:space="preserve"> VLOOKUP(B1604, [1]Sheet1!$L$2:$V$1631,5,FALSE)</f>
        <v>#N/A</v>
      </c>
      <c r="M1604" t="e">
        <f xml:space="preserve"> VLOOKUP(B1604, [1]Sheet1!$L$2:$V$1631,6,FALSE)</f>
        <v>#N/A</v>
      </c>
      <c r="N1604" t="e">
        <f xml:space="preserve"> VLOOKUP(B1604, [1]Sheet1!$L$2:$V$1631,7,FALSE)</f>
        <v>#N/A</v>
      </c>
      <c r="O1604" t="e">
        <f xml:space="preserve"> VLOOKUP(B1604, [1]Sheet1!$L$2:$V$1631,8,FALSE)</f>
        <v>#N/A</v>
      </c>
      <c r="P1604" t="e">
        <f xml:space="preserve"> VLOOKUP(B1604, [1]Sheet1!$L$2:$V$1631,9,FALSE)</f>
        <v>#N/A</v>
      </c>
      <c r="Q1604" t="e">
        <f xml:space="preserve"> VLOOKUP(B1604, [1]Sheet1!$L$2:$V$1631,10,FALSE)</f>
        <v>#N/A</v>
      </c>
    </row>
    <row r="1605" spans="1:17" x14ac:dyDescent="0.3">
      <c r="A1605" s="1">
        <v>43982.729166666664</v>
      </c>
      <c r="B1605" s="1" t="str">
        <f t="shared" si="50"/>
        <v>5/31/2020 17:30</v>
      </c>
      <c r="C1605">
        <v>4136001</v>
      </c>
      <c r="D1605" t="s">
        <v>16</v>
      </c>
      <c r="E1605">
        <v>29.629457599999999</v>
      </c>
      <c r="F1605">
        <v>30.210314766666599</v>
      </c>
      <c r="G1605">
        <f t="shared" si="51"/>
        <v>86.378566579999884</v>
      </c>
      <c r="H1605">
        <v>5.4734113366666601E-2</v>
      </c>
      <c r="I1605" t="str">
        <f xml:space="preserve"> VLOOKUP(B1605, [1]Sheet1!$L$2:$V$1631,2,FALSE)</f>
        <v>88 °F</v>
      </c>
      <c r="J1605" t="str">
        <f xml:space="preserve"> VLOOKUP(B1605, [1]Sheet1!$L$2:$V$1631,3,FALSE)</f>
        <v>79 °F</v>
      </c>
      <c r="K1605" t="str">
        <f xml:space="preserve"> VLOOKUP(B1605, [1]Sheet1!$L$2:$V$1631,4,FALSE)</f>
        <v>75 %</v>
      </c>
      <c r="L1605" t="str">
        <f xml:space="preserve"> VLOOKUP(B1605, [1]Sheet1!$L$2:$V$1631,5,FALSE)</f>
        <v>W</v>
      </c>
      <c r="M1605" t="str">
        <f xml:space="preserve"> VLOOKUP(B1605, [1]Sheet1!$L$2:$V$1631,6,FALSE)</f>
        <v>8 mph</v>
      </c>
      <c r="N1605" t="str">
        <f xml:space="preserve"> VLOOKUP(B1605, [1]Sheet1!$L$2:$V$1631,7,FALSE)</f>
        <v>0 mph</v>
      </c>
      <c r="O1605" t="str">
        <f xml:space="preserve"> VLOOKUP(B1605, [1]Sheet1!$L$2:$V$1631,8,FALSE)</f>
        <v>29.76 in</v>
      </c>
      <c r="P1605" t="str">
        <f xml:space="preserve"> VLOOKUP(B1605, [1]Sheet1!$L$2:$V$1631,9,FALSE)</f>
        <v>0.0 in</v>
      </c>
      <c r="Q1605" t="str">
        <f xml:space="preserve"> VLOOKUP(B1605, [1]Sheet1!$L$2:$V$1631,10,FALSE)</f>
        <v>Haze</v>
      </c>
    </row>
    <row r="1606" spans="1:17" x14ac:dyDescent="0.3">
      <c r="A1606" s="1">
        <v>43982.739583333336</v>
      </c>
      <c r="B1606" s="1" t="str">
        <f t="shared" si="50"/>
        <v>5/31/2020 17:45</v>
      </c>
      <c r="C1606">
        <v>4136001</v>
      </c>
      <c r="D1606" t="s">
        <v>16</v>
      </c>
      <c r="E1606">
        <v>29.266582689655099</v>
      </c>
      <c r="F1606">
        <v>29.935880482758598</v>
      </c>
      <c r="G1606">
        <f t="shared" si="51"/>
        <v>85.884584868965476</v>
      </c>
      <c r="H1606">
        <v>4.8571467172413799E-2</v>
      </c>
      <c r="I1606" t="e">
        <f xml:space="preserve"> VLOOKUP(B1606, [1]Sheet1!$L$2:$V$1631,2,FALSE)</f>
        <v>#N/A</v>
      </c>
      <c r="J1606" t="e">
        <f xml:space="preserve"> VLOOKUP(B1606, [1]Sheet1!$L$2:$V$1631,3,FALSE)</f>
        <v>#N/A</v>
      </c>
      <c r="K1606" t="e">
        <f xml:space="preserve"> VLOOKUP(B1606, [1]Sheet1!$L$2:$V$1631,4,FALSE)</f>
        <v>#N/A</v>
      </c>
      <c r="L1606" t="e">
        <f xml:space="preserve"> VLOOKUP(B1606, [1]Sheet1!$L$2:$V$1631,5,FALSE)</f>
        <v>#N/A</v>
      </c>
      <c r="M1606" t="e">
        <f xml:space="preserve"> VLOOKUP(B1606, [1]Sheet1!$L$2:$V$1631,6,FALSE)</f>
        <v>#N/A</v>
      </c>
      <c r="N1606" t="e">
        <f xml:space="preserve"> VLOOKUP(B1606, [1]Sheet1!$L$2:$V$1631,7,FALSE)</f>
        <v>#N/A</v>
      </c>
      <c r="O1606" t="e">
        <f xml:space="preserve"> VLOOKUP(B1606, [1]Sheet1!$L$2:$V$1631,8,FALSE)</f>
        <v>#N/A</v>
      </c>
      <c r="P1606" t="e">
        <f xml:space="preserve"> VLOOKUP(B1606, [1]Sheet1!$L$2:$V$1631,9,FALSE)</f>
        <v>#N/A</v>
      </c>
      <c r="Q1606" t="e">
        <f xml:space="preserve"> VLOOKUP(B1606, [1]Sheet1!$L$2:$V$1631,10,FALSE)</f>
        <v>#N/A</v>
      </c>
    </row>
    <row r="1607" spans="1:17" x14ac:dyDescent="0.3">
      <c r="A1607" s="1">
        <v>43982.75</v>
      </c>
      <c r="B1607" s="1" t="str">
        <f t="shared" si="50"/>
        <v>5/31/2020 18:00</v>
      </c>
      <c r="C1607">
        <v>4136001</v>
      </c>
      <c r="D1607" t="s">
        <v>16</v>
      </c>
      <c r="E1607">
        <v>29.276970499999901</v>
      </c>
      <c r="F1607">
        <v>29.496074399999902</v>
      </c>
      <c r="G1607">
        <f t="shared" si="51"/>
        <v>85.092933919999822</v>
      </c>
      <c r="H1607">
        <v>3.4425973999999998E-2</v>
      </c>
      <c r="I1607" t="str">
        <f xml:space="preserve"> VLOOKUP(B1607, [1]Sheet1!$L$2:$V$1631,2,FALSE)</f>
        <v>88 °F</v>
      </c>
      <c r="J1607" t="str">
        <f xml:space="preserve"> VLOOKUP(B1607, [1]Sheet1!$L$2:$V$1631,3,FALSE)</f>
        <v>79 °F</v>
      </c>
      <c r="K1607" t="str">
        <f xml:space="preserve"> VLOOKUP(B1607, [1]Sheet1!$L$2:$V$1631,4,FALSE)</f>
        <v>75 %</v>
      </c>
      <c r="L1607" t="str">
        <f xml:space="preserve"> VLOOKUP(B1607, [1]Sheet1!$L$2:$V$1631,5,FALSE)</f>
        <v>WSW</v>
      </c>
      <c r="M1607" t="str">
        <f xml:space="preserve"> VLOOKUP(B1607, [1]Sheet1!$L$2:$V$1631,6,FALSE)</f>
        <v>7 mph</v>
      </c>
      <c r="N1607" t="str">
        <f xml:space="preserve"> VLOOKUP(B1607, [1]Sheet1!$L$2:$V$1631,7,FALSE)</f>
        <v>0 mph</v>
      </c>
      <c r="O1607" t="str">
        <f xml:space="preserve"> VLOOKUP(B1607, [1]Sheet1!$L$2:$V$1631,8,FALSE)</f>
        <v>29.73 in</v>
      </c>
      <c r="P1607" t="str">
        <f xml:space="preserve"> VLOOKUP(B1607, [1]Sheet1!$L$2:$V$1631,9,FALSE)</f>
        <v>0.0 in</v>
      </c>
      <c r="Q1607" t="str">
        <f xml:space="preserve"> VLOOKUP(B1607, [1]Sheet1!$L$2:$V$1631,10,FALSE)</f>
        <v>Haze</v>
      </c>
    </row>
    <row r="1608" spans="1:17" x14ac:dyDescent="0.3">
      <c r="A1608" s="1">
        <v>43982.760416666664</v>
      </c>
      <c r="B1608" s="1" t="str">
        <f t="shared" si="50"/>
        <v>5/31/2020 18:15</v>
      </c>
      <c r="C1608">
        <v>4136001</v>
      </c>
      <c r="D1608" t="s">
        <v>16</v>
      </c>
      <c r="E1608">
        <v>29.359654766666601</v>
      </c>
      <c r="F1608">
        <v>29.1062938333333</v>
      </c>
      <c r="G1608">
        <f t="shared" si="51"/>
        <v>84.391328899999934</v>
      </c>
      <c r="H1608">
        <v>1.8554283716666599E-2</v>
      </c>
      <c r="I1608" t="e">
        <f xml:space="preserve"> VLOOKUP(B1608, [1]Sheet1!$L$2:$V$1631,2,FALSE)</f>
        <v>#N/A</v>
      </c>
      <c r="J1608" t="e">
        <f xml:space="preserve"> VLOOKUP(B1608, [1]Sheet1!$L$2:$V$1631,3,FALSE)</f>
        <v>#N/A</v>
      </c>
      <c r="K1608" t="e">
        <f xml:space="preserve"> VLOOKUP(B1608, [1]Sheet1!$L$2:$V$1631,4,FALSE)</f>
        <v>#N/A</v>
      </c>
      <c r="L1608" t="e">
        <f xml:space="preserve"> VLOOKUP(B1608, [1]Sheet1!$L$2:$V$1631,5,FALSE)</f>
        <v>#N/A</v>
      </c>
      <c r="M1608" t="e">
        <f xml:space="preserve"> VLOOKUP(B1608, [1]Sheet1!$L$2:$V$1631,6,FALSE)</f>
        <v>#N/A</v>
      </c>
      <c r="N1608" t="e">
        <f xml:space="preserve"> VLOOKUP(B1608, [1]Sheet1!$L$2:$V$1631,7,FALSE)</f>
        <v>#N/A</v>
      </c>
      <c r="O1608" t="e">
        <f xml:space="preserve"> VLOOKUP(B1608, [1]Sheet1!$L$2:$V$1631,8,FALSE)</f>
        <v>#N/A</v>
      </c>
      <c r="P1608" t="e">
        <f xml:space="preserve"> VLOOKUP(B1608, [1]Sheet1!$L$2:$V$1631,9,FALSE)</f>
        <v>#N/A</v>
      </c>
      <c r="Q1608" t="e">
        <f xml:space="preserve"> VLOOKUP(B1608, [1]Sheet1!$L$2:$V$1631,10,FALSE)</f>
        <v>#N/A</v>
      </c>
    </row>
    <row r="1609" spans="1:17" x14ac:dyDescent="0.3">
      <c r="A1609" s="1">
        <v>43982.770833333336</v>
      </c>
      <c r="B1609" s="1" t="str">
        <f t="shared" si="50"/>
        <v>5/31/2020 18:30</v>
      </c>
      <c r="C1609">
        <v>4136001</v>
      </c>
      <c r="D1609" t="s">
        <v>16</v>
      </c>
      <c r="E1609">
        <v>29.016735241379301</v>
      </c>
      <c r="F1609">
        <v>28.5274806896551</v>
      </c>
      <c r="G1609">
        <f t="shared" si="51"/>
        <v>83.349465241379178</v>
      </c>
      <c r="H1609">
        <v>1.8831484467931E-3</v>
      </c>
      <c r="I1609" t="str">
        <f xml:space="preserve"> VLOOKUP(B1609, [1]Sheet1!$L$2:$V$1631,2,FALSE)</f>
        <v>88 °F</v>
      </c>
      <c r="J1609" t="str">
        <f xml:space="preserve"> VLOOKUP(B1609, [1]Sheet1!$L$2:$V$1631,3,FALSE)</f>
        <v>81 °F</v>
      </c>
      <c r="K1609" t="str">
        <f xml:space="preserve"> VLOOKUP(B1609, [1]Sheet1!$L$2:$V$1631,4,FALSE)</f>
        <v>79 %</v>
      </c>
      <c r="L1609" t="str">
        <f xml:space="preserve"> VLOOKUP(B1609, [1]Sheet1!$L$2:$V$1631,5,FALSE)</f>
        <v>WNW</v>
      </c>
      <c r="M1609" t="str">
        <f xml:space="preserve"> VLOOKUP(B1609, [1]Sheet1!$L$2:$V$1631,6,FALSE)</f>
        <v>8 mph</v>
      </c>
      <c r="N1609" t="str">
        <f xml:space="preserve"> VLOOKUP(B1609, [1]Sheet1!$L$2:$V$1631,7,FALSE)</f>
        <v>0 mph</v>
      </c>
      <c r="O1609" t="str">
        <f xml:space="preserve"> VLOOKUP(B1609, [1]Sheet1!$L$2:$V$1631,8,FALSE)</f>
        <v>29.70 in</v>
      </c>
      <c r="P1609" t="str">
        <f xml:space="preserve"> VLOOKUP(B1609, [1]Sheet1!$L$2:$V$1631,9,FALSE)</f>
        <v>0.0 in</v>
      </c>
      <c r="Q1609" t="str">
        <f xml:space="preserve"> VLOOKUP(B1609, [1]Sheet1!$L$2:$V$1631,10,FALSE)</f>
        <v>Haze</v>
      </c>
    </row>
    <row r="1610" spans="1:17" x14ac:dyDescent="0.3">
      <c r="A1610" s="1">
        <v>43982.78125</v>
      </c>
      <c r="B1610" s="1" t="str">
        <f t="shared" si="50"/>
        <v>5/31/2020 18:45</v>
      </c>
      <c r="C1610">
        <v>4136001</v>
      </c>
      <c r="D1610" t="s">
        <v>16</v>
      </c>
      <c r="E1610">
        <v>28.521704166666598</v>
      </c>
      <c r="F1610">
        <v>27.120938133333301</v>
      </c>
      <c r="G1610">
        <f t="shared" si="51"/>
        <v>80.817688639999943</v>
      </c>
      <c r="H1610">
        <v>0</v>
      </c>
      <c r="I1610" t="e">
        <f xml:space="preserve"> VLOOKUP(B1610, [1]Sheet1!$L$2:$V$1631,2,FALSE)</f>
        <v>#N/A</v>
      </c>
      <c r="J1610" t="e">
        <f xml:space="preserve"> VLOOKUP(B1610, [1]Sheet1!$L$2:$V$1631,3,FALSE)</f>
        <v>#N/A</v>
      </c>
      <c r="K1610" t="e">
        <f xml:space="preserve"> VLOOKUP(B1610, [1]Sheet1!$L$2:$V$1631,4,FALSE)</f>
        <v>#N/A</v>
      </c>
      <c r="L1610" t="e">
        <f xml:space="preserve"> VLOOKUP(B1610, [1]Sheet1!$L$2:$V$1631,5,FALSE)</f>
        <v>#N/A</v>
      </c>
      <c r="M1610" t="e">
        <f xml:space="preserve"> VLOOKUP(B1610, [1]Sheet1!$L$2:$V$1631,6,FALSE)</f>
        <v>#N/A</v>
      </c>
      <c r="N1610" t="e">
        <f xml:space="preserve"> VLOOKUP(B1610, [1]Sheet1!$L$2:$V$1631,7,FALSE)</f>
        <v>#N/A</v>
      </c>
      <c r="O1610" t="e">
        <f xml:space="preserve"> VLOOKUP(B1610, [1]Sheet1!$L$2:$V$1631,8,FALSE)</f>
        <v>#N/A</v>
      </c>
      <c r="P1610" t="e">
        <f xml:space="preserve"> VLOOKUP(B1610, [1]Sheet1!$L$2:$V$1631,9,FALSE)</f>
        <v>#N/A</v>
      </c>
      <c r="Q1610" t="e">
        <f xml:space="preserve"> VLOOKUP(B1610, [1]Sheet1!$L$2:$V$1631,10,FALSE)</f>
        <v>#N/A</v>
      </c>
    </row>
    <row r="1611" spans="1:17" x14ac:dyDescent="0.3">
      <c r="A1611" s="1">
        <v>43982.791666666664</v>
      </c>
      <c r="B1611" s="1" t="str">
        <f t="shared" si="50"/>
        <v>5/31/2020 19:00</v>
      </c>
      <c r="C1611">
        <v>4136001</v>
      </c>
      <c r="D1611" t="s">
        <v>16</v>
      </c>
      <c r="E1611">
        <v>25.673301827586201</v>
      </c>
      <c r="F1611">
        <v>24.197520241379301</v>
      </c>
      <c r="G1611">
        <f t="shared" si="51"/>
        <v>75.555536434482747</v>
      </c>
      <c r="H1611" s="4">
        <v>7.9401902413793093E-6</v>
      </c>
      <c r="I1611" t="str">
        <f xml:space="preserve"> VLOOKUP(B1611, [1]Sheet1!$L$2:$V$1631,2,FALSE)</f>
        <v>88 °F</v>
      </c>
      <c r="J1611" t="str">
        <f xml:space="preserve"> VLOOKUP(B1611, [1]Sheet1!$L$2:$V$1631,3,FALSE)</f>
        <v>81 °F</v>
      </c>
      <c r="K1611" t="str">
        <f xml:space="preserve"> VLOOKUP(B1611, [1]Sheet1!$L$2:$V$1631,4,FALSE)</f>
        <v>79 %</v>
      </c>
      <c r="L1611" t="str">
        <f xml:space="preserve"> VLOOKUP(B1611, [1]Sheet1!$L$2:$V$1631,5,FALSE)</f>
        <v>WNW</v>
      </c>
      <c r="M1611" t="str">
        <f xml:space="preserve"> VLOOKUP(B1611, [1]Sheet1!$L$2:$V$1631,6,FALSE)</f>
        <v>9 mph</v>
      </c>
      <c r="N1611" t="str">
        <f xml:space="preserve"> VLOOKUP(B1611, [1]Sheet1!$L$2:$V$1631,7,FALSE)</f>
        <v>0 mph</v>
      </c>
      <c r="O1611" t="str">
        <f xml:space="preserve"> VLOOKUP(B1611, [1]Sheet1!$L$2:$V$1631,8,FALSE)</f>
        <v>29.70 in</v>
      </c>
      <c r="P1611" t="str">
        <f xml:space="preserve"> VLOOKUP(B1611, [1]Sheet1!$L$2:$V$1631,9,FALSE)</f>
        <v>0.0 in</v>
      </c>
      <c r="Q1611" t="str">
        <f xml:space="preserve"> VLOOKUP(B1611, [1]Sheet1!$L$2:$V$1631,10,FALSE)</f>
        <v>Haze</v>
      </c>
    </row>
    <row r="1612" spans="1:17" x14ac:dyDescent="0.3">
      <c r="A1612" s="1">
        <v>43982.802083333336</v>
      </c>
      <c r="B1612" s="1" t="str">
        <f t="shared" si="50"/>
        <v>5/31/2020 19:15</v>
      </c>
      <c r="C1612">
        <v>4136001</v>
      </c>
      <c r="D1612" t="s">
        <v>16</v>
      </c>
      <c r="E1612">
        <v>25.3022724</v>
      </c>
      <c r="F1612">
        <v>23.840102233333301</v>
      </c>
      <c r="G1612">
        <f t="shared" si="51"/>
        <v>74.912184019999941</v>
      </c>
      <c r="H1612">
        <v>6.8696193133333298E-4</v>
      </c>
      <c r="I1612" t="e">
        <f xml:space="preserve"> VLOOKUP(B1612, [1]Sheet1!$L$2:$V$1631,2,FALSE)</f>
        <v>#N/A</v>
      </c>
      <c r="J1612" t="e">
        <f xml:space="preserve"> VLOOKUP(B1612, [1]Sheet1!$L$2:$V$1631,3,FALSE)</f>
        <v>#N/A</v>
      </c>
      <c r="K1612" t="e">
        <f xml:space="preserve"> VLOOKUP(B1612, [1]Sheet1!$L$2:$V$1631,4,FALSE)</f>
        <v>#N/A</v>
      </c>
      <c r="L1612" t="e">
        <f xml:space="preserve"> VLOOKUP(B1612, [1]Sheet1!$L$2:$V$1631,5,FALSE)</f>
        <v>#N/A</v>
      </c>
      <c r="M1612" t="e">
        <f xml:space="preserve"> VLOOKUP(B1612, [1]Sheet1!$L$2:$V$1631,6,FALSE)</f>
        <v>#N/A</v>
      </c>
      <c r="N1612" t="e">
        <f xml:space="preserve"> VLOOKUP(B1612, [1]Sheet1!$L$2:$V$1631,7,FALSE)</f>
        <v>#N/A</v>
      </c>
      <c r="O1612" t="e">
        <f xml:space="preserve"> VLOOKUP(B1612, [1]Sheet1!$L$2:$V$1631,8,FALSE)</f>
        <v>#N/A</v>
      </c>
      <c r="P1612" t="e">
        <f xml:space="preserve"> VLOOKUP(B1612, [1]Sheet1!$L$2:$V$1631,9,FALSE)</f>
        <v>#N/A</v>
      </c>
      <c r="Q1612" t="e">
        <f xml:space="preserve"> VLOOKUP(B1612, [1]Sheet1!$L$2:$V$1631,10,FALSE)</f>
        <v>#N/A</v>
      </c>
    </row>
    <row r="1613" spans="1:17" x14ac:dyDescent="0.3">
      <c r="A1613" s="1">
        <v>43982.8125</v>
      </c>
      <c r="B1613" s="1" t="str">
        <f t="shared" si="50"/>
        <v>5/31/2020 19:30</v>
      </c>
      <c r="C1613">
        <v>4136001</v>
      </c>
      <c r="D1613" t="s">
        <v>16</v>
      </c>
      <c r="E1613">
        <v>25.5190386999999</v>
      </c>
      <c r="F1613">
        <v>23.861862166666601</v>
      </c>
      <c r="G1613">
        <f t="shared" si="51"/>
        <v>74.951351899999878</v>
      </c>
      <c r="H1613">
        <v>6.7164134066666605E-4</v>
      </c>
      <c r="I1613" t="str">
        <f xml:space="preserve"> VLOOKUP(B1613, [1]Sheet1!$L$2:$V$1631,2,FALSE)</f>
        <v>88 °F</v>
      </c>
      <c r="J1613" t="str">
        <f xml:space="preserve"> VLOOKUP(B1613, [1]Sheet1!$L$2:$V$1631,3,FALSE)</f>
        <v>79 °F</v>
      </c>
      <c r="K1613" t="str">
        <f xml:space="preserve"> VLOOKUP(B1613, [1]Sheet1!$L$2:$V$1631,4,FALSE)</f>
        <v>75 %</v>
      </c>
      <c r="L1613" t="str">
        <f xml:space="preserve"> VLOOKUP(B1613, [1]Sheet1!$L$2:$V$1631,5,FALSE)</f>
        <v>WNW</v>
      </c>
      <c r="M1613" t="str">
        <f xml:space="preserve"> VLOOKUP(B1613, [1]Sheet1!$L$2:$V$1631,6,FALSE)</f>
        <v>9 mph</v>
      </c>
      <c r="N1613" t="str">
        <f xml:space="preserve"> VLOOKUP(B1613, [1]Sheet1!$L$2:$V$1631,7,FALSE)</f>
        <v>0 mph</v>
      </c>
      <c r="O1613" t="str">
        <f xml:space="preserve"> VLOOKUP(B1613, [1]Sheet1!$L$2:$V$1631,8,FALSE)</f>
        <v>29.70 in</v>
      </c>
      <c r="P1613" t="str">
        <f xml:space="preserve"> VLOOKUP(B1613, [1]Sheet1!$L$2:$V$1631,9,FALSE)</f>
        <v>0.0 in</v>
      </c>
      <c r="Q1613" t="str">
        <f xml:space="preserve"> VLOOKUP(B1613, [1]Sheet1!$L$2:$V$1631,10,FALSE)</f>
        <v>Haze</v>
      </c>
    </row>
    <row r="1614" spans="1:17" x14ac:dyDescent="0.3">
      <c r="A1614" s="1">
        <v>43982.822916666664</v>
      </c>
      <c r="B1614" s="1" t="str">
        <f t="shared" si="50"/>
        <v>5/31/2020 19:45</v>
      </c>
      <c r="C1614">
        <v>4136001</v>
      </c>
      <c r="D1614" t="s">
        <v>16</v>
      </c>
      <c r="E1614">
        <v>25.9262611724137</v>
      </c>
      <c r="F1614">
        <v>23.717881793103398</v>
      </c>
      <c r="G1614">
        <f t="shared" si="51"/>
        <v>74.692187227586118</v>
      </c>
      <c r="H1614">
        <v>1.22824544620689E-3</v>
      </c>
      <c r="I1614" t="e">
        <f xml:space="preserve"> VLOOKUP(B1614, [1]Sheet1!$L$2:$V$1631,2,FALSE)</f>
        <v>#N/A</v>
      </c>
      <c r="J1614" t="e">
        <f xml:space="preserve"> VLOOKUP(B1614, [1]Sheet1!$L$2:$V$1631,3,FALSE)</f>
        <v>#N/A</v>
      </c>
      <c r="K1614" t="e">
        <f xml:space="preserve"> VLOOKUP(B1614, [1]Sheet1!$L$2:$V$1631,4,FALSE)</f>
        <v>#N/A</v>
      </c>
      <c r="L1614" t="e">
        <f xml:space="preserve"> VLOOKUP(B1614, [1]Sheet1!$L$2:$V$1631,5,FALSE)</f>
        <v>#N/A</v>
      </c>
      <c r="M1614" t="e">
        <f xml:space="preserve"> VLOOKUP(B1614, [1]Sheet1!$L$2:$V$1631,6,FALSE)</f>
        <v>#N/A</v>
      </c>
      <c r="N1614" t="e">
        <f xml:space="preserve"> VLOOKUP(B1614, [1]Sheet1!$L$2:$V$1631,7,FALSE)</f>
        <v>#N/A</v>
      </c>
      <c r="O1614" t="e">
        <f xml:space="preserve"> VLOOKUP(B1614, [1]Sheet1!$L$2:$V$1631,8,FALSE)</f>
        <v>#N/A</v>
      </c>
      <c r="P1614" t="e">
        <f xml:space="preserve"> VLOOKUP(B1614, [1]Sheet1!$L$2:$V$1631,9,FALSE)</f>
        <v>#N/A</v>
      </c>
      <c r="Q1614" t="e">
        <f xml:space="preserve"> VLOOKUP(B1614, [1]Sheet1!$L$2:$V$1631,10,FALSE)</f>
        <v>#N/A</v>
      </c>
    </row>
    <row r="1615" spans="1:17" x14ac:dyDescent="0.3">
      <c r="A1615" s="1">
        <v>43982.833333333336</v>
      </c>
      <c r="B1615" s="1" t="str">
        <f t="shared" si="50"/>
        <v>5/31/2020 20:00</v>
      </c>
      <c r="C1615">
        <v>4136001</v>
      </c>
      <c r="D1615" t="s">
        <v>16</v>
      </c>
      <c r="E1615">
        <v>25.868222133333301</v>
      </c>
      <c r="F1615">
        <v>23.557260200000002</v>
      </c>
      <c r="G1615">
        <f t="shared" si="51"/>
        <v>74.403068360000006</v>
      </c>
      <c r="H1615">
        <v>1.2794913646666599E-3</v>
      </c>
      <c r="I1615" t="str">
        <f xml:space="preserve"> VLOOKUP(B1615, [1]Sheet1!$L$2:$V$1631,2,FALSE)</f>
        <v>88 °F</v>
      </c>
      <c r="J1615" t="str">
        <f xml:space="preserve"> VLOOKUP(B1615, [1]Sheet1!$L$2:$V$1631,3,FALSE)</f>
        <v>79 °F</v>
      </c>
      <c r="K1615" t="str">
        <f xml:space="preserve"> VLOOKUP(B1615, [1]Sheet1!$L$2:$V$1631,4,FALSE)</f>
        <v>75 %</v>
      </c>
      <c r="L1615" t="str">
        <f xml:space="preserve"> VLOOKUP(B1615, [1]Sheet1!$L$2:$V$1631,5,FALSE)</f>
        <v>WNW</v>
      </c>
      <c r="M1615" t="str">
        <f xml:space="preserve"> VLOOKUP(B1615, [1]Sheet1!$L$2:$V$1631,6,FALSE)</f>
        <v>6 mph</v>
      </c>
      <c r="N1615" t="str">
        <f xml:space="preserve"> VLOOKUP(B1615, [1]Sheet1!$L$2:$V$1631,7,FALSE)</f>
        <v>0 mph</v>
      </c>
      <c r="O1615" t="str">
        <f xml:space="preserve"> VLOOKUP(B1615, [1]Sheet1!$L$2:$V$1631,8,FALSE)</f>
        <v>29.70 in</v>
      </c>
      <c r="P1615" t="str">
        <f xml:space="preserve"> VLOOKUP(B1615, [1]Sheet1!$L$2:$V$1631,9,FALSE)</f>
        <v>0.0 in</v>
      </c>
      <c r="Q1615" t="str">
        <f xml:space="preserve"> VLOOKUP(B1615, [1]Sheet1!$L$2:$V$1631,10,FALSE)</f>
        <v>Haze</v>
      </c>
    </row>
    <row r="1616" spans="1:17" x14ac:dyDescent="0.3">
      <c r="A1616" s="1">
        <v>43982.84375</v>
      </c>
      <c r="B1616" s="1" t="str">
        <f t="shared" si="50"/>
        <v>5/31/2020 20:15</v>
      </c>
      <c r="C1616">
        <v>4136001</v>
      </c>
      <c r="D1616" t="s">
        <v>16</v>
      </c>
      <c r="E1616">
        <v>25.864433655172402</v>
      </c>
      <c r="F1616">
        <v>24.365257551724099</v>
      </c>
      <c r="G1616">
        <f t="shared" si="51"/>
        <v>75.857463593103375</v>
      </c>
      <c r="H1616">
        <v>8.8552089689655105E-4</v>
      </c>
      <c r="I1616" t="e">
        <f xml:space="preserve"> VLOOKUP(B1616, [1]Sheet1!$L$2:$V$1631,2,FALSE)</f>
        <v>#N/A</v>
      </c>
      <c r="J1616" t="e">
        <f xml:space="preserve"> VLOOKUP(B1616, [1]Sheet1!$L$2:$V$1631,3,FALSE)</f>
        <v>#N/A</v>
      </c>
      <c r="K1616" t="e">
        <f xml:space="preserve"> VLOOKUP(B1616, [1]Sheet1!$L$2:$V$1631,4,FALSE)</f>
        <v>#N/A</v>
      </c>
      <c r="L1616" t="e">
        <f xml:space="preserve"> VLOOKUP(B1616, [1]Sheet1!$L$2:$V$1631,5,FALSE)</f>
        <v>#N/A</v>
      </c>
      <c r="M1616" t="e">
        <f xml:space="preserve"> VLOOKUP(B1616, [1]Sheet1!$L$2:$V$1631,6,FALSE)</f>
        <v>#N/A</v>
      </c>
      <c r="N1616" t="e">
        <f xml:space="preserve"> VLOOKUP(B1616, [1]Sheet1!$L$2:$V$1631,7,FALSE)</f>
        <v>#N/A</v>
      </c>
      <c r="O1616" t="e">
        <f xml:space="preserve"> VLOOKUP(B1616, [1]Sheet1!$L$2:$V$1631,8,FALSE)</f>
        <v>#N/A</v>
      </c>
      <c r="P1616" t="e">
        <f xml:space="preserve"> VLOOKUP(B1616, [1]Sheet1!$L$2:$V$1631,9,FALSE)</f>
        <v>#N/A</v>
      </c>
      <c r="Q1616" t="e">
        <f xml:space="preserve"> VLOOKUP(B1616, [1]Sheet1!$L$2:$V$1631,10,FALSE)</f>
        <v>#N/A</v>
      </c>
    </row>
    <row r="1617" spans="1:17" x14ac:dyDescent="0.3">
      <c r="A1617" s="1">
        <v>43982.854166666664</v>
      </c>
      <c r="B1617" s="1" t="str">
        <f t="shared" si="50"/>
        <v>5/31/2020 20:30</v>
      </c>
      <c r="C1617">
        <v>4136001</v>
      </c>
      <c r="D1617" t="s">
        <v>16</v>
      </c>
      <c r="E1617">
        <v>26.0712495</v>
      </c>
      <c r="F1617">
        <v>24.731907466666598</v>
      </c>
      <c r="G1617">
        <f t="shared" si="51"/>
        <v>76.517433439999877</v>
      </c>
      <c r="H1617">
        <v>2.4695061953333301E-4</v>
      </c>
      <c r="I1617" t="str">
        <f xml:space="preserve"> VLOOKUP(B1617, [1]Sheet1!$L$2:$V$1631,2,FALSE)</f>
        <v>88 °F</v>
      </c>
      <c r="J1617" t="str">
        <f xml:space="preserve"> VLOOKUP(B1617, [1]Sheet1!$L$2:$V$1631,3,FALSE)</f>
        <v>79 °F</v>
      </c>
      <c r="K1617" t="str">
        <f xml:space="preserve"> VLOOKUP(B1617, [1]Sheet1!$L$2:$V$1631,4,FALSE)</f>
        <v>75 %</v>
      </c>
      <c r="L1617" t="str">
        <f xml:space="preserve"> VLOOKUP(B1617, [1]Sheet1!$L$2:$V$1631,5,FALSE)</f>
        <v>WNW</v>
      </c>
      <c r="M1617" t="str">
        <f xml:space="preserve"> VLOOKUP(B1617, [1]Sheet1!$L$2:$V$1631,6,FALSE)</f>
        <v>8 mph</v>
      </c>
      <c r="N1617" t="str">
        <f xml:space="preserve"> VLOOKUP(B1617, [1]Sheet1!$L$2:$V$1631,7,FALSE)</f>
        <v>0 mph</v>
      </c>
      <c r="O1617" t="str">
        <f xml:space="preserve"> VLOOKUP(B1617, [1]Sheet1!$L$2:$V$1631,8,FALSE)</f>
        <v>29.70 in</v>
      </c>
      <c r="P1617" t="str">
        <f xml:space="preserve"> VLOOKUP(B1617, [1]Sheet1!$L$2:$V$1631,9,FALSE)</f>
        <v>0.0 in</v>
      </c>
      <c r="Q1617" t="str">
        <f xml:space="preserve"> VLOOKUP(B1617, [1]Sheet1!$L$2:$V$1631,10,FALSE)</f>
        <v>Haze</v>
      </c>
    </row>
    <row r="1618" spans="1:17" x14ac:dyDescent="0.3">
      <c r="A1618" s="1">
        <v>43982.864583333336</v>
      </c>
      <c r="B1618" s="1" t="str">
        <f t="shared" si="50"/>
        <v>5/31/2020 20:45</v>
      </c>
      <c r="C1618">
        <v>4136001</v>
      </c>
      <c r="D1618" t="s">
        <v>16</v>
      </c>
      <c r="E1618">
        <v>25.991104689655099</v>
      </c>
      <c r="F1618">
        <v>24.672519000000001</v>
      </c>
      <c r="G1618">
        <f t="shared" si="51"/>
        <v>76.410534200000001</v>
      </c>
      <c r="H1618">
        <v>0</v>
      </c>
      <c r="I1618" t="e">
        <f xml:space="preserve"> VLOOKUP(B1618, [1]Sheet1!$L$2:$V$1631,2,FALSE)</f>
        <v>#N/A</v>
      </c>
      <c r="J1618" t="e">
        <f xml:space="preserve"> VLOOKUP(B1618, [1]Sheet1!$L$2:$V$1631,3,FALSE)</f>
        <v>#N/A</v>
      </c>
      <c r="K1618" t="e">
        <f xml:space="preserve"> VLOOKUP(B1618, [1]Sheet1!$L$2:$V$1631,4,FALSE)</f>
        <v>#N/A</v>
      </c>
      <c r="L1618" t="e">
        <f xml:space="preserve"> VLOOKUP(B1618, [1]Sheet1!$L$2:$V$1631,5,FALSE)</f>
        <v>#N/A</v>
      </c>
      <c r="M1618" t="e">
        <f xml:space="preserve"> VLOOKUP(B1618, [1]Sheet1!$L$2:$V$1631,6,FALSE)</f>
        <v>#N/A</v>
      </c>
      <c r="N1618" t="e">
        <f xml:space="preserve"> VLOOKUP(B1618, [1]Sheet1!$L$2:$V$1631,7,FALSE)</f>
        <v>#N/A</v>
      </c>
      <c r="O1618" t="e">
        <f xml:space="preserve"> VLOOKUP(B1618, [1]Sheet1!$L$2:$V$1631,8,FALSE)</f>
        <v>#N/A</v>
      </c>
      <c r="P1618" t="e">
        <f xml:space="preserve"> VLOOKUP(B1618, [1]Sheet1!$L$2:$V$1631,9,FALSE)</f>
        <v>#N/A</v>
      </c>
      <c r="Q1618" t="e">
        <f xml:space="preserve"> VLOOKUP(B1618, [1]Sheet1!$L$2:$V$1631,10,FALSE)</f>
        <v>#N/A</v>
      </c>
    </row>
    <row r="1619" spans="1:17" x14ac:dyDescent="0.3">
      <c r="A1619" s="1">
        <v>43982.875</v>
      </c>
      <c r="B1619" s="1" t="str">
        <f t="shared" si="50"/>
        <v>5/31/2020 21:00</v>
      </c>
      <c r="C1619">
        <v>4136001</v>
      </c>
      <c r="D1619" t="s">
        <v>16</v>
      </c>
      <c r="E1619">
        <v>25.9067984333333</v>
      </c>
      <c r="F1619">
        <v>24.396209699999901</v>
      </c>
      <c r="G1619">
        <f t="shared" si="51"/>
        <v>75.913177459999815</v>
      </c>
      <c r="H1619">
        <v>0</v>
      </c>
      <c r="I1619" t="str">
        <f xml:space="preserve"> VLOOKUP(B1619, [1]Sheet1!$L$2:$V$1631,2,FALSE)</f>
        <v>88 °F</v>
      </c>
      <c r="J1619" t="str">
        <f xml:space="preserve"> VLOOKUP(B1619, [1]Sheet1!$L$2:$V$1631,3,FALSE)</f>
        <v>79 °F</v>
      </c>
      <c r="K1619" t="str">
        <f xml:space="preserve"> VLOOKUP(B1619, [1]Sheet1!$L$2:$V$1631,4,FALSE)</f>
        <v>75 %</v>
      </c>
      <c r="L1619" t="str">
        <f xml:space="preserve"> VLOOKUP(B1619, [1]Sheet1!$L$2:$V$1631,5,FALSE)</f>
        <v>WNW</v>
      </c>
      <c r="M1619" t="str">
        <f xml:space="preserve"> VLOOKUP(B1619, [1]Sheet1!$L$2:$V$1631,6,FALSE)</f>
        <v>6 mph</v>
      </c>
      <c r="N1619" t="str">
        <f xml:space="preserve"> VLOOKUP(B1619, [1]Sheet1!$L$2:$V$1631,7,FALSE)</f>
        <v>0 mph</v>
      </c>
      <c r="O1619" t="str">
        <f xml:space="preserve"> VLOOKUP(B1619, [1]Sheet1!$L$2:$V$1631,8,FALSE)</f>
        <v>29.70 in</v>
      </c>
      <c r="P1619" t="str">
        <f xml:space="preserve"> VLOOKUP(B1619, [1]Sheet1!$L$2:$V$1631,9,FALSE)</f>
        <v>0.0 in</v>
      </c>
      <c r="Q1619" t="str">
        <f xml:space="preserve"> VLOOKUP(B1619, [1]Sheet1!$L$2:$V$1631,10,FALSE)</f>
        <v>Haze</v>
      </c>
    </row>
    <row r="1620" spans="1:17" x14ac:dyDescent="0.3">
      <c r="A1620" s="1">
        <v>43982.885416666664</v>
      </c>
      <c r="B1620" s="1" t="str">
        <f t="shared" si="50"/>
        <v>5/31/2020 21:15</v>
      </c>
      <c r="C1620">
        <v>4136001</v>
      </c>
      <c r="D1620" t="s">
        <v>16</v>
      </c>
      <c r="E1620">
        <v>25.563363896551699</v>
      </c>
      <c r="F1620">
        <v>24.169891448275798</v>
      </c>
      <c r="G1620">
        <f t="shared" si="51"/>
        <v>75.505804606896433</v>
      </c>
      <c r="H1620">
        <v>0</v>
      </c>
      <c r="I1620" t="e">
        <f xml:space="preserve"> VLOOKUP(B1620, [1]Sheet1!$L$2:$V$1631,2,FALSE)</f>
        <v>#N/A</v>
      </c>
      <c r="J1620" t="e">
        <f xml:space="preserve"> VLOOKUP(B1620, [1]Sheet1!$L$2:$V$1631,3,FALSE)</f>
        <v>#N/A</v>
      </c>
      <c r="K1620" t="e">
        <f xml:space="preserve"> VLOOKUP(B1620, [1]Sheet1!$L$2:$V$1631,4,FALSE)</f>
        <v>#N/A</v>
      </c>
      <c r="L1620" t="e">
        <f xml:space="preserve"> VLOOKUP(B1620, [1]Sheet1!$L$2:$V$1631,5,FALSE)</f>
        <v>#N/A</v>
      </c>
      <c r="M1620" t="e">
        <f xml:space="preserve"> VLOOKUP(B1620, [1]Sheet1!$L$2:$V$1631,6,FALSE)</f>
        <v>#N/A</v>
      </c>
      <c r="N1620" t="e">
        <f xml:space="preserve"> VLOOKUP(B1620, [1]Sheet1!$L$2:$V$1631,7,FALSE)</f>
        <v>#N/A</v>
      </c>
      <c r="O1620" t="e">
        <f xml:space="preserve"> VLOOKUP(B1620, [1]Sheet1!$L$2:$V$1631,8,FALSE)</f>
        <v>#N/A</v>
      </c>
      <c r="P1620" t="e">
        <f xml:space="preserve"> VLOOKUP(B1620, [1]Sheet1!$L$2:$V$1631,9,FALSE)</f>
        <v>#N/A</v>
      </c>
      <c r="Q1620" t="e">
        <f xml:space="preserve"> VLOOKUP(B1620, [1]Sheet1!$L$2:$V$1631,10,FALSE)</f>
        <v>#N/A</v>
      </c>
    </row>
    <row r="1621" spans="1:17" x14ac:dyDescent="0.3">
      <c r="A1621" s="1">
        <v>43982.895833333336</v>
      </c>
      <c r="B1621" s="1" t="str">
        <f t="shared" si="50"/>
        <v>5/31/2020 21:30</v>
      </c>
      <c r="C1621">
        <v>4136001</v>
      </c>
      <c r="D1621" t="s">
        <v>16</v>
      </c>
      <c r="E1621">
        <v>25.332271233333302</v>
      </c>
      <c r="F1621">
        <v>24.059310066666601</v>
      </c>
      <c r="G1621">
        <f t="shared" si="51"/>
        <v>75.306758119999884</v>
      </c>
      <c r="H1621">
        <v>0</v>
      </c>
      <c r="I1621" t="str">
        <f xml:space="preserve"> VLOOKUP(B1621, [1]Sheet1!$L$2:$V$1631,2,FALSE)</f>
        <v>88 °F</v>
      </c>
      <c r="J1621" t="str">
        <f xml:space="preserve"> VLOOKUP(B1621, [1]Sheet1!$L$2:$V$1631,3,FALSE)</f>
        <v>79 °F</v>
      </c>
      <c r="K1621" t="str">
        <f xml:space="preserve"> VLOOKUP(B1621, [1]Sheet1!$L$2:$V$1631,4,FALSE)</f>
        <v>75 %</v>
      </c>
      <c r="L1621" t="str">
        <f xml:space="preserve"> VLOOKUP(B1621, [1]Sheet1!$L$2:$V$1631,5,FALSE)</f>
        <v>NW</v>
      </c>
      <c r="M1621" t="str">
        <f xml:space="preserve"> VLOOKUP(B1621, [1]Sheet1!$L$2:$V$1631,6,FALSE)</f>
        <v>7 mph</v>
      </c>
      <c r="N1621" t="str">
        <f xml:space="preserve"> VLOOKUP(B1621, [1]Sheet1!$L$2:$V$1631,7,FALSE)</f>
        <v>0 mph</v>
      </c>
      <c r="O1621" t="str">
        <f xml:space="preserve"> VLOOKUP(B1621, [1]Sheet1!$L$2:$V$1631,8,FALSE)</f>
        <v>29.70 in</v>
      </c>
      <c r="P1621" t="str">
        <f xml:space="preserve"> VLOOKUP(B1621, [1]Sheet1!$L$2:$V$1631,9,FALSE)</f>
        <v>0.0 in</v>
      </c>
      <c r="Q1621" t="str">
        <f xml:space="preserve"> VLOOKUP(B1621, [1]Sheet1!$L$2:$V$1631,10,FALSE)</f>
        <v>Haze</v>
      </c>
    </row>
    <row r="1622" spans="1:17" x14ac:dyDescent="0.3">
      <c r="A1622" s="1">
        <v>43982.90625</v>
      </c>
      <c r="B1622" s="1" t="str">
        <f t="shared" si="50"/>
        <v>5/31/2020 21:45</v>
      </c>
      <c r="C1622">
        <v>4136001</v>
      </c>
      <c r="D1622" t="s">
        <v>16</v>
      </c>
      <c r="E1622">
        <v>25.281474766666602</v>
      </c>
      <c r="F1622">
        <v>24.4977956333333</v>
      </c>
      <c r="G1622">
        <f t="shared" si="51"/>
        <v>76.096032139999949</v>
      </c>
      <c r="H1622" s="4">
        <v>3.8386379999999998E-6</v>
      </c>
      <c r="I1622" t="e">
        <f xml:space="preserve"> VLOOKUP(B1622, [1]Sheet1!$L$2:$V$1631,2,FALSE)</f>
        <v>#N/A</v>
      </c>
      <c r="J1622" t="e">
        <f xml:space="preserve"> VLOOKUP(B1622, [1]Sheet1!$L$2:$V$1631,3,FALSE)</f>
        <v>#N/A</v>
      </c>
      <c r="K1622" t="e">
        <f xml:space="preserve"> VLOOKUP(B1622, [1]Sheet1!$L$2:$V$1631,4,FALSE)</f>
        <v>#N/A</v>
      </c>
      <c r="L1622" t="e">
        <f xml:space="preserve"> VLOOKUP(B1622, [1]Sheet1!$L$2:$V$1631,5,FALSE)</f>
        <v>#N/A</v>
      </c>
      <c r="M1622" t="e">
        <f xml:space="preserve"> VLOOKUP(B1622, [1]Sheet1!$L$2:$V$1631,6,FALSE)</f>
        <v>#N/A</v>
      </c>
      <c r="N1622" t="e">
        <f xml:space="preserve"> VLOOKUP(B1622, [1]Sheet1!$L$2:$V$1631,7,FALSE)</f>
        <v>#N/A</v>
      </c>
      <c r="O1622" t="e">
        <f xml:space="preserve"> VLOOKUP(B1622, [1]Sheet1!$L$2:$V$1631,8,FALSE)</f>
        <v>#N/A</v>
      </c>
      <c r="P1622" t="e">
        <f xml:space="preserve"> VLOOKUP(B1622, [1]Sheet1!$L$2:$V$1631,9,FALSE)</f>
        <v>#N/A</v>
      </c>
      <c r="Q1622" t="e">
        <f xml:space="preserve"> VLOOKUP(B1622, [1]Sheet1!$L$2:$V$1631,10,FALSE)</f>
        <v>#N/A</v>
      </c>
    </row>
    <row r="1623" spans="1:17" x14ac:dyDescent="0.3">
      <c r="A1623" s="1">
        <v>43982.916666666664</v>
      </c>
      <c r="B1623" s="1" t="str">
        <f t="shared" si="50"/>
        <v>5/31/2020 22:00</v>
      </c>
      <c r="C1623">
        <v>4136001</v>
      </c>
      <c r="D1623" t="s">
        <v>16</v>
      </c>
      <c r="E1623">
        <v>25.278597206896499</v>
      </c>
      <c r="F1623">
        <v>25.041367999999999</v>
      </c>
      <c r="G1623">
        <f t="shared" si="51"/>
        <v>77.074462400000002</v>
      </c>
      <c r="H1623" s="4">
        <v>5.4270625344827503E-5</v>
      </c>
      <c r="I1623" t="str">
        <f xml:space="preserve"> VLOOKUP(B1623, [1]Sheet1!$L$2:$V$1631,2,FALSE)</f>
        <v>88 °F</v>
      </c>
      <c r="J1623" t="str">
        <f xml:space="preserve"> VLOOKUP(B1623, [1]Sheet1!$L$2:$V$1631,3,FALSE)</f>
        <v>79 °F</v>
      </c>
      <c r="K1623" t="str">
        <f xml:space="preserve"> VLOOKUP(B1623, [1]Sheet1!$L$2:$V$1631,4,FALSE)</f>
        <v>75 %</v>
      </c>
      <c r="L1623" t="str">
        <f xml:space="preserve"> VLOOKUP(B1623, [1]Sheet1!$L$2:$V$1631,5,FALSE)</f>
        <v>NNW</v>
      </c>
      <c r="M1623" t="str">
        <f xml:space="preserve"> VLOOKUP(B1623, [1]Sheet1!$L$2:$V$1631,6,FALSE)</f>
        <v>5 mph</v>
      </c>
      <c r="N1623" t="str">
        <f xml:space="preserve"> VLOOKUP(B1623, [1]Sheet1!$L$2:$V$1631,7,FALSE)</f>
        <v>0 mph</v>
      </c>
      <c r="O1623" t="str">
        <f xml:space="preserve"> VLOOKUP(B1623, [1]Sheet1!$L$2:$V$1631,8,FALSE)</f>
        <v>29.70 in</v>
      </c>
      <c r="P1623" t="str">
        <f xml:space="preserve"> VLOOKUP(B1623, [1]Sheet1!$L$2:$V$1631,9,FALSE)</f>
        <v>0.0 in</v>
      </c>
      <c r="Q1623" t="str">
        <f xml:space="preserve"> VLOOKUP(B1623, [1]Sheet1!$L$2:$V$1631,10,FALSE)</f>
        <v>Haze</v>
      </c>
    </row>
    <row r="1624" spans="1:17" x14ac:dyDescent="0.3">
      <c r="A1624" s="1">
        <v>43982.927083333336</v>
      </c>
      <c r="B1624" s="1" t="str">
        <f t="shared" si="50"/>
        <v>5/31/2020 22:15</v>
      </c>
      <c r="C1624">
        <v>4136001</v>
      </c>
      <c r="D1624" t="s">
        <v>16</v>
      </c>
      <c r="E1624">
        <v>25.172681666666598</v>
      </c>
      <c r="F1624">
        <v>25.0517221333333</v>
      </c>
      <c r="G1624">
        <f t="shared" si="51"/>
        <v>77.093099839999937</v>
      </c>
      <c r="H1624">
        <v>0</v>
      </c>
      <c r="I1624" t="e">
        <f xml:space="preserve"> VLOOKUP(B1624, [1]Sheet1!$L$2:$V$1631,2,FALSE)</f>
        <v>#N/A</v>
      </c>
      <c r="J1624" t="e">
        <f xml:space="preserve"> VLOOKUP(B1624, [1]Sheet1!$L$2:$V$1631,3,FALSE)</f>
        <v>#N/A</v>
      </c>
      <c r="K1624" t="e">
        <f xml:space="preserve"> VLOOKUP(B1624, [1]Sheet1!$L$2:$V$1631,4,FALSE)</f>
        <v>#N/A</v>
      </c>
      <c r="L1624" t="e">
        <f xml:space="preserve"> VLOOKUP(B1624, [1]Sheet1!$L$2:$V$1631,5,FALSE)</f>
        <v>#N/A</v>
      </c>
      <c r="M1624" t="e">
        <f xml:space="preserve"> VLOOKUP(B1624, [1]Sheet1!$L$2:$V$1631,6,FALSE)</f>
        <v>#N/A</v>
      </c>
      <c r="N1624" t="e">
        <f xml:space="preserve"> VLOOKUP(B1624, [1]Sheet1!$L$2:$V$1631,7,FALSE)</f>
        <v>#N/A</v>
      </c>
      <c r="O1624" t="e">
        <f xml:space="preserve"> VLOOKUP(B1624, [1]Sheet1!$L$2:$V$1631,8,FALSE)</f>
        <v>#N/A</v>
      </c>
      <c r="P1624" t="e">
        <f xml:space="preserve"> VLOOKUP(B1624, [1]Sheet1!$L$2:$V$1631,9,FALSE)</f>
        <v>#N/A</v>
      </c>
      <c r="Q1624" t="e">
        <f xml:space="preserve"> VLOOKUP(B1624, [1]Sheet1!$L$2:$V$1631,10,FALSE)</f>
        <v>#N/A</v>
      </c>
    </row>
    <row r="1625" spans="1:17" x14ac:dyDescent="0.3">
      <c r="A1625" s="1">
        <v>43982.9375</v>
      </c>
      <c r="B1625" s="1" t="str">
        <f t="shared" si="50"/>
        <v>5/31/2020 22:30</v>
      </c>
      <c r="C1625">
        <v>4136001</v>
      </c>
      <c r="D1625" t="s">
        <v>16</v>
      </c>
      <c r="E1625">
        <v>25.165549448275801</v>
      </c>
      <c r="F1625">
        <v>24.9853113793103</v>
      </c>
      <c r="G1625">
        <f t="shared" si="51"/>
        <v>76.973560482758543</v>
      </c>
      <c r="H1625">
        <v>0</v>
      </c>
      <c r="I1625" t="str">
        <f xml:space="preserve"> VLOOKUP(B1625, [1]Sheet1!$L$2:$V$1631,2,FALSE)</f>
        <v>88 °F</v>
      </c>
      <c r="J1625" t="str">
        <f xml:space="preserve"> VLOOKUP(B1625, [1]Sheet1!$L$2:$V$1631,3,FALSE)</f>
        <v>79 °F</v>
      </c>
      <c r="K1625" t="str">
        <f xml:space="preserve"> VLOOKUP(B1625, [1]Sheet1!$L$2:$V$1631,4,FALSE)</f>
        <v>75 %</v>
      </c>
      <c r="L1625" t="str">
        <f xml:space="preserve"> VLOOKUP(B1625, [1]Sheet1!$L$2:$V$1631,5,FALSE)</f>
        <v>NW</v>
      </c>
      <c r="M1625" t="str">
        <f xml:space="preserve"> VLOOKUP(B1625, [1]Sheet1!$L$2:$V$1631,6,FALSE)</f>
        <v>5 mph</v>
      </c>
      <c r="N1625" t="str">
        <f xml:space="preserve"> VLOOKUP(B1625, [1]Sheet1!$L$2:$V$1631,7,FALSE)</f>
        <v>0 mph</v>
      </c>
      <c r="O1625" t="str">
        <f xml:space="preserve"> VLOOKUP(B1625, [1]Sheet1!$L$2:$V$1631,8,FALSE)</f>
        <v>29.70 in</v>
      </c>
      <c r="P1625" t="str">
        <f xml:space="preserve"> VLOOKUP(B1625, [1]Sheet1!$L$2:$V$1631,9,FALSE)</f>
        <v>0.0 in</v>
      </c>
      <c r="Q1625" t="str">
        <f xml:space="preserve"> VLOOKUP(B1625, [1]Sheet1!$L$2:$V$1631,10,FALSE)</f>
        <v>Haze</v>
      </c>
    </row>
    <row r="1626" spans="1:17" x14ac:dyDescent="0.3">
      <c r="A1626" s="1">
        <v>43982.947916666664</v>
      </c>
      <c r="B1626" s="1" t="str">
        <f t="shared" si="50"/>
        <v>5/31/2020 22:45</v>
      </c>
      <c r="C1626">
        <v>4136001</v>
      </c>
      <c r="D1626" t="s">
        <v>16</v>
      </c>
      <c r="E1626">
        <v>25.0979279666666</v>
      </c>
      <c r="F1626">
        <v>24.769025500000001</v>
      </c>
      <c r="G1626">
        <f t="shared" si="51"/>
        <v>76.584245899999999</v>
      </c>
      <c r="H1626">
        <v>0</v>
      </c>
      <c r="I1626" t="e">
        <f xml:space="preserve"> VLOOKUP(B1626, [1]Sheet1!$L$2:$V$1631,2,FALSE)</f>
        <v>#N/A</v>
      </c>
      <c r="J1626" t="e">
        <f xml:space="preserve"> VLOOKUP(B1626, [1]Sheet1!$L$2:$V$1631,3,FALSE)</f>
        <v>#N/A</v>
      </c>
      <c r="K1626" t="e">
        <f xml:space="preserve"> VLOOKUP(B1626, [1]Sheet1!$L$2:$V$1631,4,FALSE)</f>
        <v>#N/A</v>
      </c>
      <c r="L1626" t="e">
        <f xml:space="preserve"> VLOOKUP(B1626, [1]Sheet1!$L$2:$V$1631,5,FALSE)</f>
        <v>#N/A</v>
      </c>
      <c r="M1626" t="e">
        <f xml:space="preserve"> VLOOKUP(B1626, [1]Sheet1!$L$2:$V$1631,6,FALSE)</f>
        <v>#N/A</v>
      </c>
      <c r="N1626" t="e">
        <f xml:space="preserve"> VLOOKUP(B1626, [1]Sheet1!$L$2:$V$1631,7,FALSE)</f>
        <v>#N/A</v>
      </c>
      <c r="O1626" t="e">
        <f xml:space="preserve"> VLOOKUP(B1626, [1]Sheet1!$L$2:$V$1631,8,FALSE)</f>
        <v>#N/A</v>
      </c>
      <c r="P1626" t="e">
        <f xml:space="preserve"> VLOOKUP(B1626, [1]Sheet1!$L$2:$V$1631,9,FALSE)</f>
        <v>#N/A</v>
      </c>
      <c r="Q1626" t="e">
        <f xml:space="preserve"> VLOOKUP(B1626, [1]Sheet1!$L$2:$V$1631,10,FALSE)</f>
        <v>#N/A</v>
      </c>
    </row>
    <row r="1627" spans="1:17" x14ac:dyDescent="0.3">
      <c r="A1627" s="1">
        <v>43982.958333333336</v>
      </c>
      <c r="B1627" s="1" t="str">
        <f t="shared" si="50"/>
        <v>5/31/2020 23:00</v>
      </c>
      <c r="C1627">
        <v>4136001</v>
      </c>
      <c r="D1627" t="s">
        <v>16</v>
      </c>
      <c r="E1627">
        <v>24.955934655172399</v>
      </c>
      <c r="F1627">
        <v>24.541410206896501</v>
      </c>
      <c r="G1627">
        <f t="shared" si="51"/>
        <v>76.174538372413707</v>
      </c>
      <c r="H1627">
        <v>0</v>
      </c>
      <c r="I1627" t="str">
        <f xml:space="preserve"> VLOOKUP(B1627, [1]Sheet1!$L$2:$V$1631,2,FALSE)</f>
        <v>88 °F</v>
      </c>
      <c r="J1627" t="str">
        <f xml:space="preserve"> VLOOKUP(B1627, [1]Sheet1!$L$2:$V$1631,3,FALSE)</f>
        <v>79 °F</v>
      </c>
      <c r="K1627" t="str">
        <f xml:space="preserve"> VLOOKUP(B1627, [1]Sheet1!$L$2:$V$1631,4,FALSE)</f>
        <v>75 %</v>
      </c>
      <c r="L1627" t="str">
        <f xml:space="preserve"> VLOOKUP(B1627, [1]Sheet1!$L$2:$V$1631,5,FALSE)</f>
        <v>NNW</v>
      </c>
      <c r="M1627" t="str">
        <f xml:space="preserve"> VLOOKUP(B1627, [1]Sheet1!$L$2:$V$1631,6,FALSE)</f>
        <v>7 mph</v>
      </c>
      <c r="N1627" t="str">
        <f xml:space="preserve"> VLOOKUP(B1627, [1]Sheet1!$L$2:$V$1631,7,FALSE)</f>
        <v>0 mph</v>
      </c>
      <c r="O1627" t="str">
        <f xml:space="preserve"> VLOOKUP(B1627, [1]Sheet1!$L$2:$V$1631,8,FALSE)</f>
        <v>29.70 in</v>
      </c>
      <c r="P1627" t="str">
        <f xml:space="preserve"> VLOOKUP(B1627, [1]Sheet1!$L$2:$V$1631,9,FALSE)</f>
        <v>0.0 in</v>
      </c>
      <c r="Q1627" t="str">
        <f xml:space="preserve"> VLOOKUP(B1627, [1]Sheet1!$L$2:$V$1631,10,FALSE)</f>
        <v>Haze</v>
      </c>
    </row>
    <row r="1628" spans="1:17" x14ac:dyDescent="0.3">
      <c r="A1628" s="1">
        <v>43982.96875</v>
      </c>
      <c r="B1628" s="1" t="str">
        <f t="shared" si="50"/>
        <v>5/31/2020 23:15</v>
      </c>
      <c r="C1628">
        <v>4136001</v>
      </c>
      <c r="D1628" t="s">
        <v>16</v>
      </c>
      <c r="E1628">
        <v>24.791358266666599</v>
      </c>
      <c r="F1628">
        <v>24.3018513666666</v>
      </c>
      <c r="G1628">
        <f t="shared" si="51"/>
        <v>75.743332459999877</v>
      </c>
      <c r="H1628">
        <v>0</v>
      </c>
      <c r="I1628" t="e">
        <f xml:space="preserve"> VLOOKUP(B1628, [1]Sheet1!$L$2:$V$1631,2,FALSE)</f>
        <v>#N/A</v>
      </c>
      <c r="J1628" t="e">
        <f xml:space="preserve"> VLOOKUP(B1628, [1]Sheet1!$L$2:$V$1631,3,FALSE)</f>
        <v>#N/A</v>
      </c>
      <c r="K1628" t="e">
        <f xml:space="preserve"> VLOOKUP(B1628, [1]Sheet1!$L$2:$V$1631,4,FALSE)</f>
        <v>#N/A</v>
      </c>
      <c r="L1628" t="e">
        <f xml:space="preserve"> VLOOKUP(B1628, [1]Sheet1!$L$2:$V$1631,5,FALSE)</f>
        <v>#N/A</v>
      </c>
      <c r="M1628" t="e">
        <f xml:space="preserve"> VLOOKUP(B1628, [1]Sheet1!$L$2:$V$1631,6,FALSE)</f>
        <v>#N/A</v>
      </c>
      <c r="N1628" t="e">
        <f xml:space="preserve"> VLOOKUP(B1628, [1]Sheet1!$L$2:$V$1631,7,FALSE)</f>
        <v>#N/A</v>
      </c>
      <c r="O1628" t="e">
        <f xml:space="preserve"> VLOOKUP(B1628, [1]Sheet1!$L$2:$V$1631,8,FALSE)</f>
        <v>#N/A</v>
      </c>
      <c r="P1628" t="e">
        <f xml:space="preserve"> VLOOKUP(B1628, [1]Sheet1!$L$2:$V$1631,9,FALSE)</f>
        <v>#N/A</v>
      </c>
      <c r="Q1628" t="e">
        <f xml:space="preserve"> VLOOKUP(B1628, [1]Sheet1!$L$2:$V$1631,10,FALSE)</f>
        <v>#N/A</v>
      </c>
    </row>
    <row r="1629" spans="1:17" x14ac:dyDescent="0.3">
      <c r="A1629" s="1">
        <v>43982.979166666664</v>
      </c>
      <c r="B1629" s="1" t="str">
        <f t="shared" si="50"/>
        <v>5/31/2020 23:30</v>
      </c>
      <c r="C1629">
        <v>4136001</v>
      </c>
      <c r="D1629" t="s">
        <v>16</v>
      </c>
      <c r="E1629">
        <v>24.713774666666598</v>
      </c>
      <c r="F1629">
        <v>24.239088933333299</v>
      </c>
      <c r="G1629">
        <f t="shared" si="51"/>
        <v>75.630360079999946</v>
      </c>
      <c r="H1629">
        <v>0</v>
      </c>
      <c r="I1629" t="str">
        <f xml:space="preserve"> VLOOKUP(B1629, [1]Sheet1!$L$2:$V$1631,2,FALSE)</f>
        <v>88 °F</v>
      </c>
      <c r="J1629" t="str">
        <f xml:space="preserve"> VLOOKUP(B1629, [1]Sheet1!$L$2:$V$1631,3,FALSE)</f>
        <v>79 °F</v>
      </c>
      <c r="K1629" t="str">
        <f xml:space="preserve"> VLOOKUP(B1629, [1]Sheet1!$L$2:$V$1631,4,FALSE)</f>
        <v>75 %</v>
      </c>
      <c r="L1629" t="str">
        <f xml:space="preserve"> VLOOKUP(B1629, [1]Sheet1!$L$2:$V$1631,5,FALSE)</f>
        <v>NW</v>
      </c>
      <c r="M1629" t="str">
        <f xml:space="preserve"> VLOOKUP(B1629, [1]Sheet1!$L$2:$V$1631,6,FALSE)</f>
        <v>8 mph</v>
      </c>
      <c r="N1629" t="str">
        <f xml:space="preserve"> VLOOKUP(B1629, [1]Sheet1!$L$2:$V$1631,7,FALSE)</f>
        <v>0 mph</v>
      </c>
      <c r="O1629" t="str">
        <f xml:space="preserve"> VLOOKUP(B1629, [1]Sheet1!$L$2:$V$1631,8,FALSE)</f>
        <v>29.73 in</v>
      </c>
      <c r="P1629" t="str">
        <f xml:space="preserve"> VLOOKUP(B1629, [1]Sheet1!$L$2:$V$1631,9,FALSE)</f>
        <v>0.0 in</v>
      </c>
      <c r="Q1629" t="str">
        <f xml:space="preserve"> VLOOKUP(B1629, [1]Sheet1!$L$2:$V$1631,10,FALSE)</f>
        <v>Haze</v>
      </c>
    </row>
    <row r="1630" spans="1:17" x14ac:dyDescent="0.3">
      <c r="A1630" s="1">
        <v>43982.989583333336</v>
      </c>
      <c r="B1630" s="1" t="str">
        <f t="shared" si="50"/>
        <v>5/31/2020 23:45</v>
      </c>
      <c r="C1630">
        <v>4136001</v>
      </c>
      <c r="D1630" t="s">
        <v>16</v>
      </c>
      <c r="E1630">
        <v>24.883286034482701</v>
      </c>
      <c r="F1630">
        <v>24.510854689655101</v>
      </c>
      <c r="G1630">
        <f t="shared" si="51"/>
        <v>76.119538441379177</v>
      </c>
      <c r="H1630">
        <v>0</v>
      </c>
      <c r="I1630" t="e">
        <f xml:space="preserve"> VLOOKUP(B1630, [1]Sheet1!$L$2:$V$1631,2,FALSE)</f>
        <v>#N/A</v>
      </c>
      <c r="J1630" t="e">
        <f xml:space="preserve"> VLOOKUP(B1630, [1]Sheet1!$L$2:$V$1631,3,FALSE)</f>
        <v>#N/A</v>
      </c>
      <c r="K1630" t="e">
        <f xml:space="preserve"> VLOOKUP(B1630, [1]Sheet1!$L$2:$V$1631,4,FALSE)</f>
        <v>#N/A</v>
      </c>
      <c r="L1630" t="e">
        <f xml:space="preserve"> VLOOKUP(B1630, [1]Sheet1!$L$2:$V$1631,5,FALSE)</f>
        <v>#N/A</v>
      </c>
      <c r="M1630" t="e">
        <f xml:space="preserve"> VLOOKUP(B1630, [1]Sheet1!$L$2:$V$1631,6,FALSE)</f>
        <v>#N/A</v>
      </c>
      <c r="N1630" t="e">
        <f xml:space="preserve"> VLOOKUP(B1630, [1]Sheet1!$L$2:$V$1631,7,FALSE)</f>
        <v>#N/A</v>
      </c>
      <c r="O1630" t="e">
        <f xml:space="preserve"> VLOOKUP(B1630, [1]Sheet1!$L$2:$V$1631,8,FALSE)</f>
        <v>#N/A</v>
      </c>
      <c r="P1630" t="e">
        <f xml:space="preserve"> VLOOKUP(B1630, [1]Sheet1!$L$2:$V$1631,9,FALSE)</f>
        <v>#N/A</v>
      </c>
      <c r="Q1630" t="e">
        <f xml:space="preserve"> VLOOKUP(B1630, [1]Sheet1!$L$2:$V$1631,10,FALSE)</f>
        <v>#N/A</v>
      </c>
    </row>
    <row r="1631" spans="1:17" x14ac:dyDescent="0.3">
      <c r="A1631" s="1">
        <v>43983</v>
      </c>
      <c r="B1631" s="1" t="str">
        <f t="shared" si="50"/>
        <v>6/01/2020 00:00</v>
      </c>
      <c r="C1631">
        <v>4136001</v>
      </c>
      <c r="D1631" t="s">
        <v>16</v>
      </c>
      <c r="E1631">
        <v>25.144878233333301</v>
      </c>
      <c r="F1631">
        <v>24.373991933333301</v>
      </c>
      <c r="G1631">
        <f t="shared" si="51"/>
        <v>75.873185479999933</v>
      </c>
      <c r="H1631">
        <v>0</v>
      </c>
      <c r="I1631" t="str">
        <f xml:space="preserve"> VLOOKUP(B1631, [1]Sheet1!$L$2:$V$1631,2,FALSE)</f>
        <v>86 °F</v>
      </c>
      <c r="J1631" t="str">
        <f xml:space="preserve"> VLOOKUP(B1631, [1]Sheet1!$L$2:$V$1631,3,FALSE)</f>
        <v>79 °F</v>
      </c>
      <c r="K1631" t="str">
        <f xml:space="preserve"> VLOOKUP(B1631, [1]Sheet1!$L$2:$V$1631,4,FALSE)</f>
        <v>79 %</v>
      </c>
      <c r="L1631" t="str">
        <f xml:space="preserve"> VLOOKUP(B1631, [1]Sheet1!$L$2:$V$1631,5,FALSE)</f>
        <v>SSE</v>
      </c>
      <c r="M1631" t="str">
        <f xml:space="preserve"> VLOOKUP(B1631, [1]Sheet1!$L$2:$V$1631,6,FALSE)</f>
        <v>6 mph</v>
      </c>
      <c r="N1631" t="str">
        <f xml:space="preserve"> VLOOKUP(B1631, [1]Sheet1!$L$2:$V$1631,7,FALSE)</f>
        <v>0 mph</v>
      </c>
      <c r="O1631" t="str">
        <f xml:space="preserve"> VLOOKUP(B1631, [1]Sheet1!$L$2:$V$1631,8,FALSE)</f>
        <v>29.73 in</v>
      </c>
      <c r="P1631" t="str">
        <f xml:space="preserve"> VLOOKUP(B1631, [1]Sheet1!$L$2:$V$1631,9,FALSE)</f>
        <v>0.0 in</v>
      </c>
      <c r="Q1631" t="str">
        <f xml:space="preserve"> VLOOKUP(B1631, [1]Sheet1!$L$2:$V$1631,10,FALSE)</f>
        <v>Light Rain with Thunder</v>
      </c>
    </row>
    <row r="1632" spans="1:17" x14ac:dyDescent="0.3">
      <c r="A1632" s="1">
        <v>43983.010416666664</v>
      </c>
      <c r="B1632" s="1" t="str">
        <f t="shared" si="50"/>
        <v>6/01/2020 00:15</v>
      </c>
      <c r="C1632">
        <v>4136001</v>
      </c>
      <c r="D1632" t="s">
        <v>16</v>
      </c>
      <c r="E1632">
        <v>25.005375275862001</v>
      </c>
      <c r="F1632">
        <v>23.899509793103402</v>
      </c>
      <c r="G1632">
        <f t="shared" si="51"/>
        <v>75.019117627586127</v>
      </c>
      <c r="H1632">
        <v>0</v>
      </c>
      <c r="I1632" t="e">
        <f xml:space="preserve"> VLOOKUP(B1632, [1]Sheet1!$L$2:$V$1631,2,FALSE)</f>
        <v>#N/A</v>
      </c>
      <c r="J1632" t="e">
        <f xml:space="preserve"> VLOOKUP(B1632, [1]Sheet1!$L$2:$V$1631,3,FALSE)</f>
        <v>#N/A</v>
      </c>
      <c r="K1632" t="e">
        <f xml:space="preserve"> VLOOKUP(B1632, [1]Sheet1!$L$2:$V$1631,4,FALSE)</f>
        <v>#N/A</v>
      </c>
      <c r="L1632" t="e">
        <f xml:space="preserve"> VLOOKUP(B1632, [1]Sheet1!$L$2:$V$1631,5,FALSE)</f>
        <v>#N/A</v>
      </c>
      <c r="M1632" t="e">
        <f xml:space="preserve"> VLOOKUP(B1632, [1]Sheet1!$L$2:$V$1631,6,FALSE)</f>
        <v>#N/A</v>
      </c>
      <c r="N1632" t="e">
        <f xml:space="preserve"> VLOOKUP(B1632, [1]Sheet1!$L$2:$V$1631,7,FALSE)</f>
        <v>#N/A</v>
      </c>
      <c r="O1632" t="e">
        <f xml:space="preserve"> VLOOKUP(B1632, [1]Sheet1!$L$2:$V$1631,8,FALSE)</f>
        <v>#N/A</v>
      </c>
      <c r="P1632" t="e">
        <f xml:space="preserve"> VLOOKUP(B1632, [1]Sheet1!$L$2:$V$1631,9,FALSE)</f>
        <v>#N/A</v>
      </c>
      <c r="Q1632" t="e">
        <f xml:space="preserve"> VLOOKUP(B1632, [1]Sheet1!$L$2:$V$1631,10,FALSE)</f>
        <v>#N/A</v>
      </c>
    </row>
    <row r="1633" spans="1:17" x14ac:dyDescent="0.3">
      <c r="A1633" s="1">
        <v>43983.020833333336</v>
      </c>
      <c r="B1633" s="1" t="str">
        <f t="shared" si="50"/>
        <v>6/01/2020 00:30</v>
      </c>
      <c r="C1633">
        <v>4136001</v>
      </c>
      <c r="D1633" t="s">
        <v>16</v>
      </c>
      <c r="E1633">
        <v>24.770385633333301</v>
      </c>
      <c r="F1633">
        <v>23.577869766666598</v>
      </c>
      <c r="G1633">
        <f t="shared" si="51"/>
        <v>74.440165579999871</v>
      </c>
      <c r="H1633">
        <v>0</v>
      </c>
      <c r="I1633" t="str">
        <f xml:space="preserve"> VLOOKUP(B1633, [1]Sheet1!$L$2:$V$1631,2,FALSE)</f>
        <v>82 °F</v>
      </c>
      <c r="J1633" t="str">
        <f xml:space="preserve"> VLOOKUP(B1633, [1]Sheet1!$L$2:$V$1631,3,FALSE)</f>
        <v>77 °F</v>
      </c>
      <c r="K1633" t="str">
        <f xml:space="preserve"> VLOOKUP(B1633, [1]Sheet1!$L$2:$V$1631,4,FALSE)</f>
        <v>84 %</v>
      </c>
      <c r="L1633" t="str">
        <f xml:space="preserve"> VLOOKUP(B1633, [1]Sheet1!$L$2:$V$1631,5,FALSE)</f>
        <v>SW</v>
      </c>
      <c r="M1633" t="str">
        <f xml:space="preserve"> VLOOKUP(B1633, [1]Sheet1!$L$2:$V$1631,6,FALSE)</f>
        <v>8 mph</v>
      </c>
      <c r="N1633" t="str">
        <f xml:space="preserve"> VLOOKUP(B1633, [1]Sheet1!$L$2:$V$1631,7,FALSE)</f>
        <v>0 mph</v>
      </c>
      <c r="O1633" t="str">
        <f xml:space="preserve"> VLOOKUP(B1633, [1]Sheet1!$L$2:$V$1631,8,FALSE)</f>
        <v>29.73 in</v>
      </c>
      <c r="P1633" t="str">
        <f xml:space="preserve"> VLOOKUP(B1633, [1]Sheet1!$L$2:$V$1631,9,FALSE)</f>
        <v>0.0 in</v>
      </c>
      <c r="Q1633" t="str">
        <f xml:space="preserve"> VLOOKUP(B1633, [1]Sheet1!$L$2:$V$1631,10,FALSE)</f>
        <v>Light Rain with Thunder</v>
      </c>
    </row>
    <row r="1634" spans="1:17" x14ac:dyDescent="0.3">
      <c r="A1634" s="1">
        <v>43983.03125</v>
      </c>
      <c r="B1634" s="1" t="str">
        <f t="shared" si="50"/>
        <v>6/01/2020 00:45</v>
      </c>
      <c r="C1634">
        <v>4136001</v>
      </c>
      <c r="D1634" t="s">
        <v>16</v>
      </c>
      <c r="E1634">
        <v>24.599648379310299</v>
      </c>
      <c r="F1634">
        <v>23.444983448275799</v>
      </c>
      <c r="G1634">
        <f t="shared" si="51"/>
        <v>74.200970206896443</v>
      </c>
      <c r="H1634">
        <v>0</v>
      </c>
      <c r="I1634" t="e">
        <f xml:space="preserve"> VLOOKUP(B1634, [1]Sheet1!$L$2:$V$1631,2,FALSE)</f>
        <v>#N/A</v>
      </c>
      <c r="J1634" t="e">
        <f xml:space="preserve"> VLOOKUP(B1634, [1]Sheet1!$L$2:$V$1631,3,FALSE)</f>
        <v>#N/A</v>
      </c>
      <c r="K1634" t="e">
        <f xml:space="preserve"> VLOOKUP(B1634, [1]Sheet1!$L$2:$V$1631,4,FALSE)</f>
        <v>#N/A</v>
      </c>
      <c r="L1634" t="e">
        <f xml:space="preserve"> VLOOKUP(B1634, [1]Sheet1!$L$2:$V$1631,5,FALSE)</f>
        <v>#N/A</v>
      </c>
      <c r="M1634" t="e">
        <f xml:space="preserve"> VLOOKUP(B1634, [1]Sheet1!$L$2:$V$1631,6,FALSE)</f>
        <v>#N/A</v>
      </c>
      <c r="N1634" t="e">
        <f xml:space="preserve"> VLOOKUP(B1634, [1]Sheet1!$L$2:$V$1631,7,FALSE)</f>
        <v>#N/A</v>
      </c>
      <c r="O1634" t="e">
        <f xml:space="preserve"> VLOOKUP(B1634, [1]Sheet1!$L$2:$V$1631,8,FALSE)</f>
        <v>#N/A</v>
      </c>
      <c r="P1634" t="e">
        <f xml:space="preserve"> VLOOKUP(B1634, [1]Sheet1!$L$2:$V$1631,9,FALSE)</f>
        <v>#N/A</v>
      </c>
      <c r="Q1634" t="e">
        <f xml:space="preserve"> VLOOKUP(B1634, [1]Sheet1!$L$2:$V$1631,10,FALSE)</f>
        <v>#N/A</v>
      </c>
    </row>
    <row r="1635" spans="1:17" x14ac:dyDescent="0.3">
      <c r="A1635" s="1">
        <v>43983.041666666664</v>
      </c>
      <c r="B1635" s="1" t="str">
        <f t="shared" si="50"/>
        <v>6/01/2020 01:00</v>
      </c>
      <c r="C1635">
        <v>4136001</v>
      </c>
      <c r="D1635" t="s">
        <v>16</v>
      </c>
      <c r="E1635">
        <v>24.5556590999999</v>
      </c>
      <c r="F1635">
        <v>23.400925566666601</v>
      </c>
      <c r="G1635">
        <f t="shared" si="51"/>
        <v>74.121666019999878</v>
      </c>
      <c r="H1635">
        <v>0</v>
      </c>
      <c r="I1635" t="str">
        <f xml:space="preserve"> VLOOKUP(B1635, [1]Sheet1!$L$2:$V$1631,2,FALSE)</f>
        <v>81 °F</v>
      </c>
      <c r="J1635" t="str">
        <f xml:space="preserve"> VLOOKUP(B1635, [1]Sheet1!$L$2:$V$1631,3,FALSE)</f>
        <v>77 °F</v>
      </c>
      <c r="K1635" t="str">
        <f xml:space="preserve"> VLOOKUP(B1635, [1]Sheet1!$L$2:$V$1631,4,FALSE)</f>
        <v>89 %</v>
      </c>
      <c r="L1635" t="str">
        <f xml:space="preserve"> VLOOKUP(B1635, [1]Sheet1!$L$2:$V$1631,5,FALSE)</f>
        <v>W</v>
      </c>
      <c r="M1635" t="str">
        <f xml:space="preserve"> VLOOKUP(B1635, [1]Sheet1!$L$2:$V$1631,6,FALSE)</f>
        <v>5 mph</v>
      </c>
      <c r="N1635" t="str">
        <f xml:space="preserve"> VLOOKUP(B1635, [1]Sheet1!$L$2:$V$1631,7,FALSE)</f>
        <v>0 mph</v>
      </c>
      <c r="O1635" t="str">
        <f xml:space="preserve"> VLOOKUP(B1635, [1]Sheet1!$L$2:$V$1631,8,FALSE)</f>
        <v>29.76 in</v>
      </c>
      <c r="P1635" t="str">
        <f xml:space="preserve"> VLOOKUP(B1635, [1]Sheet1!$L$2:$V$1631,9,FALSE)</f>
        <v>0.0 in</v>
      </c>
      <c r="Q1635" t="str">
        <f xml:space="preserve"> VLOOKUP(B1635, [1]Sheet1!$L$2:$V$1631,10,FALSE)</f>
        <v>Thunder</v>
      </c>
    </row>
    <row r="1636" spans="1:17" x14ac:dyDescent="0.3">
      <c r="A1636" s="1">
        <v>43983.052083333336</v>
      </c>
      <c r="B1636" s="1" t="str">
        <f t="shared" si="50"/>
        <v>6/01/2020 01:15</v>
      </c>
      <c r="C1636">
        <v>4136001</v>
      </c>
      <c r="D1636" t="s">
        <v>16</v>
      </c>
      <c r="E1636">
        <v>24.6499694333333</v>
      </c>
      <c r="F1636">
        <v>23.351733299999999</v>
      </c>
      <c r="G1636">
        <f t="shared" si="51"/>
        <v>74.033119940000006</v>
      </c>
      <c r="H1636">
        <v>0</v>
      </c>
      <c r="I1636" t="e">
        <f xml:space="preserve"> VLOOKUP(B1636, [1]Sheet1!$L$2:$V$1631,2,FALSE)</f>
        <v>#N/A</v>
      </c>
      <c r="J1636" t="e">
        <f xml:space="preserve"> VLOOKUP(B1636, [1]Sheet1!$L$2:$V$1631,3,FALSE)</f>
        <v>#N/A</v>
      </c>
      <c r="K1636" t="e">
        <f xml:space="preserve"> VLOOKUP(B1636, [1]Sheet1!$L$2:$V$1631,4,FALSE)</f>
        <v>#N/A</v>
      </c>
      <c r="L1636" t="e">
        <f xml:space="preserve"> VLOOKUP(B1636, [1]Sheet1!$L$2:$V$1631,5,FALSE)</f>
        <v>#N/A</v>
      </c>
      <c r="M1636" t="e">
        <f xml:space="preserve"> VLOOKUP(B1636, [1]Sheet1!$L$2:$V$1631,6,FALSE)</f>
        <v>#N/A</v>
      </c>
      <c r="N1636" t="e">
        <f xml:space="preserve"> VLOOKUP(B1636, [1]Sheet1!$L$2:$V$1631,7,FALSE)</f>
        <v>#N/A</v>
      </c>
      <c r="O1636" t="e">
        <f xml:space="preserve"> VLOOKUP(B1636, [1]Sheet1!$L$2:$V$1631,8,FALSE)</f>
        <v>#N/A</v>
      </c>
      <c r="P1636" t="e">
        <f xml:space="preserve"> VLOOKUP(B1636, [1]Sheet1!$L$2:$V$1631,9,FALSE)</f>
        <v>#N/A</v>
      </c>
      <c r="Q1636" t="e">
        <f xml:space="preserve"> VLOOKUP(B1636, [1]Sheet1!$L$2:$V$1631,10,FALSE)</f>
        <v>#N/A</v>
      </c>
    </row>
    <row r="1637" spans="1:17" x14ac:dyDescent="0.3">
      <c r="A1637" s="1">
        <v>43983.0625</v>
      </c>
      <c r="B1637" s="1" t="str">
        <f t="shared" si="50"/>
        <v>6/01/2020 01:30</v>
      </c>
      <c r="C1637">
        <v>4136001</v>
      </c>
      <c r="D1637" t="s">
        <v>16</v>
      </c>
      <c r="E1637">
        <v>24.9039304827586</v>
      </c>
      <c r="F1637">
        <v>23.576732724137901</v>
      </c>
      <c r="G1637">
        <f t="shared" si="51"/>
        <v>74.438118903448228</v>
      </c>
      <c r="H1637">
        <v>0</v>
      </c>
      <c r="I1637" t="str">
        <f xml:space="preserve"> VLOOKUP(B1637, [1]Sheet1!$L$2:$V$1631,2,FALSE)</f>
        <v>82 °F</v>
      </c>
      <c r="J1637" t="str">
        <f xml:space="preserve"> VLOOKUP(B1637, [1]Sheet1!$L$2:$V$1631,3,FALSE)</f>
        <v>77 °F</v>
      </c>
      <c r="K1637" t="str">
        <f xml:space="preserve"> VLOOKUP(B1637, [1]Sheet1!$L$2:$V$1631,4,FALSE)</f>
        <v>84 %</v>
      </c>
      <c r="L1637" t="str">
        <f xml:space="preserve"> VLOOKUP(B1637, [1]Sheet1!$L$2:$V$1631,5,FALSE)</f>
        <v>SW</v>
      </c>
      <c r="M1637" t="str">
        <f xml:space="preserve"> VLOOKUP(B1637, [1]Sheet1!$L$2:$V$1631,6,FALSE)</f>
        <v>5 mph</v>
      </c>
      <c r="N1637" t="str">
        <f xml:space="preserve"> VLOOKUP(B1637, [1]Sheet1!$L$2:$V$1631,7,FALSE)</f>
        <v>0 mph</v>
      </c>
      <c r="O1637" t="str">
        <f xml:space="preserve"> VLOOKUP(B1637, [1]Sheet1!$L$2:$V$1631,8,FALSE)</f>
        <v>29.76 in</v>
      </c>
      <c r="P1637" t="str">
        <f xml:space="preserve"> VLOOKUP(B1637, [1]Sheet1!$L$2:$V$1631,9,FALSE)</f>
        <v>0.0 in</v>
      </c>
      <c r="Q1637" t="str">
        <f xml:space="preserve"> VLOOKUP(B1637, [1]Sheet1!$L$2:$V$1631,10,FALSE)</f>
        <v>Light Rain</v>
      </c>
    </row>
    <row r="1638" spans="1:17" x14ac:dyDescent="0.3">
      <c r="A1638" s="1">
        <v>43983.072916666664</v>
      </c>
      <c r="B1638" s="1" t="str">
        <f t="shared" si="50"/>
        <v>6/01/2020 01:45</v>
      </c>
      <c r="C1638">
        <v>4136001</v>
      </c>
      <c r="D1638" t="s">
        <v>16</v>
      </c>
      <c r="E1638">
        <v>24.672946099999901</v>
      </c>
      <c r="F1638">
        <v>23.422769266666599</v>
      </c>
      <c r="G1638">
        <f t="shared" si="51"/>
        <v>74.160984679999871</v>
      </c>
      <c r="H1638">
        <v>0</v>
      </c>
      <c r="I1638" t="e">
        <f xml:space="preserve"> VLOOKUP(B1638, [1]Sheet1!$L$2:$V$1631,2,FALSE)</f>
        <v>#N/A</v>
      </c>
      <c r="J1638" t="e">
        <f xml:space="preserve"> VLOOKUP(B1638, [1]Sheet1!$L$2:$V$1631,3,FALSE)</f>
        <v>#N/A</v>
      </c>
      <c r="K1638" t="e">
        <f xml:space="preserve"> VLOOKUP(B1638, [1]Sheet1!$L$2:$V$1631,4,FALSE)</f>
        <v>#N/A</v>
      </c>
      <c r="L1638" t="e">
        <f xml:space="preserve"> VLOOKUP(B1638, [1]Sheet1!$L$2:$V$1631,5,FALSE)</f>
        <v>#N/A</v>
      </c>
      <c r="M1638" t="e">
        <f xml:space="preserve"> VLOOKUP(B1638, [1]Sheet1!$L$2:$V$1631,6,FALSE)</f>
        <v>#N/A</v>
      </c>
      <c r="N1638" t="e">
        <f xml:space="preserve"> VLOOKUP(B1638, [1]Sheet1!$L$2:$V$1631,7,FALSE)</f>
        <v>#N/A</v>
      </c>
      <c r="O1638" t="e">
        <f xml:space="preserve"> VLOOKUP(B1638, [1]Sheet1!$L$2:$V$1631,8,FALSE)</f>
        <v>#N/A</v>
      </c>
      <c r="P1638" t="e">
        <f xml:space="preserve"> VLOOKUP(B1638, [1]Sheet1!$L$2:$V$1631,9,FALSE)</f>
        <v>#N/A</v>
      </c>
      <c r="Q1638" t="e">
        <f xml:space="preserve"> VLOOKUP(B1638, [1]Sheet1!$L$2:$V$1631,10,FALSE)</f>
        <v>#N/A</v>
      </c>
    </row>
    <row r="1639" spans="1:17" x14ac:dyDescent="0.3">
      <c r="A1639" s="1">
        <v>43983.083333333336</v>
      </c>
      <c r="B1639" s="1" t="str">
        <f t="shared" si="50"/>
        <v>6/01/2020 02:00</v>
      </c>
      <c r="C1639">
        <v>4136001</v>
      </c>
      <c r="D1639" t="s">
        <v>16</v>
      </c>
      <c r="E1639">
        <v>24.439102793103402</v>
      </c>
      <c r="F1639">
        <v>23.2981801034482</v>
      </c>
      <c r="G1639">
        <f t="shared" si="51"/>
        <v>73.93672418620676</v>
      </c>
      <c r="H1639">
        <v>0</v>
      </c>
      <c r="I1639" t="str">
        <f xml:space="preserve"> VLOOKUP(B1639, [1]Sheet1!$L$2:$V$1631,2,FALSE)</f>
        <v>82 °F</v>
      </c>
      <c r="J1639" t="str">
        <f xml:space="preserve"> VLOOKUP(B1639, [1]Sheet1!$L$2:$V$1631,3,FALSE)</f>
        <v>77 °F</v>
      </c>
      <c r="K1639" t="str">
        <f xml:space="preserve"> VLOOKUP(B1639, [1]Sheet1!$L$2:$V$1631,4,FALSE)</f>
        <v>84 %</v>
      </c>
      <c r="L1639" t="str">
        <f xml:space="preserve"> VLOOKUP(B1639, [1]Sheet1!$L$2:$V$1631,5,FALSE)</f>
        <v>WNW</v>
      </c>
      <c r="M1639" t="str">
        <f xml:space="preserve"> VLOOKUP(B1639, [1]Sheet1!$L$2:$V$1631,6,FALSE)</f>
        <v>5 mph</v>
      </c>
      <c r="N1639" t="str">
        <f xml:space="preserve"> VLOOKUP(B1639, [1]Sheet1!$L$2:$V$1631,7,FALSE)</f>
        <v>0 mph</v>
      </c>
      <c r="O1639" t="str">
        <f xml:space="preserve"> VLOOKUP(B1639, [1]Sheet1!$L$2:$V$1631,8,FALSE)</f>
        <v>29.79 in</v>
      </c>
      <c r="P1639" t="str">
        <f xml:space="preserve"> VLOOKUP(B1639, [1]Sheet1!$L$2:$V$1631,9,FALSE)</f>
        <v>0.0 in</v>
      </c>
      <c r="Q1639" t="str">
        <f xml:space="preserve"> VLOOKUP(B1639, [1]Sheet1!$L$2:$V$1631,10,FALSE)</f>
        <v>Light Rain</v>
      </c>
    </row>
    <row r="1640" spans="1:17" x14ac:dyDescent="0.3">
      <c r="A1640" s="1">
        <v>43983.09375</v>
      </c>
      <c r="B1640" s="1" t="str">
        <f t="shared" si="50"/>
        <v>6/01/2020 02:15</v>
      </c>
      <c r="C1640">
        <v>4136001</v>
      </c>
      <c r="D1640" t="s">
        <v>16</v>
      </c>
      <c r="E1640">
        <v>24.264511233333302</v>
      </c>
      <c r="F1640">
        <v>23.099959333333299</v>
      </c>
      <c r="G1640">
        <f t="shared" si="51"/>
        <v>73.579926799999939</v>
      </c>
      <c r="H1640">
        <v>0</v>
      </c>
      <c r="I1640" t="e">
        <f xml:space="preserve"> VLOOKUP(B1640, [1]Sheet1!$L$2:$V$1631,2,FALSE)</f>
        <v>#N/A</v>
      </c>
      <c r="J1640" t="e">
        <f xml:space="preserve"> VLOOKUP(B1640, [1]Sheet1!$L$2:$V$1631,3,FALSE)</f>
        <v>#N/A</v>
      </c>
      <c r="K1640" t="e">
        <f xml:space="preserve"> VLOOKUP(B1640, [1]Sheet1!$L$2:$V$1631,4,FALSE)</f>
        <v>#N/A</v>
      </c>
      <c r="L1640" t="e">
        <f xml:space="preserve"> VLOOKUP(B1640, [1]Sheet1!$L$2:$V$1631,5,FALSE)</f>
        <v>#N/A</v>
      </c>
      <c r="M1640" t="e">
        <f xml:space="preserve"> VLOOKUP(B1640, [1]Sheet1!$L$2:$V$1631,6,FALSE)</f>
        <v>#N/A</v>
      </c>
      <c r="N1640" t="e">
        <f xml:space="preserve"> VLOOKUP(B1640, [1]Sheet1!$L$2:$V$1631,7,FALSE)</f>
        <v>#N/A</v>
      </c>
      <c r="O1640" t="e">
        <f xml:space="preserve"> VLOOKUP(B1640, [1]Sheet1!$L$2:$V$1631,8,FALSE)</f>
        <v>#N/A</v>
      </c>
      <c r="P1640" t="e">
        <f xml:space="preserve"> VLOOKUP(B1640, [1]Sheet1!$L$2:$V$1631,9,FALSE)</f>
        <v>#N/A</v>
      </c>
      <c r="Q1640" t="e">
        <f xml:space="preserve"> VLOOKUP(B1640, [1]Sheet1!$L$2:$V$1631,10,FALSE)</f>
        <v>#N/A</v>
      </c>
    </row>
    <row r="1641" spans="1:17" x14ac:dyDescent="0.3">
      <c r="A1641" s="1">
        <v>43983.104166666664</v>
      </c>
      <c r="B1641" s="1" t="str">
        <f t="shared" si="50"/>
        <v>6/01/2020 02:30</v>
      </c>
      <c r="C1641">
        <v>4136001</v>
      </c>
      <c r="D1641" t="s">
        <v>16</v>
      </c>
      <c r="E1641">
        <v>24.043558999999998</v>
      </c>
      <c r="F1641">
        <v>22.765743000000001</v>
      </c>
      <c r="G1641">
        <f t="shared" si="51"/>
        <v>72.978337400000001</v>
      </c>
      <c r="H1641">
        <v>0</v>
      </c>
      <c r="I1641" t="str">
        <f xml:space="preserve"> VLOOKUP(B1641, [1]Sheet1!$L$2:$V$1631,2,FALSE)</f>
        <v>82 °F</v>
      </c>
      <c r="J1641" t="str">
        <f xml:space="preserve"> VLOOKUP(B1641, [1]Sheet1!$L$2:$V$1631,3,FALSE)</f>
        <v>77 °F</v>
      </c>
      <c r="K1641" t="str">
        <f xml:space="preserve"> VLOOKUP(B1641, [1]Sheet1!$L$2:$V$1631,4,FALSE)</f>
        <v>84 %</v>
      </c>
      <c r="L1641" t="str">
        <f xml:space="preserve"> VLOOKUP(B1641, [1]Sheet1!$L$2:$V$1631,5,FALSE)</f>
        <v>W</v>
      </c>
      <c r="M1641" t="str">
        <f xml:space="preserve"> VLOOKUP(B1641, [1]Sheet1!$L$2:$V$1631,6,FALSE)</f>
        <v>7 mph</v>
      </c>
      <c r="N1641" t="str">
        <f xml:space="preserve"> VLOOKUP(B1641, [1]Sheet1!$L$2:$V$1631,7,FALSE)</f>
        <v>0 mph</v>
      </c>
      <c r="O1641" t="str">
        <f xml:space="preserve"> VLOOKUP(B1641, [1]Sheet1!$L$2:$V$1631,8,FALSE)</f>
        <v>29.79 in</v>
      </c>
      <c r="P1641" t="str">
        <f xml:space="preserve"> VLOOKUP(B1641, [1]Sheet1!$L$2:$V$1631,9,FALSE)</f>
        <v>0.0 in</v>
      </c>
      <c r="Q1641" t="str">
        <f xml:space="preserve"> VLOOKUP(B1641, [1]Sheet1!$L$2:$V$1631,10,FALSE)</f>
        <v>Haze</v>
      </c>
    </row>
    <row r="1642" spans="1:17" x14ac:dyDescent="0.3">
      <c r="A1642" s="1">
        <v>43983.114583333336</v>
      </c>
      <c r="B1642" s="1" t="str">
        <f t="shared" si="50"/>
        <v>6/01/2020 02:45</v>
      </c>
      <c r="C1642">
        <v>4136001</v>
      </c>
      <c r="D1642" t="s">
        <v>16</v>
      </c>
      <c r="E1642">
        <v>23.9195259310344</v>
      </c>
      <c r="F1642">
        <v>22.849830241379301</v>
      </c>
      <c r="G1642">
        <f t="shared" si="51"/>
        <v>73.129694434482744</v>
      </c>
      <c r="H1642">
        <v>0</v>
      </c>
      <c r="I1642" t="e">
        <f xml:space="preserve"> VLOOKUP(B1642, [1]Sheet1!$L$2:$V$1631,2,FALSE)</f>
        <v>#N/A</v>
      </c>
      <c r="J1642" t="e">
        <f xml:space="preserve"> VLOOKUP(B1642, [1]Sheet1!$L$2:$V$1631,3,FALSE)</f>
        <v>#N/A</v>
      </c>
      <c r="K1642" t="e">
        <f xml:space="preserve"> VLOOKUP(B1642, [1]Sheet1!$L$2:$V$1631,4,FALSE)</f>
        <v>#N/A</v>
      </c>
      <c r="L1642" t="e">
        <f xml:space="preserve"> VLOOKUP(B1642, [1]Sheet1!$L$2:$V$1631,5,FALSE)</f>
        <v>#N/A</v>
      </c>
      <c r="M1642" t="e">
        <f xml:space="preserve"> VLOOKUP(B1642, [1]Sheet1!$L$2:$V$1631,6,FALSE)</f>
        <v>#N/A</v>
      </c>
      <c r="N1642" t="e">
        <f xml:space="preserve"> VLOOKUP(B1642, [1]Sheet1!$L$2:$V$1631,7,FALSE)</f>
        <v>#N/A</v>
      </c>
      <c r="O1642" t="e">
        <f xml:space="preserve"> VLOOKUP(B1642, [1]Sheet1!$L$2:$V$1631,8,FALSE)</f>
        <v>#N/A</v>
      </c>
      <c r="P1642" t="e">
        <f xml:space="preserve"> VLOOKUP(B1642, [1]Sheet1!$L$2:$V$1631,9,FALSE)</f>
        <v>#N/A</v>
      </c>
      <c r="Q1642" t="e">
        <f xml:space="preserve"> VLOOKUP(B1642, [1]Sheet1!$L$2:$V$1631,10,FALSE)</f>
        <v>#N/A</v>
      </c>
    </row>
    <row r="1643" spans="1:17" x14ac:dyDescent="0.3">
      <c r="A1643" s="1">
        <v>43983.125</v>
      </c>
      <c r="B1643" s="1" t="str">
        <f t="shared" si="50"/>
        <v>6/01/2020 03:00</v>
      </c>
      <c r="C1643">
        <v>4136001</v>
      </c>
      <c r="D1643" t="s">
        <v>16</v>
      </c>
      <c r="E1643">
        <v>23.8130928</v>
      </c>
      <c r="F1643">
        <v>22.954083266666601</v>
      </c>
      <c r="G1643">
        <f t="shared" si="51"/>
        <v>73.317349879999881</v>
      </c>
      <c r="H1643">
        <v>0</v>
      </c>
      <c r="I1643" t="str">
        <f xml:space="preserve"> VLOOKUP(B1643, [1]Sheet1!$L$2:$V$1631,2,FALSE)</f>
        <v>84 °F</v>
      </c>
      <c r="J1643" t="str">
        <f xml:space="preserve"> VLOOKUP(B1643, [1]Sheet1!$L$2:$V$1631,3,FALSE)</f>
        <v>77 °F</v>
      </c>
      <c r="K1643" t="str">
        <f xml:space="preserve"> VLOOKUP(B1643, [1]Sheet1!$L$2:$V$1631,4,FALSE)</f>
        <v>79 %</v>
      </c>
      <c r="L1643" t="str">
        <f xml:space="preserve"> VLOOKUP(B1643, [1]Sheet1!$L$2:$V$1631,5,FALSE)</f>
        <v>WNW</v>
      </c>
      <c r="M1643" t="str">
        <f xml:space="preserve"> VLOOKUP(B1643, [1]Sheet1!$L$2:$V$1631,6,FALSE)</f>
        <v>6 mph</v>
      </c>
      <c r="N1643" t="str">
        <f xml:space="preserve"> VLOOKUP(B1643, [1]Sheet1!$L$2:$V$1631,7,FALSE)</f>
        <v>0 mph</v>
      </c>
      <c r="O1643" t="str">
        <f xml:space="preserve"> VLOOKUP(B1643, [1]Sheet1!$L$2:$V$1631,8,FALSE)</f>
        <v>29.79 in</v>
      </c>
      <c r="P1643" t="str">
        <f xml:space="preserve"> VLOOKUP(B1643, [1]Sheet1!$L$2:$V$1631,9,FALSE)</f>
        <v>0.0 in</v>
      </c>
      <c r="Q1643" t="str">
        <f xml:space="preserve"> VLOOKUP(B1643, [1]Sheet1!$L$2:$V$1631,10,FALSE)</f>
        <v>Light Drizzle</v>
      </c>
    </row>
    <row r="1644" spans="1:17" x14ac:dyDescent="0.3">
      <c r="A1644" s="1">
        <v>43983.135416666664</v>
      </c>
      <c r="B1644" s="1" t="str">
        <f t="shared" si="50"/>
        <v>6/01/2020 03:15</v>
      </c>
      <c r="C1644">
        <v>4136001</v>
      </c>
      <c r="D1644" t="s">
        <v>16</v>
      </c>
      <c r="E1644">
        <v>23.6858460689655</v>
      </c>
      <c r="F1644">
        <v>23.008515275861999</v>
      </c>
      <c r="G1644">
        <f t="shared" si="51"/>
        <v>73.415327496551598</v>
      </c>
      <c r="H1644">
        <v>0</v>
      </c>
      <c r="I1644" t="e">
        <f xml:space="preserve"> VLOOKUP(B1644, [1]Sheet1!$L$2:$V$1631,2,FALSE)</f>
        <v>#N/A</v>
      </c>
      <c r="J1644" t="e">
        <f xml:space="preserve"> VLOOKUP(B1644, [1]Sheet1!$L$2:$V$1631,3,FALSE)</f>
        <v>#N/A</v>
      </c>
      <c r="K1644" t="e">
        <f xml:space="preserve"> VLOOKUP(B1644, [1]Sheet1!$L$2:$V$1631,4,FALSE)</f>
        <v>#N/A</v>
      </c>
      <c r="L1644" t="e">
        <f xml:space="preserve"> VLOOKUP(B1644, [1]Sheet1!$L$2:$V$1631,5,FALSE)</f>
        <v>#N/A</v>
      </c>
      <c r="M1644" t="e">
        <f xml:space="preserve"> VLOOKUP(B1644, [1]Sheet1!$L$2:$V$1631,6,FALSE)</f>
        <v>#N/A</v>
      </c>
      <c r="N1644" t="e">
        <f xml:space="preserve"> VLOOKUP(B1644, [1]Sheet1!$L$2:$V$1631,7,FALSE)</f>
        <v>#N/A</v>
      </c>
      <c r="O1644" t="e">
        <f xml:space="preserve"> VLOOKUP(B1644, [1]Sheet1!$L$2:$V$1631,8,FALSE)</f>
        <v>#N/A</v>
      </c>
      <c r="P1644" t="e">
        <f xml:space="preserve"> VLOOKUP(B1644, [1]Sheet1!$L$2:$V$1631,9,FALSE)</f>
        <v>#N/A</v>
      </c>
      <c r="Q1644" t="e">
        <f xml:space="preserve"> VLOOKUP(B1644, [1]Sheet1!$L$2:$V$1631,10,FALSE)</f>
        <v>#N/A</v>
      </c>
    </row>
    <row r="1645" spans="1:17" x14ac:dyDescent="0.3">
      <c r="A1645" s="1">
        <v>43983.145833333336</v>
      </c>
      <c r="B1645" s="1" t="str">
        <f t="shared" si="50"/>
        <v>6/01/2020 03:30</v>
      </c>
      <c r="C1645">
        <v>4136001</v>
      </c>
      <c r="D1645" t="s">
        <v>16</v>
      </c>
      <c r="E1645">
        <v>23.788126333333299</v>
      </c>
      <c r="F1645">
        <v>23.314534466666601</v>
      </c>
      <c r="G1645">
        <f t="shared" si="51"/>
        <v>73.966162039999887</v>
      </c>
      <c r="H1645">
        <v>0</v>
      </c>
      <c r="I1645" t="str">
        <f xml:space="preserve"> VLOOKUP(B1645, [1]Sheet1!$L$2:$V$1631,2,FALSE)</f>
        <v>82 °F</v>
      </c>
      <c r="J1645" t="str">
        <f xml:space="preserve"> VLOOKUP(B1645, [1]Sheet1!$L$2:$V$1631,3,FALSE)</f>
        <v>77 °F</v>
      </c>
      <c r="K1645" t="str">
        <f xml:space="preserve"> VLOOKUP(B1645, [1]Sheet1!$L$2:$V$1631,4,FALSE)</f>
        <v>84 %</v>
      </c>
      <c r="L1645" t="str">
        <f xml:space="preserve"> VLOOKUP(B1645, [1]Sheet1!$L$2:$V$1631,5,FALSE)</f>
        <v>W</v>
      </c>
      <c r="M1645" t="str">
        <f xml:space="preserve"> VLOOKUP(B1645, [1]Sheet1!$L$2:$V$1631,6,FALSE)</f>
        <v>6 mph</v>
      </c>
      <c r="N1645" t="str">
        <f xml:space="preserve"> VLOOKUP(B1645, [1]Sheet1!$L$2:$V$1631,7,FALSE)</f>
        <v>0 mph</v>
      </c>
      <c r="O1645" t="str">
        <f xml:space="preserve"> VLOOKUP(B1645, [1]Sheet1!$L$2:$V$1631,8,FALSE)</f>
        <v>29.79 in</v>
      </c>
      <c r="P1645" t="str">
        <f xml:space="preserve"> VLOOKUP(B1645, [1]Sheet1!$L$2:$V$1631,9,FALSE)</f>
        <v>0.0 in</v>
      </c>
      <c r="Q1645" t="str">
        <f xml:space="preserve"> VLOOKUP(B1645, [1]Sheet1!$L$2:$V$1631,10,FALSE)</f>
        <v>Haze</v>
      </c>
    </row>
    <row r="1646" spans="1:17" x14ac:dyDescent="0.3">
      <c r="A1646" s="1">
        <v>43983.15625</v>
      </c>
      <c r="B1646" s="1" t="str">
        <f t="shared" si="50"/>
        <v>6/01/2020 03:45</v>
      </c>
      <c r="C1646">
        <v>4136001</v>
      </c>
      <c r="D1646" t="s">
        <v>16</v>
      </c>
      <c r="E1646">
        <v>23.780790931034399</v>
      </c>
      <c r="F1646">
        <v>23.108131103448201</v>
      </c>
      <c r="G1646">
        <f t="shared" si="51"/>
        <v>73.594635986206768</v>
      </c>
      <c r="H1646">
        <v>0</v>
      </c>
      <c r="I1646" t="e">
        <f xml:space="preserve"> VLOOKUP(B1646, [1]Sheet1!$L$2:$V$1631,2,FALSE)</f>
        <v>#N/A</v>
      </c>
      <c r="J1646" t="e">
        <f xml:space="preserve"> VLOOKUP(B1646, [1]Sheet1!$L$2:$V$1631,3,FALSE)</f>
        <v>#N/A</v>
      </c>
      <c r="K1646" t="e">
        <f xml:space="preserve"> VLOOKUP(B1646, [1]Sheet1!$L$2:$V$1631,4,FALSE)</f>
        <v>#N/A</v>
      </c>
      <c r="L1646" t="e">
        <f xml:space="preserve"> VLOOKUP(B1646, [1]Sheet1!$L$2:$V$1631,5,FALSE)</f>
        <v>#N/A</v>
      </c>
      <c r="M1646" t="e">
        <f xml:space="preserve"> VLOOKUP(B1646, [1]Sheet1!$L$2:$V$1631,6,FALSE)</f>
        <v>#N/A</v>
      </c>
      <c r="N1646" t="e">
        <f xml:space="preserve"> VLOOKUP(B1646, [1]Sheet1!$L$2:$V$1631,7,FALSE)</f>
        <v>#N/A</v>
      </c>
      <c r="O1646" t="e">
        <f xml:space="preserve"> VLOOKUP(B1646, [1]Sheet1!$L$2:$V$1631,8,FALSE)</f>
        <v>#N/A</v>
      </c>
      <c r="P1646" t="e">
        <f xml:space="preserve"> VLOOKUP(B1646, [1]Sheet1!$L$2:$V$1631,9,FALSE)</f>
        <v>#N/A</v>
      </c>
      <c r="Q1646" t="e">
        <f xml:space="preserve"> VLOOKUP(B1646, [1]Sheet1!$L$2:$V$1631,10,FALSE)</f>
        <v>#N/A</v>
      </c>
    </row>
    <row r="1647" spans="1:17" x14ac:dyDescent="0.3">
      <c r="A1647" s="1">
        <v>43983.166666666664</v>
      </c>
      <c r="B1647" s="1" t="str">
        <f t="shared" si="50"/>
        <v>6/01/2020 04:00</v>
      </c>
      <c r="C1647">
        <v>4136001</v>
      </c>
      <c r="D1647" t="s">
        <v>16</v>
      </c>
      <c r="E1647">
        <v>23.770509766666599</v>
      </c>
      <c r="F1647">
        <v>22.930192066666599</v>
      </c>
      <c r="G1647">
        <f t="shared" si="51"/>
        <v>73.274345719999872</v>
      </c>
      <c r="H1647">
        <v>0</v>
      </c>
      <c r="I1647" t="str">
        <f xml:space="preserve"> VLOOKUP(B1647, [1]Sheet1!$L$2:$V$1631,2,FALSE)</f>
        <v>82 °F</v>
      </c>
      <c r="J1647" t="str">
        <f xml:space="preserve"> VLOOKUP(B1647, [1]Sheet1!$L$2:$V$1631,3,FALSE)</f>
        <v>77 °F</v>
      </c>
      <c r="K1647" t="str">
        <f xml:space="preserve"> VLOOKUP(B1647, [1]Sheet1!$L$2:$V$1631,4,FALSE)</f>
        <v>84 %</v>
      </c>
      <c r="L1647" t="str">
        <f xml:space="preserve"> VLOOKUP(B1647, [1]Sheet1!$L$2:$V$1631,5,FALSE)</f>
        <v>W</v>
      </c>
      <c r="M1647" t="str">
        <f xml:space="preserve"> VLOOKUP(B1647, [1]Sheet1!$L$2:$V$1631,6,FALSE)</f>
        <v>7 mph</v>
      </c>
      <c r="N1647" t="str">
        <f xml:space="preserve"> VLOOKUP(B1647, [1]Sheet1!$L$2:$V$1631,7,FALSE)</f>
        <v>0 mph</v>
      </c>
      <c r="O1647" t="str">
        <f xml:space="preserve"> VLOOKUP(B1647, [1]Sheet1!$L$2:$V$1631,8,FALSE)</f>
        <v>29.79 in</v>
      </c>
      <c r="P1647" t="str">
        <f xml:space="preserve"> VLOOKUP(B1647, [1]Sheet1!$L$2:$V$1631,9,FALSE)</f>
        <v>0.0 in</v>
      </c>
      <c r="Q1647" t="str">
        <f xml:space="preserve"> VLOOKUP(B1647, [1]Sheet1!$L$2:$V$1631,10,FALSE)</f>
        <v>Haze</v>
      </c>
    </row>
    <row r="1648" spans="1:17" x14ac:dyDescent="0.3">
      <c r="A1648" s="1">
        <v>43983.177083333336</v>
      </c>
      <c r="B1648" s="1" t="str">
        <f t="shared" si="50"/>
        <v>6/01/2020 04:15</v>
      </c>
      <c r="C1648">
        <v>4136001</v>
      </c>
      <c r="D1648" t="s">
        <v>16</v>
      </c>
      <c r="E1648">
        <v>23.720711333333298</v>
      </c>
      <c r="F1648">
        <v>22.8736440999999</v>
      </c>
      <c r="G1648">
        <f t="shared" si="51"/>
        <v>73.172559379999825</v>
      </c>
      <c r="H1648">
        <v>0</v>
      </c>
      <c r="I1648" t="e">
        <f xml:space="preserve"> VLOOKUP(B1648, [1]Sheet1!$L$2:$V$1631,2,FALSE)</f>
        <v>#N/A</v>
      </c>
      <c r="J1648" t="e">
        <f xml:space="preserve"> VLOOKUP(B1648, [1]Sheet1!$L$2:$V$1631,3,FALSE)</f>
        <v>#N/A</v>
      </c>
      <c r="K1648" t="e">
        <f xml:space="preserve"> VLOOKUP(B1648, [1]Sheet1!$L$2:$V$1631,4,FALSE)</f>
        <v>#N/A</v>
      </c>
      <c r="L1648" t="e">
        <f xml:space="preserve"> VLOOKUP(B1648, [1]Sheet1!$L$2:$V$1631,5,FALSE)</f>
        <v>#N/A</v>
      </c>
      <c r="M1648" t="e">
        <f xml:space="preserve"> VLOOKUP(B1648, [1]Sheet1!$L$2:$V$1631,6,FALSE)</f>
        <v>#N/A</v>
      </c>
      <c r="N1648" t="e">
        <f xml:space="preserve"> VLOOKUP(B1648, [1]Sheet1!$L$2:$V$1631,7,FALSE)</f>
        <v>#N/A</v>
      </c>
      <c r="O1648" t="e">
        <f xml:space="preserve"> VLOOKUP(B1648, [1]Sheet1!$L$2:$V$1631,8,FALSE)</f>
        <v>#N/A</v>
      </c>
      <c r="P1648" t="e">
        <f xml:space="preserve"> VLOOKUP(B1648, [1]Sheet1!$L$2:$V$1631,9,FALSE)</f>
        <v>#N/A</v>
      </c>
      <c r="Q1648" t="e">
        <f xml:space="preserve"> VLOOKUP(B1648, [1]Sheet1!$L$2:$V$1631,10,FALSE)</f>
        <v>#N/A</v>
      </c>
    </row>
    <row r="1649" spans="1:17" x14ac:dyDescent="0.3">
      <c r="A1649" s="1">
        <v>43983.1875</v>
      </c>
      <c r="B1649" s="1" t="str">
        <f t="shared" si="50"/>
        <v>6/01/2020 04:30</v>
      </c>
      <c r="C1649">
        <v>4136001</v>
      </c>
      <c r="D1649" t="s">
        <v>16</v>
      </c>
      <c r="E1649">
        <v>23.568036448275802</v>
      </c>
      <c r="F1649">
        <v>22.4897723448275</v>
      </c>
      <c r="G1649">
        <f t="shared" si="51"/>
        <v>72.481590220689498</v>
      </c>
      <c r="H1649">
        <v>0</v>
      </c>
      <c r="I1649" t="str">
        <f xml:space="preserve"> VLOOKUP(B1649, [1]Sheet1!$L$2:$V$1631,2,FALSE)</f>
        <v>84 °F</v>
      </c>
      <c r="J1649" t="str">
        <f xml:space="preserve"> VLOOKUP(B1649, [1]Sheet1!$L$2:$V$1631,3,FALSE)</f>
        <v>77 °F</v>
      </c>
      <c r="K1649" t="str">
        <f xml:space="preserve"> VLOOKUP(B1649, [1]Sheet1!$L$2:$V$1631,4,FALSE)</f>
        <v>79 %</v>
      </c>
      <c r="L1649" t="str">
        <f xml:space="preserve"> VLOOKUP(B1649, [1]Sheet1!$L$2:$V$1631,5,FALSE)</f>
        <v>NNW</v>
      </c>
      <c r="M1649" t="str">
        <f xml:space="preserve"> VLOOKUP(B1649, [1]Sheet1!$L$2:$V$1631,6,FALSE)</f>
        <v>3 mph</v>
      </c>
      <c r="N1649" t="str">
        <f xml:space="preserve"> VLOOKUP(B1649, [1]Sheet1!$L$2:$V$1631,7,FALSE)</f>
        <v>0 mph</v>
      </c>
      <c r="O1649" t="str">
        <f xml:space="preserve"> VLOOKUP(B1649, [1]Sheet1!$L$2:$V$1631,8,FALSE)</f>
        <v>29.79 in</v>
      </c>
      <c r="P1649" t="str">
        <f xml:space="preserve"> VLOOKUP(B1649, [1]Sheet1!$L$2:$V$1631,9,FALSE)</f>
        <v>0.0 in</v>
      </c>
      <c r="Q1649" t="str">
        <f xml:space="preserve"> VLOOKUP(B1649, [1]Sheet1!$L$2:$V$1631,10,FALSE)</f>
        <v>Haze</v>
      </c>
    </row>
    <row r="1650" spans="1:17" x14ac:dyDescent="0.3">
      <c r="A1650" s="1">
        <v>43983.197916666664</v>
      </c>
      <c r="B1650" s="1" t="str">
        <f t="shared" si="50"/>
        <v>6/01/2020 04:45</v>
      </c>
      <c r="C1650">
        <v>4136001</v>
      </c>
      <c r="D1650" t="s">
        <v>16</v>
      </c>
      <c r="E1650">
        <v>23.396958600000001</v>
      </c>
      <c r="F1650">
        <v>22.235097400000001</v>
      </c>
      <c r="G1650">
        <f t="shared" si="51"/>
        <v>72.023175320000007</v>
      </c>
      <c r="H1650">
        <v>0</v>
      </c>
      <c r="I1650" t="e">
        <f xml:space="preserve"> VLOOKUP(B1650, [1]Sheet1!$L$2:$V$1631,2,FALSE)</f>
        <v>#N/A</v>
      </c>
      <c r="J1650" t="e">
        <f xml:space="preserve"> VLOOKUP(B1650, [1]Sheet1!$L$2:$V$1631,3,FALSE)</f>
        <v>#N/A</v>
      </c>
      <c r="K1650" t="e">
        <f xml:space="preserve"> VLOOKUP(B1650, [1]Sheet1!$L$2:$V$1631,4,FALSE)</f>
        <v>#N/A</v>
      </c>
      <c r="L1650" t="e">
        <f xml:space="preserve"> VLOOKUP(B1650, [1]Sheet1!$L$2:$V$1631,5,FALSE)</f>
        <v>#N/A</v>
      </c>
      <c r="M1650" t="e">
        <f xml:space="preserve"> VLOOKUP(B1650, [1]Sheet1!$L$2:$V$1631,6,FALSE)</f>
        <v>#N/A</v>
      </c>
      <c r="N1650" t="e">
        <f xml:space="preserve"> VLOOKUP(B1650, [1]Sheet1!$L$2:$V$1631,7,FALSE)</f>
        <v>#N/A</v>
      </c>
      <c r="O1650" t="e">
        <f xml:space="preserve"> VLOOKUP(B1650, [1]Sheet1!$L$2:$V$1631,8,FALSE)</f>
        <v>#N/A</v>
      </c>
      <c r="P1650" t="e">
        <f xml:space="preserve"> VLOOKUP(B1650, [1]Sheet1!$L$2:$V$1631,9,FALSE)</f>
        <v>#N/A</v>
      </c>
      <c r="Q1650" t="e">
        <f xml:space="preserve"> VLOOKUP(B1650, [1]Sheet1!$L$2:$V$1631,10,FALSE)</f>
        <v>#N/A</v>
      </c>
    </row>
    <row r="1651" spans="1:17" x14ac:dyDescent="0.3">
      <c r="A1651" s="1">
        <v>43983.208333333336</v>
      </c>
      <c r="B1651" s="1" t="str">
        <f t="shared" si="50"/>
        <v>6/01/2020 05:00</v>
      </c>
      <c r="C1651">
        <v>4136001</v>
      </c>
      <c r="D1651" t="s">
        <v>16</v>
      </c>
      <c r="E1651">
        <v>23.315240344827501</v>
      </c>
      <c r="F1651">
        <v>22.329148965517199</v>
      </c>
      <c r="G1651">
        <f t="shared" si="51"/>
        <v>72.192468137930959</v>
      </c>
      <c r="H1651">
        <v>0</v>
      </c>
      <c r="I1651" t="str">
        <f xml:space="preserve"> VLOOKUP(B1651, [1]Sheet1!$L$2:$V$1631,2,FALSE)</f>
        <v>84 °F</v>
      </c>
      <c r="J1651" t="str">
        <f xml:space="preserve"> VLOOKUP(B1651, [1]Sheet1!$L$2:$V$1631,3,FALSE)</f>
        <v>77 °F</v>
      </c>
      <c r="K1651" t="str">
        <f xml:space="preserve"> VLOOKUP(B1651, [1]Sheet1!$L$2:$V$1631,4,FALSE)</f>
        <v>79 %</v>
      </c>
      <c r="L1651" t="str">
        <f xml:space="preserve"> VLOOKUP(B1651, [1]Sheet1!$L$2:$V$1631,5,FALSE)</f>
        <v>NNW</v>
      </c>
      <c r="M1651" t="str">
        <f xml:space="preserve"> VLOOKUP(B1651, [1]Sheet1!$L$2:$V$1631,6,FALSE)</f>
        <v>7 mph</v>
      </c>
      <c r="N1651" t="str">
        <f xml:space="preserve"> VLOOKUP(B1651, [1]Sheet1!$L$2:$V$1631,7,FALSE)</f>
        <v>0 mph</v>
      </c>
      <c r="O1651" t="str">
        <f xml:space="preserve"> VLOOKUP(B1651, [1]Sheet1!$L$2:$V$1631,8,FALSE)</f>
        <v>29.76 in</v>
      </c>
      <c r="P1651" t="str">
        <f xml:space="preserve"> VLOOKUP(B1651, [1]Sheet1!$L$2:$V$1631,9,FALSE)</f>
        <v>0.0 in</v>
      </c>
      <c r="Q1651" t="str">
        <f xml:space="preserve"> VLOOKUP(B1651, [1]Sheet1!$L$2:$V$1631,10,FALSE)</f>
        <v>Haze</v>
      </c>
    </row>
    <row r="1652" spans="1:17" x14ac:dyDescent="0.3">
      <c r="A1652" s="1">
        <v>43983.21875</v>
      </c>
      <c r="B1652" s="1" t="str">
        <f t="shared" si="50"/>
        <v>6/01/2020 05:15</v>
      </c>
      <c r="C1652">
        <v>4136001</v>
      </c>
      <c r="D1652" t="s">
        <v>16</v>
      </c>
      <c r="E1652">
        <v>23.318588166666601</v>
      </c>
      <c r="F1652">
        <v>22.3617727</v>
      </c>
      <c r="G1652">
        <f t="shared" si="51"/>
        <v>72.251190859999994</v>
      </c>
      <c r="H1652">
        <v>0</v>
      </c>
      <c r="I1652" t="e">
        <f xml:space="preserve"> VLOOKUP(B1652, [1]Sheet1!$L$2:$V$1631,2,FALSE)</f>
        <v>#N/A</v>
      </c>
      <c r="J1652" t="e">
        <f xml:space="preserve"> VLOOKUP(B1652, [1]Sheet1!$L$2:$V$1631,3,FALSE)</f>
        <v>#N/A</v>
      </c>
      <c r="K1652" t="e">
        <f xml:space="preserve"> VLOOKUP(B1652, [1]Sheet1!$L$2:$V$1631,4,FALSE)</f>
        <v>#N/A</v>
      </c>
      <c r="L1652" t="e">
        <f xml:space="preserve"> VLOOKUP(B1652, [1]Sheet1!$L$2:$V$1631,5,FALSE)</f>
        <v>#N/A</v>
      </c>
      <c r="M1652" t="e">
        <f xml:space="preserve"> VLOOKUP(B1652, [1]Sheet1!$L$2:$V$1631,6,FALSE)</f>
        <v>#N/A</v>
      </c>
      <c r="N1652" t="e">
        <f xml:space="preserve"> VLOOKUP(B1652, [1]Sheet1!$L$2:$V$1631,7,FALSE)</f>
        <v>#N/A</v>
      </c>
      <c r="O1652" t="e">
        <f xml:space="preserve"> VLOOKUP(B1652, [1]Sheet1!$L$2:$V$1631,8,FALSE)</f>
        <v>#N/A</v>
      </c>
      <c r="P1652" t="e">
        <f xml:space="preserve"> VLOOKUP(B1652, [1]Sheet1!$L$2:$V$1631,9,FALSE)</f>
        <v>#N/A</v>
      </c>
      <c r="Q1652" t="e">
        <f xml:space="preserve"> VLOOKUP(B1652, [1]Sheet1!$L$2:$V$1631,10,FALSE)</f>
        <v>#N/A</v>
      </c>
    </row>
    <row r="1653" spans="1:17" x14ac:dyDescent="0.3">
      <c r="A1653" s="1">
        <v>43983.229166666664</v>
      </c>
      <c r="B1653" s="1" t="str">
        <f t="shared" si="50"/>
        <v>6/01/2020 05:30</v>
      </c>
      <c r="C1653">
        <v>4136001</v>
      </c>
      <c r="D1653" t="s">
        <v>16</v>
      </c>
      <c r="E1653">
        <v>23.2866976</v>
      </c>
      <c r="F1653">
        <v>22.354138333333299</v>
      </c>
      <c r="G1653">
        <f t="shared" si="51"/>
        <v>72.237448999999941</v>
      </c>
      <c r="H1653">
        <v>0</v>
      </c>
      <c r="I1653" t="str">
        <f xml:space="preserve"> VLOOKUP(B1653, [1]Sheet1!$L$2:$V$1631,2,FALSE)</f>
        <v>84 °F</v>
      </c>
      <c r="J1653" t="str">
        <f xml:space="preserve"> VLOOKUP(B1653, [1]Sheet1!$L$2:$V$1631,3,FALSE)</f>
        <v>77 °F</v>
      </c>
      <c r="K1653" t="str">
        <f xml:space="preserve"> VLOOKUP(B1653, [1]Sheet1!$L$2:$V$1631,4,FALSE)</f>
        <v>79 %</v>
      </c>
      <c r="L1653" t="str">
        <f xml:space="preserve"> VLOOKUP(B1653, [1]Sheet1!$L$2:$V$1631,5,FALSE)</f>
        <v>CALM</v>
      </c>
      <c r="M1653" t="str">
        <f xml:space="preserve"> VLOOKUP(B1653, [1]Sheet1!$L$2:$V$1631,6,FALSE)</f>
        <v>0 mph</v>
      </c>
      <c r="N1653" t="str">
        <f xml:space="preserve"> VLOOKUP(B1653, [1]Sheet1!$L$2:$V$1631,7,FALSE)</f>
        <v>0 mph</v>
      </c>
      <c r="O1653" t="str">
        <f xml:space="preserve"> VLOOKUP(B1653, [1]Sheet1!$L$2:$V$1631,8,FALSE)</f>
        <v>29.76 in</v>
      </c>
      <c r="P1653" t="str">
        <f xml:space="preserve"> VLOOKUP(B1653, [1]Sheet1!$L$2:$V$1631,9,FALSE)</f>
        <v>0.0 in</v>
      </c>
      <c r="Q1653" t="str">
        <f xml:space="preserve"> VLOOKUP(B1653, [1]Sheet1!$L$2:$V$1631,10,FALSE)</f>
        <v>Haze</v>
      </c>
    </row>
    <row r="1654" spans="1:17" x14ac:dyDescent="0.3">
      <c r="A1654" s="1">
        <v>43983.239583333336</v>
      </c>
      <c r="B1654" s="1" t="str">
        <f t="shared" si="50"/>
        <v>6/01/2020 05:45</v>
      </c>
      <c r="C1654">
        <v>4136001</v>
      </c>
      <c r="D1654" t="s">
        <v>16</v>
      </c>
      <c r="E1654">
        <v>23.380289206896499</v>
      </c>
      <c r="F1654">
        <v>22.754532379310302</v>
      </c>
      <c r="G1654">
        <f t="shared" si="51"/>
        <v>72.958158282758546</v>
      </c>
      <c r="H1654">
        <v>7.6118386620689605E-4</v>
      </c>
      <c r="I1654" t="e">
        <f xml:space="preserve"> VLOOKUP(B1654, [1]Sheet1!$L$2:$V$1631,2,FALSE)</f>
        <v>#N/A</v>
      </c>
      <c r="J1654" t="e">
        <f xml:space="preserve"> VLOOKUP(B1654, [1]Sheet1!$L$2:$V$1631,3,FALSE)</f>
        <v>#N/A</v>
      </c>
      <c r="K1654" t="e">
        <f xml:space="preserve"> VLOOKUP(B1654, [1]Sheet1!$L$2:$V$1631,4,FALSE)</f>
        <v>#N/A</v>
      </c>
      <c r="L1654" t="e">
        <f xml:space="preserve"> VLOOKUP(B1654, [1]Sheet1!$L$2:$V$1631,5,FALSE)</f>
        <v>#N/A</v>
      </c>
      <c r="M1654" t="e">
        <f xml:space="preserve"> VLOOKUP(B1654, [1]Sheet1!$L$2:$V$1631,6,FALSE)</f>
        <v>#N/A</v>
      </c>
      <c r="N1654" t="e">
        <f xml:space="preserve"> VLOOKUP(B1654, [1]Sheet1!$L$2:$V$1631,7,FALSE)</f>
        <v>#N/A</v>
      </c>
      <c r="O1654" t="e">
        <f xml:space="preserve"> VLOOKUP(B1654, [1]Sheet1!$L$2:$V$1631,8,FALSE)</f>
        <v>#N/A</v>
      </c>
      <c r="P1654" t="e">
        <f xml:space="preserve"> VLOOKUP(B1654, [1]Sheet1!$L$2:$V$1631,9,FALSE)</f>
        <v>#N/A</v>
      </c>
      <c r="Q1654" t="e">
        <f xml:space="preserve"> VLOOKUP(B1654, [1]Sheet1!$L$2:$V$1631,10,FALSE)</f>
        <v>#N/A</v>
      </c>
    </row>
    <row r="1655" spans="1:17" x14ac:dyDescent="0.3">
      <c r="A1655" s="1">
        <v>43983.25</v>
      </c>
      <c r="B1655" s="1" t="str">
        <f t="shared" si="50"/>
        <v>6/01/2020 06:00</v>
      </c>
      <c r="C1655">
        <v>4136001</v>
      </c>
      <c r="D1655" t="s">
        <v>16</v>
      </c>
      <c r="E1655">
        <v>23.470155033333299</v>
      </c>
      <c r="F1655">
        <v>22.829620200000001</v>
      </c>
      <c r="G1655">
        <f t="shared" si="51"/>
        <v>73.093316360000003</v>
      </c>
      <c r="H1655">
        <v>6.3919369866666598E-3</v>
      </c>
      <c r="I1655" t="str">
        <f xml:space="preserve"> VLOOKUP(B1655, [1]Sheet1!$L$2:$V$1631,2,FALSE)</f>
        <v>86 °F</v>
      </c>
      <c r="J1655" t="str">
        <f xml:space="preserve"> VLOOKUP(B1655, [1]Sheet1!$L$2:$V$1631,3,FALSE)</f>
        <v>77 °F</v>
      </c>
      <c r="K1655" t="str">
        <f xml:space="preserve"> VLOOKUP(B1655, [1]Sheet1!$L$2:$V$1631,4,FALSE)</f>
        <v>74 %</v>
      </c>
      <c r="L1655" t="str">
        <f xml:space="preserve"> VLOOKUP(B1655, [1]Sheet1!$L$2:$V$1631,5,FALSE)</f>
        <v>ENE</v>
      </c>
      <c r="M1655" t="str">
        <f xml:space="preserve"> VLOOKUP(B1655, [1]Sheet1!$L$2:$V$1631,6,FALSE)</f>
        <v>3 mph</v>
      </c>
      <c r="N1655" t="str">
        <f xml:space="preserve"> VLOOKUP(B1655, [1]Sheet1!$L$2:$V$1631,7,FALSE)</f>
        <v>0 mph</v>
      </c>
      <c r="O1655" t="str">
        <f xml:space="preserve"> VLOOKUP(B1655, [1]Sheet1!$L$2:$V$1631,8,FALSE)</f>
        <v>29.76 in</v>
      </c>
      <c r="P1655" t="str">
        <f xml:space="preserve"> VLOOKUP(B1655, [1]Sheet1!$L$2:$V$1631,9,FALSE)</f>
        <v>0.0 in</v>
      </c>
      <c r="Q1655" t="str">
        <f xml:space="preserve"> VLOOKUP(B1655, [1]Sheet1!$L$2:$V$1631,10,FALSE)</f>
        <v>Haze</v>
      </c>
    </row>
    <row r="1656" spans="1:17" x14ac:dyDescent="0.3">
      <c r="A1656" s="1">
        <v>43983.260416666664</v>
      </c>
      <c r="B1656" s="1" t="str">
        <f t="shared" si="50"/>
        <v>6/01/2020 06:15</v>
      </c>
      <c r="C1656">
        <v>4136001</v>
      </c>
      <c r="D1656" t="s">
        <v>16</v>
      </c>
      <c r="E1656">
        <v>23.6733251034482</v>
      </c>
      <c r="F1656">
        <v>23.338527344827501</v>
      </c>
      <c r="G1656">
        <f t="shared" si="51"/>
        <v>74.009349220689501</v>
      </c>
      <c r="H1656">
        <v>2.0901374103448198E-2</v>
      </c>
      <c r="I1656" t="e">
        <f xml:space="preserve"> VLOOKUP(B1656, [1]Sheet1!$L$2:$V$1631,2,FALSE)</f>
        <v>#N/A</v>
      </c>
      <c r="J1656" t="e">
        <f xml:space="preserve"> VLOOKUP(B1656, [1]Sheet1!$L$2:$V$1631,3,FALSE)</f>
        <v>#N/A</v>
      </c>
      <c r="K1656" t="e">
        <f xml:space="preserve"> VLOOKUP(B1656, [1]Sheet1!$L$2:$V$1631,4,FALSE)</f>
        <v>#N/A</v>
      </c>
      <c r="L1656" t="e">
        <f xml:space="preserve"> VLOOKUP(B1656, [1]Sheet1!$L$2:$V$1631,5,FALSE)</f>
        <v>#N/A</v>
      </c>
      <c r="M1656" t="e">
        <f xml:space="preserve"> VLOOKUP(B1656, [1]Sheet1!$L$2:$V$1631,6,FALSE)</f>
        <v>#N/A</v>
      </c>
      <c r="N1656" t="e">
        <f xml:space="preserve"> VLOOKUP(B1656, [1]Sheet1!$L$2:$V$1631,7,FALSE)</f>
        <v>#N/A</v>
      </c>
      <c r="O1656" t="e">
        <f xml:space="preserve"> VLOOKUP(B1656, [1]Sheet1!$L$2:$V$1631,8,FALSE)</f>
        <v>#N/A</v>
      </c>
      <c r="P1656" t="e">
        <f xml:space="preserve"> VLOOKUP(B1656, [1]Sheet1!$L$2:$V$1631,9,FALSE)</f>
        <v>#N/A</v>
      </c>
      <c r="Q1656" t="e">
        <f xml:space="preserve"> VLOOKUP(B1656, [1]Sheet1!$L$2:$V$1631,10,FALSE)</f>
        <v>#N/A</v>
      </c>
    </row>
    <row r="1657" spans="1:17" x14ac:dyDescent="0.3">
      <c r="A1657" s="1">
        <v>43983.270833333336</v>
      </c>
      <c r="B1657" s="1" t="str">
        <f t="shared" si="50"/>
        <v>6/01/2020 06:30</v>
      </c>
      <c r="C1657">
        <v>4136001</v>
      </c>
      <c r="D1657" t="s">
        <v>16</v>
      </c>
      <c r="E1657">
        <v>23.979217633333299</v>
      </c>
      <c r="F1657">
        <v>23.886279333333299</v>
      </c>
      <c r="G1657">
        <f t="shared" si="51"/>
        <v>74.995302799999934</v>
      </c>
      <c r="H1657">
        <v>4.6873134166666601E-2</v>
      </c>
      <c r="I1657" t="str">
        <f xml:space="preserve"> VLOOKUP(B1657, [1]Sheet1!$L$2:$V$1631,2,FALSE)</f>
        <v>88 °F</v>
      </c>
      <c r="J1657" t="str">
        <f xml:space="preserve"> VLOOKUP(B1657, [1]Sheet1!$L$2:$V$1631,3,FALSE)</f>
        <v>77 °F</v>
      </c>
      <c r="K1657" t="str">
        <f xml:space="preserve"> VLOOKUP(B1657, [1]Sheet1!$L$2:$V$1631,4,FALSE)</f>
        <v>70 %</v>
      </c>
      <c r="L1657" t="str">
        <f xml:space="preserve"> VLOOKUP(B1657, [1]Sheet1!$L$2:$V$1631,5,FALSE)</f>
        <v>ENE</v>
      </c>
      <c r="M1657" t="str">
        <f xml:space="preserve"> VLOOKUP(B1657, [1]Sheet1!$L$2:$V$1631,6,FALSE)</f>
        <v>3 mph</v>
      </c>
      <c r="N1657" t="str">
        <f xml:space="preserve"> VLOOKUP(B1657, [1]Sheet1!$L$2:$V$1631,7,FALSE)</f>
        <v>0 mph</v>
      </c>
      <c r="O1657" t="str">
        <f xml:space="preserve"> VLOOKUP(B1657, [1]Sheet1!$L$2:$V$1631,8,FALSE)</f>
        <v>29.76 in</v>
      </c>
      <c r="P1657" t="str">
        <f xml:space="preserve"> VLOOKUP(B1657, [1]Sheet1!$L$2:$V$1631,9,FALSE)</f>
        <v>0.0 in</v>
      </c>
      <c r="Q1657" t="str">
        <f xml:space="preserve"> VLOOKUP(B1657, [1]Sheet1!$L$2:$V$1631,10,FALSE)</f>
        <v>Haze</v>
      </c>
    </row>
    <row r="1658" spans="1:17" x14ac:dyDescent="0.3">
      <c r="A1658" s="1">
        <v>43983.28125</v>
      </c>
      <c r="B1658" s="1" t="str">
        <f t="shared" si="50"/>
        <v>6/01/2020 06:45</v>
      </c>
      <c r="C1658">
        <v>4136001</v>
      </c>
      <c r="D1658" t="s">
        <v>16</v>
      </c>
      <c r="E1658">
        <v>24.209690399999999</v>
      </c>
      <c r="F1658">
        <v>25.1619781666666</v>
      </c>
      <c r="G1658">
        <f t="shared" si="51"/>
        <v>77.291560699999877</v>
      </c>
      <c r="H1658">
        <v>6.9706667466666594E-2</v>
      </c>
      <c r="I1658" t="e">
        <f xml:space="preserve"> VLOOKUP(B1658, [1]Sheet1!$L$2:$V$1631,2,FALSE)</f>
        <v>#N/A</v>
      </c>
      <c r="J1658" t="e">
        <f xml:space="preserve"> VLOOKUP(B1658, [1]Sheet1!$L$2:$V$1631,3,FALSE)</f>
        <v>#N/A</v>
      </c>
      <c r="K1658" t="e">
        <f xml:space="preserve"> VLOOKUP(B1658, [1]Sheet1!$L$2:$V$1631,4,FALSE)</f>
        <v>#N/A</v>
      </c>
      <c r="L1658" t="e">
        <f xml:space="preserve"> VLOOKUP(B1658, [1]Sheet1!$L$2:$V$1631,5,FALSE)</f>
        <v>#N/A</v>
      </c>
      <c r="M1658" t="e">
        <f xml:space="preserve"> VLOOKUP(B1658, [1]Sheet1!$L$2:$V$1631,6,FALSE)</f>
        <v>#N/A</v>
      </c>
      <c r="N1658" t="e">
        <f xml:space="preserve"> VLOOKUP(B1658, [1]Sheet1!$L$2:$V$1631,7,FALSE)</f>
        <v>#N/A</v>
      </c>
      <c r="O1658" t="e">
        <f xml:space="preserve"> VLOOKUP(B1658, [1]Sheet1!$L$2:$V$1631,8,FALSE)</f>
        <v>#N/A</v>
      </c>
      <c r="P1658" t="e">
        <f xml:space="preserve"> VLOOKUP(B1658, [1]Sheet1!$L$2:$V$1631,9,FALSE)</f>
        <v>#N/A</v>
      </c>
      <c r="Q1658" t="e">
        <f xml:space="preserve"> VLOOKUP(B1658, [1]Sheet1!$L$2:$V$1631,10,FALSE)</f>
        <v>#N/A</v>
      </c>
    </row>
    <row r="1659" spans="1:17" x14ac:dyDescent="0.3">
      <c r="A1659" s="1">
        <v>43983.291666666664</v>
      </c>
      <c r="B1659" s="1" t="str">
        <f t="shared" si="50"/>
        <v>6/01/2020 07:00</v>
      </c>
      <c r="C1659">
        <v>4136001</v>
      </c>
      <c r="D1659" t="s">
        <v>16</v>
      </c>
      <c r="E1659">
        <v>24.567252344827502</v>
      </c>
      <c r="F1659">
        <v>26.587057137931001</v>
      </c>
      <c r="G1659">
        <f t="shared" si="51"/>
        <v>79.856702848275802</v>
      </c>
      <c r="H1659">
        <v>6.4624228620689603E-2</v>
      </c>
      <c r="I1659" t="str">
        <f xml:space="preserve"> VLOOKUP(B1659, [1]Sheet1!$L$2:$V$1631,2,FALSE)</f>
        <v>90 °F</v>
      </c>
      <c r="J1659" t="str">
        <f xml:space="preserve"> VLOOKUP(B1659, [1]Sheet1!$L$2:$V$1631,3,FALSE)</f>
        <v>77 °F</v>
      </c>
      <c r="K1659" t="str">
        <f xml:space="preserve"> VLOOKUP(B1659, [1]Sheet1!$L$2:$V$1631,4,FALSE)</f>
        <v>66 %</v>
      </c>
      <c r="L1659" t="str">
        <f xml:space="preserve"> VLOOKUP(B1659, [1]Sheet1!$L$2:$V$1631,5,FALSE)</f>
        <v>SE</v>
      </c>
      <c r="M1659" t="str">
        <f xml:space="preserve"> VLOOKUP(B1659, [1]Sheet1!$L$2:$V$1631,6,FALSE)</f>
        <v>5 mph</v>
      </c>
      <c r="N1659" t="str">
        <f xml:space="preserve"> VLOOKUP(B1659, [1]Sheet1!$L$2:$V$1631,7,FALSE)</f>
        <v>0 mph</v>
      </c>
      <c r="O1659" t="str">
        <f xml:space="preserve"> VLOOKUP(B1659, [1]Sheet1!$L$2:$V$1631,8,FALSE)</f>
        <v>29.73 in</v>
      </c>
      <c r="P1659" t="str">
        <f xml:space="preserve"> VLOOKUP(B1659, [1]Sheet1!$L$2:$V$1631,9,FALSE)</f>
        <v>0.0 in</v>
      </c>
      <c r="Q1659" t="str">
        <f xml:space="preserve"> VLOOKUP(B1659, [1]Sheet1!$L$2:$V$1631,10,FALSE)</f>
        <v>Haze</v>
      </c>
    </row>
    <row r="1660" spans="1:17" x14ac:dyDescent="0.3">
      <c r="A1660" s="1">
        <v>43983.302083333336</v>
      </c>
      <c r="B1660" s="1" t="str">
        <f t="shared" si="50"/>
        <v>6/01/2020 07:15</v>
      </c>
      <c r="C1660">
        <v>4136001</v>
      </c>
      <c r="D1660" t="s">
        <v>16</v>
      </c>
      <c r="E1660">
        <v>24.8356140333333</v>
      </c>
      <c r="F1660">
        <v>27.8420004333333</v>
      </c>
      <c r="G1660">
        <f t="shared" si="51"/>
        <v>82.115600779999937</v>
      </c>
      <c r="H1660">
        <v>0.1504371014</v>
      </c>
      <c r="I1660" t="e">
        <f xml:space="preserve"> VLOOKUP(B1660, [1]Sheet1!$L$2:$V$1631,2,FALSE)</f>
        <v>#N/A</v>
      </c>
      <c r="J1660" t="e">
        <f xml:space="preserve"> VLOOKUP(B1660, [1]Sheet1!$L$2:$V$1631,3,FALSE)</f>
        <v>#N/A</v>
      </c>
      <c r="K1660" t="e">
        <f xml:space="preserve"> VLOOKUP(B1660, [1]Sheet1!$L$2:$V$1631,4,FALSE)</f>
        <v>#N/A</v>
      </c>
      <c r="L1660" t="e">
        <f xml:space="preserve"> VLOOKUP(B1660, [1]Sheet1!$L$2:$V$1631,5,FALSE)</f>
        <v>#N/A</v>
      </c>
      <c r="M1660" t="e">
        <f xml:space="preserve"> VLOOKUP(B1660, [1]Sheet1!$L$2:$V$1631,6,FALSE)</f>
        <v>#N/A</v>
      </c>
      <c r="N1660" t="e">
        <f xml:space="preserve"> VLOOKUP(B1660, [1]Sheet1!$L$2:$V$1631,7,FALSE)</f>
        <v>#N/A</v>
      </c>
      <c r="O1660" t="e">
        <f xml:space="preserve"> VLOOKUP(B1660, [1]Sheet1!$L$2:$V$1631,8,FALSE)</f>
        <v>#N/A</v>
      </c>
      <c r="P1660" t="e">
        <f xml:space="preserve"> VLOOKUP(B1660, [1]Sheet1!$L$2:$V$1631,9,FALSE)</f>
        <v>#N/A</v>
      </c>
      <c r="Q1660" t="e">
        <f xml:space="preserve"> VLOOKUP(B1660, [1]Sheet1!$L$2:$V$1631,10,FALSE)</f>
        <v>#N/A</v>
      </c>
    </row>
    <row r="1661" spans="1:17" x14ac:dyDescent="0.3">
      <c r="A1661" s="1">
        <v>43983.3125</v>
      </c>
      <c r="B1661" s="1" t="str">
        <f t="shared" si="50"/>
        <v>6/01/2020 07:30</v>
      </c>
      <c r="C1661">
        <v>4136001</v>
      </c>
      <c r="D1661" t="s">
        <v>16</v>
      </c>
      <c r="E1661">
        <v>25.361633241379302</v>
      </c>
      <c r="F1661">
        <v>30.208129793103399</v>
      </c>
      <c r="G1661">
        <f t="shared" si="51"/>
        <v>86.374633627586121</v>
      </c>
      <c r="H1661">
        <v>0.16287006586206801</v>
      </c>
      <c r="I1661" t="str">
        <f xml:space="preserve"> VLOOKUP(B1661, [1]Sheet1!$L$2:$V$1631,2,FALSE)</f>
        <v>91 °F</v>
      </c>
      <c r="J1661" t="str">
        <f xml:space="preserve"> VLOOKUP(B1661, [1]Sheet1!$L$2:$V$1631,3,FALSE)</f>
        <v>79 °F</v>
      </c>
      <c r="K1661" t="str">
        <f xml:space="preserve"> VLOOKUP(B1661, [1]Sheet1!$L$2:$V$1631,4,FALSE)</f>
        <v>66 %</v>
      </c>
      <c r="L1661" t="str">
        <f xml:space="preserve"> VLOOKUP(B1661, [1]Sheet1!$L$2:$V$1631,5,FALSE)</f>
        <v>SSE</v>
      </c>
      <c r="M1661" t="str">
        <f xml:space="preserve"> VLOOKUP(B1661, [1]Sheet1!$L$2:$V$1631,6,FALSE)</f>
        <v>7 mph</v>
      </c>
      <c r="N1661" t="str">
        <f xml:space="preserve"> VLOOKUP(B1661, [1]Sheet1!$L$2:$V$1631,7,FALSE)</f>
        <v>0 mph</v>
      </c>
      <c r="O1661" t="str">
        <f xml:space="preserve"> VLOOKUP(B1661, [1]Sheet1!$L$2:$V$1631,8,FALSE)</f>
        <v>29.73 in</v>
      </c>
      <c r="P1661" t="str">
        <f xml:space="preserve"> VLOOKUP(B1661, [1]Sheet1!$L$2:$V$1631,9,FALSE)</f>
        <v>0.0 in</v>
      </c>
      <c r="Q1661" t="str">
        <f xml:space="preserve"> VLOOKUP(B1661, [1]Sheet1!$L$2:$V$1631,10,FALSE)</f>
        <v>Haze</v>
      </c>
    </row>
    <row r="1662" spans="1:17" x14ac:dyDescent="0.3">
      <c r="A1662" s="1">
        <v>43983.322916666664</v>
      </c>
      <c r="B1662" s="1" t="str">
        <f t="shared" si="50"/>
        <v>6/01/2020 07:45</v>
      </c>
      <c r="C1662">
        <v>4136001</v>
      </c>
      <c r="D1662" t="s">
        <v>16</v>
      </c>
      <c r="E1662">
        <v>25.511220099999999</v>
      </c>
      <c r="F1662">
        <v>29.695339933333301</v>
      </c>
      <c r="G1662">
        <f t="shared" si="51"/>
        <v>85.451611879999945</v>
      </c>
      <c r="H1662">
        <v>0.13207047313333301</v>
      </c>
      <c r="I1662" t="e">
        <f xml:space="preserve"> VLOOKUP(B1662, [1]Sheet1!$L$2:$V$1631,2,FALSE)</f>
        <v>#N/A</v>
      </c>
      <c r="J1662" t="e">
        <f xml:space="preserve"> VLOOKUP(B1662, [1]Sheet1!$L$2:$V$1631,3,FALSE)</f>
        <v>#N/A</v>
      </c>
      <c r="K1662" t="e">
        <f xml:space="preserve"> VLOOKUP(B1662, [1]Sheet1!$L$2:$V$1631,4,FALSE)</f>
        <v>#N/A</v>
      </c>
      <c r="L1662" t="e">
        <f xml:space="preserve"> VLOOKUP(B1662, [1]Sheet1!$L$2:$V$1631,5,FALSE)</f>
        <v>#N/A</v>
      </c>
      <c r="M1662" t="e">
        <f xml:space="preserve"> VLOOKUP(B1662, [1]Sheet1!$L$2:$V$1631,6,FALSE)</f>
        <v>#N/A</v>
      </c>
      <c r="N1662" t="e">
        <f xml:space="preserve"> VLOOKUP(B1662, [1]Sheet1!$L$2:$V$1631,7,FALSE)</f>
        <v>#N/A</v>
      </c>
      <c r="O1662" t="e">
        <f xml:space="preserve"> VLOOKUP(B1662, [1]Sheet1!$L$2:$V$1631,8,FALSE)</f>
        <v>#N/A</v>
      </c>
      <c r="P1662" t="e">
        <f xml:space="preserve"> VLOOKUP(B1662, [1]Sheet1!$L$2:$V$1631,9,FALSE)</f>
        <v>#N/A</v>
      </c>
      <c r="Q1662" t="e">
        <f xml:space="preserve"> VLOOKUP(B1662, [1]Sheet1!$L$2:$V$1631,10,FALSE)</f>
        <v>#N/A</v>
      </c>
    </row>
    <row r="1663" spans="1:17" x14ac:dyDescent="0.3">
      <c r="A1663" s="1">
        <v>43983.333333333336</v>
      </c>
      <c r="B1663" s="1" t="str">
        <f t="shared" si="50"/>
        <v>6/01/2020 08:00</v>
      </c>
      <c r="C1663">
        <v>4136001</v>
      </c>
      <c r="D1663" t="s">
        <v>16</v>
      </c>
      <c r="E1663">
        <v>25.689117433333301</v>
      </c>
      <c r="F1663">
        <v>29.606748466666598</v>
      </c>
      <c r="G1663">
        <f t="shared" si="51"/>
        <v>85.292147239999878</v>
      </c>
      <c r="H1663">
        <v>0.16110664499999999</v>
      </c>
      <c r="I1663" t="str">
        <f xml:space="preserve"> VLOOKUP(B1663, [1]Sheet1!$L$2:$V$1631,2,FALSE)</f>
        <v>90 °F</v>
      </c>
      <c r="J1663" t="str">
        <f xml:space="preserve"> VLOOKUP(B1663, [1]Sheet1!$L$2:$V$1631,3,FALSE)</f>
        <v>72 °F</v>
      </c>
      <c r="K1663" t="str">
        <f xml:space="preserve"> VLOOKUP(B1663, [1]Sheet1!$L$2:$V$1631,4,FALSE)</f>
        <v>55 %</v>
      </c>
      <c r="L1663" t="str">
        <f xml:space="preserve"> VLOOKUP(B1663, [1]Sheet1!$L$2:$V$1631,5,FALSE)</f>
        <v>SE</v>
      </c>
      <c r="M1663" t="str">
        <f xml:space="preserve"> VLOOKUP(B1663, [1]Sheet1!$L$2:$V$1631,6,FALSE)</f>
        <v>5 mph</v>
      </c>
      <c r="N1663" t="str">
        <f xml:space="preserve"> VLOOKUP(B1663, [1]Sheet1!$L$2:$V$1631,7,FALSE)</f>
        <v>0 mph</v>
      </c>
      <c r="O1663" t="str">
        <f xml:space="preserve"> VLOOKUP(B1663, [1]Sheet1!$L$2:$V$1631,8,FALSE)</f>
        <v>29.73 in</v>
      </c>
      <c r="P1663" t="str">
        <f xml:space="preserve"> VLOOKUP(B1663, [1]Sheet1!$L$2:$V$1631,9,FALSE)</f>
        <v>0.0 in</v>
      </c>
      <c r="Q1663" t="str">
        <f xml:space="preserve"> VLOOKUP(B1663, [1]Sheet1!$L$2:$V$1631,10,FALSE)</f>
        <v>Haze</v>
      </c>
    </row>
    <row r="1664" spans="1:17" x14ac:dyDescent="0.3">
      <c r="A1664" s="1">
        <v>43983.34375</v>
      </c>
      <c r="B1664" s="1" t="str">
        <f t="shared" si="50"/>
        <v>6/01/2020 08:15</v>
      </c>
      <c r="C1664">
        <v>4136001</v>
      </c>
      <c r="D1664" t="s">
        <v>16</v>
      </c>
      <c r="E1664">
        <v>25.838382137930999</v>
      </c>
      <c r="F1664">
        <v>29.6983599310344</v>
      </c>
      <c r="G1664">
        <f t="shared" si="51"/>
        <v>85.457047875861917</v>
      </c>
      <c r="H1664">
        <v>0.21757411482758601</v>
      </c>
      <c r="I1664" t="e">
        <f xml:space="preserve"> VLOOKUP(B1664, [1]Sheet1!$L$2:$V$1631,2,FALSE)</f>
        <v>#N/A</v>
      </c>
      <c r="J1664" t="e">
        <f xml:space="preserve"> VLOOKUP(B1664, [1]Sheet1!$L$2:$V$1631,3,FALSE)</f>
        <v>#N/A</v>
      </c>
      <c r="K1664" t="e">
        <f xml:space="preserve"> VLOOKUP(B1664, [1]Sheet1!$L$2:$V$1631,4,FALSE)</f>
        <v>#N/A</v>
      </c>
      <c r="L1664" t="e">
        <f xml:space="preserve"> VLOOKUP(B1664, [1]Sheet1!$L$2:$V$1631,5,FALSE)</f>
        <v>#N/A</v>
      </c>
      <c r="M1664" t="e">
        <f xml:space="preserve"> VLOOKUP(B1664, [1]Sheet1!$L$2:$V$1631,6,FALSE)</f>
        <v>#N/A</v>
      </c>
      <c r="N1664" t="e">
        <f xml:space="preserve"> VLOOKUP(B1664, [1]Sheet1!$L$2:$V$1631,7,FALSE)</f>
        <v>#N/A</v>
      </c>
      <c r="O1664" t="e">
        <f xml:space="preserve"> VLOOKUP(B1664, [1]Sheet1!$L$2:$V$1631,8,FALSE)</f>
        <v>#N/A</v>
      </c>
      <c r="P1664" t="e">
        <f xml:space="preserve"> VLOOKUP(B1664, [1]Sheet1!$L$2:$V$1631,9,FALSE)</f>
        <v>#N/A</v>
      </c>
      <c r="Q1664" t="e">
        <f xml:space="preserve"> VLOOKUP(B1664, [1]Sheet1!$L$2:$V$1631,10,FALSE)</f>
        <v>#N/A</v>
      </c>
    </row>
    <row r="1665" spans="1:17" x14ac:dyDescent="0.3">
      <c r="A1665" s="1">
        <v>43983.354166666664</v>
      </c>
      <c r="B1665" s="1" t="str">
        <f t="shared" si="50"/>
        <v>6/01/2020 08:30</v>
      </c>
      <c r="C1665">
        <v>4136001</v>
      </c>
      <c r="D1665" t="s">
        <v>16</v>
      </c>
      <c r="E1665">
        <v>26.105987533333298</v>
      </c>
      <c r="F1665">
        <v>30.992041066666602</v>
      </c>
      <c r="G1665">
        <f t="shared" si="51"/>
        <v>87.78567391999988</v>
      </c>
      <c r="H1665">
        <v>0.28162436533333302</v>
      </c>
      <c r="I1665" t="str">
        <f xml:space="preserve"> VLOOKUP(B1665, [1]Sheet1!$L$2:$V$1631,2,FALSE)</f>
        <v>91 °F</v>
      </c>
      <c r="J1665" t="str">
        <f xml:space="preserve"> VLOOKUP(B1665, [1]Sheet1!$L$2:$V$1631,3,FALSE)</f>
        <v>77 °F</v>
      </c>
      <c r="K1665" t="str">
        <f xml:space="preserve"> VLOOKUP(B1665, [1]Sheet1!$L$2:$V$1631,4,FALSE)</f>
        <v>63 %</v>
      </c>
      <c r="L1665" t="str">
        <f xml:space="preserve"> VLOOKUP(B1665, [1]Sheet1!$L$2:$V$1631,5,FALSE)</f>
        <v>SW</v>
      </c>
      <c r="M1665" t="str">
        <f xml:space="preserve"> VLOOKUP(B1665, [1]Sheet1!$L$2:$V$1631,6,FALSE)</f>
        <v>6 mph</v>
      </c>
      <c r="N1665" t="str">
        <f xml:space="preserve"> VLOOKUP(B1665, [1]Sheet1!$L$2:$V$1631,7,FALSE)</f>
        <v>0 mph</v>
      </c>
      <c r="O1665" t="str">
        <f xml:space="preserve"> VLOOKUP(B1665, [1]Sheet1!$L$2:$V$1631,8,FALSE)</f>
        <v>29.70 in</v>
      </c>
      <c r="P1665" t="str">
        <f xml:space="preserve"> VLOOKUP(B1665, [1]Sheet1!$L$2:$V$1631,9,FALSE)</f>
        <v>0.0 in</v>
      </c>
      <c r="Q1665" t="str">
        <f xml:space="preserve"> VLOOKUP(B1665, [1]Sheet1!$L$2:$V$1631,10,FALSE)</f>
        <v>Smoke</v>
      </c>
    </row>
    <row r="1666" spans="1:17" x14ac:dyDescent="0.3">
      <c r="A1666" s="1">
        <v>43983.364583333336</v>
      </c>
      <c r="B1666" s="1" t="str">
        <f t="shared" si="50"/>
        <v>6/01/2020 08:45</v>
      </c>
      <c r="C1666">
        <v>4136001</v>
      </c>
      <c r="D1666" t="s">
        <v>16</v>
      </c>
      <c r="E1666">
        <v>26.785414068965501</v>
      </c>
      <c r="F1666">
        <v>35.3830902413793</v>
      </c>
      <c r="G1666">
        <f t="shared" si="51"/>
        <v>95.689562434482738</v>
      </c>
      <c r="H1666">
        <v>0.54721864655172403</v>
      </c>
      <c r="I1666" t="e">
        <f xml:space="preserve"> VLOOKUP(B1666, [1]Sheet1!$L$2:$V$1631,2,FALSE)</f>
        <v>#N/A</v>
      </c>
      <c r="J1666" t="e">
        <f xml:space="preserve"> VLOOKUP(B1666, [1]Sheet1!$L$2:$V$1631,3,FALSE)</f>
        <v>#N/A</v>
      </c>
      <c r="K1666" t="e">
        <f xml:space="preserve"> VLOOKUP(B1666, [1]Sheet1!$L$2:$V$1631,4,FALSE)</f>
        <v>#N/A</v>
      </c>
      <c r="L1666" t="e">
        <f xml:space="preserve"> VLOOKUP(B1666, [1]Sheet1!$L$2:$V$1631,5,FALSE)</f>
        <v>#N/A</v>
      </c>
      <c r="M1666" t="e">
        <f xml:space="preserve"> VLOOKUP(B1666, [1]Sheet1!$L$2:$V$1631,6,FALSE)</f>
        <v>#N/A</v>
      </c>
      <c r="N1666" t="e">
        <f xml:space="preserve"> VLOOKUP(B1666, [1]Sheet1!$L$2:$V$1631,7,FALSE)</f>
        <v>#N/A</v>
      </c>
      <c r="O1666" t="e">
        <f xml:space="preserve"> VLOOKUP(B1666, [1]Sheet1!$L$2:$V$1631,8,FALSE)</f>
        <v>#N/A</v>
      </c>
      <c r="P1666" t="e">
        <f xml:space="preserve"> VLOOKUP(B1666, [1]Sheet1!$L$2:$V$1631,9,FALSE)</f>
        <v>#N/A</v>
      </c>
      <c r="Q1666" t="e">
        <f xml:space="preserve"> VLOOKUP(B1666, [1]Sheet1!$L$2:$V$1631,10,FALSE)</f>
        <v>#N/A</v>
      </c>
    </row>
    <row r="1667" spans="1:17" x14ac:dyDescent="0.3">
      <c r="A1667" s="1">
        <v>43983.375</v>
      </c>
      <c r="B1667" s="1" t="str">
        <f t="shared" ref="B1667:B1730" si="52" xml:space="preserve"> TEXT(A1667, "m/dd/yyyy hh:mm")</f>
        <v>6/01/2020 09:00</v>
      </c>
      <c r="C1667">
        <v>4136001</v>
      </c>
      <c r="D1667" t="s">
        <v>16</v>
      </c>
      <c r="E1667">
        <v>27.515931200000001</v>
      </c>
      <c r="F1667">
        <v>39.750734399999999</v>
      </c>
      <c r="G1667">
        <f t="shared" ref="G1667:G1730" si="53" xml:space="preserve"> (F1667*9/5)+32</f>
        <v>103.55132191999999</v>
      </c>
      <c r="H1667">
        <v>0.66032114866666602</v>
      </c>
      <c r="I1667" t="str">
        <f xml:space="preserve"> VLOOKUP(B1667, [1]Sheet1!$L$2:$V$1631,2,FALSE)</f>
        <v>91 °F</v>
      </c>
      <c r="J1667" t="str">
        <f xml:space="preserve"> VLOOKUP(B1667, [1]Sheet1!$L$2:$V$1631,3,FALSE)</f>
        <v>75 °F</v>
      </c>
      <c r="K1667" t="str">
        <f xml:space="preserve"> VLOOKUP(B1667, [1]Sheet1!$L$2:$V$1631,4,FALSE)</f>
        <v>59 %</v>
      </c>
      <c r="L1667" t="str">
        <f xml:space="preserve"> VLOOKUP(B1667, [1]Sheet1!$L$2:$V$1631,5,FALSE)</f>
        <v>SSW</v>
      </c>
      <c r="M1667" t="str">
        <f xml:space="preserve"> VLOOKUP(B1667, [1]Sheet1!$L$2:$V$1631,6,FALSE)</f>
        <v>7 mph</v>
      </c>
      <c r="N1667" t="str">
        <f xml:space="preserve"> VLOOKUP(B1667, [1]Sheet1!$L$2:$V$1631,7,FALSE)</f>
        <v>0 mph</v>
      </c>
      <c r="O1667" t="str">
        <f xml:space="preserve"> VLOOKUP(B1667, [1]Sheet1!$L$2:$V$1631,8,FALSE)</f>
        <v>29.70 in</v>
      </c>
      <c r="P1667" t="str">
        <f xml:space="preserve"> VLOOKUP(B1667, [1]Sheet1!$L$2:$V$1631,9,FALSE)</f>
        <v>0.0 in</v>
      </c>
      <c r="Q1667" t="str">
        <f xml:space="preserve"> VLOOKUP(B1667, [1]Sheet1!$L$2:$V$1631,10,FALSE)</f>
        <v>Smoke</v>
      </c>
    </row>
    <row r="1668" spans="1:17" x14ac:dyDescent="0.3">
      <c r="A1668" s="1">
        <v>43983.385416666664</v>
      </c>
      <c r="B1668" s="1" t="str">
        <f t="shared" si="52"/>
        <v>6/01/2020 09:15</v>
      </c>
      <c r="C1668">
        <v>4136001</v>
      </c>
      <c r="D1668" t="s">
        <v>16</v>
      </c>
      <c r="E1668">
        <v>28.2457702333333</v>
      </c>
      <c r="F1668">
        <v>41.8187467999999</v>
      </c>
      <c r="G1668">
        <f t="shared" si="53"/>
        <v>107.27374423999981</v>
      </c>
      <c r="H1668">
        <v>0.69873647966666597</v>
      </c>
      <c r="I1668" t="e">
        <f xml:space="preserve"> VLOOKUP(B1668, [1]Sheet1!$L$2:$V$1631,2,FALSE)</f>
        <v>#N/A</v>
      </c>
      <c r="J1668" t="e">
        <f xml:space="preserve"> VLOOKUP(B1668, [1]Sheet1!$L$2:$V$1631,3,FALSE)</f>
        <v>#N/A</v>
      </c>
      <c r="K1668" t="e">
        <f xml:space="preserve"> VLOOKUP(B1668, [1]Sheet1!$L$2:$V$1631,4,FALSE)</f>
        <v>#N/A</v>
      </c>
      <c r="L1668" t="e">
        <f xml:space="preserve"> VLOOKUP(B1668, [1]Sheet1!$L$2:$V$1631,5,FALSE)</f>
        <v>#N/A</v>
      </c>
      <c r="M1668" t="e">
        <f xml:space="preserve"> VLOOKUP(B1668, [1]Sheet1!$L$2:$V$1631,6,FALSE)</f>
        <v>#N/A</v>
      </c>
      <c r="N1668" t="e">
        <f xml:space="preserve"> VLOOKUP(B1668, [1]Sheet1!$L$2:$V$1631,7,FALSE)</f>
        <v>#N/A</v>
      </c>
      <c r="O1668" t="e">
        <f xml:space="preserve"> VLOOKUP(B1668, [1]Sheet1!$L$2:$V$1631,8,FALSE)</f>
        <v>#N/A</v>
      </c>
      <c r="P1668" t="e">
        <f xml:space="preserve"> VLOOKUP(B1668, [1]Sheet1!$L$2:$V$1631,9,FALSE)</f>
        <v>#N/A</v>
      </c>
      <c r="Q1668" t="e">
        <f xml:space="preserve"> VLOOKUP(B1668, [1]Sheet1!$L$2:$V$1631,10,FALSE)</f>
        <v>#N/A</v>
      </c>
    </row>
    <row r="1669" spans="1:17" x14ac:dyDescent="0.3">
      <c r="A1669" s="1">
        <v>43983.395833333336</v>
      </c>
      <c r="B1669" s="1" t="str">
        <f t="shared" si="52"/>
        <v>6/01/2020 09:30</v>
      </c>
      <c r="C1669">
        <v>4136001</v>
      </c>
      <c r="D1669" t="s">
        <v>16</v>
      </c>
      <c r="E1669">
        <v>29.05904</v>
      </c>
      <c r="F1669">
        <v>46.360684137931003</v>
      </c>
      <c r="G1669">
        <f t="shared" si="53"/>
        <v>115.44923144827581</v>
      </c>
      <c r="H1669">
        <v>0.81379329793103405</v>
      </c>
      <c r="I1669" t="str">
        <f xml:space="preserve"> VLOOKUP(B1669, [1]Sheet1!$L$2:$V$1631,2,FALSE)</f>
        <v>90 °F</v>
      </c>
      <c r="J1669" t="str">
        <f xml:space="preserve"> VLOOKUP(B1669, [1]Sheet1!$L$2:$V$1631,3,FALSE)</f>
        <v>75 °F</v>
      </c>
      <c r="K1669" t="str">
        <f xml:space="preserve"> VLOOKUP(B1669, [1]Sheet1!$L$2:$V$1631,4,FALSE)</f>
        <v>62 %</v>
      </c>
      <c r="L1669" t="str">
        <f xml:space="preserve"> VLOOKUP(B1669, [1]Sheet1!$L$2:$V$1631,5,FALSE)</f>
        <v>WSW</v>
      </c>
      <c r="M1669" t="str">
        <f xml:space="preserve"> VLOOKUP(B1669, [1]Sheet1!$L$2:$V$1631,6,FALSE)</f>
        <v>8 mph</v>
      </c>
      <c r="N1669" t="str">
        <f xml:space="preserve"> VLOOKUP(B1669, [1]Sheet1!$L$2:$V$1631,7,FALSE)</f>
        <v>0 mph</v>
      </c>
      <c r="O1669" t="str">
        <f xml:space="preserve"> VLOOKUP(B1669, [1]Sheet1!$L$2:$V$1631,8,FALSE)</f>
        <v>29.70 in</v>
      </c>
      <c r="P1669" t="str">
        <f xml:space="preserve"> VLOOKUP(B1669, [1]Sheet1!$L$2:$V$1631,9,FALSE)</f>
        <v>0.0 in</v>
      </c>
      <c r="Q1669" t="str">
        <f xml:space="preserve"> VLOOKUP(B1669, [1]Sheet1!$L$2:$V$1631,10,FALSE)</f>
        <v>Smoke</v>
      </c>
    </row>
    <row r="1670" spans="1:17" x14ac:dyDescent="0.3">
      <c r="A1670" s="1">
        <v>43983.40625</v>
      </c>
      <c r="B1670" s="1" t="str">
        <f t="shared" si="52"/>
        <v>6/01/2020 09:45</v>
      </c>
      <c r="C1670">
        <v>4136001</v>
      </c>
      <c r="D1670" t="s">
        <v>16</v>
      </c>
      <c r="E1670">
        <v>29.394693966666601</v>
      </c>
      <c r="F1670">
        <v>49.350602266666598</v>
      </c>
      <c r="G1670">
        <f t="shared" si="53"/>
        <v>120.83108407999988</v>
      </c>
      <c r="H1670">
        <v>0.78834436066666602</v>
      </c>
      <c r="I1670" t="e">
        <f xml:space="preserve"> VLOOKUP(B1670, [1]Sheet1!$L$2:$V$1631,2,FALSE)</f>
        <v>#N/A</v>
      </c>
      <c r="J1670" t="e">
        <f xml:space="preserve"> VLOOKUP(B1670, [1]Sheet1!$L$2:$V$1631,3,FALSE)</f>
        <v>#N/A</v>
      </c>
      <c r="K1670" t="e">
        <f xml:space="preserve"> VLOOKUP(B1670, [1]Sheet1!$L$2:$V$1631,4,FALSE)</f>
        <v>#N/A</v>
      </c>
      <c r="L1670" t="e">
        <f xml:space="preserve"> VLOOKUP(B1670, [1]Sheet1!$L$2:$V$1631,5,FALSE)</f>
        <v>#N/A</v>
      </c>
      <c r="M1670" t="e">
        <f xml:space="preserve"> VLOOKUP(B1670, [1]Sheet1!$L$2:$V$1631,6,FALSE)</f>
        <v>#N/A</v>
      </c>
      <c r="N1670" t="e">
        <f xml:space="preserve"> VLOOKUP(B1670, [1]Sheet1!$L$2:$V$1631,7,FALSE)</f>
        <v>#N/A</v>
      </c>
      <c r="O1670" t="e">
        <f xml:space="preserve"> VLOOKUP(B1670, [1]Sheet1!$L$2:$V$1631,8,FALSE)</f>
        <v>#N/A</v>
      </c>
      <c r="P1670" t="e">
        <f xml:space="preserve"> VLOOKUP(B1670, [1]Sheet1!$L$2:$V$1631,9,FALSE)</f>
        <v>#N/A</v>
      </c>
      <c r="Q1670" t="e">
        <f xml:space="preserve"> VLOOKUP(B1670, [1]Sheet1!$L$2:$V$1631,10,FALSE)</f>
        <v>#N/A</v>
      </c>
    </row>
    <row r="1671" spans="1:17" x14ac:dyDescent="0.3">
      <c r="A1671" s="1">
        <v>43983.416666666664</v>
      </c>
      <c r="B1671" s="1" t="str">
        <f t="shared" si="52"/>
        <v>6/01/2020 10:00</v>
      </c>
      <c r="C1671">
        <v>4136001</v>
      </c>
      <c r="D1671" t="s">
        <v>16</v>
      </c>
      <c r="E1671">
        <v>29.301692551724098</v>
      </c>
      <c r="F1671">
        <v>47.559440862068897</v>
      </c>
      <c r="G1671">
        <f t="shared" si="53"/>
        <v>117.606993551724</v>
      </c>
      <c r="H1671">
        <v>0.62547622482758602</v>
      </c>
      <c r="I1671" t="str">
        <f xml:space="preserve"> VLOOKUP(B1671, [1]Sheet1!$L$2:$V$1631,2,FALSE)</f>
        <v>88 °F</v>
      </c>
      <c r="J1671" t="str">
        <f xml:space="preserve"> VLOOKUP(B1671, [1]Sheet1!$L$2:$V$1631,3,FALSE)</f>
        <v>77 °F</v>
      </c>
      <c r="K1671" t="str">
        <f xml:space="preserve"> VLOOKUP(B1671, [1]Sheet1!$L$2:$V$1631,4,FALSE)</f>
        <v>70 %</v>
      </c>
      <c r="L1671" t="str">
        <f xml:space="preserve"> VLOOKUP(B1671, [1]Sheet1!$L$2:$V$1631,5,FALSE)</f>
        <v>WNW</v>
      </c>
      <c r="M1671" t="str">
        <f xml:space="preserve"> VLOOKUP(B1671, [1]Sheet1!$L$2:$V$1631,6,FALSE)</f>
        <v>9 mph</v>
      </c>
      <c r="N1671" t="str">
        <f xml:space="preserve"> VLOOKUP(B1671, [1]Sheet1!$L$2:$V$1631,7,FALSE)</f>
        <v>0 mph</v>
      </c>
      <c r="O1671" t="str">
        <f xml:space="preserve"> VLOOKUP(B1671, [1]Sheet1!$L$2:$V$1631,8,FALSE)</f>
        <v>29.70 in</v>
      </c>
      <c r="P1671" t="str">
        <f xml:space="preserve"> VLOOKUP(B1671, [1]Sheet1!$L$2:$V$1631,9,FALSE)</f>
        <v>0.0 in</v>
      </c>
      <c r="Q1671" t="str">
        <f xml:space="preserve"> VLOOKUP(B1671, [1]Sheet1!$L$2:$V$1631,10,FALSE)</f>
        <v>Smoke</v>
      </c>
    </row>
    <row r="1672" spans="1:17" x14ac:dyDescent="0.3">
      <c r="A1672" s="1">
        <v>43983.427083333336</v>
      </c>
      <c r="B1672" s="1" t="str">
        <f t="shared" si="52"/>
        <v>6/01/2020 10:15</v>
      </c>
      <c r="C1672">
        <v>4136001</v>
      </c>
      <c r="D1672" t="s">
        <v>16</v>
      </c>
      <c r="E1672">
        <v>29.822622499999898</v>
      </c>
      <c r="F1672">
        <v>50.489643399999999</v>
      </c>
      <c r="G1672">
        <f t="shared" si="53"/>
        <v>122.88135811999999</v>
      </c>
      <c r="H1672">
        <v>0.91844809533333305</v>
      </c>
      <c r="I1672" t="e">
        <f xml:space="preserve"> VLOOKUP(B1672, [1]Sheet1!$L$2:$V$1631,2,FALSE)</f>
        <v>#N/A</v>
      </c>
      <c r="J1672" t="e">
        <f xml:space="preserve"> VLOOKUP(B1672, [1]Sheet1!$L$2:$V$1631,3,FALSE)</f>
        <v>#N/A</v>
      </c>
      <c r="K1672" t="e">
        <f xml:space="preserve"> VLOOKUP(B1672, [1]Sheet1!$L$2:$V$1631,4,FALSE)</f>
        <v>#N/A</v>
      </c>
      <c r="L1672" t="e">
        <f xml:space="preserve"> VLOOKUP(B1672, [1]Sheet1!$L$2:$V$1631,5,FALSE)</f>
        <v>#N/A</v>
      </c>
      <c r="M1672" t="e">
        <f xml:space="preserve"> VLOOKUP(B1672, [1]Sheet1!$L$2:$V$1631,6,FALSE)</f>
        <v>#N/A</v>
      </c>
      <c r="N1672" t="e">
        <f xml:space="preserve"> VLOOKUP(B1672, [1]Sheet1!$L$2:$V$1631,7,FALSE)</f>
        <v>#N/A</v>
      </c>
      <c r="O1672" t="e">
        <f xml:space="preserve"> VLOOKUP(B1672, [1]Sheet1!$L$2:$V$1631,8,FALSE)</f>
        <v>#N/A</v>
      </c>
      <c r="P1672" t="e">
        <f xml:space="preserve"> VLOOKUP(B1672, [1]Sheet1!$L$2:$V$1631,9,FALSE)</f>
        <v>#N/A</v>
      </c>
      <c r="Q1672" t="e">
        <f xml:space="preserve"> VLOOKUP(B1672, [1]Sheet1!$L$2:$V$1631,10,FALSE)</f>
        <v>#N/A</v>
      </c>
    </row>
    <row r="1673" spans="1:17" x14ac:dyDescent="0.3">
      <c r="A1673" s="1">
        <v>43983.4375</v>
      </c>
      <c r="B1673" s="1" t="str">
        <f t="shared" si="52"/>
        <v>6/01/2020 10:30</v>
      </c>
      <c r="C1673">
        <v>4136001</v>
      </c>
      <c r="D1673" t="s">
        <v>16</v>
      </c>
      <c r="E1673">
        <v>30.160547758620599</v>
      </c>
      <c r="F1673">
        <v>49.795409310344802</v>
      </c>
      <c r="G1673">
        <f t="shared" si="53"/>
        <v>121.63173675862063</v>
      </c>
      <c r="H1673">
        <v>0.68838622827586105</v>
      </c>
      <c r="I1673" t="str">
        <f xml:space="preserve"> VLOOKUP(B1673, [1]Sheet1!$L$2:$V$1631,2,FALSE)</f>
        <v>90 °F</v>
      </c>
      <c r="J1673" t="str">
        <f xml:space="preserve"> VLOOKUP(B1673, [1]Sheet1!$L$2:$V$1631,3,FALSE)</f>
        <v>77 °F</v>
      </c>
      <c r="K1673" t="str">
        <f xml:space="preserve"> VLOOKUP(B1673, [1]Sheet1!$L$2:$V$1631,4,FALSE)</f>
        <v>66 %</v>
      </c>
      <c r="L1673" t="str">
        <f xml:space="preserve"> VLOOKUP(B1673, [1]Sheet1!$L$2:$V$1631,5,FALSE)</f>
        <v>W</v>
      </c>
      <c r="M1673" t="str">
        <f xml:space="preserve"> VLOOKUP(B1673, [1]Sheet1!$L$2:$V$1631,6,FALSE)</f>
        <v>7 mph</v>
      </c>
      <c r="N1673" t="str">
        <f xml:space="preserve"> VLOOKUP(B1673, [1]Sheet1!$L$2:$V$1631,7,FALSE)</f>
        <v>0 mph</v>
      </c>
      <c r="O1673" t="str">
        <f xml:space="preserve"> VLOOKUP(B1673, [1]Sheet1!$L$2:$V$1631,8,FALSE)</f>
        <v>29.67 in</v>
      </c>
      <c r="P1673" t="str">
        <f xml:space="preserve"> VLOOKUP(B1673, [1]Sheet1!$L$2:$V$1631,9,FALSE)</f>
        <v>0.0 in</v>
      </c>
      <c r="Q1673" t="str">
        <f xml:space="preserve"> VLOOKUP(B1673, [1]Sheet1!$L$2:$V$1631,10,FALSE)</f>
        <v>Smoke</v>
      </c>
    </row>
    <row r="1674" spans="1:17" x14ac:dyDescent="0.3">
      <c r="A1674" s="1">
        <v>43983.447916666664</v>
      </c>
      <c r="B1674" s="1" t="str">
        <f t="shared" si="52"/>
        <v>6/01/2020 10:45</v>
      </c>
      <c r="C1674">
        <v>4136001</v>
      </c>
      <c r="D1674" t="s">
        <v>16</v>
      </c>
      <c r="E1674">
        <v>30.099529033333301</v>
      </c>
      <c r="F1674">
        <v>43.932949600000001</v>
      </c>
      <c r="G1674">
        <f t="shared" si="53"/>
        <v>111.07930928</v>
      </c>
      <c r="H1674">
        <v>0.31999971466666599</v>
      </c>
      <c r="I1674" t="e">
        <f xml:space="preserve"> VLOOKUP(B1674, [1]Sheet1!$L$2:$V$1631,2,FALSE)</f>
        <v>#N/A</v>
      </c>
      <c r="J1674" t="e">
        <f xml:space="preserve"> VLOOKUP(B1674, [1]Sheet1!$L$2:$V$1631,3,FALSE)</f>
        <v>#N/A</v>
      </c>
      <c r="K1674" t="e">
        <f xml:space="preserve"> VLOOKUP(B1674, [1]Sheet1!$L$2:$V$1631,4,FALSE)</f>
        <v>#N/A</v>
      </c>
      <c r="L1674" t="e">
        <f xml:space="preserve"> VLOOKUP(B1674, [1]Sheet1!$L$2:$V$1631,5,FALSE)</f>
        <v>#N/A</v>
      </c>
      <c r="M1674" t="e">
        <f xml:space="preserve"> VLOOKUP(B1674, [1]Sheet1!$L$2:$V$1631,6,FALSE)</f>
        <v>#N/A</v>
      </c>
      <c r="N1674" t="e">
        <f xml:space="preserve"> VLOOKUP(B1674, [1]Sheet1!$L$2:$V$1631,7,FALSE)</f>
        <v>#N/A</v>
      </c>
      <c r="O1674" t="e">
        <f xml:space="preserve"> VLOOKUP(B1674, [1]Sheet1!$L$2:$V$1631,8,FALSE)</f>
        <v>#N/A</v>
      </c>
      <c r="P1674" t="e">
        <f xml:space="preserve"> VLOOKUP(B1674, [1]Sheet1!$L$2:$V$1631,9,FALSE)</f>
        <v>#N/A</v>
      </c>
      <c r="Q1674" t="e">
        <f xml:space="preserve"> VLOOKUP(B1674, [1]Sheet1!$L$2:$V$1631,10,FALSE)</f>
        <v>#N/A</v>
      </c>
    </row>
    <row r="1675" spans="1:17" x14ac:dyDescent="0.3">
      <c r="A1675" s="1">
        <v>43983.458333333336</v>
      </c>
      <c r="B1675" s="1" t="str">
        <f t="shared" si="52"/>
        <v>6/01/2020 11:00</v>
      </c>
      <c r="C1675">
        <v>4136001</v>
      </c>
      <c r="D1675" t="s">
        <v>16</v>
      </c>
      <c r="E1675">
        <v>30.1654368666666</v>
      </c>
      <c r="F1675">
        <v>41.236209033333303</v>
      </c>
      <c r="G1675">
        <f t="shared" si="53"/>
        <v>106.22517625999994</v>
      </c>
      <c r="H1675">
        <v>0.31675462433333301</v>
      </c>
      <c r="I1675" t="str">
        <f xml:space="preserve"> VLOOKUP(B1675, [1]Sheet1!$L$2:$V$1631,2,FALSE)</f>
        <v>90 °F</v>
      </c>
      <c r="J1675" t="str">
        <f xml:space="preserve"> VLOOKUP(B1675, [1]Sheet1!$L$2:$V$1631,3,FALSE)</f>
        <v>79 °F</v>
      </c>
      <c r="K1675" t="str">
        <f xml:space="preserve"> VLOOKUP(B1675, [1]Sheet1!$L$2:$V$1631,4,FALSE)</f>
        <v>70 %</v>
      </c>
      <c r="L1675" t="str">
        <f xml:space="preserve"> VLOOKUP(B1675, [1]Sheet1!$L$2:$V$1631,5,FALSE)</f>
        <v>WSW</v>
      </c>
      <c r="M1675" t="str">
        <f xml:space="preserve"> VLOOKUP(B1675, [1]Sheet1!$L$2:$V$1631,6,FALSE)</f>
        <v>12 mph</v>
      </c>
      <c r="N1675" t="str">
        <f xml:space="preserve"> VLOOKUP(B1675, [1]Sheet1!$L$2:$V$1631,7,FALSE)</f>
        <v>0 mph</v>
      </c>
      <c r="O1675" t="str">
        <f xml:space="preserve"> VLOOKUP(B1675, [1]Sheet1!$L$2:$V$1631,8,FALSE)</f>
        <v>29.67 in</v>
      </c>
      <c r="P1675" t="str">
        <f xml:space="preserve"> VLOOKUP(B1675, [1]Sheet1!$L$2:$V$1631,9,FALSE)</f>
        <v>0.0 in</v>
      </c>
      <c r="Q1675" t="str">
        <f xml:space="preserve"> VLOOKUP(B1675, [1]Sheet1!$L$2:$V$1631,10,FALSE)</f>
        <v>Smoke</v>
      </c>
    </row>
    <row r="1676" spans="1:17" x14ac:dyDescent="0.3">
      <c r="A1676" s="1">
        <v>43983.46875</v>
      </c>
      <c r="B1676" s="1" t="str">
        <f t="shared" si="52"/>
        <v>6/01/2020 11:15</v>
      </c>
      <c r="C1676">
        <v>4136001</v>
      </c>
      <c r="D1676" t="s">
        <v>16</v>
      </c>
      <c r="E1676">
        <v>30.597649999999899</v>
      </c>
      <c r="F1676">
        <v>43.203521793103398</v>
      </c>
      <c r="G1676">
        <f t="shared" si="53"/>
        <v>109.76633922758612</v>
      </c>
      <c r="H1676">
        <v>0.454341830689655</v>
      </c>
      <c r="I1676" t="e">
        <f xml:space="preserve"> VLOOKUP(B1676, [1]Sheet1!$L$2:$V$1631,2,FALSE)</f>
        <v>#N/A</v>
      </c>
      <c r="J1676" t="e">
        <f xml:space="preserve"> VLOOKUP(B1676, [1]Sheet1!$L$2:$V$1631,3,FALSE)</f>
        <v>#N/A</v>
      </c>
      <c r="K1676" t="e">
        <f xml:space="preserve"> VLOOKUP(B1676, [1]Sheet1!$L$2:$V$1631,4,FALSE)</f>
        <v>#N/A</v>
      </c>
      <c r="L1676" t="e">
        <f xml:space="preserve"> VLOOKUP(B1676, [1]Sheet1!$L$2:$V$1631,5,FALSE)</f>
        <v>#N/A</v>
      </c>
      <c r="M1676" t="e">
        <f xml:space="preserve"> VLOOKUP(B1676, [1]Sheet1!$L$2:$V$1631,6,FALSE)</f>
        <v>#N/A</v>
      </c>
      <c r="N1676" t="e">
        <f xml:space="preserve"> VLOOKUP(B1676, [1]Sheet1!$L$2:$V$1631,7,FALSE)</f>
        <v>#N/A</v>
      </c>
      <c r="O1676" t="e">
        <f xml:space="preserve"> VLOOKUP(B1676, [1]Sheet1!$L$2:$V$1631,8,FALSE)</f>
        <v>#N/A</v>
      </c>
      <c r="P1676" t="e">
        <f xml:space="preserve"> VLOOKUP(B1676, [1]Sheet1!$L$2:$V$1631,9,FALSE)</f>
        <v>#N/A</v>
      </c>
      <c r="Q1676" t="e">
        <f xml:space="preserve"> VLOOKUP(B1676, [1]Sheet1!$L$2:$V$1631,10,FALSE)</f>
        <v>#N/A</v>
      </c>
    </row>
    <row r="1677" spans="1:17" x14ac:dyDescent="0.3">
      <c r="A1677" s="1">
        <v>43983.479166666664</v>
      </c>
      <c r="B1677" s="1" t="str">
        <f t="shared" si="52"/>
        <v>6/01/2020 11:30</v>
      </c>
      <c r="C1677">
        <v>4136001</v>
      </c>
      <c r="D1677" t="s">
        <v>16</v>
      </c>
      <c r="E1677">
        <v>30.9631358</v>
      </c>
      <c r="F1677">
        <v>43.168145766666598</v>
      </c>
      <c r="G1677">
        <f t="shared" si="53"/>
        <v>109.70266237999988</v>
      </c>
      <c r="H1677">
        <v>0.35262523699999998</v>
      </c>
      <c r="I1677" t="str">
        <f xml:space="preserve"> VLOOKUP(B1677, [1]Sheet1!$L$2:$V$1631,2,FALSE)</f>
        <v>90 °F</v>
      </c>
      <c r="J1677" t="str">
        <f xml:space="preserve"> VLOOKUP(B1677, [1]Sheet1!$L$2:$V$1631,3,FALSE)</f>
        <v>77 °F</v>
      </c>
      <c r="K1677" t="str">
        <f xml:space="preserve"> VLOOKUP(B1677, [1]Sheet1!$L$2:$V$1631,4,FALSE)</f>
        <v>66 %</v>
      </c>
      <c r="L1677" t="str">
        <f xml:space="preserve"> VLOOKUP(B1677, [1]Sheet1!$L$2:$V$1631,5,FALSE)</f>
        <v>WSW</v>
      </c>
      <c r="M1677" t="str">
        <f xml:space="preserve"> VLOOKUP(B1677, [1]Sheet1!$L$2:$V$1631,6,FALSE)</f>
        <v>9 mph</v>
      </c>
      <c r="N1677" t="str">
        <f xml:space="preserve"> VLOOKUP(B1677, [1]Sheet1!$L$2:$V$1631,7,FALSE)</f>
        <v>0 mph</v>
      </c>
      <c r="O1677" t="str">
        <f xml:space="preserve"> VLOOKUP(B1677, [1]Sheet1!$L$2:$V$1631,8,FALSE)</f>
        <v>29.64 in</v>
      </c>
      <c r="P1677" t="str">
        <f xml:space="preserve"> VLOOKUP(B1677, [1]Sheet1!$L$2:$V$1631,9,FALSE)</f>
        <v>0.0 in</v>
      </c>
      <c r="Q1677" t="str">
        <f xml:space="preserve"> VLOOKUP(B1677, [1]Sheet1!$L$2:$V$1631,10,FALSE)</f>
        <v>Smoke</v>
      </c>
    </row>
    <row r="1678" spans="1:17" x14ac:dyDescent="0.3">
      <c r="A1678" s="1">
        <v>43983.489583333336</v>
      </c>
      <c r="B1678" s="1" t="str">
        <f t="shared" si="52"/>
        <v>6/01/2020 11:45</v>
      </c>
      <c r="C1678">
        <v>4136001</v>
      </c>
      <c r="D1678" t="s">
        <v>16</v>
      </c>
      <c r="E1678">
        <v>30.702194655172399</v>
      </c>
      <c r="F1678">
        <v>39.678807931034399</v>
      </c>
      <c r="G1678">
        <f t="shared" si="53"/>
        <v>103.42185427586192</v>
      </c>
      <c r="H1678">
        <v>0.48591024379310299</v>
      </c>
      <c r="I1678" t="e">
        <f xml:space="preserve"> VLOOKUP(B1678, [1]Sheet1!$L$2:$V$1631,2,FALSE)</f>
        <v>#N/A</v>
      </c>
      <c r="J1678" t="e">
        <f xml:space="preserve"> VLOOKUP(B1678, [1]Sheet1!$L$2:$V$1631,3,FALSE)</f>
        <v>#N/A</v>
      </c>
      <c r="K1678" t="e">
        <f xml:space="preserve"> VLOOKUP(B1678, [1]Sheet1!$L$2:$V$1631,4,FALSE)</f>
        <v>#N/A</v>
      </c>
      <c r="L1678" t="e">
        <f xml:space="preserve"> VLOOKUP(B1678, [1]Sheet1!$L$2:$V$1631,5,FALSE)</f>
        <v>#N/A</v>
      </c>
      <c r="M1678" t="e">
        <f xml:space="preserve"> VLOOKUP(B1678, [1]Sheet1!$L$2:$V$1631,6,FALSE)</f>
        <v>#N/A</v>
      </c>
      <c r="N1678" t="e">
        <f xml:space="preserve"> VLOOKUP(B1678, [1]Sheet1!$L$2:$V$1631,7,FALSE)</f>
        <v>#N/A</v>
      </c>
      <c r="O1678" t="e">
        <f xml:space="preserve"> VLOOKUP(B1678, [1]Sheet1!$L$2:$V$1631,8,FALSE)</f>
        <v>#N/A</v>
      </c>
      <c r="P1678" t="e">
        <f xml:space="preserve"> VLOOKUP(B1678, [1]Sheet1!$L$2:$V$1631,9,FALSE)</f>
        <v>#N/A</v>
      </c>
      <c r="Q1678" t="e">
        <f xml:space="preserve"> VLOOKUP(B1678, [1]Sheet1!$L$2:$V$1631,10,FALSE)</f>
        <v>#N/A</v>
      </c>
    </row>
    <row r="1679" spans="1:17" x14ac:dyDescent="0.3">
      <c r="A1679" s="1">
        <v>43983.5</v>
      </c>
      <c r="B1679" s="1" t="str">
        <f t="shared" si="52"/>
        <v>6/01/2020 12:00</v>
      </c>
      <c r="C1679">
        <v>4136001</v>
      </c>
      <c r="D1679" t="s">
        <v>16</v>
      </c>
      <c r="E1679">
        <v>32.0972533666666</v>
      </c>
      <c r="F1679">
        <v>53.477917499999997</v>
      </c>
      <c r="G1679">
        <f t="shared" si="53"/>
        <v>128.26025149999998</v>
      </c>
      <c r="H1679">
        <v>1.07977866666666</v>
      </c>
      <c r="I1679" t="str">
        <f xml:space="preserve"> VLOOKUP(B1679, [1]Sheet1!$L$2:$V$1631,2,FALSE)</f>
        <v>90 °F</v>
      </c>
      <c r="J1679" t="str">
        <f xml:space="preserve"> VLOOKUP(B1679, [1]Sheet1!$L$2:$V$1631,3,FALSE)</f>
        <v>77 °F</v>
      </c>
      <c r="K1679" t="str">
        <f xml:space="preserve"> VLOOKUP(B1679, [1]Sheet1!$L$2:$V$1631,4,FALSE)</f>
        <v>66 %</v>
      </c>
      <c r="L1679" t="str">
        <f xml:space="preserve"> VLOOKUP(B1679, [1]Sheet1!$L$2:$V$1631,5,FALSE)</f>
        <v>SW</v>
      </c>
      <c r="M1679" t="str">
        <f xml:space="preserve"> VLOOKUP(B1679, [1]Sheet1!$L$2:$V$1631,6,FALSE)</f>
        <v>14 mph</v>
      </c>
      <c r="N1679" t="str">
        <f xml:space="preserve"> VLOOKUP(B1679, [1]Sheet1!$L$2:$V$1631,7,FALSE)</f>
        <v>0 mph</v>
      </c>
      <c r="O1679" t="str">
        <f xml:space="preserve"> VLOOKUP(B1679, [1]Sheet1!$L$2:$V$1631,8,FALSE)</f>
        <v>29.67 in</v>
      </c>
      <c r="P1679" t="str">
        <f xml:space="preserve"> VLOOKUP(B1679, [1]Sheet1!$L$2:$V$1631,9,FALSE)</f>
        <v>0.0 in</v>
      </c>
      <c r="Q1679" t="str">
        <f xml:space="preserve"> VLOOKUP(B1679, [1]Sheet1!$L$2:$V$1631,10,FALSE)</f>
        <v>Smoke</v>
      </c>
    </row>
    <row r="1680" spans="1:17" x14ac:dyDescent="0.3">
      <c r="A1680" s="1">
        <v>43983.510416666664</v>
      </c>
      <c r="B1680" s="1" t="str">
        <f t="shared" si="52"/>
        <v>6/01/2020 12:15</v>
      </c>
      <c r="C1680">
        <v>4136001</v>
      </c>
      <c r="D1680" t="s">
        <v>16</v>
      </c>
      <c r="E1680">
        <v>32.324558344827501</v>
      </c>
      <c r="F1680">
        <v>56.0867237586206</v>
      </c>
      <c r="G1680">
        <f t="shared" si="53"/>
        <v>132.95610276551707</v>
      </c>
      <c r="H1680">
        <v>0.75213770413793002</v>
      </c>
      <c r="I1680" t="e">
        <f xml:space="preserve"> VLOOKUP(B1680, [1]Sheet1!$L$2:$V$1631,2,FALSE)</f>
        <v>#N/A</v>
      </c>
      <c r="J1680" t="e">
        <f xml:space="preserve"> VLOOKUP(B1680, [1]Sheet1!$L$2:$V$1631,3,FALSE)</f>
        <v>#N/A</v>
      </c>
      <c r="K1680" t="e">
        <f xml:space="preserve"> VLOOKUP(B1680, [1]Sheet1!$L$2:$V$1631,4,FALSE)</f>
        <v>#N/A</v>
      </c>
      <c r="L1680" t="e">
        <f xml:space="preserve"> VLOOKUP(B1680, [1]Sheet1!$L$2:$V$1631,5,FALSE)</f>
        <v>#N/A</v>
      </c>
      <c r="M1680" t="e">
        <f xml:space="preserve"> VLOOKUP(B1680, [1]Sheet1!$L$2:$V$1631,6,FALSE)</f>
        <v>#N/A</v>
      </c>
      <c r="N1680" t="e">
        <f xml:space="preserve"> VLOOKUP(B1680, [1]Sheet1!$L$2:$V$1631,7,FALSE)</f>
        <v>#N/A</v>
      </c>
      <c r="O1680" t="e">
        <f xml:space="preserve"> VLOOKUP(B1680, [1]Sheet1!$L$2:$V$1631,8,FALSE)</f>
        <v>#N/A</v>
      </c>
      <c r="P1680" t="e">
        <f xml:space="preserve"> VLOOKUP(B1680, [1]Sheet1!$L$2:$V$1631,9,FALSE)</f>
        <v>#N/A</v>
      </c>
      <c r="Q1680" t="e">
        <f xml:space="preserve"> VLOOKUP(B1680, [1]Sheet1!$L$2:$V$1631,10,FALSE)</f>
        <v>#N/A</v>
      </c>
    </row>
    <row r="1681" spans="1:17" x14ac:dyDescent="0.3">
      <c r="A1681" s="1">
        <v>43983.520833333336</v>
      </c>
      <c r="B1681" s="1" t="str">
        <f t="shared" si="52"/>
        <v>6/01/2020 12:30</v>
      </c>
      <c r="C1681">
        <v>4136001</v>
      </c>
      <c r="D1681" t="s">
        <v>16</v>
      </c>
      <c r="E1681">
        <v>32.713621833333299</v>
      </c>
      <c r="F1681">
        <v>49.3169221666666</v>
      </c>
      <c r="G1681">
        <f t="shared" si="53"/>
        <v>120.77045989999988</v>
      </c>
      <c r="H1681">
        <v>0.91701476466666598</v>
      </c>
      <c r="I1681" t="str">
        <f xml:space="preserve"> VLOOKUP(B1681, [1]Sheet1!$L$2:$V$1631,2,FALSE)</f>
        <v>88 °F</v>
      </c>
      <c r="J1681" t="str">
        <f xml:space="preserve"> VLOOKUP(B1681, [1]Sheet1!$L$2:$V$1631,3,FALSE)</f>
        <v>77 °F</v>
      </c>
      <c r="K1681" t="str">
        <f xml:space="preserve"> VLOOKUP(B1681, [1]Sheet1!$L$2:$V$1631,4,FALSE)</f>
        <v>70 %</v>
      </c>
      <c r="L1681" t="str">
        <f xml:space="preserve"> VLOOKUP(B1681, [1]Sheet1!$L$2:$V$1631,5,FALSE)</f>
        <v>W</v>
      </c>
      <c r="M1681" t="str">
        <f xml:space="preserve"> VLOOKUP(B1681, [1]Sheet1!$L$2:$V$1631,6,FALSE)</f>
        <v>12 mph</v>
      </c>
      <c r="N1681" t="str">
        <f xml:space="preserve"> VLOOKUP(B1681, [1]Sheet1!$L$2:$V$1631,7,FALSE)</f>
        <v>0 mph</v>
      </c>
      <c r="O1681" t="str">
        <f xml:space="preserve"> VLOOKUP(B1681, [1]Sheet1!$L$2:$V$1631,8,FALSE)</f>
        <v>29.67 in</v>
      </c>
      <c r="P1681" t="str">
        <f xml:space="preserve"> VLOOKUP(B1681, [1]Sheet1!$L$2:$V$1631,9,FALSE)</f>
        <v>0.0 in</v>
      </c>
      <c r="Q1681" t="str">
        <f xml:space="preserve"> VLOOKUP(B1681, [1]Sheet1!$L$2:$V$1631,10,FALSE)</f>
        <v>Smoke</v>
      </c>
    </row>
    <row r="1682" spans="1:17" x14ac:dyDescent="0.3">
      <c r="A1682" s="1">
        <v>43983.53125</v>
      </c>
      <c r="B1682" s="1" t="str">
        <f t="shared" si="52"/>
        <v>6/01/2020 12:45</v>
      </c>
      <c r="C1682">
        <v>4136001</v>
      </c>
      <c r="D1682" t="s">
        <v>16</v>
      </c>
      <c r="E1682">
        <v>32.914065724137899</v>
      </c>
      <c r="F1682">
        <v>48.517240620689599</v>
      </c>
      <c r="G1682">
        <f t="shared" si="53"/>
        <v>119.33103311724128</v>
      </c>
      <c r="H1682">
        <v>0.52008817034482702</v>
      </c>
      <c r="I1682" t="e">
        <f xml:space="preserve"> VLOOKUP(B1682, [1]Sheet1!$L$2:$V$1631,2,FALSE)</f>
        <v>#N/A</v>
      </c>
      <c r="J1682" t="e">
        <f xml:space="preserve"> VLOOKUP(B1682, [1]Sheet1!$L$2:$V$1631,3,FALSE)</f>
        <v>#N/A</v>
      </c>
      <c r="K1682" t="e">
        <f xml:space="preserve"> VLOOKUP(B1682, [1]Sheet1!$L$2:$V$1631,4,FALSE)</f>
        <v>#N/A</v>
      </c>
      <c r="L1682" t="e">
        <f xml:space="preserve"> VLOOKUP(B1682, [1]Sheet1!$L$2:$V$1631,5,FALSE)</f>
        <v>#N/A</v>
      </c>
      <c r="M1682" t="e">
        <f xml:space="preserve"> VLOOKUP(B1682, [1]Sheet1!$L$2:$V$1631,6,FALSE)</f>
        <v>#N/A</v>
      </c>
      <c r="N1682" t="e">
        <f xml:space="preserve"> VLOOKUP(B1682, [1]Sheet1!$L$2:$V$1631,7,FALSE)</f>
        <v>#N/A</v>
      </c>
      <c r="O1682" t="e">
        <f xml:space="preserve"> VLOOKUP(B1682, [1]Sheet1!$L$2:$V$1631,8,FALSE)</f>
        <v>#N/A</v>
      </c>
      <c r="P1682" t="e">
        <f xml:space="preserve"> VLOOKUP(B1682, [1]Sheet1!$L$2:$V$1631,9,FALSE)</f>
        <v>#N/A</v>
      </c>
      <c r="Q1682" t="e">
        <f xml:space="preserve"> VLOOKUP(B1682, [1]Sheet1!$L$2:$V$1631,10,FALSE)</f>
        <v>#N/A</v>
      </c>
    </row>
    <row r="1683" spans="1:17" x14ac:dyDescent="0.3">
      <c r="A1683" s="1">
        <v>43983.541666666664</v>
      </c>
      <c r="B1683" s="1" t="str">
        <f t="shared" si="52"/>
        <v>6/01/2020 13:00</v>
      </c>
      <c r="C1683">
        <v>4136001</v>
      </c>
      <c r="D1683" t="s">
        <v>16</v>
      </c>
      <c r="E1683">
        <v>32.356953866666601</v>
      </c>
      <c r="F1683">
        <v>41.951693799999902</v>
      </c>
      <c r="G1683">
        <f t="shared" si="53"/>
        <v>107.51304883999983</v>
      </c>
      <c r="H1683">
        <v>0.29148179133333302</v>
      </c>
      <c r="I1683" t="str">
        <f xml:space="preserve"> VLOOKUP(B1683, [1]Sheet1!$L$2:$V$1631,2,FALSE)</f>
        <v>88 °F</v>
      </c>
      <c r="J1683" t="str">
        <f xml:space="preserve"> VLOOKUP(B1683, [1]Sheet1!$L$2:$V$1631,3,FALSE)</f>
        <v>77 °F</v>
      </c>
      <c r="K1683" t="str">
        <f xml:space="preserve"> VLOOKUP(B1683, [1]Sheet1!$L$2:$V$1631,4,FALSE)</f>
        <v>70 %</v>
      </c>
      <c r="L1683" t="str">
        <f xml:space="preserve"> VLOOKUP(B1683, [1]Sheet1!$L$2:$V$1631,5,FALSE)</f>
        <v>W</v>
      </c>
      <c r="M1683" t="str">
        <f xml:space="preserve"> VLOOKUP(B1683, [1]Sheet1!$L$2:$V$1631,6,FALSE)</f>
        <v>10 mph</v>
      </c>
      <c r="N1683" t="str">
        <f xml:space="preserve"> VLOOKUP(B1683, [1]Sheet1!$L$2:$V$1631,7,FALSE)</f>
        <v>0 mph</v>
      </c>
      <c r="O1683" t="str">
        <f xml:space="preserve"> VLOOKUP(B1683, [1]Sheet1!$L$2:$V$1631,8,FALSE)</f>
        <v>29.67 in</v>
      </c>
      <c r="P1683" t="str">
        <f xml:space="preserve"> VLOOKUP(B1683, [1]Sheet1!$L$2:$V$1631,9,FALSE)</f>
        <v>0.0 in</v>
      </c>
      <c r="Q1683" t="str">
        <f xml:space="preserve"> VLOOKUP(B1683, [1]Sheet1!$L$2:$V$1631,10,FALSE)</f>
        <v>Smoke</v>
      </c>
    </row>
    <row r="1684" spans="1:17" x14ac:dyDescent="0.3">
      <c r="A1684" s="1">
        <v>43983.552083333336</v>
      </c>
      <c r="B1684" s="1" t="str">
        <f t="shared" si="52"/>
        <v>6/01/2020 13:15</v>
      </c>
      <c r="C1684">
        <v>4136001</v>
      </c>
      <c r="D1684" t="s">
        <v>16</v>
      </c>
      <c r="E1684">
        <v>29.790726766666602</v>
      </c>
      <c r="F1684">
        <v>35.043670466666597</v>
      </c>
      <c r="G1684">
        <f t="shared" si="53"/>
        <v>95.078606839999878</v>
      </c>
      <c r="H1684">
        <v>6.9743820033333306E-2</v>
      </c>
      <c r="I1684" t="e">
        <f xml:space="preserve"> VLOOKUP(B1684, [1]Sheet1!$L$2:$V$1631,2,FALSE)</f>
        <v>#N/A</v>
      </c>
      <c r="J1684" t="e">
        <f xml:space="preserve"> VLOOKUP(B1684, [1]Sheet1!$L$2:$V$1631,3,FALSE)</f>
        <v>#N/A</v>
      </c>
      <c r="K1684" t="e">
        <f xml:space="preserve"> VLOOKUP(B1684, [1]Sheet1!$L$2:$V$1631,4,FALSE)</f>
        <v>#N/A</v>
      </c>
      <c r="L1684" t="e">
        <f xml:space="preserve"> VLOOKUP(B1684, [1]Sheet1!$L$2:$V$1631,5,FALSE)</f>
        <v>#N/A</v>
      </c>
      <c r="M1684" t="e">
        <f xml:space="preserve"> VLOOKUP(B1684, [1]Sheet1!$L$2:$V$1631,6,FALSE)</f>
        <v>#N/A</v>
      </c>
      <c r="N1684" t="e">
        <f xml:space="preserve"> VLOOKUP(B1684, [1]Sheet1!$L$2:$V$1631,7,FALSE)</f>
        <v>#N/A</v>
      </c>
      <c r="O1684" t="e">
        <f xml:space="preserve"> VLOOKUP(B1684, [1]Sheet1!$L$2:$V$1631,8,FALSE)</f>
        <v>#N/A</v>
      </c>
      <c r="P1684" t="e">
        <f xml:space="preserve"> VLOOKUP(B1684, [1]Sheet1!$L$2:$V$1631,9,FALSE)</f>
        <v>#N/A</v>
      </c>
      <c r="Q1684" t="e">
        <f xml:space="preserve"> VLOOKUP(B1684, [1]Sheet1!$L$2:$V$1631,10,FALSE)</f>
        <v>#N/A</v>
      </c>
    </row>
    <row r="1685" spans="1:17" x14ac:dyDescent="0.3">
      <c r="A1685" s="1">
        <v>43983.5625</v>
      </c>
      <c r="B1685" s="1" t="str">
        <f t="shared" si="52"/>
        <v>6/01/2020 13:30</v>
      </c>
      <c r="C1685">
        <v>4136001</v>
      </c>
      <c r="D1685" t="s">
        <v>16</v>
      </c>
      <c r="E1685">
        <v>24.817916749999998</v>
      </c>
      <c r="F1685">
        <v>25.783012500000002</v>
      </c>
      <c r="G1685">
        <f t="shared" si="53"/>
        <v>78.409422500000005</v>
      </c>
      <c r="H1685">
        <v>3.0352709249999998E-2</v>
      </c>
      <c r="I1685" t="str">
        <f xml:space="preserve"> VLOOKUP(B1685, [1]Sheet1!$L$2:$V$1631,2,FALSE)</f>
        <v>88 °F</v>
      </c>
      <c r="J1685" t="str">
        <f xml:space="preserve"> VLOOKUP(B1685, [1]Sheet1!$L$2:$V$1631,3,FALSE)</f>
        <v>77 °F</v>
      </c>
      <c r="K1685" t="str">
        <f xml:space="preserve"> VLOOKUP(B1685, [1]Sheet1!$L$2:$V$1631,4,FALSE)</f>
        <v>70 %</v>
      </c>
      <c r="L1685" t="str">
        <f xml:space="preserve"> VLOOKUP(B1685, [1]Sheet1!$L$2:$V$1631,5,FALSE)</f>
        <v>W</v>
      </c>
      <c r="M1685" t="str">
        <f xml:space="preserve"> VLOOKUP(B1685, [1]Sheet1!$L$2:$V$1631,6,FALSE)</f>
        <v>10 mph</v>
      </c>
      <c r="N1685" t="str">
        <f xml:space="preserve"> VLOOKUP(B1685, [1]Sheet1!$L$2:$V$1631,7,FALSE)</f>
        <v>0 mph</v>
      </c>
      <c r="O1685" t="str">
        <f xml:space="preserve"> VLOOKUP(B1685, [1]Sheet1!$L$2:$V$1631,8,FALSE)</f>
        <v>29.67 in</v>
      </c>
      <c r="P1685" t="str">
        <f xml:space="preserve"> VLOOKUP(B1685, [1]Sheet1!$L$2:$V$1631,9,FALSE)</f>
        <v>0.0 in</v>
      </c>
      <c r="Q1685" t="str">
        <f xml:space="preserve"> VLOOKUP(B1685, [1]Sheet1!$L$2:$V$1631,10,FALSE)</f>
        <v>Smoke</v>
      </c>
    </row>
    <row r="1686" spans="1:17" x14ac:dyDescent="0.3">
      <c r="A1686" s="1">
        <v>43983.572916666664</v>
      </c>
      <c r="B1686" s="1" t="str">
        <f t="shared" si="52"/>
        <v>6/01/2020 13:45</v>
      </c>
      <c r="C1686">
        <v>4136001</v>
      </c>
      <c r="D1686" t="s">
        <v>16</v>
      </c>
      <c r="E1686">
        <v>25.223089600000002</v>
      </c>
      <c r="F1686">
        <v>25.465286200000001</v>
      </c>
      <c r="G1686">
        <f t="shared" si="53"/>
        <v>77.837515160000009</v>
      </c>
      <c r="H1686">
        <v>6.6565011499999993E-2</v>
      </c>
      <c r="I1686" t="e">
        <f xml:space="preserve"> VLOOKUP(B1686, [1]Sheet1!$L$2:$V$1631,2,FALSE)</f>
        <v>#N/A</v>
      </c>
      <c r="J1686" t="e">
        <f xml:space="preserve"> VLOOKUP(B1686, [1]Sheet1!$L$2:$V$1631,3,FALSE)</f>
        <v>#N/A</v>
      </c>
      <c r="K1686" t="e">
        <f xml:space="preserve"> VLOOKUP(B1686, [1]Sheet1!$L$2:$V$1631,4,FALSE)</f>
        <v>#N/A</v>
      </c>
      <c r="L1686" t="e">
        <f xml:space="preserve"> VLOOKUP(B1686, [1]Sheet1!$L$2:$V$1631,5,FALSE)</f>
        <v>#N/A</v>
      </c>
      <c r="M1686" t="e">
        <f xml:space="preserve"> VLOOKUP(B1686, [1]Sheet1!$L$2:$V$1631,6,FALSE)</f>
        <v>#N/A</v>
      </c>
      <c r="N1686" t="e">
        <f xml:space="preserve"> VLOOKUP(B1686, [1]Sheet1!$L$2:$V$1631,7,FALSE)</f>
        <v>#N/A</v>
      </c>
      <c r="O1686" t="e">
        <f xml:space="preserve"> VLOOKUP(B1686, [1]Sheet1!$L$2:$V$1631,8,FALSE)</f>
        <v>#N/A</v>
      </c>
      <c r="P1686" t="e">
        <f xml:space="preserve"> VLOOKUP(B1686, [1]Sheet1!$L$2:$V$1631,9,FALSE)</f>
        <v>#N/A</v>
      </c>
      <c r="Q1686" t="e">
        <f xml:space="preserve"> VLOOKUP(B1686, [1]Sheet1!$L$2:$V$1631,10,FALSE)</f>
        <v>#N/A</v>
      </c>
    </row>
    <row r="1687" spans="1:17" x14ac:dyDescent="0.3">
      <c r="A1687" s="1">
        <v>43983.583333333336</v>
      </c>
      <c r="B1687" s="1" t="str">
        <f t="shared" si="52"/>
        <v>6/01/2020 14:00</v>
      </c>
      <c r="C1687">
        <v>4136001</v>
      </c>
      <c r="D1687" t="s">
        <v>16</v>
      </c>
      <c r="E1687">
        <v>25.4199325172413</v>
      </c>
      <c r="F1687">
        <v>25.746524103448198</v>
      </c>
      <c r="G1687">
        <f t="shared" si="53"/>
        <v>78.343743386206754</v>
      </c>
      <c r="H1687">
        <v>5.49807242413793E-2</v>
      </c>
      <c r="I1687" t="str">
        <f xml:space="preserve"> VLOOKUP(B1687, [1]Sheet1!$L$2:$V$1631,2,FALSE)</f>
        <v>86 °F</v>
      </c>
      <c r="J1687" t="str">
        <f xml:space="preserve"> VLOOKUP(B1687, [1]Sheet1!$L$2:$V$1631,3,FALSE)</f>
        <v>77 °F</v>
      </c>
      <c r="K1687" t="str">
        <f xml:space="preserve"> VLOOKUP(B1687, [1]Sheet1!$L$2:$V$1631,4,FALSE)</f>
        <v>74 %</v>
      </c>
      <c r="L1687" t="str">
        <f xml:space="preserve"> VLOOKUP(B1687, [1]Sheet1!$L$2:$V$1631,5,FALSE)</f>
        <v>WNW</v>
      </c>
      <c r="M1687" t="str">
        <f xml:space="preserve"> VLOOKUP(B1687, [1]Sheet1!$L$2:$V$1631,6,FALSE)</f>
        <v>8 mph</v>
      </c>
      <c r="N1687" t="str">
        <f xml:space="preserve"> VLOOKUP(B1687, [1]Sheet1!$L$2:$V$1631,7,FALSE)</f>
        <v>0 mph</v>
      </c>
      <c r="O1687" t="str">
        <f xml:space="preserve"> VLOOKUP(B1687, [1]Sheet1!$L$2:$V$1631,8,FALSE)</f>
        <v>29.70 in</v>
      </c>
      <c r="P1687" t="str">
        <f xml:space="preserve"> VLOOKUP(B1687, [1]Sheet1!$L$2:$V$1631,9,FALSE)</f>
        <v>0.0 in</v>
      </c>
      <c r="Q1687" t="str">
        <f xml:space="preserve"> VLOOKUP(B1687, [1]Sheet1!$L$2:$V$1631,10,FALSE)</f>
        <v>Smoke</v>
      </c>
    </row>
    <row r="1688" spans="1:17" x14ac:dyDescent="0.3">
      <c r="A1688" s="1">
        <v>43983.59375</v>
      </c>
      <c r="B1688" s="1" t="str">
        <f t="shared" si="52"/>
        <v>6/01/2020 14:15</v>
      </c>
      <c r="C1688">
        <v>4136001</v>
      </c>
      <c r="D1688" t="s">
        <v>16</v>
      </c>
      <c r="E1688">
        <v>25.733120620689601</v>
      </c>
      <c r="F1688">
        <v>25.572927448275799</v>
      </c>
      <c r="G1688">
        <f t="shared" si="53"/>
        <v>78.031269406896442</v>
      </c>
      <c r="H1688">
        <v>4.3911696137931E-2</v>
      </c>
      <c r="I1688" t="e">
        <f xml:space="preserve"> VLOOKUP(B1688, [1]Sheet1!$L$2:$V$1631,2,FALSE)</f>
        <v>#N/A</v>
      </c>
      <c r="J1688" t="e">
        <f xml:space="preserve"> VLOOKUP(B1688, [1]Sheet1!$L$2:$V$1631,3,FALSE)</f>
        <v>#N/A</v>
      </c>
      <c r="K1688" t="e">
        <f xml:space="preserve"> VLOOKUP(B1688, [1]Sheet1!$L$2:$V$1631,4,FALSE)</f>
        <v>#N/A</v>
      </c>
      <c r="L1688" t="e">
        <f xml:space="preserve"> VLOOKUP(B1688, [1]Sheet1!$L$2:$V$1631,5,FALSE)</f>
        <v>#N/A</v>
      </c>
      <c r="M1688" t="e">
        <f xml:space="preserve"> VLOOKUP(B1688, [1]Sheet1!$L$2:$V$1631,6,FALSE)</f>
        <v>#N/A</v>
      </c>
      <c r="N1688" t="e">
        <f xml:space="preserve"> VLOOKUP(B1688, [1]Sheet1!$L$2:$V$1631,7,FALSE)</f>
        <v>#N/A</v>
      </c>
      <c r="O1688" t="e">
        <f xml:space="preserve"> VLOOKUP(B1688, [1]Sheet1!$L$2:$V$1631,8,FALSE)</f>
        <v>#N/A</v>
      </c>
      <c r="P1688" t="e">
        <f xml:space="preserve"> VLOOKUP(B1688, [1]Sheet1!$L$2:$V$1631,9,FALSE)</f>
        <v>#N/A</v>
      </c>
      <c r="Q1688" t="e">
        <f xml:space="preserve"> VLOOKUP(B1688, [1]Sheet1!$L$2:$V$1631,10,FALSE)</f>
        <v>#N/A</v>
      </c>
    </row>
    <row r="1689" spans="1:17" x14ac:dyDescent="0.3">
      <c r="A1689" s="1">
        <v>43983.604166666664</v>
      </c>
      <c r="B1689" s="1" t="str">
        <f t="shared" si="52"/>
        <v>6/01/2020 14:30</v>
      </c>
      <c r="C1689">
        <v>4136001</v>
      </c>
      <c r="D1689" t="s">
        <v>16</v>
      </c>
      <c r="E1689">
        <v>25.779276466666602</v>
      </c>
      <c r="F1689">
        <v>25.2895242666666</v>
      </c>
      <c r="G1689">
        <f t="shared" si="53"/>
        <v>77.521143679999881</v>
      </c>
      <c r="H1689">
        <v>3.6873474400000002E-2</v>
      </c>
      <c r="I1689" t="str">
        <f xml:space="preserve"> VLOOKUP(B1689, [1]Sheet1!$L$2:$V$1631,2,FALSE)</f>
        <v>86 °F</v>
      </c>
      <c r="J1689" t="str">
        <f xml:space="preserve"> VLOOKUP(B1689, [1]Sheet1!$L$2:$V$1631,3,FALSE)</f>
        <v>77 °F</v>
      </c>
      <c r="K1689" t="str">
        <f xml:space="preserve"> VLOOKUP(B1689, [1]Sheet1!$L$2:$V$1631,4,FALSE)</f>
        <v>74 %</v>
      </c>
      <c r="L1689" t="str">
        <f xml:space="preserve"> VLOOKUP(B1689, [1]Sheet1!$L$2:$V$1631,5,FALSE)</f>
        <v>WNW</v>
      </c>
      <c r="M1689" t="str">
        <f xml:space="preserve"> VLOOKUP(B1689, [1]Sheet1!$L$2:$V$1631,6,FALSE)</f>
        <v>7 mph</v>
      </c>
      <c r="N1689" t="str">
        <f xml:space="preserve"> VLOOKUP(B1689, [1]Sheet1!$L$2:$V$1631,7,FALSE)</f>
        <v>0 mph</v>
      </c>
      <c r="O1689" t="str">
        <f xml:space="preserve"> VLOOKUP(B1689, [1]Sheet1!$L$2:$V$1631,8,FALSE)</f>
        <v>29.70 in</v>
      </c>
      <c r="P1689" t="str">
        <f xml:space="preserve"> VLOOKUP(B1689, [1]Sheet1!$L$2:$V$1631,9,FALSE)</f>
        <v>0.0 in</v>
      </c>
      <c r="Q1689" t="str">
        <f xml:space="preserve"> VLOOKUP(B1689, [1]Sheet1!$L$2:$V$1631,10,FALSE)</f>
        <v>Smoke</v>
      </c>
    </row>
    <row r="1690" spans="1:17" x14ac:dyDescent="0.3">
      <c r="A1690" s="1">
        <v>43983.614583333336</v>
      </c>
      <c r="B1690" s="1" t="str">
        <f t="shared" si="52"/>
        <v>6/01/2020 14:45</v>
      </c>
      <c r="C1690">
        <v>4136001</v>
      </c>
      <c r="D1690" t="s">
        <v>16</v>
      </c>
      <c r="E1690">
        <v>25.818098448275801</v>
      </c>
      <c r="F1690">
        <v>25.854119620689598</v>
      </c>
      <c r="G1690">
        <f t="shared" si="53"/>
        <v>78.537415317241283</v>
      </c>
      <c r="H1690">
        <v>3.6230325275862001E-2</v>
      </c>
      <c r="I1690" t="e">
        <f xml:space="preserve"> VLOOKUP(B1690, [1]Sheet1!$L$2:$V$1631,2,FALSE)</f>
        <v>#N/A</v>
      </c>
      <c r="J1690" t="e">
        <f xml:space="preserve"> VLOOKUP(B1690, [1]Sheet1!$L$2:$V$1631,3,FALSE)</f>
        <v>#N/A</v>
      </c>
      <c r="K1690" t="e">
        <f xml:space="preserve"> VLOOKUP(B1690, [1]Sheet1!$L$2:$V$1631,4,FALSE)</f>
        <v>#N/A</v>
      </c>
      <c r="L1690" t="e">
        <f xml:space="preserve"> VLOOKUP(B1690, [1]Sheet1!$L$2:$V$1631,5,FALSE)</f>
        <v>#N/A</v>
      </c>
      <c r="M1690" t="e">
        <f xml:space="preserve"> VLOOKUP(B1690, [1]Sheet1!$L$2:$V$1631,6,FALSE)</f>
        <v>#N/A</v>
      </c>
      <c r="N1690" t="e">
        <f xml:space="preserve"> VLOOKUP(B1690, [1]Sheet1!$L$2:$V$1631,7,FALSE)</f>
        <v>#N/A</v>
      </c>
      <c r="O1690" t="e">
        <f xml:space="preserve"> VLOOKUP(B1690, [1]Sheet1!$L$2:$V$1631,8,FALSE)</f>
        <v>#N/A</v>
      </c>
      <c r="P1690" t="e">
        <f xml:space="preserve"> VLOOKUP(B1690, [1]Sheet1!$L$2:$V$1631,9,FALSE)</f>
        <v>#N/A</v>
      </c>
      <c r="Q1690" t="e">
        <f xml:space="preserve"> VLOOKUP(B1690, [1]Sheet1!$L$2:$V$1631,10,FALSE)</f>
        <v>#N/A</v>
      </c>
    </row>
    <row r="1691" spans="1:17" x14ac:dyDescent="0.3">
      <c r="A1691" s="1">
        <v>43983.625</v>
      </c>
      <c r="B1691" s="1" t="str">
        <f t="shared" si="52"/>
        <v>6/01/2020 15:00</v>
      </c>
      <c r="C1691">
        <v>4136001</v>
      </c>
      <c r="D1691" t="s">
        <v>16</v>
      </c>
      <c r="E1691">
        <v>25.837277399999898</v>
      </c>
      <c r="F1691">
        <v>26.1028745999999</v>
      </c>
      <c r="G1691">
        <f t="shared" si="53"/>
        <v>78.985174279999825</v>
      </c>
      <c r="H1691">
        <v>3.7543412866666598E-2</v>
      </c>
      <c r="I1691" t="str">
        <f xml:space="preserve"> VLOOKUP(B1691, [1]Sheet1!$L$2:$V$1631,2,FALSE)</f>
        <v>88 °F</v>
      </c>
      <c r="J1691" t="str">
        <f xml:space="preserve"> VLOOKUP(B1691, [1]Sheet1!$L$2:$V$1631,3,FALSE)</f>
        <v>77 °F</v>
      </c>
      <c r="K1691" t="str">
        <f xml:space="preserve"> VLOOKUP(B1691, [1]Sheet1!$L$2:$V$1631,4,FALSE)</f>
        <v>70 %</v>
      </c>
      <c r="L1691" t="str">
        <f xml:space="preserve"> VLOOKUP(B1691, [1]Sheet1!$L$2:$V$1631,5,FALSE)</f>
        <v>CALM</v>
      </c>
      <c r="M1691" t="str">
        <f xml:space="preserve"> VLOOKUP(B1691, [1]Sheet1!$L$2:$V$1631,6,FALSE)</f>
        <v>0 mph</v>
      </c>
      <c r="N1691" t="str">
        <f xml:space="preserve"> VLOOKUP(B1691, [1]Sheet1!$L$2:$V$1631,7,FALSE)</f>
        <v>0 mph</v>
      </c>
      <c r="O1691" t="str">
        <f xml:space="preserve"> VLOOKUP(B1691, [1]Sheet1!$L$2:$V$1631,8,FALSE)</f>
        <v>29.70 in</v>
      </c>
      <c r="P1691" t="str">
        <f xml:space="preserve"> VLOOKUP(B1691, [1]Sheet1!$L$2:$V$1631,9,FALSE)</f>
        <v>0.0 in</v>
      </c>
      <c r="Q1691" t="str">
        <f xml:space="preserve"> VLOOKUP(B1691, [1]Sheet1!$L$2:$V$1631,10,FALSE)</f>
        <v>Smoke</v>
      </c>
    </row>
    <row r="1692" spans="1:17" x14ac:dyDescent="0.3">
      <c r="A1692" s="1">
        <v>43983.635416666664</v>
      </c>
      <c r="B1692" s="1" t="str">
        <f t="shared" si="52"/>
        <v>6/01/2020 15:15</v>
      </c>
      <c r="C1692">
        <v>4136001</v>
      </c>
      <c r="D1692" t="s">
        <v>16</v>
      </c>
      <c r="E1692">
        <v>25.7708256206896</v>
      </c>
      <c r="F1692">
        <v>26.2028022068965</v>
      </c>
      <c r="G1692">
        <f t="shared" si="53"/>
        <v>79.165043972413699</v>
      </c>
      <c r="H1692">
        <v>3.9739626034482702E-2</v>
      </c>
      <c r="I1692" t="e">
        <f xml:space="preserve"> VLOOKUP(B1692, [1]Sheet1!$L$2:$V$1631,2,FALSE)</f>
        <v>#N/A</v>
      </c>
      <c r="J1692" t="e">
        <f xml:space="preserve"> VLOOKUP(B1692, [1]Sheet1!$L$2:$V$1631,3,FALSE)</f>
        <v>#N/A</v>
      </c>
      <c r="K1692" t="e">
        <f xml:space="preserve"> VLOOKUP(B1692, [1]Sheet1!$L$2:$V$1631,4,FALSE)</f>
        <v>#N/A</v>
      </c>
      <c r="L1692" t="e">
        <f xml:space="preserve"> VLOOKUP(B1692, [1]Sheet1!$L$2:$V$1631,5,FALSE)</f>
        <v>#N/A</v>
      </c>
      <c r="M1692" t="e">
        <f xml:space="preserve"> VLOOKUP(B1692, [1]Sheet1!$L$2:$V$1631,6,FALSE)</f>
        <v>#N/A</v>
      </c>
      <c r="N1692" t="e">
        <f xml:space="preserve"> VLOOKUP(B1692, [1]Sheet1!$L$2:$V$1631,7,FALSE)</f>
        <v>#N/A</v>
      </c>
      <c r="O1692" t="e">
        <f xml:space="preserve"> VLOOKUP(B1692, [1]Sheet1!$L$2:$V$1631,8,FALSE)</f>
        <v>#N/A</v>
      </c>
      <c r="P1692" t="e">
        <f xml:space="preserve"> VLOOKUP(B1692, [1]Sheet1!$L$2:$V$1631,9,FALSE)</f>
        <v>#N/A</v>
      </c>
      <c r="Q1692" t="e">
        <f xml:space="preserve"> VLOOKUP(B1692, [1]Sheet1!$L$2:$V$1631,10,FALSE)</f>
        <v>#N/A</v>
      </c>
    </row>
    <row r="1693" spans="1:17" x14ac:dyDescent="0.3">
      <c r="A1693" s="1">
        <v>43983.645833333336</v>
      </c>
      <c r="B1693" s="1" t="str">
        <f t="shared" si="52"/>
        <v>6/01/2020 15:30</v>
      </c>
      <c r="C1693">
        <v>4136001</v>
      </c>
      <c r="D1693" t="s">
        <v>16</v>
      </c>
      <c r="E1693">
        <v>25.699231733333299</v>
      </c>
      <c r="F1693">
        <v>26.291916966666601</v>
      </c>
      <c r="G1693">
        <f t="shared" si="53"/>
        <v>79.325450539999878</v>
      </c>
      <c r="H1693">
        <v>4.3883079066666601E-2</v>
      </c>
      <c r="I1693" t="str">
        <f xml:space="preserve"> VLOOKUP(B1693, [1]Sheet1!$L$2:$V$1631,2,FALSE)</f>
        <v>88 °F</v>
      </c>
      <c r="J1693" t="str">
        <f xml:space="preserve"> VLOOKUP(B1693, [1]Sheet1!$L$2:$V$1631,3,FALSE)</f>
        <v>77 °F</v>
      </c>
      <c r="K1693" t="str">
        <f xml:space="preserve"> VLOOKUP(B1693, [1]Sheet1!$L$2:$V$1631,4,FALSE)</f>
        <v>70 %</v>
      </c>
      <c r="L1693" t="str">
        <f xml:space="preserve"> VLOOKUP(B1693, [1]Sheet1!$L$2:$V$1631,5,FALSE)</f>
        <v>W</v>
      </c>
      <c r="M1693" t="str">
        <f xml:space="preserve"> VLOOKUP(B1693, [1]Sheet1!$L$2:$V$1631,6,FALSE)</f>
        <v>6 mph</v>
      </c>
      <c r="N1693" t="str">
        <f xml:space="preserve"> VLOOKUP(B1693, [1]Sheet1!$L$2:$V$1631,7,FALSE)</f>
        <v>0 mph</v>
      </c>
      <c r="O1693" t="str">
        <f xml:space="preserve"> VLOOKUP(B1693, [1]Sheet1!$L$2:$V$1631,8,FALSE)</f>
        <v>29.73 in</v>
      </c>
      <c r="P1693" t="str">
        <f xml:space="preserve"> VLOOKUP(B1693, [1]Sheet1!$L$2:$V$1631,9,FALSE)</f>
        <v>0.0 in</v>
      </c>
      <c r="Q1693" t="str">
        <f xml:space="preserve"> VLOOKUP(B1693, [1]Sheet1!$L$2:$V$1631,10,FALSE)</f>
        <v>Smoke</v>
      </c>
    </row>
    <row r="1694" spans="1:17" x14ac:dyDescent="0.3">
      <c r="A1694" s="1">
        <v>43983.65625</v>
      </c>
      <c r="B1694" s="1" t="str">
        <f t="shared" si="52"/>
        <v>6/01/2020 15:45</v>
      </c>
      <c r="C1694">
        <v>4136001</v>
      </c>
      <c r="D1694" t="s">
        <v>16</v>
      </c>
      <c r="E1694">
        <v>25.743817099999902</v>
      </c>
      <c r="F1694">
        <v>26.560797066666598</v>
      </c>
      <c r="G1694">
        <f t="shared" si="53"/>
        <v>79.809434719999871</v>
      </c>
      <c r="H1694">
        <v>5.1105026266666603E-2</v>
      </c>
      <c r="I1694" t="e">
        <f xml:space="preserve"> VLOOKUP(B1694, [1]Sheet1!$L$2:$V$1631,2,FALSE)</f>
        <v>#N/A</v>
      </c>
      <c r="J1694" t="e">
        <f xml:space="preserve"> VLOOKUP(B1694, [1]Sheet1!$L$2:$V$1631,3,FALSE)</f>
        <v>#N/A</v>
      </c>
      <c r="K1694" t="e">
        <f xml:space="preserve"> VLOOKUP(B1694, [1]Sheet1!$L$2:$V$1631,4,FALSE)</f>
        <v>#N/A</v>
      </c>
      <c r="L1694" t="e">
        <f xml:space="preserve"> VLOOKUP(B1694, [1]Sheet1!$L$2:$V$1631,5,FALSE)</f>
        <v>#N/A</v>
      </c>
      <c r="M1694" t="e">
        <f xml:space="preserve"> VLOOKUP(B1694, [1]Sheet1!$L$2:$V$1631,6,FALSE)</f>
        <v>#N/A</v>
      </c>
      <c r="N1694" t="e">
        <f xml:space="preserve"> VLOOKUP(B1694, [1]Sheet1!$L$2:$V$1631,7,FALSE)</f>
        <v>#N/A</v>
      </c>
      <c r="O1694" t="e">
        <f xml:space="preserve"> VLOOKUP(B1694, [1]Sheet1!$L$2:$V$1631,8,FALSE)</f>
        <v>#N/A</v>
      </c>
      <c r="P1694" t="e">
        <f xml:space="preserve"> VLOOKUP(B1694, [1]Sheet1!$L$2:$V$1631,9,FALSE)</f>
        <v>#N/A</v>
      </c>
      <c r="Q1694" t="e">
        <f xml:space="preserve"> VLOOKUP(B1694, [1]Sheet1!$L$2:$V$1631,10,FALSE)</f>
        <v>#N/A</v>
      </c>
    </row>
    <row r="1695" spans="1:17" x14ac:dyDescent="0.3">
      <c r="A1695" s="1">
        <v>43983.666666666664</v>
      </c>
      <c r="B1695" s="1" t="str">
        <f t="shared" si="52"/>
        <v>6/01/2020 16:00</v>
      </c>
      <c r="C1695">
        <v>4136001</v>
      </c>
      <c r="D1695" t="s">
        <v>16</v>
      </c>
      <c r="E1695">
        <v>25.8026104482758</v>
      </c>
      <c r="F1695">
        <v>26.956746068965501</v>
      </c>
      <c r="G1695">
        <f t="shared" si="53"/>
        <v>80.52214292413791</v>
      </c>
      <c r="H1695">
        <v>6.2668925241379306E-2</v>
      </c>
      <c r="I1695" t="str">
        <f xml:space="preserve"> VLOOKUP(B1695, [1]Sheet1!$L$2:$V$1631,2,FALSE)</f>
        <v>88 °F</v>
      </c>
      <c r="J1695" t="str">
        <f xml:space="preserve"> VLOOKUP(B1695, [1]Sheet1!$L$2:$V$1631,3,FALSE)</f>
        <v>77 °F</v>
      </c>
      <c r="K1695" t="str">
        <f xml:space="preserve"> VLOOKUP(B1695, [1]Sheet1!$L$2:$V$1631,4,FALSE)</f>
        <v>70 %</v>
      </c>
      <c r="L1695" t="str">
        <f xml:space="preserve"> VLOOKUP(B1695, [1]Sheet1!$L$2:$V$1631,5,FALSE)</f>
        <v>WSW</v>
      </c>
      <c r="M1695" t="str">
        <f xml:space="preserve"> VLOOKUP(B1695, [1]Sheet1!$L$2:$V$1631,6,FALSE)</f>
        <v>3 mph</v>
      </c>
      <c r="N1695" t="str">
        <f xml:space="preserve"> VLOOKUP(B1695, [1]Sheet1!$L$2:$V$1631,7,FALSE)</f>
        <v>0 mph</v>
      </c>
      <c r="O1695" t="str">
        <f xml:space="preserve"> VLOOKUP(B1695, [1]Sheet1!$L$2:$V$1631,8,FALSE)</f>
        <v>29.73 in</v>
      </c>
      <c r="P1695" t="str">
        <f xml:space="preserve"> VLOOKUP(B1695, [1]Sheet1!$L$2:$V$1631,9,FALSE)</f>
        <v>0.0 in</v>
      </c>
      <c r="Q1695" t="str">
        <f xml:space="preserve"> VLOOKUP(B1695, [1]Sheet1!$L$2:$V$1631,10,FALSE)</f>
        <v>Smoke</v>
      </c>
    </row>
    <row r="1696" spans="1:17" x14ac:dyDescent="0.3">
      <c r="A1696" s="1">
        <v>43983.677083333336</v>
      </c>
      <c r="B1696" s="1" t="str">
        <f t="shared" si="52"/>
        <v>6/01/2020 16:15</v>
      </c>
      <c r="C1696">
        <v>4136001</v>
      </c>
      <c r="D1696" t="s">
        <v>16</v>
      </c>
      <c r="E1696">
        <v>25.874815966666599</v>
      </c>
      <c r="F1696">
        <v>27.320389866666599</v>
      </c>
      <c r="G1696">
        <f t="shared" si="53"/>
        <v>81.176701759999872</v>
      </c>
      <c r="H1696">
        <v>8.3816842066666605E-2</v>
      </c>
      <c r="I1696" t="e">
        <f xml:space="preserve"> VLOOKUP(B1696, [1]Sheet1!$L$2:$V$1631,2,FALSE)</f>
        <v>#N/A</v>
      </c>
      <c r="J1696" t="e">
        <f xml:space="preserve"> VLOOKUP(B1696, [1]Sheet1!$L$2:$V$1631,3,FALSE)</f>
        <v>#N/A</v>
      </c>
      <c r="K1696" t="e">
        <f xml:space="preserve"> VLOOKUP(B1696, [1]Sheet1!$L$2:$V$1631,4,FALSE)</f>
        <v>#N/A</v>
      </c>
      <c r="L1696" t="e">
        <f xml:space="preserve"> VLOOKUP(B1696, [1]Sheet1!$L$2:$V$1631,5,FALSE)</f>
        <v>#N/A</v>
      </c>
      <c r="M1696" t="e">
        <f xml:space="preserve"> VLOOKUP(B1696, [1]Sheet1!$L$2:$V$1631,6,FALSE)</f>
        <v>#N/A</v>
      </c>
      <c r="N1696" t="e">
        <f xml:space="preserve"> VLOOKUP(B1696, [1]Sheet1!$L$2:$V$1631,7,FALSE)</f>
        <v>#N/A</v>
      </c>
      <c r="O1696" t="e">
        <f xml:space="preserve"> VLOOKUP(B1696, [1]Sheet1!$L$2:$V$1631,8,FALSE)</f>
        <v>#N/A</v>
      </c>
      <c r="P1696" t="e">
        <f xml:space="preserve"> VLOOKUP(B1696, [1]Sheet1!$L$2:$V$1631,9,FALSE)</f>
        <v>#N/A</v>
      </c>
      <c r="Q1696" t="e">
        <f xml:space="preserve"> VLOOKUP(B1696, [1]Sheet1!$L$2:$V$1631,10,FALSE)</f>
        <v>#N/A</v>
      </c>
    </row>
    <row r="1697" spans="1:17" x14ac:dyDescent="0.3">
      <c r="A1697" s="1">
        <v>43983.6875</v>
      </c>
      <c r="B1697" s="1" t="str">
        <f t="shared" si="52"/>
        <v>6/01/2020 16:30</v>
      </c>
      <c r="C1697">
        <v>4136001</v>
      </c>
      <c r="D1697" t="s">
        <v>16</v>
      </c>
      <c r="E1697">
        <v>25.735057999999999</v>
      </c>
      <c r="F1697">
        <v>27.556919448275799</v>
      </c>
      <c r="G1697">
        <f t="shared" si="53"/>
        <v>81.602455006896434</v>
      </c>
      <c r="H1697">
        <v>9.3273584758620701E-2</v>
      </c>
      <c r="I1697" t="str">
        <f xml:space="preserve"> VLOOKUP(B1697, [1]Sheet1!$L$2:$V$1631,2,FALSE)</f>
        <v>88 °F</v>
      </c>
      <c r="J1697" t="str">
        <f xml:space="preserve"> VLOOKUP(B1697, [1]Sheet1!$L$2:$V$1631,3,FALSE)</f>
        <v>77 °F</v>
      </c>
      <c r="K1697" t="str">
        <f xml:space="preserve"> VLOOKUP(B1697, [1]Sheet1!$L$2:$V$1631,4,FALSE)</f>
        <v>70 %</v>
      </c>
      <c r="L1697" t="str">
        <f xml:space="preserve"> VLOOKUP(B1697, [1]Sheet1!$L$2:$V$1631,5,FALSE)</f>
        <v>SSW</v>
      </c>
      <c r="M1697" t="str">
        <f xml:space="preserve"> VLOOKUP(B1697, [1]Sheet1!$L$2:$V$1631,6,FALSE)</f>
        <v>3 mph</v>
      </c>
      <c r="N1697" t="str">
        <f xml:space="preserve"> VLOOKUP(B1697, [1]Sheet1!$L$2:$V$1631,7,FALSE)</f>
        <v>0 mph</v>
      </c>
      <c r="O1697" t="str">
        <f xml:space="preserve"> VLOOKUP(B1697, [1]Sheet1!$L$2:$V$1631,8,FALSE)</f>
        <v>29.73 in</v>
      </c>
      <c r="P1697" t="str">
        <f xml:space="preserve"> VLOOKUP(B1697, [1]Sheet1!$L$2:$V$1631,9,FALSE)</f>
        <v>0.0 in</v>
      </c>
      <c r="Q1697" t="str">
        <f xml:space="preserve"> VLOOKUP(B1697, [1]Sheet1!$L$2:$V$1631,10,FALSE)</f>
        <v>Haze</v>
      </c>
    </row>
    <row r="1698" spans="1:17" x14ac:dyDescent="0.3">
      <c r="A1698" s="1">
        <v>43983.697916666664</v>
      </c>
      <c r="B1698" s="1" t="str">
        <f t="shared" si="52"/>
        <v>6/01/2020 16:45</v>
      </c>
      <c r="C1698">
        <v>4136001</v>
      </c>
      <c r="D1698" t="s">
        <v>16</v>
      </c>
      <c r="E1698">
        <v>25.293123399999999</v>
      </c>
      <c r="F1698">
        <v>26.636511266666599</v>
      </c>
      <c r="G1698">
        <f t="shared" si="53"/>
        <v>79.945720279999875</v>
      </c>
      <c r="H1698">
        <v>4.80440166999999E-2</v>
      </c>
      <c r="I1698" t="e">
        <f xml:space="preserve"> VLOOKUP(B1698, [1]Sheet1!$L$2:$V$1631,2,FALSE)</f>
        <v>#N/A</v>
      </c>
      <c r="J1698" t="e">
        <f xml:space="preserve"> VLOOKUP(B1698, [1]Sheet1!$L$2:$V$1631,3,FALSE)</f>
        <v>#N/A</v>
      </c>
      <c r="K1698" t="e">
        <f xml:space="preserve"> VLOOKUP(B1698, [1]Sheet1!$L$2:$V$1631,4,FALSE)</f>
        <v>#N/A</v>
      </c>
      <c r="L1698" t="e">
        <f xml:space="preserve"> VLOOKUP(B1698, [1]Sheet1!$L$2:$V$1631,5,FALSE)</f>
        <v>#N/A</v>
      </c>
      <c r="M1698" t="e">
        <f xml:space="preserve"> VLOOKUP(B1698, [1]Sheet1!$L$2:$V$1631,6,FALSE)</f>
        <v>#N/A</v>
      </c>
      <c r="N1698" t="e">
        <f xml:space="preserve"> VLOOKUP(B1698, [1]Sheet1!$L$2:$V$1631,7,FALSE)</f>
        <v>#N/A</v>
      </c>
      <c r="O1698" t="e">
        <f xml:space="preserve"> VLOOKUP(B1698, [1]Sheet1!$L$2:$V$1631,8,FALSE)</f>
        <v>#N/A</v>
      </c>
      <c r="P1698" t="e">
        <f xml:space="preserve"> VLOOKUP(B1698, [1]Sheet1!$L$2:$V$1631,9,FALSE)</f>
        <v>#N/A</v>
      </c>
      <c r="Q1698" t="e">
        <f xml:space="preserve"> VLOOKUP(B1698, [1]Sheet1!$L$2:$V$1631,10,FALSE)</f>
        <v>#N/A</v>
      </c>
    </row>
    <row r="1699" spans="1:17" x14ac:dyDescent="0.3">
      <c r="A1699" s="1">
        <v>43983.708333333336</v>
      </c>
      <c r="B1699" s="1" t="str">
        <f t="shared" si="52"/>
        <v>6/01/2020 17:00</v>
      </c>
      <c r="C1699">
        <v>4136001</v>
      </c>
      <c r="D1699" t="s">
        <v>16</v>
      </c>
      <c r="E1699">
        <v>24.9857796896551</v>
      </c>
      <c r="F1699">
        <v>25.354852103448199</v>
      </c>
      <c r="G1699">
        <f t="shared" si="53"/>
        <v>77.638733786206757</v>
      </c>
      <c r="H1699">
        <v>5.2680961896551699E-2</v>
      </c>
      <c r="I1699" t="str">
        <f xml:space="preserve"> VLOOKUP(B1699, [1]Sheet1!$L$2:$V$1631,2,FALSE)</f>
        <v>88 °F</v>
      </c>
      <c r="J1699" t="str">
        <f xml:space="preserve"> VLOOKUP(B1699, [1]Sheet1!$L$2:$V$1631,3,FALSE)</f>
        <v>77 °F</v>
      </c>
      <c r="K1699" t="str">
        <f xml:space="preserve"> VLOOKUP(B1699, [1]Sheet1!$L$2:$V$1631,4,FALSE)</f>
        <v>70 %</v>
      </c>
      <c r="L1699" t="str">
        <f xml:space="preserve"> VLOOKUP(B1699, [1]Sheet1!$L$2:$V$1631,5,FALSE)</f>
        <v>SSW</v>
      </c>
      <c r="M1699" t="str">
        <f xml:space="preserve"> VLOOKUP(B1699, [1]Sheet1!$L$2:$V$1631,6,FALSE)</f>
        <v>5 mph</v>
      </c>
      <c r="N1699" t="str">
        <f xml:space="preserve"> VLOOKUP(B1699, [1]Sheet1!$L$2:$V$1631,7,FALSE)</f>
        <v>0 mph</v>
      </c>
      <c r="O1699" t="str">
        <f xml:space="preserve"> VLOOKUP(B1699, [1]Sheet1!$L$2:$V$1631,8,FALSE)</f>
        <v>29.73 in</v>
      </c>
      <c r="P1699" t="str">
        <f xml:space="preserve"> VLOOKUP(B1699, [1]Sheet1!$L$2:$V$1631,9,FALSE)</f>
        <v>0.0 in</v>
      </c>
      <c r="Q1699" t="str">
        <f xml:space="preserve"> VLOOKUP(B1699, [1]Sheet1!$L$2:$V$1631,10,FALSE)</f>
        <v>Haze</v>
      </c>
    </row>
    <row r="1700" spans="1:17" x14ac:dyDescent="0.3">
      <c r="A1700" s="1">
        <v>43983.71875</v>
      </c>
      <c r="B1700" s="1" t="str">
        <f t="shared" si="52"/>
        <v>6/01/2020 17:15</v>
      </c>
      <c r="C1700">
        <v>4136001</v>
      </c>
      <c r="D1700" t="s">
        <v>16</v>
      </c>
      <c r="E1700">
        <v>24.644906633333299</v>
      </c>
      <c r="F1700">
        <v>24.180492099999999</v>
      </c>
      <c r="G1700">
        <f t="shared" si="53"/>
        <v>75.524885780000005</v>
      </c>
      <c r="H1700">
        <v>2.3514460099999999E-2</v>
      </c>
      <c r="I1700" t="e">
        <f xml:space="preserve"> VLOOKUP(B1700, [1]Sheet1!$L$2:$V$1631,2,FALSE)</f>
        <v>#N/A</v>
      </c>
      <c r="J1700" t="e">
        <f xml:space="preserve"> VLOOKUP(B1700, [1]Sheet1!$L$2:$V$1631,3,FALSE)</f>
        <v>#N/A</v>
      </c>
      <c r="K1700" t="e">
        <f xml:space="preserve"> VLOOKUP(B1700, [1]Sheet1!$L$2:$V$1631,4,FALSE)</f>
        <v>#N/A</v>
      </c>
      <c r="L1700" t="e">
        <f xml:space="preserve"> VLOOKUP(B1700, [1]Sheet1!$L$2:$V$1631,5,FALSE)</f>
        <v>#N/A</v>
      </c>
      <c r="M1700" t="e">
        <f xml:space="preserve"> VLOOKUP(B1700, [1]Sheet1!$L$2:$V$1631,6,FALSE)</f>
        <v>#N/A</v>
      </c>
      <c r="N1700" t="e">
        <f xml:space="preserve"> VLOOKUP(B1700, [1]Sheet1!$L$2:$V$1631,7,FALSE)</f>
        <v>#N/A</v>
      </c>
      <c r="O1700" t="e">
        <f xml:space="preserve"> VLOOKUP(B1700, [1]Sheet1!$L$2:$V$1631,8,FALSE)</f>
        <v>#N/A</v>
      </c>
      <c r="P1700" t="e">
        <f xml:space="preserve"> VLOOKUP(B1700, [1]Sheet1!$L$2:$V$1631,9,FALSE)</f>
        <v>#N/A</v>
      </c>
      <c r="Q1700" t="e">
        <f xml:space="preserve"> VLOOKUP(B1700, [1]Sheet1!$L$2:$V$1631,10,FALSE)</f>
        <v>#N/A</v>
      </c>
    </row>
    <row r="1701" spans="1:17" x14ac:dyDescent="0.3">
      <c r="A1701" s="1">
        <v>43983.729166666664</v>
      </c>
      <c r="B1701" s="1" t="str">
        <f t="shared" si="52"/>
        <v>6/01/2020 17:30</v>
      </c>
      <c r="C1701">
        <v>4136001</v>
      </c>
      <c r="D1701" t="s">
        <v>16</v>
      </c>
      <c r="E1701">
        <v>24.592791038461499</v>
      </c>
      <c r="F1701">
        <v>23.769449192307601</v>
      </c>
      <c r="G1701">
        <f t="shared" si="53"/>
        <v>74.785008546153676</v>
      </c>
      <c r="H1701">
        <v>8.1184141923076898E-3</v>
      </c>
      <c r="I1701" t="str">
        <f xml:space="preserve"> VLOOKUP(B1701, [1]Sheet1!$L$2:$V$1631,2,FALSE)</f>
        <v>86 °F</v>
      </c>
      <c r="J1701" t="str">
        <f xml:space="preserve"> VLOOKUP(B1701, [1]Sheet1!$L$2:$V$1631,3,FALSE)</f>
        <v>77 °F</v>
      </c>
      <c r="K1701" t="str">
        <f xml:space="preserve"> VLOOKUP(B1701, [1]Sheet1!$L$2:$V$1631,4,FALSE)</f>
        <v>74 %</v>
      </c>
      <c r="L1701" t="str">
        <f xml:space="preserve"> VLOOKUP(B1701, [1]Sheet1!$L$2:$V$1631,5,FALSE)</f>
        <v>S</v>
      </c>
      <c r="M1701" t="str">
        <f xml:space="preserve"> VLOOKUP(B1701, [1]Sheet1!$L$2:$V$1631,6,FALSE)</f>
        <v>7 mph</v>
      </c>
      <c r="N1701" t="str">
        <f xml:space="preserve"> VLOOKUP(B1701, [1]Sheet1!$L$2:$V$1631,7,FALSE)</f>
        <v>0 mph</v>
      </c>
      <c r="O1701" t="str">
        <f xml:space="preserve"> VLOOKUP(B1701, [1]Sheet1!$L$2:$V$1631,8,FALSE)</f>
        <v>29.73 in</v>
      </c>
      <c r="P1701" t="str">
        <f xml:space="preserve"> VLOOKUP(B1701, [1]Sheet1!$L$2:$V$1631,9,FALSE)</f>
        <v>0.0 in</v>
      </c>
      <c r="Q1701" t="str">
        <f xml:space="preserve"> VLOOKUP(B1701, [1]Sheet1!$L$2:$V$1631,10,FALSE)</f>
        <v>Haze</v>
      </c>
    </row>
    <row r="1702" spans="1:17" x14ac:dyDescent="0.3">
      <c r="A1702" s="1">
        <v>43983.75</v>
      </c>
      <c r="B1702" s="1" t="str">
        <f t="shared" si="52"/>
        <v>6/01/2020 18:00</v>
      </c>
      <c r="C1702">
        <v>4136001</v>
      </c>
      <c r="D1702" t="s">
        <v>16</v>
      </c>
      <c r="E1702">
        <v>23.718107666666601</v>
      </c>
      <c r="F1702">
        <v>23.407483458333299</v>
      </c>
      <c r="G1702">
        <f t="shared" si="53"/>
        <v>74.13347022499994</v>
      </c>
      <c r="H1702">
        <v>9.7087033458333302E-4</v>
      </c>
      <c r="I1702" t="str">
        <f xml:space="preserve"> VLOOKUP(B1702, [1]Sheet1!$L$2:$V$1631,2,FALSE)</f>
        <v>86 °F</v>
      </c>
      <c r="J1702" t="str">
        <f xml:space="preserve"> VLOOKUP(B1702, [1]Sheet1!$L$2:$V$1631,3,FALSE)</f>
        <v>77 °F</v>
      </c>
      <c r="K1702" t="str">
        <f xml:space="preserve"> VLOOKUP(B1702, [1]Sheet1!$L$2:$V$1631,4,FALSE)</f>
        <v>74 %</v>
      </c>
      <c r="L1702" t="str">
        <f xml:space="preserve"> VLOOKUP(B1702, [1]Sheet1!$L$2:$V$1631,5,FALSE)</f>
        <v>S</v>
      </c>
      <c r="M1702" t="str">
        <f xml:space="preserve"> VLOOKUP(B1702, [1]Sheet1!$L$2:$V$1631,6,FALSE)</f>
        <v>3 mph</v>
      </c>
      <c r="N1702" t="str">
        <f xml:space="preserve"> VLOOKUP(B1702, [1]Sheet1!$L$2:$V$1631,7,FALSE)</f>
        <v>0 mph</v>
      </c>
      <c r="O1702" t="str">
        <f xml:space="preserve"> VLOOKUP(B1702, [1]Sheet1!$L$2:$V$1631,8,FALSE)</f>
        <v>29.73 in</v>
      </c>
      <c r="P1702" t="str">
        <f xml:space="preserve"> VLOOKUP(B1702, [1]Sheet1!$L$2:$V$1631,9,FALSE)</f>
        <v>0.0 in</v>
      </c>
      <c r="Q1702" t="str">
        <f xml:space="preserve"> VLOOKUP(B1702, [1]Sheet1!$L$2:$V$1631,10,FALSE)</f>
        <v>Haze</v>
      </c>
    </row>
    <row r="1703" spans="1:17" x14ac:dyDescent="0.3">
      <c r="A1703" s="1">
        <v>43983.760416666664</v>
      </c>
      <c r="B1703" s="1" t="str">
        <f t="shared" si="52"/>
        <v>6/01/2020 18:15</v>
      </c>
      <c r="C1703">
        <v>4136001</v>
      </c>
      <c r="D1703" t="s">
        <v>16</v>
      </c>
      <c r="E1703">
        <v>23.4463859666666</v>
      </c>
      <c r="F1703">
        <v>23.2740306333333</v>
      </c>
      <c r="G1703">
        <f t="shared" si="53"/>
        <v>73.893255139999937</v>
      </c>
      <c r="H1703">
        <v>3.92834847333333E-4</v>
      </c>
      <c r="I1703" t="e">
        <f xml:space="preserve"> VLOOKUP(B1703, [1]Sheet1!$L$2:$V$1631,2,FALSE)</f>
        <v>#N/A</v>
      </c>
      <c r="J1703" t="e">
        <f xml:space="preserve"> VLOOKUP(B1703, [1]Sheet1!$L$2:$V$1631,3,FALSE)</f>
        <v>#N/A</v>
      </c>
      <c r="K1703" t="e">
        <f xml:space="preserve"> VLOOKUP(B1703, [1]Sheet1!$L$2:$V$1631,4,FALSE)</f>
        <v>#N/A</v>
      </c>
      <c r="L1703" t="e">
        <f xml:space="preserve"> VLOOKUP(B1703, [1]Sheet1!$L$2:$V$1631,5,FALSE)</f>
        <v>#N/A</v>
      </c>
      <c r="M1703" t="e">
        <f xml:space="preserve"> VLOOKUP(B1703, [1]Sheet1!$L$2:$V$1631,6,FALSE)</f>
        <v>#N/A</v>
      </c>
      <c r="N1703" t="e">
        <f xml:space="preserve"> VLOOKUP(B1703, [1]Sheet1!$L$2:$V$1631,7,FALSE)</f>
        <v>#N/A</v>
      </c>
      <c r="O1703" t="e">
        <f xml:space="preserve"> VLOOKUP(B1703, [1]Sheet1!$L$2:$V$1631,8,FALSE)</f>
        <v>#N/A</v>
      </c>
      <c r="P1703" t="e">
        <f xml:space="preserve"> VLOOKUP(B1703, [1]Sheet1!$L$2:$V$1631,9,FALSE)</f>
        <v>#N/A</v>
      </c>
      <c r="Q1703" t="e">
        <f xml:space="preserve"> VLOOKUP(B1703, [1]Sheet1!$L$2:$V$1631,10,FALSE)</f>
        <v>#N/A</v>
      </c>
    </row>
    <row r="1704" spans="1:17" x14ac:dyDescent="0.3">
      <c r="A1704" s="1">
        <v>43983.770833333336</v>
      </c>
      <c r="B1704" s="1" t="str">
        <f t="shared" si="52"/>
        <v>6/01/2020 18:30</v>
      </c>
      <c r="C1704">
        <v>4136001</v>
      </c>
      <c r="D1704" t="s">
        <v>16</v>
      </c>
      <c r="E1704">
        <v>23.588117965517199</v>
      </c>
      <c r="F1704">
        <v>23.329844586206899</v>
      </c>
      <c r="G1704">
        <f t="shared" si="53"/>
        <v>73.99372025517242</v>
      </c>
      <c r="H1704" s="4">
        <v>5.55966926896551E-5</v>
      </c>
      <c r="I1704" t="str">
        <f xml:space="preserve"> VLOOKUP(B1704, [1]Sheet1!$L$2:$V$1631,2,FALSE)</f>
        <v>88 °F</v>
      </c>
      <c r="J1704" t="str">
        <f xml:space="preserve"> VLOOKUP(B1704, [1]Sheet1!$L$2:$V$1631,3,FALSE)</f>
        <v>79 °F</v>
      </c>
      <c r="K1704" t="str">
        <f xml:space="preserve"> VLOOKUP(B1704, [1]Sheet1!$L$2:$V$1631,4,FALSE)</f>
        <v>75 %</v>
      </c>
      <c r="L1704" t="str">
        <f xml:space="preserve"> VLOOKUP(B1704, [1]Sheet1!$L$2:$V$1631,5,FALSE)</f>
        <v>W</v>
      </c>
      <c r="M1704" t="str">
        <f xml:space="preserve"> VLOOKUP(B1704, [1]Sheet1!$L$2:$V$1631,6,FALSE)</f>
        <v>9 mph</v>
      </c>
      <c r="N1704" t="str">
        <f xml:space="preserve"> VLOOKUP(B1704, [1]Sheet1!$L$2:$V$1631,7,FALSE)</f>
        <v>0 mph</v>
      </c>
      <c r="O1704" t="str">
        <f xml:space="preserve"> VLOOKUP(B1704, [1]Sheet1!$L$2:$V$1631,8,FALSE)</f>
        <v>29.73 in</v>
      </c>
      <c r="P1704" t="str">
        <f xml:space="preserve"> VLOOKUP(B1704, [1]Sheet1!$L$2:$V$1631,9,FALSE)</f>
        <v>0.0 in</v>
      </c>
      <c r="Q1704" t="str">
        <f xml:space="preserve"> VLOOKUP(B1704, [1]Sheet1!$L$2:$V$1631,10,FALSE)</f>
        <v>Haze</v>
      </c>
    </row>
    <row r="1705" spans="1:17" x14ac:dyDescent="0.3">
      <c r="A1705" s="1">
        <v>43983.78125</v>
      </c>
      <c r="B1705" s="1" t="str">
        <f t="shared" si="52"/>
        <v>6/01/2020 18:45</v>
      </c>
      <c r="C1705">
        <v>4136001</v>
      </c>
      <c r="D1705" t="s">
        <v>16</v>
      </c>
      <c r="E1705">
        <v>23.5989014333333</v>
      </c>
      <c r="F1705">
        <v>23.349148733333301</v>
      </c>
      <c r="G1705">
        <f t="shared" si="53"/>
        <v>74.028467719999938</v>
      </c>
      <c r="H1705">
        <v>0</v>
      </c>
      <c r="I1705" t="e">
        <f xml:space="preserve"> VLOOKUP(B1705, [1]Sheet1!$L$2:$V$1631,2,FALSE)</f>
        <v>#N/A</v>
      </c>
      <c r="J1705" t="e">
        <f xml:space="preserve"> VLOOKUP(B1705, [1]Sheet1!$L$2:$V$1631,3,FALSE)</f>
        <v>#N/A</v>
      </c>
      <c r="K1705" t="e">
        <f xml:space="preserve"> VLOOKUP(B1705, [1]Sheet1!$L$2:$V$1631,4,FALSE)</f>
        <v>#N/A</v>
      </c>
      <c r="L1705" t="e">
        <f xml:space="preserve"> VLOOKUP(B1705, [1]Sheet1!$L$2:$V$1631,5,FALSE)</f>
        <v>#N/A</v>
      </c>
      <c r="M1705" t="e">
        <f xml:space="preserve"> VLOOKUP(B1705, [1]Sheet1!$L$2:$V$1631,6,FALSE)</f>
        <v>#N/A</v>
      </c>
      <c r="N1705" t="e">
        <f xml:space="preserve"> VLOOKUP(B1705, [1]Sheet1!$L$2:$V$1631,7,FALSE)</f>
        <v>#N/A</v>
      </c>
      <c r="O1705" t="e">
        <f xml:space="preserve"> VLOOKUP(B1705, [1]Sheet1!$L$2:$V$1631,8,FALSE)</f>
        <v>#N/A</v>
      </c>
      <c r="P1705" t="e">
        <f xml:space="preserve"> VLOOKUP(B1705, [1]Sheet1!$L$2:$V$1631,9,FALSE)</f>
        <v>#N/A</v>
      </c>
      <c r="Q1705" t="e">
        <f xml:space="preserve"> VLOOKUP(B1705, [1]Sheet1!$L$2:$V$1631,10,FALSE)</f>
        <v>#N/A</v>
      </c>
    </row>
    <row r="1706" spans="1:17" x14ac:dyDescent="0.3">
      <c r="A1706" s="1">
        <v>43983.791666666664</v>
      </c>
      <c r="B1706" s="1" t="str">
        <f t="shared" si="52"/>
        <v>6/01/2020 19:00</v>
      </c>
      <c r="C1706">
        <v>4136001</v>
      </c>
      <c r="D1706" t="s">
        <v>16</v>
      </c>
      <c r="E1706">
        <v>23.722714137931</v>
      </c>
      <c r="F1706">
        <v>23.422109655172399</v>
      </c>
      <c r="G1706">
        <f t="shared" si="53"/>
        <v>74.159797379310319</v>
      </c>
      <c r="H1706">
        <v>0</v>
      </c>
      <c r="I1706" t="str">
        <f xml:space="preserve"> VLOOKUP(B1706, [1]Sheet1!$L$2:$V$1631,2,FALSE)</f>
        <v>88 °F</v>
      </c>
      <c r="J1706" t="str">
        <f xml:space="preserve"> VLOOKUP(B1706, [1]Sheet1!$L$2:$V$1631,3,FALSE)</f>
        <v>79 °F</v>
      </c>
      <c r="K1706" t="str">
        <f xml:space="preserve"> VLOOKUP(B1706, [1]Sheet1!$L$2:$V$1631,4,FALSE)</f>
        <v>75 %</v>
      </c>
      <c r="L1706" t="str">
        <f xml:space="preserve"> VLOOKUP(B1706, [1]Sheet1!$L$2:$V$1631,5,FALSE)</f>
        <v>WSW</v>
      </c>
      <c r="M1706" t="str">
        <f xml:space="preserve"> VLOOKUP(B1706, [1]Sheet1!$L$2:$V$1631,6,FALSE)</f>
        <v>6 mph</v>
      </c>
      <c r="N1706" t="str">
        <f xml:space="preserve"> VLOOKUP(B1706, [1]Sheet1!$L$2:$V$1631,7,FALSE)</f>
        <v>0 mph</v>
      </c>
      <c r="O1706" t="str">
        <f xml:space="preserve"> VLOOKUP(B1706, [1]Sheet1!$L$2:$V$1631,8,FALSE)</f>
        <v>29.73 in</v>
      </c>
      <c r="P1706" t="str">
        <f xml:space="preserve"> VLOOKUP(B1706, [1]Sheet1!$L$2:$V$1631,9,FALSE)</f>
        <v>0.0 in</v>
      </c>
      <c r="Q1706" t="str">
        <f xml:space="preserve"> VLOOKUP(B1706, [1]Sheet1!$L$2:$V$1631,10,FALSE)</f>
        <v>Haze</v>
      </c>
    </row>
    <row r="1707" spans="1:17" x14ac:dyDescent="0.3">
      <c r="A1707" s="1">
        <v>43983.802083333336</v>
      </c>
      <c r="B1707" s="1" t="str">
        <f t="shared" si="52"/>
        <v>6/01/2020 19:15</v>
      </c>
      <c r="C1707">
        <v>4136001</v>
      </c>
      <c r="D1707" t="s">
        <v>16</v>
      </c>
      <c r="E1707">
        <v>23.5857788333333</v>
      </c>
      <c r="F1707">
        <v>23.355973333333299</v>
      </c>
      <c r="G1707">
        <f t="shared" si="53"/>
        <v>74.040751999999941</v>
      </c>
      <c r="H1707">
        <v>0</v>
      </c>
      <c r="I1707" t="e">
        <f xml:space="preserve"> VLOOKUP(B1707, [1]Sheet1!$L$2:$V$1631,2,FALSE)</f>
        <v>#N/A</v>
      </c>
      <c r="J1707" t="e">
        <f xml:space="preserve"> VLOOKUP(B1707, [1]Sheet1!$L$2:$V$1631,3,FALSE)</f>
        <v>#N/A</v>
      </c>
      <c r="K1707" t="e">
        <f xml:space="preserve"> VLOOKUP(B1707, [1]Sheet1!$L$2:$V$1631,4,FALSE)</f>
        <v>#N/A</v>
      </c>
      <c r="L1707" t="e">
        <f xml:space="preserve"> VLOOKUP(B1707, [1]Sheet1!$L$2:$V$1631,5,FALSE)</f>
        <v>#N/A</v>
      </c>
      <c r="M1707" t="e">
        <f xml:space="preserve"> VLOOKUP(B1707, [1]Sheet1!$L$2:$V$1631,6,FALSE)</f>
        <v>#N/A</v>
      </c>
      <c r="N1707" t="e">
        <f xml:space="preserve"> VLOOKUP(B1707, [1]Sheet1!$L$2:$V$1631,7,FALSE)</f>
        <v>#N/A</v>
      </c>
      <c r="O1707" t="e">
        <f xml:space="preserve"> VLOOKUP(B1707, [1]Sheet1!$L$2:$V$1631,8,FALSE)</f>
        <v>#N/A</v>
      </c>
      <c r="P1707" t="e">
        <f xml:space="preserve"> VLOOKUP(B1707, [1]Sheet1!$L$2:$V$1631,9,FALSE)</f>
        <v>#N/A</v>
      </c>
      <c r="Q1707" t="e">
        <f xml:space="preserve"> VLOOKUP(B1707, [1]Sheet1!$L$2:$V$1631,10,FALSE)</f>
        <v>#N/A</v>
      </c>
    </row>
    <row r="1708" spans="1:17" x14ac:dyDescent="0.3">
      <c r="A1708" s="1">
        <v>43983.8125</v>
      </c>
      <c r="B1708" s="1" t="str">
        <f t="shared" si="52"/>
        <v>6/01/2020 19:30</v>
      </c>
      <c r="C1708">
        <v>4136001</v>
      </c>
      <c r="D1708" t="s">
        <v>16</v>
      </c>
      <c r="E1708">
        <v>23.448934931034401</v>
      </c>
      <c r="F1708">
        <v>23.2289588620689</v>
      </c>
      <c r="G1708">
        <f t="shared" si="53"/>
        <v>73.812125951724028</v>
      </c>
      <c r="H1708">
        <v>0</v>
      </c>
      <c r="I1708" t="str">
        <f xml:space="preserve"> VLOOKUP(B1708, [1]Sheet1!$L$2:$V$1631,2,FALSE)</f>
        <v>88 °F</v>
      </c>
      <c r="J1708" t="str">
        <f xml:space="preserve"> VLOOKUP(B1708, [1]Sheet1!$L$2:$V$1631,3,FALSE)</f>
        <v>79 °F</v>
      </c>
      <c r="K1708" t="str">
        <f xml:space="preserve"> VLOOKUP(B1708, [1]Sheet1!$L$2:$V$1631,4,FALSE)</f>
        <v>75 %</v>
      </c>
      <c r="L1708" t="str">
        <f xml:space="preserve"> VLOOKUP(B1708, [1]Sheet1!$L$2:$V$1631,5,FALSE)</f>
        <v>SW</v>
      </c>
      <c r="M1708" t="str">
        <f xml:space="preserve"> VLOOKUP(B1708, [1]Sheet1!$L$2:$V$1631,6,FALSE)</f>
        <v>5 mph</v>
      </c>
      <c r="N1708" t="str">
        <f xml:space="preserve"> VLOOKUP(B1708, [1]Sheet1!$L$2:$V$1631,7,FALSE)</f>
        <v>0 mph</v>
      </c>
      <c r="O1708" t="str">
        <f xml:space="preserve"> VLOOKUP(B1708, [1]Sheet1!$L$2:$V$1631,8,FALSE)</f>
        <v>29.73 in</v>
      </c>
      <c r="P1708" t="str">
        <f xml:space="preserve"> VLOOKUP(B1708, [1]Sheet1!$L$2:$V$1631,9,FALSE)</f>
        <v>0.0 in</v>
      </c>
      <c r="Q1708" t="str">
        <f xml:space="preserve"> VLOOKUP(B1708, [1]Sheet1!$L$2:$V$1631,10,FALSE)</f>
        <v>Haze</v>
      </c>
    </row>
    <row r="1709" spans="1:17" x14ac:dyDescent="0.3">
      <c r="A1709" s="1">
        <v>43983.822916666664</v>
      </c>
      <c r="B1709" s="1" t="str">
        <f t="shared" si="52"/>
        <v>6/01/2020 19:45</v>
      </c>
      <c r="C1709">
        <v>4136001</v>
      </c>
      <c r="D1709" t="s">
        <v>16</v>
      </c>
      <c r="E1709">
        <v>23.293608733333301</v>
      </c>
      <c r="F1709">
        <v>23.1422313666666</v>
      </c>
      <c r="G1709">
        <f t="shared" si="53"/>
        <v>73.656016459999876</v>
      </c>
      <c r="H1709">
        <v>0</v>
      </c>
      <c r="I1709" t="e">
        <f xml:space="preserve"> VLOOKUP(B1709, [1]Sheet1!$L$2:$V$1631,2,FALSE)</f>
        <v>#N/A</v>
      </c>
      <c r="J1709" t="e">
        <f xml:space="preserve"> VLOOKUP(B1709, [1]Sheet1!$L$2:$V$1631,3,FALSE)</f>
        <v>#N/A</v>
      </c>
      <c r="K1709" t="e">
        <f xml:space="preserve"> VLOOKUP(B1709, [1]Sheet1!$L$2:$V$1631,4,FALSE)</f>
        <v>#N/A</v>
      </c>
      <c r="L1709" t="e">
        <f xml:space="preserve"> VLOOKUP(B1709, [1]Sheet1!$L$2:$V$1631,5,FALSE)</f>
        <v>#N/A</v>
      </c>
      <c r="M1709" t="e">
        <f xml:space="preserve"> VLOOKUP(B1709, [1]Sheet1!$L$2:$V$1631,6,FALSE)</f>
        <v>#N/A</v>
      </c>
      <c r="N1709" t="e">
        <f xml:space="preserve"> VLOOKUP(B1709, [1]Sheet1!$L$2:$V$1631,7,FALSE)</f>
        <v>#N/A</v>
      </c>
      <c r="O1709" t="e">
        <f xml:space="preserve"> VLOOKUP(B1709, [1]Sheet1!$L$2:$V$1631,8,FALSE)</f>
        <v>#N/A</v>
      </c>
      <c r="P1709" t="e">
        <f xml:space="preserve"> VLOOKUP(B1709, [1]Sheet1!$L$2:$V$1631,9,FALSE)</f>
        <v>#N/A</v>
      </c>
      <c r="Q1709" t="e">
        <f xml:space="preserve"> VLOOKUP(B1709, [1]Sheet1!$L$2:$V$1631,10,FALSE)</f>
        <v>#N/A</v>
      </c>
    </row>
    <row r="1710" spans="1:17" x14ac:dyDescent="0.3">
      <c r="A1710" s="1">
        <v>43983.833333333336</v>
      </c>
      <c r="B1710" s="1" t="str">
        <f t="shared" si="52"/>
        <v>6/01/2020 20:00</v>
      </c>
      <c r="C1710">
        <v>4136001</v>
      </c>
      <c r="D1710" t="s">
        <v>16</v>
      </c>
      <c r="E1710">
        <v>23.135123758620601</v>
      </c>
      <c r="F1710">
        <v>22.956744</v>
      </c>
      <c r="G1710">
        <f t="shared" si="53"/>
        <v>73.322139200000009</v>
      </c>
      <c r="H1710">
        <v>0</v>
      </c>
      <c r="I1710" t="str">
        <f xml:space="preserve"> VLOOKUP(B1710, [1]Sheet1!$L$2:$V$1631,2,FALSE)</f>
        <v>88 °F</v>
      </c>
      <c r="J1710" t="str">
        <f xml:space="preserve"> VLOOKUP(B1710, [1]Sheet1!$L$2:$V$1631,3,FALSE)</f>
        <v>79 °F</v>
      </c>
      <c r="K1710" t="str">
        <f xml:space="preserve"> VLOOKUP(B1710, [1]Sheet1!$L$2:$V$1631,4,FALSE)</f>
        <v>75 %</v>
      </c>
      <c r="L1710" t="str">
        <f xml:space="preserve"> VLOOKUP(B1710, [1]Sheet1!$L$2:$V$1631,5,FALSE)</f>
        <v>W</v>
      </c>
      <c r="M1710" t="str">
        <f xml:space="preserve"> VLOOKUP(B1710, [1]Sheet1!$L$2:$V$1631,6,FALSE)</f>
        <v>6 mph</v>
      </c>
      <c r="N1710" t="str">
        <f xml:space="preserve"> VLOOKUP(B1710, [1]Sheet1!$L$2:$V$1631,7,FALSE)</f>
        <v>0 mph</v>
      </c>
      <c r="O1710" t="str">
        <f xml:space="preserve"> VLOOKUP(B1710, [1]Sheet1!$L$2:$V$1631,8,FALSE)</f>
        <v>29.73 in</v>
      </c>
      <c r="P1710" t="str">
        <f xml:space="preserve"> VLOOKUP(B1710, [1]Sheet1!$L$2:$V$1631,9,FALSE)</f>
        <v>0.0 in</v>
      </c>
      <c r="Q1710" t="str">
        <f xml:space="preserve"> VLOOKUP(B1710, [1]Sheet1!$L$2:$V$1631,10,FALSE)</f>
        <v>Haze</v>
      </c>
    </row>
    <row r="1711" spans="1:17" x14ac:dyDescent="0.3">
      <c r="A1711" s="1">
        <v>43983.84375</v>
      </c>
      <c r="B1711" s="1" t="str">
        <f t="shared" si="52"/>
        <v>6/01/2020 20:15</v>
      </c>
      <c r="C1711">
        <v>4136001</v>
      </c>
      <c r="D1711" t="s">
        <v>16</v>
      </c>
      <c r="E1711">
        <v>23.221523033333298</v>
      </c>
      <c r="F1711">
        <v>22.955967033333302</v>
      </c>
      <c r="G1711">
        <f t="shared" si="53"/>
        <v>73.320740659999942</v>
      </c>
      <c r="H1711">
        <v>0</v>
      </c>
      <c r="I1711" t="e">
        <f xml:space="preserve"> VLOOKUP(B1711, [1]Sheet1!$L$2:$V$1631,2,FALSE)</f>
        <v>#N/A</v>
      </c>
      <c r="J1711" t="e">
        <f xml:space="preserve"> VLOOKUP(B1711, [1]Sheet1!$L$2:$V$1631,3,FALSE)</f>
        <v>#N/A</v>
      </c>
      <c r="K1711" t="e">
        <f xml:space="preserve"> VLOOKUP(B1711, [1]Sheet1!$L$2:$V$1631,4,FALSE)</f>
        <v>#N/A</v>
      </c>
      <c r="L1711" t="e">
        <f xml:space="preserve"> VLOOKUP(B1711, [1]Sheet1!$L$2:$V$1631,5,FALSE)</f>
        <v>#N/A</v>
      </c>
      <c r="M1711" t="e">
        <f xml:space="preserve"> VLOOKUP(B1711, [1]Sheet1!$L$2:$V$1631,6,FALSE)</f>
        <v>#N/A</v>
      </c>
      <c r="N1711" t="e">
        <f xml:space="preserve"> VLOOKUP(B1711, [1]Sheet1!$L$2:$V$1631,7,FALSE)</f>
        <v>#N/A</v>
      </c>
      <c r="O1711" t="e">
        <f xml:space="preserve"> VLOOKUP(B1711, [1]Sheet1!$L$2:$V$1631,8,FALSE)</f>
        <v>#N/A</v>
      </c>
      <c r="P1711" t="e">
        <f xml:space="preserve"> VLOOKUP(B1711, [1]Sheet1!$L$2:$V$1631,9,FALSE)</f>
        <v>#N/A</v>
      </c>
      <c r="Q1711" t="e">
        <f xml:space="preserve"> VLOOKUP(B1711, [1]Sheet1!$L$2:$V$1631,10,FALSE)</f>
        <v>#N/A</v>
      </c>
    </row>
    <row r="1712" spans="1:17" x14ac:dyDescent="0.3">
      <c r="A1712" s="1">
        <v>43983.854166666664</v>
      </c>
      <c r="B1712" s="1" t="str">
        <f t="shared" si="52"/>
        <v>6/01/2020 20:30</v>
      </c>
      <c r="C1712">
        <v>4136001</v>
      </c>
      <c r="D1712" t="s">
        <v>16</v>
      </c>
      <c r="E1712">
        <v>23.2717588620689</v>
      </c>
      <c r="F1712">
        <v>22.853514620689602</v>
      </c>
      <c r="G1712">
        <f t="shared" si="53"/>
        <v>73.136326317241284</v>
      </c>
      <c r="H1712">
        <v>0</v>
      </c>
      <c r="I1712" t="str">
        <f xml:space="preserve"> VLOOKUP(B1712, [1]Sheet1!$L$2:$V$1631,2,FALSE)</f>
        <v>88 °F</v>
      </c>
      <c r="J1712" t="str">
        <f xml:space="preserve"> VLOOKUP(B1712, [1]Sheet1!$L$2:$V$1631,3,FALSE)</f>
        <v>79 °F</v>
      </c>
      <c r="K1712" t="str">
        <f xml:space="preserve"> VLOOKUP(B1712, [1]Sheet1!$L$2:$V$1631,4,FALSE)</f>
        <v>75 %</v>
      </c>
      <c r="L1712" t="str">
        <f xml:space="preserve"> VLOOKUP(B1712, [1]Sheet1!$L$2:$V$1631,5,FALSE)</f>
        <v>WSW</v>
      </c>
      <c r="M1712" t="str">
        <f xml:space="preserve"> VLOOKUP(B1712, [1]Sheet1!$L$2:$V$1631,6,FALSE)</f>
        <v>6 mph</v>
      </c>
      <c r="N1712" t="str">
        <f xml:space="preserve"> VLOOKUP(B1712, [1]Sheet1!$L$2:$V$1631,7,FALSE)</f>
        <v>0 mph</v>
      </c>
      <c r="O1712" t="str">
        <f xml:space="preserve"> VLOOKUP(B1712, [1]Sheet1!$L$2:$V$1631,8,FALSE)</f>
        <v>29.73 in</v>
      </c>
      <c r="P1712" t="str">
        <f xml:space="preserve"> VLOOKUP(B1712, [1]Sheet1!$L$2:$V$1631,9,FALSE)</f>
        <v>0.0 in</v>
      </c>
      <c r="Q1712" t="str">
        <f xml:space="preserve"> VLOOKUP(B1712, [1]Sheet1!$L$2:$V$1631,10,FALSE)</f>
        <v>Haze</v>
      </c>
    </row>
    <row r="1713" spans="1:17" x14ac:dyDescent="0.3">
      <c r="A1713" s="1">
        <v>43983.864583333336</v>
      </c>
      <c r="B1713" s="1" t="str">
        <f t="shared" si="52"/>
        <v>6/01/2020 20:45</v>
      </c>
      <c r="C1713">
        <v>4136001</v>
      </c>
      <c r="D1713" t="s">
        <v>16</v>
      </c>
      <c r="E1713">
        <v>23.369856766666601</v>
      </c>
      <c r="F1713">
        <v>23.009596599999899</v>
      </c>
      <c r="G1713">
        <f t="shared" si="53"/>
        <v>73.417273879999811</v>
      </c>
      <c r="H1713">
        <v>0</v>
      </c>
      <c r="I1713" t="e">
        <f xml:space="preserve"> VLOOKUP(B1713, [1]Sheet1!$L$2:$V$1631,2,FALSE)</f>
        <v>#N/A</v>
      </c>
      <c r="J1713" t="e">
        <f xml:space="preserve"> VLOOKUP(B1713, [1]Sheet1!$L$2:$V$1631,3,FALSE)</f>
        <v>#N/A</v>
      </c>
      <c r="K1713" t="e">
        <f xml:space="preserve"> VLOOKUP(B1713, [1]Sheet1!$L$2:$V$1631,4,FALSE)</f>
        <v>#N/A</v>
      </c>
      <c r="L1713" t="e">
        <f xml:space="preserve"> VLOOKUP(B1713, [1]Sheet1!$L$2:$V$1631,5,FALSE)</f>
        <v>#N/A</v>
      </c>
      <c r="M1713" t="e">
        <f xml:space="preserve"> VLOOKUP(B1713, [1]Sheet1!$L$2:$V$1631,6,FALSE)</f>
        <v>#N/A</v>
      </c>
      <c r="N1713" t="e">
        <f xml:space="preserve"> VLOOKUP(B1713, [1]Sheet1!$L$2:$V$1631,7,FALSE)</f>
        <v>#N/A</v>
      </c>
      <c r="O1713" t="e">
        <f xml:space="preserve"> VLOOKUP(B1713, [1]Sheet1!$L$2:$V$1631,8,FALSE)</f>
        <v>#N/A</v>
      </c>
      <c r="P1713" t="e">
        <f xml:space="preserve"> VLOOKUP(B1713, [1]Sheet1!$L$2:$V$1631,9,FALSE)</f>
        <v>#N/A</v>
      </c>
      <c r="Q1713" t="e">
        <f xml:space="preserve"> VLOOKUP(B1713, [1]Sheet1!$L$2:$V$1631,10,FALSE)</f>
        <v>#N/A</v>
      </c>
    </row>
    <row r="1714" spans="1:17" x14ac:dyDescent="0.3">
      <c r="A1714" s="1">
        <v>43983.875</v>
      </c>
      <c r="B1714" s="1" t="str">
        <f t="shared" si="52"/>
        <v>6/01/2020 21:00</v>
      </c>
      <c r="C1714">
        <v>4136001</v>
      </c>
      <c r="D1714" t="s">
        <v>16</v>
      </c>
      <c r="E1714">
        <v>23.332742620689601</v>
      </c>
      <c r="F1714">
        <v>23.007589344827501</v>
      </c>
      <c r="G1714">
        <f t="shared" si="53"/>
        <v>73.4136608206895</v>
      </c>
      <c r="H1714">
        <v>0</v>
      </c>
      <c r="I1714" t="str">
        <f xml:space="preserve"> VLOOKUP(B1714, [1]Sheet1!$L$2:$V$1631,2,FALSE)</f>
        <v>88 °F</v>
      </c>
      <c r="J1714" t="str">
        <f xml:space="preserve"> VLOOKUP(B1714, [1]Sheet1!$L$2:$V$1631,3,FALSE)</f>
        <v>79 °F</v>
      </c>
      <c r="K1714" t="str">
        <f xml:space="preserve"> VLOOKUP(B1714, [1]Sheet1!$L$2:$V$1631,4,FALSE)</f>
        <v>75 %</v>
      </c>
      <c r="L1714" t="str">
        <f xml:space="preserve"> VLOOKUP(B1714, [1]Sheet1!$L$2:$V$1631,5,FALSE)</f>
        <v>CALM</v>
      </c>
      <c r="M1714" t="str">
        <f xml:space="preserve"> VLOOKUP(B1714, [1]Sheet1!$L$2:$V$1631,6,FALSE)</f>
        <v>0 mph</v>
      </c>
      <c r="N1714" t="str">
        <f xml:space="preserve"> VLOOKUP(B1714, [1]Sheet1!$L$2:$V$1631,7,FALSE)</f>
        <v>0 mph</v>
      </c>
      <c r="O1714" t="str">
        <f xml:space="preserve"> VLOOKUP(B1714, [1]Sheet1!$L$2:$V$1631,8,FALSE)</f>
        <v>29.73 in</v>
      </c>
      <c r="P1714" t="str">
        <f xml:space="preserve"> VLOOKUP(B1714, [1]Sheet1!$L$2:$V$1631,9,FALSE)</f>
        <v>0.0 in</v>
      </c>
      <c r="Q1714" t="str">
        <f xml:space="preserve"> VLOOKUP(B1714, [1]Sheet1!$L$2:$V$1631,10,FALSE)</f>
        <v>Haze</v>
      </c>
    </row>
    <row r="1715" spans="1:17" x14ac:dyDescent="0.3">
      <c r="A1715" s="1">
        <v>43983.885416666664</v>
      </c>
      <c r="B1715" s="1" t="str">
        <f t="shared" si="52"/>
        <v>6/01/2020 21:15</v>
      </c>
      <c r="C1715">
        <v>4136001</v>
      </c>
      <c r="D1715" t="s">
        <v>16</v>
      </c>
      <c r="E1715">
        <v>23.386789100000001</v>
      </c>
      <c r="F1715">
        <v>23.034635366666599</v>
      </c>
      <c r="G1715">
        <f t="shared" si="53"/>
        <v>73.462343659999874</v>
      </c>
      <c r="H1715">
        <v>0</v>
      </c>
      <c r="I1715" t="e">
        <f xml:space="preserve"> VLOOKUP(B1715, [1]Sheet1!$L$2:$V$1631,2,FALSE)</f>
        <v>#N/A</v>
      </c>
      <c r="J1715" t="e">
        <f xml:space="preserve"> VLOOKUP(B1715, [1]Sheet1!$L$2:$V$1631,3,FALSE)</f>
        <v>#N/A</v>
      </c>
      <c r="K1715" t="e">
        <f xml:space="preserve"> VLOOKUP(B1715, [1]Sheet1!$L$2:$V$1631,4,FALSE)</f>
        <v>#N/A</v>
      </c>
      <c r="L1715" t="e">
        <f xml:space="preserve"> VLOOKUP(B1715, [1]Sheet1!$L$2:$V$1631,5,FALSE)</f>
        <v>#N/A</v>
      </c>
      <c r="M1715" t="e">
        <f xml:space="preserve"> VLOOKUP(B1715, [1]Sheet1!$L$2:$V$1631,6,FALSE)</f>
        <v>#N/A</v>
      </c>
      <c r="N1715" t="e">
        <f xml:space="preserve"> VLOOKUP(B1715, [1]Sheet1!$L$2:$V$1631,7,FALSE)</f>
        <v>#N/A</v>
      </c>
      <c r="O1715" t="e">
        <f xml:space="preserve"> VLOOKUP(B1715, [1]Sheet1!$L$2:$V$1631,8,FALSE)</f>
        <v>#N/A</v>
      </c>
      <c r="P1715" t="e">
        <f xml:space="preserve"> VLOOKUP(B1715, [1]Sheet1!$L$2:$V$1631,9,FALSE)</f>
        <v>#N/A</v>
      </c>
      <c r="Q1715" t="e">
        <f xml:space="preserve"> VLOOKUP(B1715, [1]Sheet1!$L$2:$V$1631,10,FALSE)</f>
        <v>#N/A</v>
      </c>
    </row>
    <row r="1716" spans="1:17" x14ac:dyDescent="0.3">
      <c r="A1716" s="1">
        <v>43983.895833333336</v>
      </c>
      <c r="B1716" s="1" t="str">
        <f t="shared" si="52"/>
        <v>6/01/2020 21:30</v>
      </c>
      <c r="C1716">
        <v>4136001</v>
      </c>
      <c r="D1716" t="s">
        <v>16</v>
      </c>
      <c r="E1716">
        <v>23.484712900000002</v>
      </c>
      <c r="F1716">
        <v>23.0587177666666</v>
      </c>
      <c r="G1716">
        <f t="shared" si="53"/>
        <v>73.505691979999881</v>
      </c>
      <c r="H1716">
        <v>0</v>
      </c>
      <c r="I1716" t="str">
        <f xml:space="preserve"> VLOOKUP(B1716, [1]Sheet1!$L$2:$V$1631,2,FALSE)</f>
        <v>88 °F</v>
      </c>
      <c r="J1716" t="str">
        <f xml:space="preserve"> VLOOKUP(B1716, [1]Sheet1!$L$2:$V$1631,3,FALSE)</f>
        <v>79 °F</v>
      </c>
      <c r="K1716" t="str">
        <f xml:space="preserve"> VLOOKUP(B1716, [1]Sheet1!$L$2:$V$1631,4,FALSE)</f>
        <v>75 %</v>
      </c>
      <c r="L1716" t="str">
        <f xml:space="preserve"> VLOOKUP(B1716, [1]Sheet1!$L$2:$V$1631,5,FALSE)</f>
        <v>CALM</v>
      </c>
      <c r="M1716" t="str">
        <f xml:space="preserve"> VLOOKUP(B1716, [1]Sheet1!$L$2:$V$1631,6,FALSE)</f>
        <v>0 mph</v>
      </c>
      <c r="N1716" t="str">
        <f xml:space="preserve"> VLOOKUP(B1716, [1]Sheet1!$L$2:$V$1631,7,FALSE)</f>
        <v>0 mph</v>
      </c>
      <c r="O1716" t="str">
        <f xml:space="preserve"> VLOOKUP(B1716, [1]Sheet1!$L$2:$V$1631,8,FALSE)</f>
        <v>29.73 in</v>
      </c>
      <c r="P1716" t="str">
        <f xml:space="preserve"> VLOOKUP(B1716, [1]Sheet1!$L$2:$V$1631,9,FALSE)</f>
        <v>0.0 in</v>
      </c>
      <c r="Q1716" t="str">
        <f xml:space="preserve"> VLOOKUP(B1716, [1]Sheet1!$L$2:$V$1631,10,FALSE)</f>
        <v>Haze</v>
      </c>
    </row>
    <row r="1717" spans="1:17" x14ac:dyDescent="0.3">
      <c r="A1717" s="1">
        <v>43983.90625</v>
      </c>
      <c r="B1717" s="1" t="str">
        <f t="shared" si="52"/>
        <v>6/01/2020 21:45</v>
      </c>
      <c r="C1717">
        <v>4136001</v>
      </c>
      <c r="D1717" t="s">
        <v>16</v>
      </c>
      <c r="E1717">
        <v>23.600198586206801</v>
      </c>
      <c r="F1717">
        <v>23.070833344827498</v>
      </c>
      <c r="G1717">
        <f t="shared" si="53"/>
        <v>73.527500020689502</v>
      </c>
      <c r="H1717">
        <v>0</v>
      </c>
      <c r="I1717" t="e">
        <f xml:space="preserve"> VLOOKUP(B1717, [1]Sheet1!$L$2:$V$1631,2,FALSE)</f>
        <v>#N/A</v>
      </c>
      <c r="J1717" t="e">
        <f xml:space="preserve"> VLOOKUP(B1717, [1]Sheet1!$L$2:$V$1631,3,FALSE)</f>
        <v>#N/A</v>
      </c>
      <c r="K1717" t="e">
        <f xml:space="preserve"> VLOOKUP(B1717, [1]Sheet1!$L$2:$V$1631,4,FALSE)</f>
        <v>#N/A</v>
      </c>
      <c r="L1717" t="e">
        <f xml:space="preserve"> VLOOKUP(B1717, [1]Sheet1!$L$2:$V$1631,5,FALSE)</f>
        <v>#N/A</v>
      </c>
      <c r="M1717" t="e">
        <f xml:space="preserve"> VLOOKUP(B1717, [1]Sheet1!$L$2:$V$1631,6,FALSE)</f>
        <v>#N/A</v>
      </c>
      <c r="N1717" t="e">
        <f xml:space="preserve"> VLOOKUP(B1717, [1]Sheet1!$L$2:$V$1631,7,FALSE)</f>
        <v>#N/A</v>
      </c>
      <c r="O1717" t="e">
        <f xml:space="preserve"> VLOOKUP(B1717, [1]Sheet1!$L$2:$V$1631,8,FALSE)</f>
        <v>#N/A</v>
      </c>
      <c r="P1717" t="e">
        <f xml:space="preserve"> VLOOKUP(B1717, [1]Sheet1!$L$2:$V$1631,9,FALSE)</f>
        <v>#N/A</v>
      </c>
      <c r="Q1717" t="e">
        <f xml:space="preserve"> VLOOKUP(B1717, [1]Sheet1!$L$2:$V$1631,10,FALSE)</f>
        <v>#N/A</v>
      </c>
    </row>
    <row r="1718" spans="1:17" x14ac:dyDescent="0.3">
      <c r="A1718" s="1">
        <v>43983.916666666664</v>
      </c>
      <c r="B1718" s="1" t="str">
        <f t="shared" si="52"/>
        <v>6/01/2020 22:00</v>
      </c>
      <c r="C1718">
        <v>4136001</v>
      </c>
      <c r="D1718" t="s">
        <v>16</v>
      </c>
      <c r="E1718">
        <v>23.658306066666601</v>
      </c>
      <c r="F1718">
        <v>23.232104766666598</v>
      </c>
      <c r="G1718">
        <f t="shared" si="53"/>
        <v>73.817788579999871</v>
      </c>
      <c r="H1718">
        <v>0</v>
      </c>
      <c r="I1718" t="str">
        <f xml:space="preserve"> VLOOKUP(B1718, [1]Sheet1!$L$2:$V$1631,2,FALSE)</f>
        <v>88 °F</v>
      </c>
      <c r="J1718" t="str">
        <f xml:space="preserve"> VLOOKUP(B1718, [1]Sheet1!$L$2:$V$1631,3,FALSE)</f>
        <v>79 °F</v>
      </c>
      <c r="K1718" t="str">
        <f xml:space="preserve"> VLOOKUP(B1718, [1]Sheet1!$L$2:$V$1631,4,FALSE)</f>
        <v>75 %</v>
      </c>
      <c r="L1718" t="str">
        <f xml:space="preserve"> VLOOKUP(B1718, [1]Sheet1!$L$2:$V$1631,5,FALSE)</f>
        <v>SE</v>
      </c>
      <c r="M1718" t="str">
        <f xml:space="preserve"> VLOOKUP(B1718, [1]Sheet1!$L$2:$V$1631,6,FALSE)</f>
        <v>6 mph</v>
      </c>
      <c r="N1718" t="str">
        <f xml:space="preserve"> VLOOKUP(B1718, [1]Sheet1!$L$2:$V$1631,7,FALSE)</f>
        <v>0 mph</v>
      </c>
      <c r="O1718" t="str">
        <f xml:space="preserve"> VLOOKUP(B1718, [1]Sheet1!$L$2:$V$1631,8,FALSE)</f>
        <v>29.73 in</v>
      </c>
      <c r="P1718" t="str">
        <f xml:space="preserve"> VLOOKUP(B1718, [1]Sheet1!$L$2:$V$1631,9,FALSE)</f>
        <v>0.0 in</v>
      </c>
      <c r="Q1718" t="str">
        <f xml:space="preserve"> VLOOKUP(B1718, [1]Sheet1!$L$2:$V$1631,10,FALSE)</f>
        <v>Haze</v>
      </c>
    </row>
    <row r="1719" spans="1:17" x14ac:dyDescent="0.3">
      <c r="A1719" s="1">
        <v>43983.927083333336</v>
      </c>
      <c r="B1719" s="1" t="str">
        <f t="shared" si="52"/>
        <v>6/01/2020 22:15</v>
      </c>
      <c r="C1719">
        <v>4136001</v>
      </c>
      <c r="D1719" t="s">
        <v>16</v>
      </c>
      <c r="E1719">
        <v>23.667698551724101</v>
      </c>
      <c r="F1719">
        <v>23.233116448275801</v>
      </c>
      <c r="G1719">
        <f t="shared" si="53"/>
        <v>73.819609606896449</v>
      </c>
      <c r="H1719">
        <v>0</v>
      </c>
      <c r="I1719" t="e">
        <f xml:space="preserve"> VLOOKUP(B1719, [1]Sheet1!$L$2:$V$1631,2,FALSE)</f>
        <v>#N/A</v>
      </c>
      <c r="J1719" t="e">
        <f xml:space="preserve"> VLOOKUP(B1719, [1]Sheet1!$L$2:$V$1631,3,FALSE)</f>
        <v>#N/A</v>
      </c>
      <c r="K1719" t="e">
        <f xml:space="preserve"> VLOOKUP(B1719, [1]Sheet1!$L$2:$V$1631,4,FALSE)</f>
        <v>#N/A</v>
      </c>
      <c r="L1719" t="e">
        <f xml:space="preserve"> VLOOKUP(B1719, [1]Sheet1!$L$2:$V$1631,5,FALSE)</f>
        <v>#N/A</v>
      </c>
      <c r="M1719" t="e">
        <f xml:space="preserve"> VLOOKUP(B1719, [1]Sheet1!$L$2:$V$1631,6,FALSE)</f>
        <v>#N/A</v>
      </c>
      <c r="N1719" t="e">
        <f xml:space="preserve"> VLOOKUP(B1719, [1]Sheet1!$L$2:$V$1631,7,FALSE)</f>
        <v>#N/A</v>
      </c>
      <c r="O1719" t="e">
        <f xml:space="preserve"> VLOOKUP(B1719, [1]Sheet1!$L$2:$V$1631,8,FALSE)</f>
        <v>#N/A</v>
      </c>
      <c r="P1719" t="e">
        <f xml:space="preserve"> VLOOKUP(B1719, [1]Sheet1!$L$2:$V$1631,9,FALSE)</f>
        <v>#N/A</v>
      </c>
      <c r="Q1719" t="e">
        <f xml:space="preserve"> VLOOKUP(B1719, [1]Sheet1!$L$2:$V$1631,10,FALSE)</f>
        <v>#N/A</v>
      </c>
    </row>
    <row r="1720" spans="1:17" x14ac:dyDescent="0.3">
      <c r="A1720" s="1">
        <v>43983.9375</v>
      </c>
      <c r="B1720" s="1" t="str">
        <f t="shared" si="52"/>
        <v>6/01/2020 22:30</v>
      </c>
      <c r="C1720">
        <v>4136001</v>
      </c>
      <c r="D1720" t="s">
        <v>16</v>
      </c>
      <c r="E1720">
        <v>23.646124400000001</v>
      </c>
      <c r="F1720">
        <v>23.244825266666599</v>
      </c>
      <c r="G1720">
        <f t="shared" si="53"/>
        <v>73.840685479999877</v>
      </c>
      <c r="H1720">
        <v>0</v>
      </c>
      <c r="I1720" t="str">
        <f xml:space="preserve"> VLOOKUP(B1720, [1]Sheet1!$L$2:$V$1631,2,FALSE)</f>
        <v>88 °F</v>
      </c>
      <c r="J1720" t="str">
        <f xml:space="preserve"> VLOOKUP(B1720, [1]Sheet1!$L$2:$V$1631,3,FALSE)</f>
        <v>79 °F</v>
      </c>
      <c r="K1720" t="str">
        <f xml:space="preserve"> VLOOKUP(B1720, [1]Sheet1!$L$2:$V$1631,4,FALSE)</f>
        <v>75 %</v>
      </c>
      <c r="L1720" t="str">
        <f xml:space="preserve"> VLOOKUP(B1720, [1]Sheet1!$L$2:$V$1631,5,FALSE)</f>
        <v>E</v>
      </c>
      <c r="M1720" t="str">
        <f xml:space="preserve"> VLOOKUP(B1720, [1]Sheet1!$L$2:$V$1631,6,FALSE)</f>
        <v>6 mph</v>
      </c>
      <c r="N1720" t="str">
        <f xml:space="preserve"> VLOOKUP(B1720, [1]Sheet1!$L$2:$V$1631,7,FALSE)</f>
        <v>0 mph</v>
      </c>
      <c r="O1720" t="str">
        <f xml:space="preserve"> VLOOKUP(B1720, [1]Sheet1!$L$2:$V$1631,8,FALSE)</f>
        <v>29.73 in</v>
      </c>
      <c r="P1720" t="str">
        <f xml:space="preserve"> VLOOKUP(B1720, [1]Sheet1!$L$2:$V$1631,9,FALSE)</f>
        <v>0.0 in</v>
      </c>
      <c r="Q1720" t="str">
        <f xml:space="preserve"> VLOOKUP(B1720, [1]Sheet1!$L$2:$V$1631,10,FALSE)</f>
        <v>Haze</v>
      </c>
    </row>
    <row r="1721" spans="1:17" x14ac:dyDescent="0.3">
      <c r="A1721" s="1">
        <v>43983.947916666664</v>
      </c>
      <c r="B1721" s="1" t="str">
        <f t="shared" si="52"/>
        <v>6/01/2020 22:45</v>
      </c>
      <c r="C1721">
        <v>4136001</v>
      </c>
      <c r="D1721" t="s">
        <v>16</v>
      </c>
      <c r="E1721">
        <v>23.661650793103401</v>
      </c>
      <c r="F1721">
        <v>23.346891344827501</v>
      </c>
      <c r="G1721">
        <f t="shared" si="53"/>
        <v>74.024404420689507</v>
      </c>
      <c r="H1721">
        <v>0</v>
      </c>
      <c r="I1721" t="e">
        <f xml:space="preserve"> VLOOKUP(B1721, [1]Sheet1!$L$2:$V$1631,2,FALSE)</f>
        <v>#N/A</v>
      </c>
      <c r="J1721" t="e">
        <f xml:space="preserve"> VLOOKUP(B1721, [1]Sheet1!$L$2:$V$1631,3,FALSE)</f>
        <v>#N/A</v>
      </c>
      <c r="K1721" t="e">
        <f xml:space="preserve"> VLOOKUP(B1721, [1]Sheet1!$L$2:$V$1631,4,FALSE)</f>
        <v>#N/A</v>
      </c>
      <c r="L1721" t="e">
        <f xml:space="preserve"> VLOOKUP(B1721, [1]Sheet1!$L$2:$V$1631,5,FALSE)</f>
        <v>#N/A</v>
      </c>
      <c r="M1721" t="e">
        <f xml:space="preserve"> VLOOKUP(B1721, [1]Sheet1!$L$2:$V$1631,6,FALSE)</f>
        <v>#N/A</v>
      </c>
      <c r="N1721" t="e">
        <f xml:space="preserve"> VLOOKUP(B1721, [1]Sheet1!$L$2:$V$1631,7,FALSE)</f>
        <v>#N/A</v>
      </c>
      <c r="O1721" t="e">
        <f xml:space="preserve"> VLOOKUP(B1721, [1]Sheet1!$L$2:$V$1631,8,FALSE)</f>
        <v>#N/A</v>
      </c>
      <c r="P1721" t="e">
        <f xml:space="preserve"> VLOOKUP(B1721, [1]Sheet1!$L$2:$V$1631,9,FALSE)</f>
        <v>#N/A</v>
      </c>
      <c r="Q1721" t="e">
        <f xml:space="preserve"> VLOOKUP(B1721, [1]Sheet1!$L$2:$V$1631,10,FALSE)</f>
        <v>#N/A</v>
      </c>
    </row>
    <row r="1722" spans="1:17" x14ac:dyDescent="0.3">
      <c r="A1722" s="1">
        <v>43983.958333333336</v>
      </c>
      <c r="B1722" s="1" t="str">
        <f t="shared" si="52"/>
        <v>6/01/2020 23:00</v>
      </c>
      <c r="C1722">
        <v>4136001</v>
      </c>
      <c r="D1722" t="s">
        <v>16</v>
      </c>
      <c r="E1722">
        <v>23.591604633333301</v>
      </c>
      <c r="F1722">
        <v>23.258246966666601</v>
      </c>
      <c r="G1722">
        <f t="shared" si="53"/>
        <v>73.864844539999879</v>
      </c>
      <c r="H1722">
        <v>0</v>
      </c>
      <c r="I1722" t="str">
        <f xml:space="preserve"> VLOOKUP(B1722, [1]Sheet1!$L$2:$V$1631,2,FALSE)</f>
        <v>88 °F</v>
      </c>
      <c r="J1722" t="str">
        <f xml:space="preserve"> VLOOKUP(B1722, [1]Sheet1!$L$2:$V$1631,3,FALSE)</f>
        <v>79 °F</v>
      </c>
      <c r="K1722" t="str">
        <f xml:space="preserve"> VLOOKUP(B1722, [1]Sheet1!$L$2:$V$1631,4,FALSE)</f>
        <v>75 %</v>
      </c>
      <c r="L1722" t="str">
        <f xml:space="preserve"> VLOOKUP(B1722, [1]Sheet1!$L$2:$V$1631,5,FALSE)</f>
        <v>E</v>
      </c>
      <c r="M1722" t="str">
        <f xml:space="preserve"> VLOOKUP(B1722, [1]Sheet1!$L$2:$V$1631,6,FALSE)</f>
        <v>5 mph</v>
      </c>
      <c r="N1722" t="str">
        <f xml:space="preserve"> VLOOKUP(B1722, [1]Sheet1!$L$2:$V$1631,7,FALSE)</f>
        <v>0 mph</v>
      </c>
      <c r="O1722" t="str">
        <f xml:space="preserve"> VLOOKUP(B1722, [1]Sheet1!$L$2:$V$1631,8,FALSE)</f>
        <v>29.73 in</v>
      </c>
      <c r="P1722" t="str">
        <f xml:space="preserve"> VLOOKUP(B1722, [1]Sheet1!$L$2:$V$1631,9,FALSE)</f>
        <v>0.0 in</v>
      </c>
      <c r="Q1722" t="str">
        <f xml:space="preserve"> VLOOKUP(B1722, [1]Sheet1!$L$2:$V$1631,10,FALSE)</f>
        <v>Haze</v>
      </c>
    </row>
    <row r="1723" spans="1:17" x14ac:dyDescent="0.3">
      <c r="A1723" s="1">
        <v>43983.96875</v>
      </c>
      <c r="B1723" s="1" t="str">
        <f t="shared" si="52"/>
        <v>6/01/2020 23:15</v>
      </c>
      <c r="C1723">
        <v>4136001</v>
      </c>
      <c r="D1723" t="s">
        <v>16</v>
      </c>
      <c r="E1723">
        <v>23.592086900000002</v>
      </c>
      <c r="F1723">
        <v>23.237010866666601</v>
      </c>
      <c r="G1723">
        <f t="shared" si="53"/>
        <v>73.826619559999884</v>
      </c>
      <c r="H1723">
        <v>0</v>
      </c>
      <c r="I1723" t="e">
        <f xml:space="preserve"> VLOOKUP(B1723, [1]Sheet1!$L$2:$V$1631,2,FALSE)</f>
        <v>#N/A</v>
      </c>
      <c r="J1723" t="e">
        <f xml:space="preserve"> VLOOKUP(B1723, [1]Sheet1!$L$2:$V$1631,3,FALSE)</f>
        <v>#N/A</v>
      </c>
      <c r="K1723" t="e">
        <f xml:space="preserve"> VLOOKUP(B1723, [1]Sheet1!$L$2:$V$1631,4,FALSE)</f>
        <v>#N/A</v>
      </c>
      <c r="L1723" t="e">
        <f xml:space="preserve"> VLOOKUP(B1723, [1]Sheet1!$L$2:$V$1631,5,FALSE)</f>
        <v>#N/A</v>
      </c>
      <c r="M1723" t="e">
        <f xml:space="preserve"> VLOOKUP(B1723, [1]Sheet1!$L$2:$V$1631,6,FALSE)</f>
        <v>#N/A</v>
      </c>
      <c r="N1723" t="e">
        <f xml:space="preserve"> VLOOKUP(B1723, [1]Sheet1!$L$2:$V$1631,7,FALSE)</f>
        <v>#N/A</v>
      </c>
      <c r="O1723" t="e">
        <f xml:space="preserve"> VLOOKUP(B1723, [1]Sheet1!$L$2:$V$1631,8,FALSE)</f>
        <v>#N/A</v>
      </c>
      <c r="P1723" t="e">
        <f xml:space="preserve"> VLOOKUP(B1723, [1]Sheet1!$L$2:$V$1631,9,FALSE)</f>
        <v>#N/A</v>
      </c>
      <c r="Q1723" t="e">
        <f xml:space="preserve"> VLOOKUP(B1723, [1]Sheet1!$L$2:$V$1631,10,FALSE)</f>
        <v>#N/A</v>
      </c>
    </row>
    <row r="1724" spans="1:17" x14ac:dyDescent="0.3">
      <c r="A1724" s="1">
        <v>43983.979166666664</v>
      </c>
      <c r="B1724" s="1" t="str">
        <f t="shared" si="52"/>
        <v>6/01/2020 23:30</v>
      </c>
      <c r="C1724">
        <v>4136001</v>
      </c>
      <c r="D1724" t="s">
        <v>16</v>
      </c>
      <c r="E1724">
        <v>23.684836896551701</v>
      </c>
      <c r="F1724">
        <v>23.412834344827498</v>
      </c>
      <c r="G1724">
        <f t="shared" si="53"/>
        <v>74.143101820689495</v>
      </c>
      <c r="H1724">
        <v>0</v>
      </c>
      <c r="I1724" t="str">
        <f xml:space="preserve"> VLOOKUP(B1724, [1]Sheet1!$L$2:$V$1631,2,FALSE)</f>
        <v>88 °F</v>
      </c>
      <c r="J1724" t="str">
        <f xml:space="preserve"> VLOOKUP(B1724, [1]Sheet1!$L$2:$V$1631,3,FALSE)</f>
        <v>79 °F</v>
      </c>
      <c r="K1724" t="str">
        <f xml:space="preserve"> VLOOKUP(B1724, [1]Sheet1!$L$2:$V$1631,4,FALSE)</f>
        <v>75 %</v>
      </c>
      <c r="L1724" t="str">
        <f xml:space="preserve"> VLOOKUP(B1724, [1]Sheet1!$L$2:$V$1631,5,FALSE)</f>
        <v>ESE</v>
      </c>
      <c r="M1724" t="str">
        <f xml:space="preserve"> VLOOKUP(B1724, [1]Sheet1!$L$2:$V$1631,6,FALSE)</f>
        <v>5 mph</v>
      </c>
      <c r="N1724" t="str">
        <f xml:space="preserve"> VLOOKUP(B1724, [1]Sheet1!$L$2:$V$1631,7,FALSE)</f>
        <v>0 mph</v>
      </c>
      <c r="O1724" t="str">
        <f xml:space="preserve"> VLOOKUP(B1724, [1]Sheet1!$L$2:$V$1631,8,FALSE)</f>
        <v>29.73 in</v>
      </c>
      <c r="P1724" t="str">
        <f xml:space="preserve"> VLOOKUP(B1724, [1]Sheet1!$L$2:$V$1631,9,FALSE)</f>
        <v>0.0 in</v>
      </c>
      <c r="Q1724" t="str">
        <f xml:space="preserve"> VLOOKUP(B1724, [1]Sheet1!$L$2:$V$1631,10,FALSE)</f>
        <v>Haze</v>
      </c>
    </row>
    <row r="1725" spans="1:17" x14ac:dyDescent="0.3">
      <c r="A1725" s="1">
        <v>43983.989583333336</v>
      </c>
      <c r="B1725" s="1" t="str">
        <f t="shared" si="52"/>
        <v>6/01/2020 23:45</v>
      </c>
      <c r="C1725">
        <v>4136001</v>
      </c>
      <c r="D1725" t="s">
        <v>16</v>
      </c>
      <c r="E1725">
        <v>23.643208999999999</v>
      </c>
      <c r="F1725">
        <v>23.095738733333299</v>
      </c>
      <c r="G1725">
        <f t="shared" si="53"/>
        <v>73.572329719999942</v>
      </c>
      <c r="H1725">
        <v>0</v>
      </c>
      <c r="I1725" t="e">
        <f xml:space="preserve"> VLOOKUP(B1725, [1]Sheet1!$L$2:$V$1631,2,FALSE)</f>
        <v>#N/A</v>
      </c>
      <c r="J1725" t="e">
        <f xml:space="preserve"> VLOOKUP(B1725, [1]Sheet1!$L$2:$V$1631,3,FALSE)</f>
        <v>#N/A</v>
      </c>
      <c r="K1725" t="e">
        <f xml:space="preserve"> VLOOKUP(B1725, [1]Sheet1!$L$2:$V$1631,4,FALSE)</f>
        <v>#N/A</v>
      </c>
      <c r="L1725" t="e">
        <f xml:space="preserve"> VLOOKUP(B1725, [1]Sheet1!$L$2:$V$1631,5,FALSE)</f>
        <v>#N/A</v>
      </c>
      <c r="M1725" t="e">
        <f xml:space="preserve"> VLOOKUP(B1725, [1]Sheet1!$L$2:$V$1631,6,FALSE)</f>
        <v>#N/A</v>
      </c>
      <c r="N1725" t="e">
        <f xml:space="preserve"> VLOOKUP(B1725, [1]Sheet1!$L$2:$V$1631,7,FALSE)</f>
        <v>#N/A</v>
      </c>
      <c r="O1725" t="e">
        <f xml:space="preserve"> VLOOKUP(B1725, [1]Sheet1!$L$2:$V$1631,8,FALSE)</f>
        <v>#N/A</v>
      </c>
      <c r="P1725" t="e">
        <f xml:space="preserve"> VLOOKUP(B1725, [1]Sheet1!$L$2:$V$1631,9,FALSE)</f>
        <v>#N/A</v>
      </c>
      <c r="Q1725" t="e">
        <f xml:space="preserve"> VLOOKUP(B1725, [1]Sheet1!$L$2:$V$1631,10,FALSE)</f>
        <v>#N/A</v>
      </c>
    </row>
    <row r="1726" spans="1:17" x14ac:dyDescent="0.3">
      <c r="A1726" s="1">
        <v>43984</v>
      </c>
      <c r="B1726" s="1" t="str">
        <f t="shared" si="52"/>
        <v>6/02/2020 00:00</v>
      </c>
      <c r="C1726">
        <v>4136001</v>
      </c>
      <c r="D1726" t="s">
        <v>16</v>
      </c>
      <c r="E1726">
        <v>23.5408448965517</v>
      </c>
      <c r="F1726">
        <v>22.769988034482701</v>
      </c>
      <c r="G1726">
        <f t="shared" si="53"/>
        <v>72.985978462068857</v>
      </c>
      <c r="H1726">
        <v>0</v>
      </c>
      <c r="I1726" t="str">
        <f xml:space="preserve"> VLOOKUP(B1726, [1]Sheet1!$L$2:$V$1631,2,FALSE)</f>
        <v>86 °F</v>
      </c>
      <c r="J1726" t="str">
        <f xml:space="preserve"> VLOOKUP(B1726, [1]Sheet1!$L$2:$V$1631,3,FALSE)</f>
        <v>77 °F</v>
      </c>
      <c r="K1726" t="str">
        <f xml:space="preserve"> VLOOKUP(B1726, [1]Sheet1!$L$2:$V$1631,4,FALSE)</f>
        <v>74 %</v>
      </c>
      <c r="L1726" t="str">
        <f xml:space="preserve"> VLOOKUP(B1726, [1]Sheet1!$L$2:$V$1631,5,FALSE)</f>
        <v>CALM</v>
      </c>
      <c r="M1726" t="str">
        <f xml:space="preserve"> VLOOKUP(B1726, [1]Sheet1!$L$2:$V$1631,6,FALSE)</f>
        <v>0 mph</v>
      </c>
      <c r="N1726" t="str">
        <f xml:space="preserve"> VLOOKUP(B1726, [1]Sheet1!$L$2:$V$1631,7,FALSE)</f>
        <v>0 mph</v>
      </c>
      <c r="O1726" t="str">
        <f xml:space="preserve"> VLOOKUP(B1726, [1]Sheet1!$L$2:$V$1631,8,FALSE)</f>
        <v>29.64 in</v>
      </c>
      <c r="P1726" t="str">
        <f xml:space="preserve"> VLOOKUP(B1726, [1]Sheet1!$L$2:$V$1631,9,FALSE)</f>
        <v>0.0 in</v>
      </c>
      <c r="Q1726" t="str">
        <f xml:space="preserve"> VLOOKUP(B1726, [1]Sheet1!$L$2:$V$1631,10,FALSE)</f>
        <v>Haze</v>
      </c>
    </row>
    <row r="1727" spans="1:17" x14ac:dyDescent="0.3">
      <c r="A1727" s="1">
        <v>43984.010416666664</v>
      </c>
      <c r="B1727" s="1" t="str">
        <f t="shared" si="52"/>
        <v>6/02/2020 00:15</v>
      </c>
      <c r="C1727">
        <v>4136001</v>
      </c>
      <c r="D1727" t="s">
        <v>16</v>
      </c>
      <c r="E1727">
        <v>23.453650199999899</v>
      </c>
      <c r="F1727">
        <v>22.5221933999999</v>
      </c>
      <c r="G1727">
        <f t="shared" si="53"/>
        <v>72.539948119999821</v>
      </c>
      <c r="H1727">
        <v>0</v>
      </c>
      <c r="I1727" t="e">
        <f xml:space="preserve"> VLOOKUP(B1727, [1]Sheet1!$L$2:$V$1631,2,FALSE)</f>
        <v>#N/A</v>
      </c>
      <c r="J1727" t="e">
        <f xml:space="preserve"> VLOOKUP(B1727, [1]Sheet1!$L$2:$V$1631,3,FALSE)</f>
        <v>#N/A</v>
      </c>
      <c r="K1727" t="e">
        <f xml:space="preserve"> VLOOKUP(B1727, [1]Sheet1!$L$2:$V$1631,4,FALSE)</f>
        <v>#N/A</v>
      </c>
      <c r="L1727" t="e">
        <f xml:space="preserve"> VLOOKUP(B1727, [1]Sheet1!$L$2:$V$1631,5,FALSE)</f>
        <v>#N/A</v>
      </c>
      <c r="M1727" t="e">
        <f xml:space="preserve"> VLOOKUP(B1727, [1]Sheet1!$L$2:$V$1631,6,FALSE)</f>
        <v>#N/A</v>
      </c>
      <c r="N1727" t="e">
        <f xml:space="preserve"> VLOOKUP(B1727, [1]Sheet1!$L$2:$V$1631,7,FALSE)</f>
        <v>#N/A</v>
      </c>
      <c r="O1727" t="e">
        <f xml:space="preserve"> VLOOKUP(B1727, [1]Sheet1!$L$2:$V$1631,8,FALSE)</f>
        <v>#N/A</v>
      </c>
      <c r="P1727" t="e">
        <f xml:space="preserve"> VLOOKUP(B1727, [1]Sheet1!$L$2:$V$1631,9,FALSE)</f>
        <v>#N/A</v>
      </c>
      <c r="Q1727" t="e">
        <f xml:space="preserve"> VLOOKUP(B1727, [1]Sheet1!$L$2:$V$1631,10,FALSE)</f>
        <v>#N/A</v>
      </c>
    </row>
    <row r="1728" spans="1:17" x14ac:dyDescent="0.3">
      <c r="A1728" s="1">
        <v>43984.020833333336</v>
      </c>
      <c r="B1728" s="1" t="str">
        <f t="shared" si="52"/>
        <v>6/02/2020 00:30</v>
      </c>
      <c r="C1728">
        <v>4136001</v>
      </c>
      <c r="D1728" t="s">
        <v>16</v>
      </c>
      <c r="E1728">
        <v>23.393078866666599</v>
      </c>
      <c r="F1728">
        <v>22.475175966666601</v>
      </c>
      <c r="G1728">
        <f t="shared" si="53"/>
        <v>72.455316739999887</v>
      </c>
      <c r="H1728">
        <v>0</v>
      </c>
      <c r="I1728" t="str">
        <f xml:space="preserve"> VLOOKUP(B1728, [1]Sheet1!$L$2:$V$1631,2,FALSE)</f>
        <v>86 °F</v>
      </c>
      <c r="J1728" t="str">
        <f xml:space="preserve"> VLOOKUP(B1728, [1]Sheet1!$L$2:$V$1631,3,FALSE)</f>
        <v>77 °F</v>
      </c>
      <c r="K1728" t="str">
        <f xml:space="preserve"> VLOOKUP(B1728, [1]Sheet1!$L$2:$V$1631,4,FALSE)</f>
        <v>74 %</v>
      </c>
      <c r="L1728" t="str">
        <f xml:space="preserve"> VLOOKUP(B1728, [1]Sheet1!$L$2:$V$1631,5,FALSE)</f>
        <v>CALM</v>
      </c>
      <c r="M1728" t="str">
        <f xml:space="preserve"> VLOOKUP(B1728, [1]Sheet1!$L$2:$V$1631,6,FALSE)</f>
        <v>0 mph</v>
      </c>
      <c r="N1728" t="str">
        <f xml:space="preserve"> VLOOKUP(B1728, [1]Sheet1!$L$2:$V$1631,7,FALSE)</f>
        <v>0 mph</v>
      </c>
      <c r="O1728" t="str">
        <f xml:space="preserve"> VLOOKUP(B1728, [1]Sheet1!$L$2:$V$1631,8,FALSE)</f>
        <v>29.67 in</v>
      </c>
      <c r="P1728" t="str">
        <f xml:space="preserve"> VLOOKUP(B1728, [1]Sheet1!$L$2:$V$1631,9,FALSE)</f>
        <v>0.0 in</v>
      </c>
      <c r="Q1728" t="str">
        <f xml:space="preserve"> VLOOKUP(B1728, [1]Sheet1!$L$2:$V$1631,10,FALSE)</f>
        <v>Haze</v>
      </c>
    </row>
    <row r="1729" spans="1:17" x14ac:dyDescent="0.3">
      <c r="A1729" s="1">
        <v>43984.03125</v>
      </c>
      <c r="B1729" s="1" t="str">
        <f t="shared" si="52"/>
        <v>6/02/2020 00:45</v>
      </c>
      <c r="C1729">
        <v>4136001</v>
      </c>
      <c r="D1729" t="s">
        <v>16</v>
      </c>
      <c r="E1729">
        <v>23.424357862068899</v>
      </c>
      <c r="F1729">
        <v>22.325732034482701</v>
      </c>
      <c r="G1729">
        <f t="shared" si="53"/>
        <v>72.186317662068859</v>
      </c>
      <c r="H1729">
        <v>0</v>
      </c>
      <c r="I1729" t="e">
        <f xml:space="preserve"> VLOOKUP(B1729, [1]Sheet1!$L$2:$V$1631,2,FALSE)</f>
        <v>#N/A</v>
      </c>
      <c r="J1729" t="e">
        <f xml:space="preserve"> VLOOKUP(B1729, [1]Sheet1!$L$2:$V$1631,3,FALSE)</f>
        <v>#N/A</v>
      </c>
      <c r="K1729" t="e">
        <f xml:space="preserve"> VLOOKUP(B1729, [1]Sheet1!$L$2:$V$1631,4,FALSE)</f>
        <v>#N/A</v>
      </c>
      <c r="L1729" t="e">
        <f xml:space="preserve"> VLOOKUP(B1729, [1]Sheet1!$L$2:$V$1631,5,FALSE)</f>
        <v>#N/A</v>
      </c>
      <c r="M1729" t="e">
        <f xml:space="preserve"> VLOOKUP(B1729, [1]Sheet1!$L$2:$V$1631,6,FALSE)</f>
        <v>#N/A</v>
      </c>
      <c r="N1729" t="e">
        <f xml:space="preserve"> VLOOKUP(B1729, [1]Sheet1!$L$2:$V$1631,7,FALSE)</f>
        <v>#N/A</v>
      </c>
      <c r="O1729" t="e">
        <f xml:space="preserve"> VLOOKUP(B1729, [1]Sheet1!$L$2:$V$1631,8,FALSE)</f>
        <v>#N/A</v>
      </c>
      <c r="P1729" t="e">
        <f xml:space="preserve"> VLOOKUP(B1729, [1]Sheet1!$L$2:$V$1631,9,FALSE)</f>
        <v>#N/A</v>
      </c>
      <c r="Q1729" t="e">
        <f xml:space="preserve"> VLOOKUP(B1729, [1]Sheet1!$L$2:$V$1631,10,FALSE)</f>
        <v>#N/A</v>
      </c>
    </row>
    <row r="1730" spans="1:17" x14ac:dyDescent="0.3">
      <c r="A1730" s="1">
        <v>43984.041666666664</v>
      </c>
      <c r="B1730" s="1" t="str">
        <f t="shared" si="52"/>
        <v>6/02/2020 01:00</v>
      </c>
      <c r="C1730">
        <v>4136001</v>
      </c>
      <c r="D1730" t="s">
        <v>16</v>
      </c>
      <c r="E1730">
        <v>23.405664366666599</v>
      </c>
      <c r="F1730">
        <v>22.287760633333299</v>
      </c>
      <c r="G1730">
        <f t="shared" si="53"/>
        <v>72.117969139999943</v>
      </c>
      <c r="H1730">
        <v>0</v>
      </c>
      <c r="I1730" t="str">
        <f xml:space="preserve"> VLOOKUP(B1730, [1]Sheet1!$L$2:$V$1631,2,FALSE)</f>
        <v>86 °F</v>
      </c>
      <c r="J1730" t="str">
        <f xml:space="preserve"> VLOOKUP(B1730, [1]Sheet1!$L$2:$V$1631,3,FALSE)</f>
        <v>77 °F</v>
      </c>
      <c r="K1730" t="str">
        <f xml:space="preserve"> VLOOKUP(B1730, [1]Sheet1!$L$2:$V$1631,4,FALSE)</f>
        <v>74 %</v>
      </c>
      <c r="L1730" t="str">
        <f xml:space="preserve"> VLOOKUP(B1730, [1]Sheet1!$L$2:$V$1631,5,FALSE)</f>
        <v>E</v>
      </c>
      <c r="M1730" t="str">
        <f xml:space="preserve"> VLOOKUP(B1730, [1]Sheet1!$L$2:$V$1631,6,FALSE)</f>
        <v>3 mph</v>
      </c>
      <c r="N1730" t="str">
        <f xml:space="preserve"> VLOOKUP(B1730, [1]Sheet1!$L$2:$V$1631,7,FALSE)</f>
        <v>0 mph</v>
      </c>
      <c r="O1730" t="str">
        <f xml:space="preserve"> VLOOKUP(B1730, [1]Sheet1!$L$2:$V$1631,8,FALSE)</f>
        <v>29.67 in</v>
      </c>
      <c r="P1730" t="str">
        <f xml:space="preserve"> VLOOKUP(B1730, [1]Sheet1!$L$2:$V$1631,9,FALSE)</f>
        <v>0.0 in</v>
      </c>
      <c r="Q1730" t="str">
        <f xml:space="preserve"> VLOOKUP(B1730, [1]Sheet1!$L$2:$V$1631,10,FALSE)</f>
        <v>Haze</v>
      </c>
    </row>
    <row r="1731" spans="1:17" x14ac:dyDescent="0.3">
      <c r="A1731" s="1">
        <v>43984.052083333336</v>
      </c>
      <c r="B1731" s="1" t="str">
        <f t="shared" ref="B1731:B1794" si="54" xml:space="preserve"> TEXT(A1731, "m/dd/yyyy hh:mm")</f>
        <v>6/02/2020 01:15</v>
      </c>
      <c r="C1731">
        <v>4136001</v>
      </c>
      <c r="D1731" t="s">
        <v>16</v>
      </c>
      <c r="E1731">
        <v>23.373760448275799</v>
      </c>
      <c r="F1731">
        <v>22.294950379310301</v>
      </c>
      <c r="G1731">
        <f t="shared" ref="G1731:G1794" si="55" xml:space="preserve"> (F1731*9/5)+32</f>
        <v>72.13091068275854</v>
      </c>
      <c r="H1731">
        <v>0</v>
      </c>
      <c r="I1731" t="e">
        <f xml:space="preserve"> VLOOKUP(B1731, [1]Sheet1!$L$2:$V$1631,2,FALSE)</f>
        <v>#N/A</v>
      </c>
      <c r="J1731" t="e">
        <f xml:space="preserve"> VLOOKUP(B1731, [1]Sheet1!$L$2:$V$1631,3,FALSE)</f>
        <v>#N/A</v>
      </c>
      <c r="K1731" t="e">
        <f xml:space="preserve"> VLOOKUP(B1731, [1]Sheet1!$L$2:$V$1631,4,FALSE)</f>
        <v>#N/A</v>
      </c>
      <c r="L1731" t="e">
        <f xml:space="preserve"> VLOOKUP(B1731, [1]Sheet1!$L$2:$V$1631,5,FALSE)</f>
        <v>#N/A</v>
      </c>
      <c r="M1731" t="e">
        <f xml:space="preserve"> VLOOKUP(B1731, [1]Sheet1!$L$2:$V$1631,6,FALSE)</f>
        <v>#N/A</v>
      </c>
      <c r="N1731" t="e">
        <f xml:space="preserve"> VLOOKUP(B1731, [1]Sheet1!$L$2:$V$1631,7,FALSE)</f>
        <v>#N/A</v>
      </c>
      <c r="O1731" t="e">
        <f xml:space="preserve"> VLOOKUP(B1731, [1]Sheet1!$L$2:$V$1631,8,FALSE)</f>
        <v>#N/A</v>
      </c>
      <c r="P1731" t="e">
        <f xml:space="preserve"> VLOOKUP(B1731, [1]Sheet1!$L$2:$V$1631,9,FALSE)</f>
        <v>#N/A</v>
      </c>
      <c r="Q1731" t="e">
        <f xml:space="preserve"> VLOOKUP(B1731, [1]Sheet1!$L$2:$V$1631,10,FALSE)</f>
        <v>#N/A</v>
      </c>
    </row>
    <row r="1732" spans="1:17" x14ac:dyDescent="0.3">
      <c r="A1732" s="1">
        <v>43984.0625</v>
      </c>
      <c r="B1732" s="1" t="str">
        <f t="shared" si="54"/>
        <v>6/02/2020 01:30</v>
      </c>
      <c r="C1732">
        <v>4136001</v>
      </c>
      <c r="D1732" t="s">
        <v>16</v>
      </c>
      <c r="E1732">
        <v>23.281397500000001</v>
      </c>
      <c r="F1732">
        <v>21.985061699999999</v>
      </c>
      <c r="G1732">
        <f t="shared" si="55"/>
        <v>71.573111060000002</v>
      </c>
      <c r="H1732">
        <v>0</v>
      </c>
      <c r="I1732" t="str">
        <f xml:space="preserve"> VLOOKUP(B1732, [1]Sheet1!$L$2:$V$1631,2,FALSE)</f>
        <v>86 °F</v>
      </c>
      <c r="J1732" t="str">
        <f xml:space="preserve"> VLOOKUP(B1732, [1]Sheet1!$L$2:$V$1631,3,FALSE)</f>
        <v>77 °F</v>
      </c>
      <c r="K1732" t="str">
        <f xml:space="preserve"> VLOOKUP(B1732, [1]Sheet1!$L$2:$V$1631,4,FALSE)</f>
        <v>74 %</v>
      </c>
      <c r="L1732" t="str">
        <f xml:space="preserve"> VLOOKUP(B1732, [1]Sheet1!$L$2:$V$1631,5,FALSE)</f>
        <v>ESE</v>
      </c>
      <c r="M1732" t="str">
        <f xml:space="preserve"> VLOOKUP(B1732, [1]Sheet1!$L$2:$V$1631,6,FALSE)</f>
        <v>5 mph</v>
      </c>
      <c r="N1732" t="str">
        <f xml:space="preserve"> VLOOKUP(B1732, [1]Sheet1!$L$2:$V$1631,7,FALSE)</f>
        <v>0 mph</v>
      </c>
      <c r="O1732" t="str">
        <f xml:space="preserve"> VLOOKUP(B1732, [1]Sheet1!$L$2:$V$1631,8,FALSE)</f>
        <v>29.67 in</v>
      </c>
      <c r="P1732" t="str">
        <f xml:space="preserve"> VLOOKUP(B1732, [1]Sheet1!$L$2:$V$1631,9,FALSE)</f>
        <v>0.0 in</v>
      </c>
      <c r="Q1732" t="str">
        <f xml:space="preserve"> VLOOKUP(B1732, [1]Sheet1!$L$2:$V$1631,10,FALSE)</f>
        <v>Haze</v>
      </c>
    </row>
    <row r="1733" spans="1:17" x14ac:dyDescent="0.3">
      <c r="A1733" s="1">
        <v>43984.072916666664</v>
      </c>
      <c r="B1733" s="1" t="str">
        <f t="shared" si="54"/>
        <v>6/02/2020 01:45</v>
      </c>
      <c r="C1733">
        <v>4136001</v>
      </c>
      <c r="D1733" t="s">
        <v>16</v>
      </c>
      <c r="E1733">
        <v>23.1595169310344</v>
      </c>
      <c r="F1733">
        <v>21.808918999999999</v>
      </c>
      <c r="G1733">
        <f t="shared" si="55"/>
        <v>71.256054199999994</v>
      </c>
      <c r="H1733">
        <v>0</v>
      </c>
      <c r="I1733" t="e">
        <f xml:space="preserve"> VLOOKUP(B1733, [1]Sheet1!$L$2:$V$1631,2,FALSE)</f>
        <v>#N/A</v>
      </c>
      <c r="J1733" t="e">
        <f xml:space="preserve"> VLOOKUP(B1733, [1]Sheet1!$L$2:$V$1631,3,FALSE)</f>
        <v>#N/A</v>
      </c>
      <c r="K1733" t="e">
        <f xml:space="preserve"> VLOOKUP(B1733, [1]Sheet1!$L$2:$V$1631,4,FALSE)</f>
        <v>#N/A</v>
      </c>
      <c r="L1733" t="e">
        <f xml:space="preserve"> VLOOKUP(B1733, [1]Sheet1!$L$2:$V$1631,5,FALSE)</f>
        <v>#N/A</v>
      </c>
      <c r="M1733" t="e">
        <f xml:space="preserve"> VLOOKUP(B1733, [1]Sheet1!$L$2:$V$1631,6,FALSE)</f>
        <v>#N/A</v>
      </c>
      <c r="N1733" t="e">
        <f xml:space="preserve"> VLOOKUP(B1733, [1]Sheet1!$L$2:$V$1631,7,FALSE)</f>
        <v>#N/A</v>
      </c>
      <c r="O1733" t="e">
        <f xml:space="preserve"> VLOOKUP(B1733, [1]Sheet1!$L$2:$V$1631,8,FALSE)</f>
        <v>#N/A</v>
      </c>
      <c r="P1733" t="e">
        <f xml:space="preserve"> VLOOKUP(B1733, [1]Sheet1!$L$2:$V$1631,9,FALSE)</f>
        <v>#N/A</v>
      </c>
      <c r="Q1733" t="e">
        <f xml:space="preserve"> VLOOKUP(B1733, [1]Sheet1!$L$2:$V$1631,10,FALSE)</f>
        <v>#N/A</v>
      </c>
    </row>
    <row r="1734" spans="1:17" x14ac:dyDescent="0.3">
      <c r="A1734" s="1">
        <v>43984.083333333336</v>
      </c>
      <c r="B1734" s="1" t="str">
        <f t="shared" si="54"/>
        <v>6/02/2020 02:00</v>
      </c>
      <c r="C1734">
        <v>4136001</v>
      </c>
      <c r="D1734" t="s">
        <v>16</v>
      </c>
      <c r="E1734">
        <v>23.188746533333301</v>
      </c>
      <c r="F1734">
        <v>21.804747599999999</v>
      </c>
      <c r="G1734">
        <f t="shared" si="55"/>
        <v>71.248545679999992</v>
      </c>
      <c r="H1734">
        <v>0</v>
      </c>
      <c r="I1734" t="str">
        <f xml:space="preserve"> VLOOKUP(B1734, [1]Sheet1!$L$2:$V$1631,2,FALSE)</f>
        <v>86 °F</v>
      </c>
      <c r="J1734" t="str">
        <f xml:space="preserve"> VLOOKUP(B1734, [1]Sheet1!$L$2:$V$1631,3,FALSE)</f>
        <v>77 °F</v>
      </c>
      <c r="K1734" t="str">
        <f xml:space="preserve"> VLOOKUP(B1734, [1]Sheet1!$L$2:$V$1631,4,FALSE)</f>
        <v>74 %</v>
      </c>
      <c r="L1734" t="str">
        <f xml:space="preserve"> VLOOKUP(B1734, [1]Sheet1!$L$2:$V$1631,5,FALSE)</f>
        <v>NNE</v>
      </c>
      <c r="M1734" t="str">
        <f xml:space="preserve"> VLOOKUP(B1734, [1]Sheet1!$L$2:$V$1631,6,FALSE)</f>
        <v>6 mph</v>
      </c>
      <c r="N1734" t="str">
        <f xml:space="preserve"> VLOOKUP(B1734, [1]Sheet1!$L$2:$V$1631,7,FALSE)</f>
        <v>0 mph</v>
      </c>
      <c r="O1734" t="str">
        <f xml:space="preserve"> VLOOKUP(B1734, [1]Sheet1!$L$2:$V$1631,8,FALSE)</f>
        <v>29.67 in</v>
      </c>
      <c r="P1734" t="str">
        <f xml:space="preserve"> VLOOKUP(B1734, [1]Sheet1!$L$2:$V$1631,9,FALSE)</f>
        <v>0.0 in</v>
      </c>
      <c r="Q1734" t="str">
        <f xml:space="preserve"> VLOOKUP(B1734, [1]Sheet1!$L$2:$V$1631,10,FALSE)</f>
        <v>Haze</v>
      </c>
    </row>
    <row r="1735" spans="1:17" x14ac:dyDescent="0.3">
      <c r="A1735" s="1">
        <v>43984.09375</v>
      </c>
      <c r="B1735" s="1" t="str">
        <f t="shared" si="54"/>
        <v>6/02/2020 02:15</v>
      </c>
      <c r="C1735">
        <v>4136001</v>
      </c>
      <c r="D1735" t="s">
        <v>16</v>
      </c>
      <c r="E1735">
        <v>23.142530566666601</v>
      </c>
      <c r="F1735">
        <v>21.798753966666599</v>
      </c>
      <c r="G1735">
        <f t="shared" si="55"/>
        <v>71.237757139999871</v>
      </c>
      <c r="H1735">
        <v>0</v>
      </c>
      <c r="I1735" t="e">
        <f xml:space="preserve"> VLOOKUP(B1735, [1]Sheet1!$L$2:$V$1631,2,FALSE)</f>
        <v>#N/A</v>
      </c>
      <c r="J1735" t="e">
        <f xml:space="preserve"> VLOOKUP(B1735, [1]Sheet1!$L$2:$V$1631,3,FALSE)</f>
        <v>#N/A</v>
      </c>
      <c r="K1735" t="e">
        <f xml:space="preserve"> VLOOKUP(B1735, [1]Sheet1!$L$2:$V$1631,4,FALSE)</f>
        <v>#N/A</v>
      </c>
      <c r="L1735" t="e">
        <f xml:space="preserve"> VLOOKUP(B1735, [1]Sheet1!$L$2:$V$1631,5,FALSE)</f>
        <v>#N/A</v>
      </c>
      <c r="M1735" t="e">
        <f xml:space="preserve"> VLOOKUP(B1735, [1]Sheet1!$L$2:$V$1631,6,FALSE)</f>
        <v>#N/A</v>
      </c>
      <c r="N1735" t="e">
        <f xml:space="preserve"> VLOOKUP(B1735, [1]Sheet1!$L$2:$V$1631,7,FALSE)</f>
        <v>#N/A</v>
      </c>
      <c r="O1735" t="e">
        <f xml:space="preserve"> VLOOKUP(B1735, [1]Sheet1!$L$2:$V$1631,8,FALSE)</f>
        <v>#N/A</v>
      </c>
      <c r="P1735" t="e">
        <f xml:space="preserve"> VLOOKUP(B1735, [1]Sheet1!$L$2:$V$1631,9,FALSE)</f>
        <v>#N/A</v>
      </c>
      <c r="Q1735" t="e">
        <f xml:space="preserve"> VLOOKUP(B1735, [1]Sheet1!$L$2:$V$1631,10,FALSE)</f>
        <v>#N/A</v>
      </c>
    </row>
    <row r="1736" spans="1:17" x14ac:dyDescent="0.3">
      <c r="A1736" s="1">
        <v>43984.104166666664</v>
      </c>
      <c r="B1736" s="1" t="str">
        <f t="shared" si="54"/>
        <v>6/02/2020 02:30</v>
      </c>
      <c r="C1736">
        <v>4136001</v>
      </c>
      <c r="D1736" t="s">
        <v>16</v>
      </c>
      <c r="E1736">
        <v>23.046586344827499</v>
      </c>
      <c r="F1736">
        <v>21.8141091034482</v>
      </c>
      <c r="G1736">
        <f t="shared" si="55"/>
        <v>71.26539638620676</v>
      </c>
      <c r="H1736">
        <v>0</v>
      </c>
      <c r="I1736" t="str">
        <f xml:space="preserve"> VLOOKUP(B1736, [1]Sheet1!$L$2:$V$1631,2,FALSE)</f>
        <v>88 °F</v>
      </c>
      <c r="J1736" t="str">
        <f xml:space="preserve"> VLOOKUP(B1736, [1]Sheet1!$L$2:$V$1631,3,FALSE)</f>
        <v>77 °F</v>
      </c>
      <c r="K1736" t="str">
        <f xml:space="preserve"> VLOOKUP(B1736, [1]Sheet1!$L$2:$V$1631,4,FALSE)</f>
        <v>70 %</v>
      </c>
      <c r="L1736" t="str">
        <f xml:space="preserve"> VLOOKUP(B1736, [1]Sheet1!$L$2:$V$1631,5,FALSE)</f>
        <v>NNE</v>
      </c>
      <c r="M1736" t="str">
        <f xml:space="preserve"> VLOOKUP(B1736, [1]Sheet1!$L$2:$V$1631,6,FALSE)</f>
        <v>7 mph</v>
      </c>
      <c r="N1736" t="str">
        <f xml:space="preserve"> VLOOKUP(B1736, [1]Sheet1!$L$2:$V$1631,7,FALSE)</f>
        <v>0 mph</v>
      </c>
      <c r="O1736" t="str">
        <f xml:space="preserve"> VLOOKUP(B1736, [1]Sheet1!$L$2:$V$1631,8,FALSE)</f>
        <v>29.67 in</v>
      </c>
      <c r="P1736" t="str">
        <f xml:space="preserve"> VLOOKUP(B1736, [1]Sheet1!$L$2:$V$1631,9,FALSE)</f>
        <v>0.0 in</v>
      </c>
      <c r="Q1736" t="str">
        <f xml:space="preserve"> VLOOKUP(B1736, [1]Sheet1!$L$2:$V$1631,10,FALSE)</f>
        <v>Haze</v>
      </c>
    </row>
    <row r="1737" spans="1:17" x14ac:dyDescent="0.3">
      <c r="A1737" s="1">
        <v>43984.114583333336</v>
      </c>
      <c r="B1737" s="1" t="str">
        <f t="shared" si="54"/>
        <v>6/02/2020 02:45</v>
      </c>
      <c r="C1737">
        <v>4136001</v>
      </c>
      <c r="D1737" t="s">
        <v>16</v>
      </c>
      <c r="E1737">
        <v>23.044934900000001</v>
      </c>
      <c r="F1737">
        <v>21.9283142333333</v>
      </c>
      <c r="G1737">
        <f t="shared" si="55"/>
        <v>71.470965619999944</v>
      </c>
      <c r="H1737">
        <v>0</v>
      </c>
      <c r="I1737" t="e">
        <f xml:space="preserve"> VLOOKUP(B1737, [1]Sheet1!$L$2:$V$1631,2,FALSE)</f>
        <v>#N/A</v>
      </c>
      <c r="J1737" t="e">
        <f xml:space="preserve"> VLOOKUP(B1737, [1]Sheet1!$L$2:$V$1631,3,FALSE)</f>
        <v>#N/A</v>
      </c>
      <c r="K1737" t="e">
        <f xml:space="preserve"> VLOOKUP(B1737, [1]Sheet1!$L$2:$V$1631,4,FALSE)</f>
        <v>#N/A</v>
      </c>
      <c r="L1737" t="e">
        <f xml:space="preserve"> VLOOKUP(B1737, [1]Sheet1!$L$2:$V$1631,5,FALSE)</f>
        <v>#N/A</v>
      </c>
      <c r="M1737" t="e">
        <f xml:space="preserve"> VLOOKUP(B1737, [1]Sheet1!$L$2:$V$1631,6,FALSE)</f>
        <v>#N/A</v>
      </c>
      <c r="N1737" t="e">
        <f xml:space="preserve"> VLOOKUP(B1737, [1]Sheet1!$L$2:$V$1631,7,FALSE)</f>
        <v>#N/A</v>
      </c>
      <c r="O1737" t="e">
        <f xml:space="preserve"> VLOOKUP(B1737, [1]Sheet1!$L$2:$V$1631,8,FALSE)</f>
        <v>#N/A</v>
      </c>
      <c r="P1737" t="e">
        <f xml:space="preserve"> VLOOKUP(B1737, [1]Sheet1!$L$2:$V$1631,9,FALSE)</f>
        <v>#N/A</v>
      </c>
      <c r="Q1737" t="e">
        <f xml:space="preserve"> VLOOKUP(B1737, [1]Sheet1!$L$2:$V$1631,10,FALSE)</f>
        <v>#N/A</v>
      </c>
    </row>
    <row r="1738" spans="1:17" x14ac:dyDescent="0.3">
      <c r="A1738" s="1">
        <v>43984.125</v>
      </c>
      <c r="B1738" s="1" t="str">
        <f t="shared" si="54"/>
        <v>6/02/2020 03:00</v>
      </c>
      <c r="C1738">
        <v>4136001</v>
      </c>
      <c r="D1738" t="s">
        <v>16</v>
      </c>
      <c r="E1738">
        <v>23.054548482758602</v>
      </c>
      <c r="F1738">
        <v>22.202292758620601</v>
      </c>
      <c r="G1738">
        <f t="shared" si="55"/>
        <v>71.964126965517082</v>
      </c>
      <c r="H1738">
        <v>0</v>
      </c>
      <c r="I1738" t="str">
        <f xml:space="preserve"> VLOOKUP(B1738, [1]Sheet1!$L$2:$V$1631,2,FALSE)</f>
        <v>88 °F</v>
      </c>
      <c r="J1738" t="str">
        <f xml:space="preserve"> VLOOKUP(B1738, [1]Sheet1!$L$2:$V$1631,3,FALSE)</f>
        <v>75 °F</v>
      </c>
      <c r="K1738" t="str">
        <f xml:space="preserve"> VLOOKUP(B1738, [1]Sheet1!$L$2:$V$1631,4,FALSE)</f>
        <v>66 %</v>
      </c>
      <c r="L1738" t="str">
        <f xml:space="preserve"> VLOOKUP(B1738, [1]Sheet1!$L$2:$V$1631,5,FALSE)</f>
        <v>NE</v>
      </c>
      <c r="M1738" t="str">
        <f xml:space="preserve"> VLOOKUP(B1738, [1]Sheet1!$L$2:$V$1631,6,FALSE)</f>
        <v>7 mph</v>
      </c>
      <c r="N1738" t="str">
        <f xml:space="preserve"> VLOOKUP(B1738, [1]Sheet1!$L$2:$V$1631,7,FALSE)</f>
        <v>0 mph</v>
      </c>
      <c r="O1738" t="str">
        <f xml:space="preserve"> VLOOKUP(B1738, [1]Sheet1!$L$2:$V$1631,8,FALSE)</f>
        <v>29.70 in</v>
      </c>
      <c r="P1738" t="str">
        <f xml:space="preserve"> VLOOKUP(B1738, [1]Sheet1!$L$2:$V$1631,9,FALSE)</f>
        <v>0.0 in</v>
      </c>
      <c r="Q1738" t="str">
        <f xml:space="preserve"> VLOOKUP(B1738, [1]Sheet1!$L$2:$V$1631,10,FALSE)</f>
        <v>Haze</v>
      </c>
    </row>
    <row r="1739" spans="1:17" x14ac:dyDescent="0.3">
      <c r="A1739" s="1">
        <v>43984.135416666664</v>
      </c>
      <c r="B1739" s="1" t="str">
        <f t="shared" si="54"/>
        <v>6/02/2020 03:15</v>
      </c>
      <c r="C1739">
        <v>4136001</v>
      </c>
      <c r="D1739" t="s">
        <v>16</v>
      </c>
      <c r="E1739">
        <v>23.0670103</v>
      </c>
      <c r="F1739">
        <v>22.257735366666601</v>
      </c>
      <c r="G1739">
        <f t="shared" si="55"/>
        <v>72.063923659999887</v>
      </c>
      <c r="H1739">
        <v>0</v>
      </c>
      <c r="I1739" t="e">
        <f xml:space="preserve"> VLOOKUP(B1739, [1]Sheet1!$L$2:$V$1631,2,FALSE)</f>
        <v>#N/A</v>
      </c>
      <c r="J1739" t="e">
        <f xml:space="preserve"> VLOOKUP(B1739, [1]Sheet1!$L$2:$V$1631,3,FALSE)</f>
        <v>#N/A</v>
      </c>
      <c r="K1739" t="e">
        <f xml:space="preserve"> VLOOKUP(B1739, [1]Sheet1!$L$2:$V$1631,4,FALSE)</f>
        <v>#N/A</v>
      </c>
      <c r="L1739" t="e">
        <f xml:space="preserve"> VLOOKUP(B1739, [1]Sheet1!$L$2:$V$1631,5,FALSE)</f>
        <v>#N/A</v>
      </c>
      <c r="M1739" t="e">
        <f xml:space="preserve"> VLOOKUP(B1739, [1]Sheet1!$L$2:$V$1631,6,FALSE)</f>
        <v>#N/A</v>
      </c>
      <c r="N1739" t="e">
        <f xml:space="preserve"> VLOOKUP(B1739, [1]Sheet1!$L$2:$V$1631,7,FALSE)</f>
        <v>#N/A</v>
      </c>
      <c r="O1739" t="e">
        <f xml:space="preserve"> VLOOKUP(B1739, [1]Sheet1!$L$2:$V$1631,8,FALSE)</f>
        <v>#N/A</v>
      </c>
      <c r="P1739" t="e">
        <f xml:space="preserve"> VLOOKUP(B1739, [1]Sheet1!$L$2:$V$1631,9,FALSE)</f>
        <v>#N/A</v>
      </c>
      <c r="Q1739" t="e">
        <f xml:space="preserve"> VLOOKUP(B1739, [1]Sheet1!$L$2:$V$1631,10,FALSE)</f>
        <v>#N/A</v>
      </c>
    </row>
    <row r="1740" spans="1:17" x14ac:dyDescent="0.3">
      <c r="A1740" s="1">
        <v>43984.145833333336</v>
      </c>
      <c r="B1740" s="1" t="str">
        <f t="shared" si="54"/>
        <v>6/02/2020 03:30</v>
      </c>
      <c r="C1740">
        <v>4136001</v>
      </c>
      <c r="D1740" t="s">
        <v>16</v>
      </c>
      <c r="E1740">
        <v>23.055033551724101</v>
      </c>
      <c r="F1740">
        <v>21.748635137931</v>
      </c>
      <c r="G1740">
        <f t="shared" si="55"/>
        <v>71.147543248275795</v>
      </c>
      <c r="H1740">
        <v>0</v>
      </c>
      <c r="I1740" t="str">
        <f xml:space="preserve"> VLOOKUP(B1740, [1]Sheet1!$L$2:$V$1631,2,FALSE)</f>
        <v>88 °F</v>
      </c>
      <c r="J1740" t="str">
        <f xml:space="preserve"> VLOOKUP(B1740, [1]Sheet1!$L$2:$V$1631,3,FALSE)</f>
        <v>75 °F</v>
      </c>
      <c r="K1740" t="str">
        <f xml:space="preserve"> VLOOKUP(B1740, [1]Sheet1!$L$2:$V$1631,4,FALSE)</f>
        <v>66 %</v>
      </c>
      <c r="L1740" t="str">
        <f xml:space="preserve"> VLOOKUP(B1740, [1]Sheet1!$L$2:$V$1631,5,FALSE)</f>
        <v>NE</v>
      </c>
      <c r="M1740" t="str">
        <f xml:space="preserve"> VLOOKUP(B1740, [1]Sheet1!$L$2:$V$1631,6,FALSE)</f>
        <v>7 mph</v>
      </c>
      <c r="N1740" t="str">
        <f xml:space="preserve"> VLOOKUP(B1740, [1]Sheet1!$L$2:$V$1631,7,FALSE)</f>
        <v>0 mph</v>
      </c>
      <c r="O1740" t="str">
        <f xml:space="preserve"> VLOOKUP(B1740, [1]Sheet1!$L$2:$V$1631,8,FALSE)</f>
        <v>29.70 in</v>
      </c>
      <c r="P1740" t="str">
        <f xml:space="preserve"> VLOOKUP(B1740, [1]Sheet1!$L$2:$V$1631,9,FALSE)</f>
        <v>0.0 in</v>
      </c>
      <c r="Q1740" t="str">
        <f xml:space="preserve"> VLOOKUP(B1740, [1]Sheet1!$L$2:$V$1631,10,FALSE)</f>
        <v>Haze</v>
      </c>
    </row>
    <row r="1741" spans="1:17" x14ac:dyDescent="0.3">
      <c r="A1741" s="1">
        <v>43984.15625</v>
      </c>
      <c r="B1741" s="1" t="str">
        <f t="shared" si="54"/>
        <v>6/02/2020 03:45</v>
      </c>
      <c r="C1741">
        <v>4136001</v>
      </c>
      <c r="D1741" t="s">
        <v>16</v>
      </c>
      <c r="E1741">
        <v>23.0218903333333</v>
      </c>
      <c r="F1741">
        <v>21.418355300000002</v>
      </c>
      <c r="G1741">
        <f t="shared" si="55"/>
        <v>70.55303954</v>
      </c>
      <c r="H1741">
        <v>0</v>
      </c>
      <c r="I1741" t="e">
        <f xml:space="preserve"> VLOOKUP(B1741, [1]Sheet1!$L$2:$V$1631,2,FALSE)</f>
        <v>#N/A</v>
      </c>
      <c r="J1741" t="e">
        <f xml:space="preserve"> VLOOKUP(B1741, [1]Sheet1!$L$2:$V$1631,3,FALSE)</f>
        <v>#N/A</v>
      </c>
      <c r="K1741" t="e">
        <f xml:space="preserve"> VLOOKUP(B1741, [1]Sheet1!$L$2:$V$1631,4,FALSE)</f>
        <v>#N/A</v>
      </c>
      <c r="L1741" t="e">
        <f xml:space="preserve"> VLOOKUP(B1741, [1]Sheet1!$L$2:$V$1631,5,FALSE)</f>
        <v>#N/A</v>
      </c>
      <c r="M1741" t="e">
        <f xml:space="preserve"> VLOOKUP(B1741, [1]Sheet1!$L$2:$V$1631,6,FALSE)</f>
        <v>#N/A</v>
      </c>
      <c r="N1741" t="e">
        <f xml:space="preserve"> VLOOKUP(B1741, [1]Sheet1!$L$2:$V$1631,7,FALSE)</f>
        <v>#N/A</v>
      </c>
      <c r="O1741" t="e">
        <f xml:space="preserve"> VLOOKUP(B1741, [1]Sheet1!$L$2:$V$1631,8,FALSE)</f>
        <v>#N/A</v>
      </c>
      <c r="P1741" t="e">
        <f xml:space="preserve"> VLOOKUP(B1741, [1]Sheet1!$L$2:$V$1631,9,FALSE)</f>
        <v>#N/A</v>
      </c>
      <c r="Q1741" t="e">
        <f xml:space="preserve"> VLOOKUP(B1741, [1]Sheet1!$L$2:$V$1631,10,FALSE)</f>
        <v>#N/A</v>
      </c>
    </row>
    <row r="1742" spans="1:17" x14ac:dyDescent="0.3">
      <c r="A1742" s="1">
        <v>43984.166666666664</v>
      </c>
      <c r="B1742" s="1" t="str">
        <f t="shared" si="54"/>
        <v>6/02/2020 04:00</v>
      </c>
      <c r="C1742">
        <v>4136001</v>
      </c>
      <c r="D1742" t="s">
        <v>16</v>
      </c>
      <c r="E1742">
        <v>23.093426206896499</v>
      </c>
      <c r="F1742">
        <v>22.1851071034482</v>
      </c>
      <c r="G1742">
        <f t="shared" si="55"/>
        <v>71.93319278620676</v>
      </c>
      <c r="H1742">
        <v>0</v>
      </c>
      <c r="I1742" t="str">
        <f xml:space="preserve"> VLOOKUP(B1742, [1]Sheet1!$L$2:$V$1631,2,FALSE)</f>
        <v>88 °F</v>
      </c>
      <c r="J1742" t="str">
        <f xml:space="preserve"> VLOOKUP(B1742, [1]Sheet1!$L$2:$V$1631,3,FALSE)</f>
        <v>73 °F</v>
      </c>
      <c r="K1742" t="str">
        <f xml:space="preserve"> VLOOKUP(B1742, [1]Sheet1!$L$2:$V$1631,4,FALSE)</f>
        <v>62 %</v>
      </c>
      <c r="L1742" t="str">
        <f xml:space="preserve"> VLOOKUP(B1742, [1]Sheet1!$L$2:$V$1631,5,FALSE)</f>
        <v>NNE</v>
      </c>
      <c r="M1742" t="str">
        <f xml:space="preserve"> VLOOKUP(B1742, [1]Sheet1!$L$2:$V$1631,6,FALSE)</f>
        <v>8 mph</v>
      </c>
      <c r="N1742" t="str">
        <f xml:space="preserve"> VLOOKUP(B1742, [1]Sheet1!$L$2:$V$1631,7,FALSE)</f>
        <v>0 mph</v>
      </c>
      <c r="O1742" t="str">
        <f xml:space="preserve"> VLOOKUP(B1742, [1]Sheet1!$L$2:$V$1631,8,FALSE)</f>
        <v>29.70 in</v>
      </c>
      <c r="P1742" t="str">
        <f xml:space="preserve"> VLOOKUP(B1742, [1]Sheet1!$L$2:$V$1631,9,FALSE)</f>
        <v>0.0 in</v>
      </c>
      <c r="Q1742" t="str">
        <f xml:space="preserve"> VLOOKUP(B1742, [1]Sheet1!$L$2:$V$1631,10,FALSE)</f>
        <v>Haze</v>
      </c>
    </row>
    <row r="1743" spans="1:17" x14ac:dyDescent="0.3">
      <c r="A1743" s="1">
        <v>43984.177083333336</v>
      </c>
      <c r="B1743" s="1" t="str">
        <f t="shared" si="54"/>
        <v>6/02/2020 04:15</v>
      </c>
      <c r="C1743">
        <v>4136001</v>
      </c>
      <c r="D1743" t="s">
        <v>16</v>
      </c>
      <c r="E1743">
        <v>23.003746499999998</v>
      </c>
      <c r="F1743">
        <v>22.2270255333333</v>
      </c>
      <c r="G1743">
        <f t="shared" si="55"/>
        <v>72.008645959999939</v>
      </c>
      <c r="H1743">
        <v>0</v>
      </c>
      <c r="I1743" t="e">
        <f xml:space="preserve"> VLOOKUP(B1743, [1]Sheet1!$L$2:$V$1631,2,FALSE)</f>
        <v>#N/A</v>
      </c>
      <c r="J1743" t="e">
        <f xml:space="preserve"> VLOOKUP(B1743, [1]Sheet1!$L$2:$V$1631,3,FALSE)</f>
        <v>#N/A</v>
      </c>
      <c r="K1743" t="e">
        <f xml:space="preserve"> VLOOKUP(B1743, [1]Sheet1!$L$2:$V$1631,4,FALSE)</f>
        <v>#N/A</v>
      </c>
      <c r="L1743" t="e">
        <f xml:space="preserve"> VLOOKUP(B1743, [1]Sheet1!$L$2:$V$1631,5,FALSE)</f>
        <v>#N/A</v>
      </c>
      <c r="M1743" t="e">
        <f xml:space="preserve"> VLOOKUP(B1743, [1]Sheet1!$L$2:$V$1631,6,FALSE)</f>
        <v>#N/A</v>
      </c>
      <c r="N1743" t="e">
        <f xml:space="preserve"> VLOOKUP(B1743, [1]Sheet1!$L$2:$V$1631,7,FALSE)</f>
        <v>#N/A</v>
      </c>
      <c r="O1743" t="e">
        <f xml:space="preserve"> VLOOKUP(B1743, [1]Sheet1!$L$2:$V$1631,8,FALSE)</f>
        <v>#N/A</v>
      </c>
      <c r="P1743" t="e">
        <f xml:space="preserve"> VLOOKUP(B1743, [1]Sheet1!$L$2:$V$1631,9,FALSE)</f>
        <v>#N/A</v>
      </c>
      <c r="Q1743" t="e">
        <f xml:space="preserve"> VLOOKUP(B1743, [1]Sheet1!$L$2:$V$1631,10,FALSE)</f>
        <v>#N/A</v>
      </c>
    </row>
    <row r="1744" spans="1:17" x14ac:dyDescent="0.3">
      <c r="A1744" s="1">
        <v>43984.1875</v>
      </c>
      <c r="B1744" s="1" t="str">
        <f t="shared" si="54"/>
        <v>6/02/2020 04:30</v>
      </c>
      <c r="C1744">
        <v>4136001</v>
      </c>
      <c r="D1744" t="s">
        <v>16</v>
      </c>
      <c r="E1744">
        <v>23.159515896551699</v>
      </c>
      <c r="F1744">
        <v>22.215366862068901</v>
      </c>
      <c r="G1744">
        <f t="shared" si="55"/>
        <v>71.987660351724017</v>
      </c>
      <c r="H1744">
        <v>0</v>
      </c>
      <c r="I1744" t="str">
        <f xml:space="preserve"> VLOOKUP(B1744, [1]Sheet1!$L$2:$V$1631,2,FALSE)</f>
        <v>90 °F</v>
      </c>
      <c r="J1744" t="str">
        <f xml:space="preserve"> VLOOKUP(B1744, [1]Sheet1!$L$2:$V$1631,3,FALSE)</f>
        <v>73 °F</v>
      </c>
      <c r="K1744" t="str">
        <f xml:space="preserve"> VLOOKUP(B1744, [1]Sheet1!$L$2:$V$1631,4,FALSE)</f>
        <v>59 %</v>
      </c>
      <c r="L1744" t="str">
        <f xml:space="preserve"> VLOOKUP(B1744, [1]Sheet1!$L$2:$V$1631,5,FALSE)</f>
        <v>NE</v>
      </c>
      <c r="M1744" t="str">
        <f xml:space="preserve"> VLOOKUP(B1744, [1]Sheet1!$L$2:$V$1631,6,FALSE)</f>
        <v>9 mph</v>
      </c>
      <c r="N1744" t="str">
        <f xml:space="preserve"> VLOOKUP(B1744, [1]Sheet1!$L$2:$V$1631,7,FALSE)</f>
        <v>0 mph</v>
      </c>
      <c r="O1744" t="str">
        <f xml:space="preserve"> VLOOKUP(B1744, [1]Sheet1!$L$2:$V$1631,8,FALSE)</f>
        <v>29.70 in</v>
      </c>
      <c r="P1744" t="str">
        <f xml:space="preserve"> VLOOKUP(B1744, [1]Sheet1!$L$2:$V$1631,9,FALSE)</f>
        <v>0.0 in</v>
      </c>
      <c r="Q1744" t="str">
        <f xml:space="preserve"> VLOOKUP(B1744, [1]Sheet1!$L$2:$V$1631,10,FALSE)</f>
        <v>Haze</v>
      </c>
    </row>
    <row r="1745" spans="1:17" x14ac:dyDescent="0.3">
      <c r="A1745" s="1">
        <v>43984.197916666664</v>
      </c>
      <c r="B1745" s="1" t="str">
        <f t="shared" si="54"/>
        <v>6/02/2020 04:45</v>
      </c>
      <c r="C1745">
        <v>4136001</v>
      </c>
      <c r="D1745" t="s">
        <v>16</v>
      </c>
      <c r="E1745">
        <v>23.118444333333301</v>
      </c>
      <c r="F1745">
        <v>22.331250099999998</v>
      </c>
      <c r="G1745">
        <f t="shared" si="55"/>
        <v>72.196250179999993</v>
      </c>
      <c r="H1745">
        <v>0</v>
      </c>
      <c r="I1745" t="e">
        <f xml:space="preserve"> VLOOKUP(B1745, [1]Sheet1!$L$2:$V$1631,2,FALSE)</f>
        <v>#N/A</v>
      </c>
      <c r="J1745" t="e">
        <f xml:space="preserve"> VLOOKUP(B1745, [1]Sheet1!$L$2:$V$1631,3,FALSE)</f>
        <v>#N/A</v>
      </c>
      <c r="K1745" t="e">
        <f xml:space="preserve"> VLOOKUP(B1745, [1]Sheet1!$L$2:$V$1631,4,FALSE)</f>
        <v>#N/A</v>
      </c>
      <c r="L1745" t="e">
        <f xml:space="preserve"> VLOOKUP(B1745, [1]Sheet1!$L$2:$V$1631,5,FALSE)</f>
        <v>#N/A</v>
      </c>
      <c r="M1745" t="e">
        <f xml:space="preserve"> VLOOKUP(B1745, [1]Sheet1!$L$2:$V$1631,6,FALSE)</f>
        <v>#N/A</v>
      </c>
      <c r="N1745" t="e">
        <f xml:space="preserve"> VLOOKUP(B1745, [1]Sheet1!$L$2:$V$1631,7,FALSE)</f>
        <v>#N/A</v>
      </c>
      <c r="O1745" t="e">
        <f xml:space="preserve"> VLOOKUP(B1745, [1]Sheet1!$L$2:$V$1631,8,FALSE)</f>
        <v>#N/A</v>
      </c>
      <c r="P1745" t="e">
        <f xml:space="preserve"> VLOOKUP(B1745, [1]Sheet1!$L$2:$V$1631,9,FALSE)</f>
        <v>#N/A</v>
      </c>
      <c r="Q1745" t="e">
        <f xml:space="preserve"> VLOOKUP(B1745, [1]Sheet1!$L$2:$V$1631,10,FALSE)</f>
        <v>#N/A</v>
      </c>
    </row>
    <row r="1746" spans="1:17" x14ac:dyDescent="0.3">
      <c r="A1746" s="1">
        <v>43984.208333333336</v>
      </c>
      <c r="B1746" s="1" t="str">
        <f t="shared" si="54"/>
        <v>6/02/2020 05:00</v>
      </c>
      <c r="C1746">
        <v>4136001</v>
      </c>
      <c r="D1746" t="s">
        <v>16</v>
      </c>
      <c r="E1746">
        <v>23.046839266666598</v>
      </c>
      <c r="F1746">
        <v>22.0761841333333</v>
      </c>
      <c r="G1746">
        <f t="shared" si="55"/>
        <v>71.737131439999942</v>
      </c>
      <c r="H1746">
        <v>0</v>
      </c>
      <c r="I1746" t="str">
        <f xml:space="preserve"> VLOOKUP(B1746, [1]Sheet1!$L$2:$V$1631,2,FALSE)</f>
        <v>90 °F</v>
      </c>
      <c r="J1746" t="str">
        <f xml:space="preserve"> VLOOKUP(B1746, [1]Sheet1!$L$2:$V$1631,3,FALSE)</f>
        <v>75 °F</v>
      </c>
      <c r="K1746" t="str">
        <f xml:space="preserve"> VLOOKUP(B1746, [1]Sheet1!$L$2:$V$1631,4,FALSE)</f>
        <v>62 %</v>
      </c>
      <c r="L1746" t="str">
        <f xml:space="preserve"> VLOOKUP(B1746, [1]Sheet1!$L$2:$V$1631,5,FALSE)</f>
        <v>NE</v>
      </c>
      <c r="M1746" t="str">
        <f xml:space="preserve"> VLOOKUP(B1746, [1]Sheet1!$L$2:$V$1631,6,FALSE)</f>
        <v>6 mph</v>
      </c>
      <c r="N1746" t="str">
        <f xml:space="preserve"> VLOOKUP(B1746, [1]Sheet1!$L$2:$V$1631,7,FALSE)</f>
        <v>0 mph</v>
      </c>
      <c r="O1746" t="str">
        <f xml:space="preserve"> VLOOKUP(B1746, [1]Sheet1!$L$2:$V$1631,8,FALSE)</f>
        <v>29.70 in</v>
      </c>
      <c r="P1746" t="str">
        <f xml:space="preserve"> VLOOKUP(B1746, [1]Sheet1!$L$2:$V$1631,9,FALSE)</f>
        <v>0.0 in</v>
      </c>
      <c r="Q1746" t="str">
        <f xml:space="preserve"> VLOOKUP(B1746, [1]Sheet1!$L$2:$V$1631,10,FALSE)</f>
        <v>Haze</v>
      </c>
    </row>
    <row r="1747" spans="1:17" x14ac:dyDescent="0.3">
      <c r="A1747" s="1">
        <v>43984.21875</v>
      </c>
      <c r="B1747" s="1" t="str">
        <f t="shared" si="54"/>
        <v>6/02/2020 05:15</v>
      </c>
      <c r="C1747">
        <v>4136001</v>
      </c>
      <c r="D1747" t="s">
        <v>16</v>
      </c>
      <c r="E1747">
        <v>23.0550291724137</v>
      </c>
      <c r="F1747">
        <v>21.9366024137931</v>
      </c>
      <c r="G1747">
        <f t="shared" si="55"/>
        <v>71.485884344827582</v>
      </c>
      <c r="H1747">
        <v>0</v>
      </c>
      <c r="I1747" t="e">
        <f xml:space="preserve"> VLOOKUP(B1747, [1]Sheet1!$L$2:$V$1631,2,FALSE)</f>
        <v>#N/A</v>
      </c>
      <c r="J1747" t="e">
        <f xml:space="preserve"> VLOOKUP(B1747, [1]Sheet1!$L$2:$V$1631,3,FALSE)</f>
        <v>#N/A</v>
      </c>
      <c r="K1747" t="e">
        <f xml:space="preserve"> VLOOKUP(B1747, [1]Sheet1!$L$2:$V$1631,4,FALSE)</f>
        <v>#N/A</v>
      </c>
      <c r="L1747" t="e">
        <f xml:space="preserve"> VLOOKUP(B1747, [1]Sheet1!$L$2:$V$1631,5,FALSE)</f>
        <v>#N/A</v>
      </c>
      <c r="M1747" t="e">
        <f xml:space="preserve"> VLOOKUP(B1747, [1]Sheet1!$L$2:$V$1631,6,FALSE)</f>
        <v>#N/A</v>
      </c>
      <c r="N1747" t="e">
        <f xml:space="preserve"> VLOOKUP(B1747, [1]Sheet1!$L$2:$V$1631,7,FALSE)</f>
        <v>#N/A</v>
      </c>
      <c r="O1747" t="e">
        <f xml:space="preserve"> VLOOKUP(B1747, [1]Sheet1!$L$2:$V$1631,8,FALSE)</f>
        <v>#N/A</v>
      </c>
      <c r="P1747" t="e">
        <f xml:space="preserve"> VLOOKUP(B1747, [1]Sheet1!$L$2:$V$1631,9,FALSE)</f>
        <v>#N/A</v>
      </c>
      <c r="Q1747" t="e">
        <f xml:space="preserve"> VLOOKUP(B1747, [1]Sheet1!$L$2:$V$1631,10,FALSE)</f>
        <v>#N/A</v>
      </c>
    </row>
    <row r="1748" spans="1:17" x14ac:dyDescent="0.3">
      <c r="A1748" s="1">
        <v>43984.229166666664</v>
      </c>
      <c r="B1748" s="1" t="str">
        <f t="shared" si="54"/>
        <v>6/02/2020 05:30</v>
      </c>
      <c r="C1748">
        <v>4136001</v>
      </c>
      <c r="D1748" t="s">
        <v>16</v>
      </c>
      <c r="E1748">
        <v>22.959009666666599</v>
      </c>
      <c r="F1748">
        <v>22.190798099999999</v>
      </c>
      <c r="G1748">
        <f t="shared" si="55"/>
        <v>71.943436579999997</v>
      </c>
      <c r="H1748">
        <v>0</v>
      </c>
      <c r="I1748" t="str">
        <f xml:space="preserve"> VLOOKUP(B1748, [1]Sheet1!$L$2:$V$1631,2,FALSE)</f>
        <v>90 °F</v>
      </c>
      <c r="J1748" t="str">
        <f xml:space="preserve"> VLOOKUP(B1748, [1]Sheet1!$L$2:$V$1631,3,FALSE)</f>
        <v>73 °F</v>
      </c>
      <c r="K1748" t="str">
        <f xml:space="preserve"> VLOOKUP(B1748, [1]Sheet1!$L$2:$V$1631,4,FALSE)</f>
        <v>59 %</v>
      </c>
      <c r="L1748" t="str">
        <f xml:space="preserve"> VLOOKUP(B1748, [1]Sheet1!$L$2:$V$1631,5,FALSE)</f>
        <v>NE</v>
      </c>
      <c r="M1748" t="str">
        <f xml:space="preserve"> VLOOKUP(B1748, [1]Sheet1!$L$2:$V$1631,6,FALSE)</f>
        <v>10 mph</v>
      </c>
      <c r="N1748" t="str">
        <f xml:space="preserve"> VLOOKUP(B1748, [1]Sheet1!$L$2:$V$1631,7,FALSE)</f>
        <v>0 mph</v>
      </c>
      <c r="O1748" t="str">
        <f xml:space="preserve"> VLOOKUP(B1748, [1]Sheet1!$L$2:$V$1631,8,FALSE)</f>
        <v>29.70 in</v>
      </c>
      <c r="P1748" t="str">
        <f xml:space="preserve"> VLOOKUP(B1748, [1]Sheet1!$L$2:$V$1631,9,FALSE)</f>
        <v>0.0 in</v>
      </c>
      <c r="Q1748" t="str">
        <f xml:space="preserve"> VLOOKUP(B1748, [1]Sheet1!$L$2:$V$1631,10,FALSE)</f>
        <v>Smoke</v>
      </c>
    </row>
    <row r="1749" spans="1:17" x14ac:dyDescent="0.3">
      <c r="A1749" s="1">
        <v>43984.239583333336</v>
      </c>
      <c r="B1749" s="1" t="str">
        <f t="shared" si="54"/>
        <v>6/02/2020 05:45</v>
      </c>
      <c r="C1749">
        <v>4136001</v>
      </c>
      <c r="D1749" t="s">
        <v>16</v>
      </c>
      <c r="E1749">
        <v>22.926509413793099</v>
      </c>
      <c r="F1749">
        <v>22.152994172413699</v>
      </c>
      <c r="G1749">
        <f t="shared" si="55"/>
        <v>71.875389510344661</v>
      </c>
      <c r="H1749">
        <v>2.2517831692068901E-3</v>
      </c>
      <c r="I1749" t="e">
        <f xml:space="preserve"> VLOOKUP(B1749, [1]Sheet1!$L$2:$V$1631,2,FALSE)</f>
        <v>#N/A</v>
      </c>
      <c r="J1749" t="e">
        <f xml:space="preserve"> VLOOKUP(B1749, [1]Sheet1!$L$2:$V$1631,3,FALSE)</f>
        <v>#N/A</v>
      </c>
      <c r="K1749" t="e">
        <f xml:space="preserve"> VLOOKUP(B1749, [1]Sheet1!$L$2:$V$1631,4,FALSE)</f>
        <v>#N/A</v>
      </c>
      <c r="L1749" t="e">
        <f xml:space="preserve"> VLOOKUP(B1749, [1]Sheet1!$L$2:$V$1631,5,FALSE)</f>
        <v>#N/A</v>
      </c>
      <c r="M1749" t="e">
        <f xml:space="preserve"> VLOOKUP(B1749, [1]Sheet1!$L$2:$V$1631,6,FALSE)</f>
        <v>#N/A</v>
      </c>
      <c r="N1749" t="e">
        <f xml:space="preserve"> VLOOKUP(B1749, [1]Sheet1!$L$2:$V$1631,7,FALSE)</f>
        <v>#N/A</v>
      </c>
      <c r="O1749" t="e">
        <f xml:space="preserve"> VLOOKUP(B1749, [1]Sheet1!$L$2:$V$1631,8,FALSE)</f>
        <v>#N/A</v>
      </c>
      <c r="P1749" t="e">
        <f xml:space="preserve"> VLOOKUP(B1749, [1]Sheet1!$L$2:$V$1631,9,FALSE)</f>
        <v>#N/A</v>
      </c>
      <c r="Q1749" t="e">
        <f xml:space="preserve"> VLOOKUP(B1749, [1]Sheet1!$L$2:$V$1631,10,FALSE)</f>
        <v>#N/A</v>
      </c>
    </row>
    <row r="1750" spans="1:17" x14ac:dyDescent="0.3">
      <c r="A1750" s="1">
        <v>43984.25</v>
      </c>
      <c r="B1750" s="1" t="str">
        <f t="shared" si="54"/>
        <v>6/02/2020 06:00</v>
      </c>
      <c r="C1750">
        <v>4136001</v>
      </c>
      <c r="D1750" t="s">
        <v>16</v>
      </c>
      <c r="E1750">
        <v>22.9163826666666</v>
      </c>
      <c r="F1750">
        <v>22.2472648</v>
      </c>
      <c r="G1750">
        <f t="shared" si="55"/>
        <v>72.045076640000005</v>
      </c>
      <c r="H1750">
        <v>1.97261745333333E-2</v>
      </c>
      <c r="I1750" t="str">
        <f xml:space="preserve"> VLOOKUP(B1750, [1]Sheet1!$L$2:$V$1631,2,FALSE)</f>
        <v>90 °F</v>
      </c>
      <c r="J1750" t="str">
        <f xml:space="preserve"> VLOOKUP(B1750, [1]Sheet1!$L$2:$V$1631,3,FALSE)</f>
        <v>73 °F</v>
      </c>
      <c r="K1750" t="str">
        <f xml:space="preserve"> VLOOKUP(B1750, [1]Sheet1!$L$2:$V$1631,4,FALSE)</f>
        <v>59 %</v>
      </c>
      <c r="L1750" t="str">
        <f xml:space="preserve"> VLOOKUP(B1750, [1]Sheet1!$L$2:$V$1631,5,FALSE)</f>
        <v>NE</v>
      </c>
      <c r="M1750" t="str">
        <f xml:space="preserve"> VLOOKUP(B1750, [1]Sheet1!$L$2:$V$1631,6,FALSE)</f>
        <v>8 mph</v>
      </c>
      <c r="N1750" t="str">
        <f xml:space="preserve"> VLOOKUP(B1750, [1]Sheet1!$L$2:$V$1631,7,FALSE)</f>
        <v>0 mph</v>
      </c>
      <c r="O1750" t="str">
        <f xml:space="preserve"> VLOOKUP(B1750, [1]Sheet1!$L$2:$V$1631,8,FALSE)</f>
        <v>29.67 in</v>
      </c>
      <c r="P1750" t="str">
        <f xml:space="preserve"> VLOOKUP(B1750, [1]Sheet1!$L$2:$V$1631,9,FALSE)</f>
        <v>0.0 in</v>
      </c>
      <c r="Q1750" t="str">
        <f xml:space="preserve"> VLOOKUP(B1750, [1]Sheet1!$L$2:$V$1631,10,FALSE)</f>
        <v>Smoke</v>
      </c>
    </row>
    <row r="1751" spans="1:17" x14ac:dyDescent="0.3">
      <c r="A1751" s="1">
        <v>43984.260416666664</v>
      </c>
      <c r="B1751" s="1" t="str">
        <f t="shared" si="54"/>
        <v>6/02/2020 06:15</v>
      </c>
      <c r="C1751">
        <v>4136001</v>
      </c>
      <c r="D1751" t="s">
        <v>16</v>
      </c>
      <c r="E1751">
        <v>23.0324554</v>
      </c>
      <c r="F1751">
        <v>22.654440366666599</v>
      </c>
      <c r="G1751">
        <f t="shared" si="55"/>
        <v>72.777992659999882</v>
      </c>
      <c r="H1751">
        <v>4.78369210666666E-2</v>
      </c>
      <c r="I1751" t="e">
        <f xml:space="preserve"> VLOOKUP(B1751, [1]Sheet1!$L$2:$V$1631,2,FALSE)</f>
        <v>#N/A</v>
      </c>
      <c r="J1751" t="e">
        <f xml:space="preserve"> VLOOKUP(B1751, [1]Sheet1!$L$2:$V$1631,3,FALSE)</f>
        <v>#N/A</v>
      </c>
      <c r="K1751" t="e">
        <f xml:space="preserve"> VLOOKUP(B1751, [1]Sheet1!$L$2:$V$1631,4,FALSE)</f>
        <v>#N/A</v>
      </c>
      <c r="L1751" t="e">
        <f xml:space="preserve"> VLOOKUP(B1751, [1]Sheet1!$L$2:$V$1631,5,FALSE)</f>
        <v>#N/A</v>
      </c>
      <c r="M1751" t="e">
        <f xml:space="preserve"> VLOOKUP(B1751, [1]Sheet1!$L$2:$V$1631,6,FALSE)</f>
        <v>#N/A</v>
      </c>
      <c r="N1751" t="e">
        <f xml:space="preserve"> VLOOKUP(B1751, [1]Sheet1!$L$2:$V$1631,7,FALSE)</f>
        <v>#N/A</v>
      </c>
      <c r="O1751" t="e">
        <f xml:space="preserve"> VLOOKUP(B1751, [1]Sheet1!$L$2:$V$1631,8,FALSE)</f>
        <v>#N/A</v>
      </c>
      <c r="P1751" t="e">
        <f xml:space="preserve"> VLOOKUP(B1751, [1]Sheet1!$L$2:$V$1631,9,FALSE)</f>
        <v>#N/A</v>
      </c>
      <c r="Q1751" t="e">
        <f xml:space="preserve"> VLOOKUP(B1751, [1]Sheet1!$L$2:$V$1631,10,FALSE)</f>
        <v>#N/A</v>
      </c>
    </row>
    <row r="1752" spans="1:17" x14ac:dyDescent="0.3">
      <c r="A1752" s="1">
        <v>43984.270833333336</v>
      </c>
      <c r="B1752" s="1" t="str">
        <f t="shared" si="54"/>
        <v>6/02/2020 06:30</v>
      </c>
      <c r="C1752">
        <v>4136001</v>
      </c>
      <c r="D1752" t="s">
        <v>16</v>
      </c>
      <c r="E1752">
        <v>23.342897655172401</v>
      </c>
      <c r="F1752">
        <v>23.3833976206896</v>
      </c>
      <c r="G1752">
        <f t="shared" si="55"/>
        <v>74.090115717241275</v>
      </c>
      <c r="H1752">
        <v>7.6592884793103402E-2</v>
      </c>
      <c r="I1752" t="str">
        <f xml:space="preserve"> VLOOKUP(B1752, [1]Sheet1!$L$2:$V$1631,2,FALSE)</f>
        <v>90 °F</v>
      </c>
      <c r="J1752" t="str">
        <f xml:space="preserve"> VLOOKUP(B1752, [1]Sheet1!$L$2:$V$1631,3,FALSE)</f>
        <v>73 °F</v>
      </c>
      <c r="K1752" t="str">
        <f xml:space="preserve"> VLOOKUP(B1752, [1]Sheet1!$L$2:$V$1631,4,FALSE)</f>
        <v>59 %</v>
      </c>
      <c r="L1752" t="str">
        <f xml:space="preserve"> VLOOKUP(B1752, [1]Sheet1!$L$2:$V$1631,5,FALSE)</f>
        <v>NNE</v>
      </c>
      <c r="M1752" t="str">
        <f xml:space="preserve"> VLOOKUP(B1752, [1]Sheet1!$L$2:$V$1631,6,FALSE)</f>
        <v>8 mph</v>
      </c>
      <c r="N1752" t="str">
        <f xml:space="preserve"> VLOOKUP(B1752, [1]Sheet1!$L$2:$V$1631,7,FALSE)</f>
        <v>0 mph</v>
      </c>
      <c r="O1752" t="str">
        <f xml:space="preserve"> VLOOKUP(B1752, [1]Sheet1!$L$2:$V$1631,8,FALSE)</f>
        <v>29.67 in</v>
      </c>
      <c r="P1752" t="str">
        <f xml:space="preserve"> VLOOKUP(B1752, [1]Sheet1!$L$2:$V$1631,9,FALSE)</f>
        <v>0.0 in</v>
      </c>
      <c r="Q1752" t="str">
        <f xml:space="preserve"> VLOOKUP(B1752, [1]Sheet1!$L$2:$V$1631,10,FALSE)</f>
        <v>Haze</v>
      </c>
    </row>
    <row r="1753" spans="1:17" x14ac:dyDescent="0.3">
      <c r="A1753" s="1">
        <v>43984.28125</v>
      </c>
      <c r="B1753" s="1" t="str">
        <f t="shared" si="54"/>
        <v>6/02/2020 06:45</v>
      </c>
      <c r="C1753">
        <v>4136001</v>
      </c>
      <c r="D1753" t="s">
        <v>16</v>
      </c>
      <c r="E1753">
        <v>23.856942766666599</v>
      </c>
      <c r="F1753">
        <v>24.491645266666598</v>
      </c>
      <c r="G1753">
        <f t="shared" si="55"/>
        <v>76.084961479999876</v>
      </c>
      <c r="H1753">
        <v>0.147749714333333</v>
      </c>
      <c r="I1753" t="e">
        <f xml:space="preserve"> VLOOKUP(B1753, [1]Sheet1!$L$2:$V$1631,2,FALSE)</f>
        <v>#N/A</v>
      </c>
      <c r="J1753" t="e">
        <f xml:space="preserve"> VLOOKUP(B1753, [1]Sheet1!$L$2:$V$1631,3,FALSE)</f>
        <v>#N/A</v>
      </c>
      <c r="K1753" t="e">
        <f xml:space="preserve"> VLOOKUP(B1753, [1]Sheet1!$L$2:$V$1631,4,FALSE)</f>
        <v>#N/A</v>
      </c>
      <c r="L1753" t="e">
        <f xml:space="preserve"> VLOOKUP(B1753, [1]Sheet1!$L$2:$V$1631,5,FALSE)</f>
        <v>#N/A</v>
      </c>
      <c r="M1753" t="e">
        <f xml:space="preserve"> VLOOKUP(B1753, [1]Sheet1!$L$2:$V$1631,6,FALSE)</f>
        <v>#N/A</v>
      </c>
      <c r="N1753" t="e">
        <f xml:space="preserve"> VLOOKUP(B1753, [1]Sheet1!$L$2:$V$1631,7,FALSE)</f>
        <v>#N/A</v>
      </c>
      <c r="O1753" t="e">
        <f xml:space="preserve"> VLOOKUP(B1753, [1]Sheet1!$L$2:$V$1631,8,FALSE)</f>
        <v>#N/A</v>
      </c>
      <c r="P1753" t="e">
        <f xml:space="preserve"> VLOOKUP(B1753, [1]Sheet1!$L$2:$V$1631,9,FALSE)</f>
        <v>#N/A</v>
      </c>
      <c r="Q1753" t="e">
        <f xml:space="preserve"> VLOOKUP(B1753, [1]Sheet1!$L$2:$V$1631,10,FALSE)</f>
        <v>#N/A</v>
      </c>
    </row>
    <row r="1754" spans="1:17" x14ac:dyDescent="0.3">
      <c r="A1754" s="1">
        <v>43984.291666666664</v>
      </c>
      <c r="B1754" s="1" t="str">
        <f t="shared" si="54"/>
        <v>6/02/2020 07:00</v>
      </c>
      <c r="C1754">
        <v>4136001</v>
      </c>
      <c r="D1754" t="s">
        <v>16</v>
      </c>
      <c r="E1754">
        <v>24.221417793103399</v>
      </c>
      <c r="F1754">
        <v>25.0193774827586</v>
      </c>
      <c r="G1754">
        <f t="shared" si="55"/>
        <v>77.034879468965485</v>
      </c>
      <c r="H1754">
        <v>0.18185742689655099</v>
      </c>
      <c r="I1754" t="str">
        <f xml:space="preserve"> VLOOKUP(B1754, [1]Sheet1!$L$2:$V$1631,2,FALSE)</f>
        <v>90 °F</v>
      </c>
      <c r="J1754" t="str">
        <f xml:space="preserve"> VLOOKUP(B1754, [1]Sheet1!$L$2:$V$1631,3,FALSE)</f>
        <v>73 °F</v>
      </c>
      <c r="K1754" t="str">
        <f xml:space="preserve"> VLOOKUP(B1754, [1]Sheet1!$L$2:$V$1631,4,FALSE)</f>
        <v>59 %</v>
      </c>
      <c r="L1754" t="str">
        <f xml:space="preserve"> VLOOKUP(B1754, [1]Sheet1!$L$2:$V$1631,5,FALSE)</f>
        <v>N</v>
      </c>
      <c r="M1754" t="str">
        <f xml:space="preserve"> VLOOKUP(B1754, [1]Sheet1!$L$2:$V$1631,6,FALSE)</f>
        <v>8 mph</v>
      </c>
      <c r="N1754" t="str">
        <f xml:space="preserve"> VLOOKUP(B1754, [1]Sheet1!$L$2:$V$1631,7,FALSE)</f>
        <v>0 mph</v>
      </c>
      <c r="O1754" t="str">
        <f xml:space="preserve"> VLOOKUP(B1754, [1]Sheet1!$L$2:$V$1631,8,FALSE)</f>
        <v>29.67 in</v>
      </c>
      <c r="P1754" t="str">
        <f xml:space="preserve"> VLOOKUP(B1754, [1]Sheet1!$L$2:$V$1631,9,FALSE)</f>
        <v>0.0 in</v>
      </c>
      <c r="Q1754" t="str">
        <f xml:space="preserve"> VLOOKUP(B1754, [1]Sheet1!$L$2:$V$1631,10,FALSE)</f>
        <v>Haze</v>
      </c>
    </row>
    <row r="1755" spans="1:17" x14ac:dyDescent="0.3">
      <c r="A1755" s="1">
        <v>43984.302083333336</v>
      </c>
      <c r="B1755" s="1" t="str">
        <f t="shared" si="54"/>
        <v>6/02/2020 07:15</v>
      </c>
      <c r="C1755">
        <v>4136001</v>
      </c>
      <c r="D1755" t="s">
        <v>16</v>
      </c>
      <c r="E1755">
        <v>24.628062833333299</v>
      </c>
      <c r="F1755">
        <v>27.239791766666599</v>
      </c>
      <c r="G1755">
        <f t="shared" si="55"/>
        <v>81.031625179999878</v>
      </c>
      <c r="H1755">
        <v>0.245755635</v>
      </c>
      <c r="I1755" t="e">
        <f xml:space="preserve"> VLOOKUP(B1755, [1]Sheet1!$L$2:$V$1631,2,FALSE)</f>
        <v>#N/A</v>
      </c>
      <c r="J1755" t="e">
        <f xml:space="preserve"> VLOOKUP(B1755, [1]Sheet1!$L$2:$V$1631,3,FALSE)</f>
        <v>#N/A</v>
      </c>
      <c r="K1755" t="e">
        <f xml:space="preserve"> VLOOKUP(B1755, [1]Sheet1!$L$2:$V$1631,4,FALSE)</f>
        <v>#N/A</v>
      </c>
      <c r="L1755" t="e">
        <f xml:space="preserve"> VLOOKUP(B1755, [1]Sheet1!$L$2:$V$1631,5,FALSE)</f>
        <v>#N/A</v>
      </c>
      <c r="M1755" t="e">
        <f xml:space="preserve"> VLOOKUP(B1755, [1]Sheet1!$L$2:$V$1631,6,FALSE)</f>
        <v>#N/A</v>
      </c>
      <c r="N1755" t="e">
        <f xml:space="preserve"> VLOOKUP(B1755, [1]Sheet1!$L$2:$V$1631,7,FALSE)</f>
        <v>#N/A</v>
      </c>
      <c r="O1755" t="e">
        <f xml:space="preserve"> VLOOKUP(B1755, [1]Sheet1!$L$2:$V$1631,8,FALSE)</f>
        <v>#N/A</v>
      </c>
      <c r="P1755" t="e">
        <f xml:space="preserve"> VLOOKUP(B1755, [1]Sheet1!$L$2:$V$1631,9,FALSE)</f>
        <v>#N/A</v>
      </c>
      <c r="Q1755" t="e">
        <f xml:space="preserve"> VLOOKUP(B1755, [1]Sheet1!$L$2:$V$1631,10,FALSE)</f>
        <v>#N/A</v>
      </c>
    </row>
    <row r="1756" spans="1:17" x14ac:dyDescent="0.3">
      <c r="A1756" s="1">
        <v>43984.3125</v>
      </c>
      <c r="B1756" s="1" t="str">
        <f t="shared" si="54"/>
        <v>6/02/2020 07:30</v>
      </c>
      <c r="C1756">
        <v>4136001</v>
      </c>
      <c r="D1756" t="s">
        <v>16</v>
      </c>
      <c r="E1756">
        <v>24.969555068965501</v>
      </c>
      <c r="F1756">
        <v>28.168725413793101</v>
      </c>
      <c r="G1756">
        <f t="shared" si="55"/>
        <v>82.703705744827587</v>
      </c>
      <c r="H1756">
        <v>0.26276430068965501</v>
      </c>
      <c r="I1756" t="str">
        <f xml:space="preserve"> VLOOKUP(B1756, [1]Sheet1!$L$2:$V$1631,2,FALSE)</f>
        <v>90 °F</v>
      </c>
      <c r="J1756" t="str">
        <f xml:space="preserve"> VLOOKUP(B1756, [1]Sheet1!$L$2:$V$1631,3,FALSE)</f>
        <v>73 °F</v>
      </c>
      <c r="K1756" t="str">
        <f xml:space="preserve"> VLOOKUP(B1756, [1]Sheet1!$L$2:$V$1631,4,FALSE)</f>
        <v>59 %</v>
      </c>
      <c r="L1756" t="str">
        <f xml:space="preserve"> VLOOKUP(B1756, [1]Sheet1!$L$2:$V$1631,5,FALSE)</f>
        <v>NNE</v>
      </c>
      <c r="M1756" t="str">
        <f xml:space="preserve"> VLOOKUP(B1756, [1]Sheet1!$L$2:$V$1631,6,FALSE)</f>
        <v>8 mph</v>
      </c>
      <c r="N1756" t="str">
        <f xml:space="preserve"> VLOOKUP(B1756, [1]Sheet1!$L$2:$V$1631,7,FALSE)</f>
        <v>0 mph</v>
      </c>
      <c r="O1756" t="str">
        <f xml:space="preserve"> VLOOKUP(B1756, [1]Sheet1!$L$2:$V$1631,8,FALSE)</f>
        <v>29.64 in</v>
      </c>
      <c r="P1756" t="str">
        <f xml:space="preserve"> VLOOKUP(B1756, [1]Sheet1!$L$2:$V$1631,9,FALSE)</f>
        <v>0.0 in</v>
      </c>
      <c r="Q1756" t="str">
        <f xml:space="preserve"> VLOOKUP(B1756, [1]Sheet1!$L$2:$V$1631,10,FALSE)</f>
        <v>Haze</v>
      </c>
    </row>
    <row r="1757" spans="1:17" x14ac:dyDescent="0.3">
      <c r="A1757" s="1">
        <v>43984.322916666664</v>
      </c>
      <c r="B1757" s="1" t="str">
        <f t="shared" si="54"/>
        <v>6/02/2020 07:45</v>
      </c>
      <c r="C1757">
        <v>4136001</v>
      </c>
      <c r="D1757" t="s">
        <v>16</v>
      </c>
      <c r="E1757">
        <v>25.2637705</v>
      </c>
      <c r="F1757">
        <v>29.2505167666666</v>
      </c>
      <c r="G1757">
        <f t="shared" si="55"/>
        <v>84.650930179999875</v>
      </c>
      <c r="H1757">
        <v>0.27660706633333298</v>
      </c>
      <c r="I1757" t="e">
        <f xml:space="preserve"> VLOOKUP(B1757, [1]Sheet1!$L$2:$V$1631,2,FALSE)</f>
        <v>#N/A</v>
      </c>
      <c r="J1757" t="e">
        <f xml:space="preserve"> VLOOKUP(B1757, [1]Sheet1!$L$2:$V$1631,3,FALSE)</f>
        <v>#N/A</v>
      </c>
      <c r="K1757" t="e">
        <f xml:space="preserve"> VLOOKUP(B1757, [1]Sheet1!$L$2:$V$1631,4,FALSE)</f>
        <v>#N/A</v>
      </c>
      <c r="L1757" t="e">
        <f xml:space="preserve"> VLOOKUP(B1757, [1]Sheet1!$L$2:$V$1631,5,FALSE)</f>
        <v>#N/A</v>
      </c>
      <c r="M1757" t="e">
        <f xml:space="preserve"> VLOOKUP(B1757, [1]Sheet1!$L$2:$V$1631,6,FALSE)</f>
        <v>#N/A</v>
      </c>
      <c r="N1757" t="e">
        <f xml:space="preserve"> VLOOKUP(B1757, [1]Sheet1!$L$2:$V$1631,7,FALSE)</f>
        <v>#N/A</v>
      </c>
      <c r="O1757" t="e">
        <f xml:space="preserve"> VLOOKUP(B1757, [1]Sheet1!$L$2:$V$1631,8,FALSE)</f>
        <v>#N/A</v>
      </c>
      <c r="P1757" t="e">
        <f xml:space="preserve"> VLOOKUP(B1757, [1]Sheet1!$L$2:$V$1631,9,FALSE)</f>
        <v>#N/A</v>
      </c>
      <c r="Q1757" t="e">
        <f xml:space="preserve"> VLOOKUP(B1757, [1]Sheet1!$L$2:$V$1631,10,FALSE)</f>
        <v>#N/A</v>
      </c>
    </row>
    <row r="1758" spans="1:17" x14ac:dyDescent="0.3">
      <c r="A1758" s="1">
        <v>43984.333333333336</v>
      </c>
      <c r="B1758" s="1" t="str">
        <f t="shared" si="54"/>
        <v>6/02/2020 08:00</v>
      </c>
      <c r="C1758">
        <v>4136001</v>
      </c>
      <c r="D1758" t="s">
        <v>16</v>
      </c>
      <c r="E1758">
        <v>25.729429199999899</v>
      </c>
      <c r="F1758">
        <v>32.356791166666603</v>
      </c>
      <c r="G1758">
        <f t="shared" si="55"/>
        <v>90.242224099999888</v>
      </c>
      <c r="H1758">
        <v>0.35959412133333302</v>
      </c>
      <c r="I1758" t="str">
        <f xml:space="preserve"> VLOOKUP(B1758, [1]Sheet1!$L$2:$V$1631,2,FALSE)</f>
        <v>90 °F</v>
      </c>
      <c r="J1758" t="str">
        <f xml:space="preserve"> VLOOKUP(B1758, [1]Sheet1!$L$2:$V$1631,3,FALSE)</f>
        <v>73 °F</v>
      </c>
      <c r="K1758" t="str">
        <f xml:space="preserve"> VLOOKUP(B1758, [1]Sheet1!$L$2:$V$1631,4,FALSE)</f>
        <v>59 %</v>
      </c>
      <c r="L1758" t="str">
        <f xml:space="preserve"> VLOOKUP(B1758, [1]Sheet1!$L$2:$V$1631,5,FALSE)</f>
        <v>NNE</v>
      </c>
      <c r="M1758" t="str">
        <f xml:space="preserve"> VLOOKUP(B1758, [1]Sheet1!$L$2:$V$1631,6,FALSE)</f>
        <v>8 mph</v>
      </c>
      <c r="N1758" t="str">
        <f xml:space="preserve"> VLOOKUP(B1758, [1]Sheet1!$L$2:$V$1631,7,FALSE)</f>
        <v>0 mph</v>
      </c>
      <c r="O1758" t="str">
        <f xml:space="preserve"> VLOOKUP(B1758, [1]Sheet1!$L$2:$V$1631,8,FALSE)</f>
        <v>29.64 in</v>
      </c>
      <c r="P1758" t="str">
        <f xml:space="preserve"> VLOOKUP(B1758, [1]Sheet1!$L$2:$V$1631,9,FALSE)</f>
        <v>0.0 in</v>
      </c>
      <c r="Q1758" t="str">
        <f xml:space="preserve"> VLOOKUP(B1758, [1]Sheet1!$L$2:$V$1631,10,FALSE)</f>
        <v>Haze</v>
      </c>
    </row>
    <row r="1759" spans="1:17" x14ac:dyDescent="0.3">
      <c r="A1759" s="1">
        <v>43984.34375</v>
      </c>
      <c r="B1759" s="1" t="str">
        <f t="shared" si="54"/>
        <v>6/02/2020 08:15</v>
      </c>
      <c r="C1759">
        <v>4136001</v>
      </c>
      <c r="D1759" t="s">
        <v>16</v>
      </c>
      <c r="E1759">
        <v>26.0906043793103</v>
      </c>
      <c r="F1759">
        <v>33.568011275861998</v>
      </c>
      <c r="G1759">
        <f t="shared" si="55"/>
        <v>92.422420296551593</v>
      </c>
      <c r="H1759">
        <v>0.36889244655172398</v>
      </c>
      <c r="I1759" t="e">
        <f xml:space="preserve"> VLOOKUP(B1759, [1]Sheet1!$L$2:$V$1631,2,FALSE)</f>
        <v>#N/A</v>
      </c>
      <c r="J1759" t="e">
        <f xml:space="preserve"> VLOOKUP(B1759, [1]Sheet1!$L$2:$V$1631,3,FALSE)</f>
        <v>#N/A</v>
      </c>
      <c r="K1759" t="e">
        <f xml:space="preserve"> VLOOKUP(B1759, [1]Sheet1!$L$2:$V$1631,4,FALSE)</f>
        <v>#N/A</v>
      </c>
      <c r="L1759" t="e">
        <f xml:space="preserve"> VLOOKUP(B1759, [1]Sheet1!$L$2:$V$1631,5,FALSE)</f>
        <v>#N/A</v>
      </c>
      <c r="M1759" t="e">
        <f xml:space="preserve"> VLOOKUP(B1759, [1]Sheet1!$L$2:$V$1631,6,FALSE)</f>
        <v>#N/A</v>
      </c>
      <c r="N1759" t="e">
        <f xml:space="preserve"> VLOOKUP(B1759, [1]Sheet1!$L$2:$V$1631,7,FALSE)</f>
        <v>#N/A</v>
      </c>
      <c r="O1759" t="e">
        <f xml:space="preserve"> VLOOKUP(B1759, [1]Sheet1!$L$2:$V$1631,8,FALSE)</f>
        <v>#N/A</v>
      </c>
      <c r="P1759" t="e">
        <f xml:space="preserve"> VLOOKUP(B1759, [1]Sheet1!$L$2:$V$1631,9,FALSE)</f>
        <v>#N/A</v>
      </c>
      <c r="Q1759" t="e">
        <f xml:space="preserve"> VLOOKUP(B1759, [1]Sheet1!$L$2:$V$1631,10,FALSE)</f>
        <v>#N/A</v>
      </c>
    </row>
    <row r="1760" spans="1:17" x14ac:dyDescent="0.3">
      <c r="A1760" s="1">
        <v>43984.354166666664</v>
      </c>
      <c r="B1760" s="1" t="str">
        <f t="shared" si="54"/>
        <v>6/02/2020 08:30</v>
      </c>
      <c r="C1760">
        <v>4136001</v>
      </c>
      <c r="D1760" t="s">
        <v>16</v>
      </c>
      <c r="E1760">
        <v>26.446876966666601</v>
      </c>
      <c r="F1760">
        <v>34.4182025333333</v>
      </c>
      <c r="G1760">
        <f t="shared" si="55"/>
        <v>93.952764559999949</v>
      </c>
      <c r="H1760">
        <v>0.37733296900000002</v>
      </c>
      <c r="I1760" t="str">
        <f xml:space="preserve"> VLOOKUP(B1760, [1]Sheet1!$L$2:$V$1631,2,FALSE)</f>
        <v>90 °F</v>
      </c>
      <c r="J1760" t="str">
        <f xml:space="preserve"> VLOOKUP(B1760, [1]Sheet1!$L$2:$V$1631,3,FALSE)</f>
        <v>73 °F</v>
      </c>
      <c r="K1760" t="str">
        <f xml:space="preserve"> VLOOKUP(B1760, [1]Sheet1!$L$2:$V$1631,4,FALSE)</f>
        <v>59 %</v>
      </c>
      <c r="L1760" t="str">
        <f xml:space="preserve"> VLOOKUP(B1760, [1]Sheet1!$L$2:$V$1631,5,FALSE)</f>
        <v>NNE</v>
      </c>
      <c r="M1760" t="str">
        <f xml:space="preserve"> VLOOKUP(B1760, [1]Sheet1!$L$2:$V$1631,6,FALSE)</f>
        <v>9 mph</v>
      </c>
      <c r="N1760" t="str">
        <f xml:space="preserve"> VLOOKUP(B1760, [1]Sheet1!$L$2:$V$1631,7,FALSE)</f>
        <v>0 mph</v>
      </c>
      <c r="O1760" t="str">
        <f xml:space="preserve"> VLOOKUP(B1760, [1]Sheet1!$L$2:$V$1631,8,FALSE)</f>
        <v>29.64 in</v>
      </c>
      <c r="P1760" t="str">
        <f xml:space="preserve"> VLOOKUP(B1760, [1]Sheet1!$L$2:$V$1631,9,FALSE)</f>
        <v>0.0 in</v>
      </c>
      <c r="Q1760" t="str">
        <f xml:space="preserve"> VLOOKUP(B1760, [1]Sheet1!$L$2:$V$1631,10,FALSE)</f>
        <v>Light Drizzle</v>
      </c>
    </row>
    <row r="1761" spans="1:17" x14ac:dyDescent="0.3">
      <c r="A1761" s="1">
        <v>43984.364583333336</v>
      </c>
      <c r="B1761" s="1" t="str">
        <f t="shared" si="54"/>
        <v>6/02/2020 08:45</v>
      </c>
      <c r="C1761">
        <v>4136001</v>
      </c>
      <c r="D1761" t="s">
        <v>16</v>
      </c>
      <c r="E1761">
        <v>26.808725310344801</v>
      </c>
      <c r="F1761">
        <v>35.045867103448202</v>
      </c>
      <c r="G1761">
        <f t="shared" si="55"/>
        <v>95.082560786206756</v>
      </c>
      <c r="H1761">
        <v>0.44320979827586199</v>
      </c>
      <c r="I1761" t="e">
        <f xml:space="preserve"> VLOOKUP(B1761, [1]Sheet1!$L$2:$V$1631,2,FALSE)</f>
        <v>#N/A</v>
      </c>
      <c r="J1761" t="e">
        <f xml:space="preserve"> VLOOKUP(B1761, [1]Sheet1!$L$2:$V$1631,3,FALSE)</f>
        <v>#N/A</v>
      </c>
      <c r="K1761" t="e">
        <f xml:space="preserve"> VLOOKUP(B1761, [1]Sheet1!$L$2:$V$1631,4,FALSE)</f>
        <v>#N/A</v>
      </c>
      <c r="L1761" t="e">
        <f xml:space="preserve"> VLOOKUP(B1761, [1]Sheet1!$L$2:$V$1631,5,FALSE)</f>
        <v>#N/A</v>
      </c>
      <c r="M1761" t="e">
        <f xml:space="preserve"> VLOOKUP(B1761, [1]Sheet1!$L$2:$V$1631,6,FALSE)</f>
        <v>#N/A</v>
      </c>
      <c r="N1761" t="e">
        <f xml:space="preserve"> VLOOKUP(B1761, [1]Sheet1!$L$2:$V$1631,7,FALSE)</f>
        <v>#N/A</v>
      </c>
      <c r="O1761" t="e">
        <f xml:space="preserve"> VLOOKUP(B1761, [1]Sheet1!$L$2:$V$1631,8,FALSE)</f>
        <v>#N/A</v>
      </c>
      <c r="P1761" t="e">
        <f xml:space="preserve"> VLOOKUP(B1761, [1]Sheet1!$L$2:$V$1631,9,FALSE)</f>
        <v>#N/A</v>
      </c>
      <c r="Q1761" t="e">
        <f xml:space="preserve"> VLOOKUP(B1761, [1]Sheet1!$L$2:$V$1631,10,FALSE)</f>
        <v>#N/A</v>
      </c>
    </row>
    <row r="1762" spans="1:17" x14ac:dyDescent="0.3">
      <c r="A1762" s="1">
        <v>43984.375</v>
      </c>
      <c r="B1762" s="1" t="str">
        <f t="shared" si="54"/>
        <v>6/02/2020 09:00</v>
      </c>
      <c r="C1762">
        <v>4136001</v>
      </c>
      <c r="D1762" t="s">
        <v>16</v>
      </c>
      <c r="E1762">
        <v>27.249029466666599</v>
      </c>
      <c r="F1762">
        <v>35.537271133333299</v>
      </c>
      <c r="G1762">
        <f t="shared" si="55"/>
        <v>95.967088039999936</v>
      </c>
      <c r="H1762">
        <v>0.495750199666666</v>
      </c>
      <c r="I1762" t="str">
        <f xml:space="preserve"> VLOOKUP(B1762, [1]Sheet1!$L$2:$V$1631,2,FALSE)</f>
        <v>90 °F</v>
      </c>
      <c r="J1762" t="str">
        <f xml:space="preserve"> VLOOKUP(B1762, [1]Sheet1!$L$2:$V$1631,3,FALSE)</f>
        <v>73 °F</v>
      </c>
      <c r="K1762" t="str">
        <f xml:space="preserve"> VLOOKUP(B1762, [1]Sheet1!$L$2:$V$1631,4,FALSE)</f>
        <v>59 %</v>
      </c>
      <c r="L1762" t="str">
        <f xml:space="preserve"> VLOOKUP(B1762, [1]Sheet1!$L$2:$V$1631,5,FALSE)</f>
        <v>NNE</v>
      </c>
      <c r="M1762" t="str">
        <f xml:space="preserve"> VLOOKUP(B1762, [1]Sheet1!$L$2:$V$1631,6,FALSE)</f>
        <v>8 mph</v>
      </c>
      <c r="N1762" t="str">
        <f xml:space="preserve"> VLOOKUP(B1762, [1]Sheet1!$L$2:$V$1631,7,FALSE)</f>
        <v>0 mph</v>
      </c>
      <c r="O1762" t="str">
        <f xml:space="preserve"> VLOOKUP(B1762, [1]Sheet1!$L$2:$V$1631,8,FALSE)</f>
        <v>29.61 in</v>
      </c>
      <c r="P1762" t="str">
        <f xml:space="preserve"> VLOOKUP(B1762, [1]Sheet1!$L$2:$V$1631,9,FALSE)</f>
        <v>0.0 in</v>
      </c>
      <c r="Q1762" t="str">
        <f xml:space="preserve"> VLOOKUP(B1762, [1]Sheet1!$L$2:$V$1631,10,FALSE)</f>
        <v>Haze</v>
      </c>
    </row>
    <row r="1763" spans="1:17" x14ac:dyDescent="0.3">
      <c r="A1763" s="1">
        <v>43984.385416666664</v>
      </c>
      <c r="B1763" s="1" t="str">
        <f t="shared" si="54"/>
        <v>6/02/2020 09:15</v>
      </c>
      <c r="C1763">
        <v>4136001</v>
      </c>
      <c r="D1763" t="s">
        <v>16</v>
      </c>
      <c r="E1763">
        <v>27.425496275861999</v>
      </c>
      <c r="F1763">
        <v>34.496706137931</v>
      </c>
      <c r="G1763">
        <f t="shared" si="55"/>
        <v>94.094071048275808</v>
      </c>
      <c r="H1763">
        <v>0.39486871413793101</v>
      </c>
      <c r="I1763" t="e">
        <f xml:space="preserve"> VLOOKUP(B1763, [1]Sheet1!$L$2:$V$1631,2,FALSE)</f>
        <v>#N/A</v>
      </c>
      <c r="J1763" t="e">
        <f xml:space="preserve"> VLOOKUP(B1763, [1]Sheet1!$L$2:$V$1631,3,FALSE)</f>
        <v>#N/A</v>
      </c>
      <c r="K1763" t="e">
        <f xml:space="preserve"> VLOOKUP(B1763, [1]Sheet1!$L$2:$V$1631,4,FALSE)</f>
        <v>#N/A</v>
      </c>
      <c r="L1763" t="e">
        <f xml:space="preserve"> VLOOKUP(B1763, [1]Sheet1!$L$2:$V$1631,5,FALSE)</f>
        <v>#N/A</v>
      </c>
      <c r="M1763" t="e">
        <f xml:space="preserve"> VLOOKUP(B1763, [1]Sheet1!$L$2:$V$1631,6,FALSE)</f>
        <v>#N/A</v>
      </c>
      <c r="N1763" t="e">
        <f xml:space="preserve"> VLOOKUP(B1763, [1]Sheet1!$L$2:$V$1631,7,FALSE)</f>
        <v>#N/A</v>
      </c>
      <c r="O1763" t="e">
        <f xml:space="preserve"> VLOOKUP(B1763, [1]Sheet1!$L$2:$V$1631,8,FALSE)</f>
        <v>#N/A</v>
      </c>
      <c r="P1763" t="e">
        <f xml:space="preserve"> VLOOKUP(B1763, [1]Sheet1!$L$2:$V$1631,9,FALSE)</f>
        <v>#N/A</v>
      </c>
      <c r="Q1763" t="e">
        <f xml:space="preserve"> VLOOKUP(B1763, [1]Sheet1!$L$2:$V$1631,10,FALSE)</f>
        <v>#N/A</v>
      </c>
    </row>
    <row r="1764" spans="1:17" x14ac:dyDescent="0.3">
      <c r="A1764" s="1">
        <v>43984.395833333336</v>
      </c>
      <c r="B1764" s="1" t="str">
        <f t="shared" si="54"/>
        <v>6/02/2020 09:30</v>
      </c>
      <c r="C1764">
        <v>4136001</v>
      </c>
      <c r="D1764" t="s">
        <v>16</v>
      </c>
      <c r="E1764">
        <v>27.327535999999998</v>
      </c>
      <c r="F1764">
        <v>33.792619000000002</v>
      </c>
      <c r="G1764">
        <f t="shared" si="55"/>
        <v>92.826714199999998</v>
      </c>
      <c r="H1764">
        <v>0.40568860733333301</v>
      </c>
      <c r="I1764" t="str">
        <f xml:space="preserve"> VLOOKUP(B1764, [1]Sheet1!$L$2:$V$1631,2,FALSE)</f>
        <v>90 °F</v>
      </c>
      <c r="J1764" t="str">
        <f xml:space="preserve"> VLOOKUP(B1764, [1]Sheet1!$L$2:$V$1631,3,FALSE)</f>
        <v>73 °F</v>
      </c>
      <c r="K1764" t="str">
        <f xml:space="preserve"> VLOOKUP(B1764, [1]Sheet1!$L$2:$V$1631,4,FALSE)</f>
        <v>59 %</v>
      </c>
      <c r="L1764" t="str">
        <f xml:space="preserve"> VLOOKUP(B1764, [1]Sheet1!$L$2:$V$1631,5,FALSE)</f>
        <v>N</v>
      </c>
      <c r="M1764" t="str">
        <f xml:space="preserve"> VLOOKUP(B1764, [1]Sheet1!$L$2:$V$1631,6,FALSE)</f>
        <v>8 mph</v>
      </c>
      <c r="N1764" t="str">
        <f xml:space="preserve"> VLOOKUP(B1764, [1]Sheet1!$L$2:$V$1631,7,FALSE)</f>
        <v>0 mph</v>
      </c>
      <c r="O1764" t="str">
        <f xml:space="preserve"> VLOOKUP(B1764, [1]Sheet1!$L$2:$V$1631,8,FALSE)</f>
        <v>29.61 in</v>
      </c>
      <c r="P1764" t="str">
        <f xml:space="preserve"> VLOOKUP(B1764, [1]Sheet1!$L$2:$V$1631,9,FALSE)</f>
        <v>0.0 in</v>
      </c>
      <c r="Q1764" t="str">
        <f xml:space="preserve"> VLOOKUP(B1764, [1]Sheet1!$L$2:$V$1631,10,FALSE)</f>
        <v>Haze</v>
      </c>
    </row>
    <row r="1765" spans="1:17" x14ac:dyDescent="0.3">
      <c r="A1765" s="1">
        <v>43984.40625</v>
      </c>
      <c r="B1765" s="1" t="str">
        <f t="shared" si="54"/>
        <v>6/02/2020 09:45</v>
      </c>
      <c r="C1765">
        <v>4136001</v>
      </c>
      <c r="D1765" t="s">
        <v>16</v>
      </c>
      <c r="E1765">
        <v>27.754356551724101</v>
      </c>
      <c r="F1765">
        <v>36.347844689655098</v>
      </c>
      <c r="G1765">
        <f t="shared" si="55"/>
        <v>97.426120441379183</v>
      </c>
      <c r="H1765">
        <v>0.43315679965517201</v>
      </c>
      <c r="I1765" t="e">
        <f xml:space="preserve"> VLOOKUP(B1765, [1]Sheet1!$L$2:$V$1631,2,FALSE)</f>
        <v>#N/A</v>
      </c>
      <c r="J1765" t="e">
        <f xml:space="preserve"> VLOOKUP(B1765, [1]Sheet1!$L$2:$V$1631,3,FALSE)</f>
        <v>#N/A</v>
      </c>
      <c r="K1765" t="e">
        <f xml:space="preserve"> VLOOKUP(B1765, [1]Sheet1!$L$2:$V$1631,4,FALSE)</f>
        <v>#N/A</v>
      </c>
      <c r="L1765" t="e">
        <f xml:space="preserve"> VLOOKUP(B1765, [1]Sheet1!$L$2:$V$1631,5,FALSE)</f>
        <v>#N/A</v>
      </c>
      <c r="M1765" t="e">
        <f xml:space="preserve"> VLOOKUP(B1765, [1]Sheet1!$L$2:$V$1631,6,FALSE)</f>
        <v>#N/A</v>
      </c>
      <c r="N1765" t="e">
        <f xml:space="preserve"> VLOOKUP(B1765, [1]Sheet1!$L$2:$V$1631,7,FALSE)</f>
        <v>#N/A</v>
      </c>
      <c r="O1765" t="e">
        <f xml:space="preserve"> VLOOKUP(B1765, [1]Sheet1!$L$2:$V$1631,8,FALSE)</f>
        <v>#N/A</v>
      </c>
      <c r="P1765" t="e">
        <f xml:space="preserve"> VLOOKUP(B1765, [1]Sheet1!$L$2:$V$1631,9,FALSE)</f>
        <v>#N/A</v>
      </c>
      <c r="Q1765" t="e">
        <f xml:space="preserve"> VLOOKUP(B1765, [1]Sheet1!$L$2:$V$1631,10,FALSE)</f>
        <v>#N/A</v>
      </c>
    </row>
    <row r="1766" spans="1:17" x14ac:dyDescent="0.3">
      <c r="A1766" s="1">
        <v>43984.416666666664</v>
      </c>
      <c r="B1766" s="1" t="str">
        <f t="shared" si="54"/>
        <v>6/02/2020 10:00</v>
      </c>
      <c r="C1766">
        <v>4136001</v>
      </c>
      <c r="D1766" t="s">
        <v>16</v>
      </c>
      <c r="E1766">
        <v>27.9988128333333</v>
      </c>
      <c r="F1766">
        <v>38.142511933333303</v>
      </c>
      <c r="G1766">
        <f t="shared" si="55"/>
        <v>100.65652147999995</v>
      </c>
      <c r="H1766">
        <v>0.46915480533333298</v>
      </c>
      <c r="I1766" t="str">
        <f xml:space="preserve"> VLOOKUP(B1766, [1]Sheet1!$L$2:$V$1631,2,FALSE)</f>
        <v>90 °F</v>
      </c>
      <c r="J1766" t="str">
        <f xml:space="preserve"> VLOOKUP(B1766, [1]Sheet1!$L$2:$V$1631,3,FALSE)</f>
        <v>75 °F</v>
      </c>
      <c r="K1766" t="str">
        <f xml:space="preserve"> VLOOKUP(B1766, [1]Sheet1!$L$2:$V$1631,4,FALSE)</f>
        <v>62 %</v>
      </c>
      <c r="L1766" t="str">
        <f xml:space="preserve"> VLOOKUP(B1766, [1]Sheet1!$L$2:$V$1631,5,FALSE)</f>
        <v>NNW</v>
      </c>
      <c r="M1766" t="str">
        <f xml:space="preserve"> VLOOKUP(B1766, [1]Sheet1!$L$2:$V$1631,6,FALSE)</f>
        <v>12 mph</v>
      </c>
      <c r="N1766" t="str">
        <f xml:space="preserve"> VLOOKUP(B1766, [1]Sheet1!$L$2:$V$1631,7,FALSE)</f>
        <v>0 mph</v>
      </c>
      <c r="O1766" t="str">
        <f xml:space="preserve"> VLOOKUP(B1766, [1]Sheet1!$L$2:$V$1631,8,FALSE)</f>
        <v>29.58 in</v>
      </c>
      <c r="P1766" t="str">
        <f xml:space="preserve"> VLOOKUP(B1766, [1]Sheet1!$L$2:$V$1631,9,FALSE)</f>
        <v>0.0 in</v>
      </c>
      <c r="Q1766" t="str">
        <f xml:space="preserve"> VLOOKUP(B1766, [1]Sheet1!$L$2:$V$1631,10,FALSE)</f>
        <v>Haze</v>
      </c>
    </row>
    <row r="1767" spans="1:17" x14ac:dyDescent="0.3">
      <c r="A1767" s="1">
        <v>43984.427083333336</v>
      </c>
      <c r="B1767" s="1" t="str">
        <f t="shared" si="54"/>
        <v>6/02/2020 10:15</v>
      </c>
      <c r="C1767">
        <v>4136001</v>
      </c>
      <c r="D1767" t="s">
        <v>16</v>
      </c>
      <c r="E1767">
        <v>28.474187379310301</v>
      </c>
      <c r="F1767">
        <v>40.542210931034397</v>
      </c>
      <c r="G1767">
        <f t="shared" si="55"/>
        <v>104.97597967586191</v>
      </c>
      <c r="H1767">
        <v>0.53660737517241297</v>
      </c>
      <c r="I1767" t="e">
        <f xml:space="preserve"> VLOOKUP(B1767, [1]Sheet1!$L$2:$V$1631,2,FALSE)</f>
        <v>#N/A</v>
      </c>
      <c r="J1767" t="e">
        <f xml:space="preserve"> VLOOKUP(B1767, [1]Sheet1!$L$2:$V$1631,3,FALSE)</f>
        <v>#N/A</v>
      </c>
      <c r="K1767" t="e">
        <f xml:space="preserve"> VLOOKUP(B1767, [1]Sheet1!$L$2:$V$1631,4,FALSE)</f>
        <v>#N/A</v>
      </c>
      <c r="L1767" t="e">
        <f xml:space="preserve"> VLOOKUP(B1767, [1]Sheet1!$L$2:$V$1631,5,FALSE)</f>
        <v>#N/A</v>
      </c>
      <c r="M1767" t="e">
        <f xml:space="preserve"> VLOOKUP(B1767, [1]Sheet1!$L$2:$V$1631,6,FALSE)</f>
        <v>#N/A</v>
      </c>
      <c r="N1767" t="e">
        <f xml:space="preserve"> VLOOKUP(B1767, [1]Sheet1!$L$2:$V$1631,7,FALSE)</f>
        <v>#N/A</v>
      </c>
      <c r="O1767" t="e">
        <f xml:space="preserve"> VLOOKUP(B1767, [1]Sheet1!$L$2:$V$1631,8,FALSE)</f>
        <v>#N/A</v>
      </c>
      <c r="P1767" t="e">
        <f xml:space="preserve"> VLOOKUP(B1767, [1]Sheet1!$L$2:$V$1631,9,FALSE)</f>
        <v>#N/A</v>
      </c>
      <c r="Q1767" t="e">
        <f xml:space="preserve"> VLOOKUP(B1767, [1]Sheet1!$L$2:$V$1631,10,FALSE)</f>
        <v>#N/A</v>
      </c>
    </row>
    <row r="1768" spans="1:17" x14ac:dyDescent="0.3">
      <c r="A1768" s="1">
        <v>43984.4375</v>
      </c>
      <c r="B1768" s="1" t="str">
        <f t="shared" si="54"/>
        <v>6/02/2020 10:30</v>
      </c>
      <c r="C1768">
        <v>4136001</v>
      </c>
      <c r="D1768" t="s">
        <v>16</v>
      </c>
      <c r="E1768">
        <v>28.535360699999998</v>
      </c>
      <c r="F1768">
        <v>40.1195769666666</v>
      </c>
      <c r="G1768">
        <f t="shared" si="55"/>
        <v>104.21523853999989</v>
      </c>
      <c r="H1768">
        <v>0.44029713433333301</v>
      </c>
      <c r="I1768" t="str">
        <f xml:space="preserve"> VLOOKUP(B1768, [1]Sheet1!$L$2:$V$1631,2,FALSE)</f>
        <v>90 °F</v>
      </c>
      <c r="J1768" t="str">
        <f xml:space="preserve"> VLOOKUP(B1768, [1]Sheet1!$L$2:$V$1631,3,FALSE)</f>
        <v>75 °F</v>
      </c>
      <c r="K1768" t="str">
        <f xml:space="preserve"> VLOOKUP(B1768, [1]Sheet1!$L$2:$V$1631,4,FALSE)</f>
        <v>62 %</v>
      </c>
      <c r="L1768" t="str">
        <f xml:space="preserve"> VLOOKUP(B1768, [1]Sheet1!$L$2:$V$1631,5,FALSE)</f>
        <v>WNW</v>
      </c>
      <c r="M1768" t="str">
        <f xml:space="preserve"> VLOOKUP(B1768, [1]Sheet1!$L$2:$V$1631,6,FALSE)</f>
        <v>13 mph</v>
      </c>
      <c r="N1768" t="str">
        <f xml:space="preserve"> VLOOKUP(B1768, [1]Sheet1!$L$2:$V$1631,7,FALSE)</f>
        <v>0 mph</v>
      </c>
      <c r="O1768" t="str">
        <f xml:space="preserve"> VLOOKUP(B1768, [1]Sheet1!$L$2:$V$1631,8,FALSE)</f>
        <v>29.55 in</v>
      </c>
      <c r="P1768" t="str">
        <f xml:space="preserve"> VLOOKUP(B1768, [1]Sheet1!$L$2:$V$1631,9,FALSE)</f>
        <v>0.0 in</v>
      </c>
      <c r="Q1768" t="str">
        <f xml:space="preserve"> VLOOKUP(B1768, [1]Sheet1!$L$2:$V$1631,10,FALSE)</f>
        <v>Haze</v>
      </c>
    </row>
    <row r="1769" spans="1:17" x14ac:dyDescent="0.3">
      <c r="A1769" s="1">
        <v>43984.447916666664</v>
      </c>
      <c r="B1769" s="1" t="str">
        <f t="shared" si="54"/>
        <v>6/02/2020 10:45</v>
      </c>
      <c r="C1769">
        <v>4136001</v>
      </c>
      <c r="D1769" t="s">
        <v>16</v>
      </c>
      <c r="E1769">
        <v>28.8915477</v>
      </c>
      <c r="F1769">
        <v>41.118933999999904</v>
      </c>
      <c r="G1769">
        <f t="shared" si="55"/>
        <v>106.01408119999982</v>
      </c>
      <c r="H1769">
        <v>0.54214183333333299</v>
      </c>
      <c r="I1769" t="e">
        <f xml:space="preserve"> VLOOKUP(B1769, [1]Sheet1!$L$2:$V$1631,2,FALSE)</f>
        <v>#N/A</v>
      </c>
      <c r="J1769" t="e">
        <f xml:space="preserve"> VLOOKUP(B1769, [1]Sheet1!$L$2:$V$1631,3,FALSE)</f>
        <v>#N/A</v>
      </c>
      <c r="K1769" t="e">
        <f xml:space="preserve"> VLOOKUP(B1769, [1]Sheet1!$L$2:$V$1631,4,FALSE)</f>
        <v>#N/A</v>
      </c>
      <c r="L1769" t="e">
        <f xml:space="preserve"> VLOOKUP(B1769, [1]Sheet1!$L$2:$V$1631,5,FALSE)</f>
        <v>#N/A</v>
      </c>
      <c r="M1769" t="e">
        <f xml:space="preserve"> VLOOKUP(B1769, [1]Sheet1!$L$2:$V$1631,6,FALSE)</f>
        <v>#N/A</v>
      </c>
      <c r="N1769" t="e">
        <f xml:space="preserve"> VLOOKUP(B1769, [1]Sheet1!$L$2:$V$1631,7,FALSE)</f>
        <v>#N/A</v>
      </c>
      <c r="O1769" t="e">
        <f xml:space="preserve"> VLOOKUP(B1769, [1]Sheet1!$L$2:$V$1631,8,FALSE)</f>
        <v>#N/A</v>
      </c>
      <c r="P1769" t="e">
        <f xml:space="preserve"> VLOOKUP(B1769, [1]Sheet1!$L$2:$V$1631,9,FALSE)</f>
        <v>#N/A</v>
      </c>
      <c r="Q1769" t="e">
        <f xml:space="preserve"> VLOOKUP(B1769, [1]Sheet1!$L$2:$V$1631,10,FALSE)</f>
        <v>#N/A</v>
      </c>
    </row>
    <row r="1770" spans="1:17" x14ac:dyDescent="0.3">
      <c r="A1770" s="1">
        <v>43984.458333333336</v>
      </c>
      <c r="B1770" s="1" t="str">
        <f t="shared" si="54"/>
        <v>6/02/2020 11:00</v>
      </c>
      <c r="C1770">
        <v>4136001</v>
      </c>
      <c r="D1770" t="s">
        <v>16</v>
      </c>
      <c r="E1770">
        <v>28.9423775517241</v>
      </c>
      <c r="F1770">
        <v>40.473707344827503</v>
      </c>
      <c r="G1770">
        <f t="shared" si="55"/>
        <v>104.85267322068951</v>
      </c>
      <c r="H1770">
        <v>0.45151451482758598</v>
      </c>
      <c r="I1770" t="str">
        <f xml:space="preserve"> VLOOKUP(B1770, [1]Sheet1!$L$2:$V$1631,2,FALSE)</f>
        <v>88 °F</v>
      </c>
      <c r="J1770" t="str">
        <f xml:space="preserve"> VLOOKUP(B1770, [1]Sheet1!$L$2:$V$1631,3,FALSE)</f>
        <v>75 °F</v>
      </c>
      <c r="K1770" t="str">
        <f xml:space="preserve"> VLOOKUP(B1770, [1]Sheet1!$L$2:$V$1631,4,FALSE)</f>
        <v>66 %</v>
      </c>
      <c r="L1770" t="str">
        <f xml:space="preserve"> VLOOKUP(B1770, [1]Sheet1!$L$2:$V$1631,5,FALSE)</f>
        <v>N</v>
      </c>
      <c r="M1770" t="str">
        <f xml:space="preserve"> VLOOKUP(B1770, [1]Sheet1!$L$2:$V$1631,6,FALSE)</f>
        <v>13 mph</v>
      </c>
      <c r="N1770" t="str">
        <f xml:space="preserve"> VLOOKUP(B1770, [1]Sheet1!$L$2:$V$1631,7,FALSE)</f>
        <v>0 mph</v>
      </c>
      <c r="O1770" t="str">
        <f xml:space="preserve"> VLOOKUP(B1770, [1]Sheet1!$L$2:$V$1631,8,FALSE)</f>
        <v>29.55 in</v>
      </c>
      <c r="P1770" t="str">
        <f xml:space="preserve"> VLOOKUP(B1770, [1]Sheet1!$L$2:$V$1631,9,FALSE)</f>
        <v>0.0 in</v>
      </c>
      <c r="Q1770" t="str">
        <f xml:space="preserve"> VLOOKUP(B1770, [1]Sheet1!$L$2:$V$1631,10,FALSE)</f>
        <v>Haze</v>
      </c>
    </row>
    <row r="1771" spans="1:17" x14ac:dyDescent="0.3">
      <c r="A1771" s="1">
        <v>43984.46875</v>
      </c>
      <c r="B1771" s="1" t="str">
        <f t="shared" si="54"/>
        <v>6/02/2020 11:15</v>
      </c>
      <c r="C1771">
        <v>4136001</v>
      </c>
      <c r="D1771" t="s">
        <v>16</v>
      </c>
      <c r="E1771">
        <v>29.251027333333301</v>
      </c>
      <c r="F1771">
        <v>43.1118325666666</v>
      </c>
      <c r="G1771">
        <f t="shared" si="55"/>
        <v>109.60129861999988</v>
      </c>
      <c r="H1771">
        <v>0.68864495400000003</v>
      </c>
      <c r="I1771" t="e">
        <f xml:space="preserve"> VLOOKUP(B1771, [1]Sheet1!$L$2:$V$1631,2,FALSE)</f>
        <v>#N/A</v>
      </c>
      <c r="J1771" t="e">
        <f xml:space="preserve"> VLOOKUP(B1771, [1]Sheet1!$L$2:$V$1631,3,FALSE)</f>
        <v>#N/A</v>
      </c>
      <c r="K1771" t="e">
        <f xml:space="preserve"> VLOOKUP(B1771, [1]Sheet1!$L$2:$V$1631,4,FALSE)</f>
        <v>#N/A</v>
      </c>
      <c r="L1771" t="e">
        <f xml:space="preserve"> VLOOKUP(B1771, [1]Sheet1!$L$2:$V$1631,5,FALSE)</f>
        <v>#N/A</v>
      </c>
      <c r="M1771" t="e">
        <f xml:space="preserve"> VLOOKUP(B1771, [1]Sheet1!$L$2:$V$1631,6,FALSE)</f>
        <v>#N/A</v>
      </c>
      <c r="N1771" t="e">
        <f xml:space="preserve"> VLOOKUP(B1771, [1]Sheet1!$L$2:$V$1631,7,FALSE)</f>
        <v>#N/A</v>
      </c>
      <c r="O1771" t="e">
        <f xml:space="preserve"> VLOOKUP(B1771, [1]Sheet1!$L$2:$V$1631,8,FALSE)</f>
        <v>#N/A</v>
      </c>
      <c r="P1771" t="e">
        <f xml:space="preserve"> VLOOKUP(B1771, [1]Sheet1!$L$2:$V$1631,9,FALSE)</f>
        <v>#N/A</v>
      </c>
      <c r="Q1771" t="e">
        <f xml:space="preserve"> VLOOKUP(B1771, [1]Sheet1!$L$2:$V$1631,10,FALSE)</f>
        <v>#N/A</v>
      </c>
    </row>
    <row r="1772" spans="1:17" x14ac:dyDescent="0.3">
      <c r="A1772" s="1">
        <v>43984.479166666664</v>
      </c>
      <c r="B1772" s="1" t="str">
        <f t="shared" si="54"/>
        <v>6/02/2020 11:30</v>
      </c>
      <c r="C1772">
        <v>4136001</v>
      </c>
      <c r="D1772" t="s">
        <v>16</v>
      </c>
      <c r="E1772">
        <v>30.3766301034482</v>
      </c>
      <c r="F1772">
        <v>53.566746103448203</v>
      </c>
      <c r="G1772">
        <f t="shared" si="55"/>
        <v>128.42014298620677</v>
      </c>
      <c r="H1772">
        <v>0.92505872724137905</v>
      </c>
      <c r="I1772" t="str">
        <f xml:space="preserve"> VLOOKUP(B1772, [1]Sheet1!$L$2:$V$1631,2,FALSE)</f>
        <v>88 °F</v>
      </c>
      <c r="J1772" t="str">
        <f xml:space="preserve"> VLOOKUP(B1772, [1]Sheet1!$L$2:$V$1631,3,FALSE)</f>
        <v>75 °F</v>
      </c>
      <c r="K1772" t="str">
        <f xml:space="preserve"> VLOOKUP(B1772, [1]Sheet1!$L$2:$V$1631,4,FALSE)</f>
        <v>66 %</v>
      </c>
      <c r="L1772" t="str">
        <f xml:space="preserve"> VLOOKUP(B1772, [1]Sheet1!$L$2:$V$1631,5,FALSE)</f>
        <v>N</v>
      </c>
      <c r="M1772" t="str">
        <f xml:space="preserve"> VLOOKUP(B1772, [1]Sheet1!$L$2:$V$1631,6,FALSE)</f>
        <v>8 mph</v>
      </c>
      <c r="N1772" t="str">
        <f xml:space="preserve"> VLOOKUP(B1772, [1]Sheet1!$L$2:$V$1631,7,FALSE)</f>
        <v>0 mph</v>
      </c>
      <c r="O1772" t="str">
        <f xml:space="preserve"> VLOOKUP(B1772, [1]Sheet1!$L$2:$V$1631,8,FALSE)</f>
        <v>29.55 in</v>
      </c>
      <c r="P1772" t="str">
        <f xml:space="preserve"> VLOOKUP(B1772, [1]Sheet1!$L$2:$V$1631,9,FALSE)</f>
        <v>0.0 in</v>
      </c>
      <c r="Q1772" t="str">
        <f xml:space="preserve"> VLOOKUP(B1772, [1]Sheet1!$L$2:$V$1631,10,FALSE)</f>
        <v>Light Drizzle</v>
      </c>
    </row>
    <row r="1773" spans="1:17" x14ac:dyDescent="0.3">
      <c r="A1773" s="1">
        <v>43984.489583333336</v>
      </c>
      <c r="B1773" s="1" t="str">
        <f t="shared" si="54"/>
        <v>6/02/2020 11:45</v>
      </c>
      <c r="C1773">
        <v>4136001</v>
      </c>
      <c r="D1773" t="s">
        <v>16</v>
      </c>
      <c r="E1773">
        <v>31.075158599999899</v>
      </c>
      <c r="F1773">
        <v>58.731929366666598</v>
      </c>
      <c r="G1773">
        <f t="shared" si="55"/>
        <v>137.71747285999987</v>
      </c>
      <c r="H1773">
        <v>0.90184535999999904</v>
      </c>
      <c r="I1773" t="e">
        <f xml:space="preserve"> VLOOKUP(B1773, [1]Sheet1!$L$2:$V$1631,2,FALSE)</f>
        <v>#N/A</v>
      </c>
      <c r="J1773" t="e">
        <f xml:space="preserve"> VLOOKUP(B1773, [1]Sheet1!$L$2:$V$1631,3,FALSE)</f>
        <v>#N/A</v>
      </c>
      <c r="K1773" t="e">
        <f xml:space="preserve"> VLOOKUP(B1773, [1]Sheet1!$L$2:$V$1631,4,FALSE)</f>
        <v>#N/A</v>
      </c>
      <c r="L1773" t="e">
        <f xml:space="preserve"> VLOOKUP(B1773, [1]Sheet1!$L$2:$V$1631,5,FALSE)</f>
        <v>#N/A</v>
      </c>
      <c r="M1773" t="e">
        <f xml:space="preserve"> VLOOKUP(B1773, [1]Sheet1!$L$2:$V$1631,6,FALSE)</f>
        <v>#N/A</v>
      </c>
      <c r="N1773" t="e">
        <f xml:space="preserve"> VLOOKUP(B1773, [1]Sheet1!$L$2:$V$1631,7,FALSE)</f>
        <v>#N/A</v>
      </c>
      <c r="O1773" t="e">
        <f xml:space="preserve"> VLOOKUP(B1773, [1]Sheet1!$L$2:$V$1631,8,FALSE)</f>
        <v>#N/A</v>
      </c>
      <c r="P1773" t="e">
        <f xml:space="preserve"> VLOOKUP(B1773, [1]Sheet1!$L$2:$V$1631,9,FALSE)</f>
        <v>#N/A</v>
      </c>
      <c r="Q1773" t="e">
        <f xml:space="preserve"> VLOOKUP(B1773, [1]Sheet1!$L$2:$V$1631,10,FALSE)</f>
        <v>#N/A</v>
      </c>
    </row>
    <row r="1774" spans="1:17" x14ac:dyDescent="0.3">
      <c r="A1774" s="1">
        <v>43984.5</v>
      </c>
      <c r="B1774" s="1" t="str">
        <f t="shared" si="54"/>
        <v>6/02/2020 12:00</v>
      </c>
      <c r="C1774">
        <v>4136001</v>
      </c>
      <c r="D1774" t="s">
        <v>16</v>
      </c>
      <c r="E1774">
        <v>31.112017413793101</v>
      </c>
      <c r="F1774">
        <v>55.954420448275798</v>
      </c>
      <c r="G1774">
        <f t="shared" si="55"/>
        <v>132.71795680689644</v>
      </c>
      <c r="H1774">
        <v>0.76228618689655103</v>
      </c>
      <c r="I1774" t="str">
        <f xml:space="preserve"> VLOOKUP(B1774, [1]Sheet1!$L$2:$V$1631,2,FALSE)</f>
        <v>86 °F</v>
      </c>
      <c r="J1774" t="str">
        <f xml:space="preserve"> VLOOKUP(B1774, [1]Sheet1!$L$2:$V$1631,3,FALSE)</f>
        <v>75 °F</v>
      </c>
      <c r="K1774" t="str">
        <f xml:space="preserve"> VLOOKUP(B1774, [1]Sheet1!$L$2:$V$1631,4,FALSE)</f>
        <v>70 %</v>
      </c>
      <c r="L1774" t="str">
        <f xml:space="preserve"> VLOOKUP(B1774, [1]Sheet1!$L$2:$V$1631,5,FALSE)</f>
        <v>NNW</v>
      </c>
      <c r="M1774" t="str">
        <f xml:space="preserve"> VLOOKUP(B1774, [1]Sheet1!$L$2:$V$1631,6,FALSE)</f>
        <v>9 mph</v>
      </c>
      <c r="N1774" t="str">
        <f xml:space="preserve"> VLOOKUP(B1774, [1]Sheet1!$L$2:$V$1631,7,FALSE)</f>
        <v>0 mph</v>
      </c>
      <c r="O1774" t="str">
        <f xml:space="preserve"> VLOOKUP(B1774, [1]Sheet1!$L$2:$V$1631,8,FALSE)</f>
        <v>29.55 in</v>
      </c>
      <c r="P1774" t="str">
        <f xml:space="preserve"> VLOOKUP(B1774, [1]Sheet1!$L$2:$V$1631,9,FALSE)</f>
        <v>0.0 in</v>
      </c>
      <c r="Q1774" t="str">
        <f xml:space="preserve"> VLOOKUP(B1774, [1]Sheet1!$L$2:$V$1631,10,FALSE)</f>
        <v>Light Rain</v>
      </c>
    </row>
    <row r="1775" spans="1:17" x14ac:dyDescent="0.3">
      <c r="A1775" s="1">
        <v>43984.510416666664</v>
      </c>
      <c r="B1775" s="1" t="str">
        <f t="shared" si="54"/>
        <v>6/02/2020 12:15</v>
      </c>
      <c r="C1775">
        <v>4136001</v>
      </c>
      <c r="D1775" t="s">
        <v>16</v>
      </c>
      <c r="E1775">
        <v>31.067281966666599</v>
      </c>
      <c r="F1775">
        <v>55.0839924</v>
      </c>
      <c r="G1775">
        <f t="shared" si="55"/>
        <v>131.15118631999999</v>
      </c>
      <c r="H1775">
        <v>0.68747440833333295</v>
      </c>
      <c r="I1775" t="e">
        <f xml:space="preserve"> VLOOKUP(B1775, [1]Sheet1!$L$2:$V$1631,2,FALSE)</f>
        <v>#N/A</v>
      </c>
      <c r="J1775" t="e">
        <f xml:space="preserve"> VLOOKUP(B1775, [1]Sheet1!$L$2:$V$1631,3,FALSE)</f>
        <v>#N/A</v>
      </c>
      <c r="K1775" t="e">
        <f xml:space="preserve"> VLOOKUP(B1775, [1]Sheet1!$L$2:$V$1631,4,FALSE)</f>
        <v>#N/A</v>
      </c>
      <c r="L1775" t="e">
        <f xml:space="preserve"> VLOOKUP(B1775, [1]Sheet1!$L$2:$V$1631,5,FALSE)</f>
        <v>#N/A</v>
      </c>
      <c r="M1775" t="e">
        <f xml:space="preserve"> VLOOKUP(B1775, [1]Sheet1!$L$2:$V$1631,6,FALSE)</f>
        <v>#N/A</v>
      </c>
      <c r="N1775" t="e">
        <f xml:space="preserve"> VLOOKUP(B1775, [1]Sheet1!$L$2:$V$1631,7,FALSE)</f>
        <v>#N/A</v>
      </c>
      <c r="O1775" t="e">
        <f xml:space="preserve"> VLOOKUP(B1775, [1]Sheet1!$L$2:$V$1631,8,FALSE)</f>
        <v>#N/A</v>
      </c>
      <c r="P1775" t="e">
        <f xml:space="preserve"> VLOOKUP(B1775, [1]Sheet1!$L$2:$V$1631,9,FALSE)</f>
        <v>#N/A</v>
      </c>
      <c r="Q1775" t="e">
        <f xml:space="preserve"> VLOOKUP(B1775, [1]Sheet1!$L$2:$V$1631,10,FALSE)</f>
        <v>#N/A</v>
      </c>
    </row>
    <row r="1776" spans="1:17" x14ac:dyDescent="0.3">
      <c r="A1776" s="1">
        <v>43984.520833333336</v>
      </c>
      <c r="B1776" s="1" t="str">
        <f t="shared" si="54"/>
        <v>6/02/2020 12:30</v>
      </c>
      <c r="C1776">
        <v>4136001</v>
      </c>
      <c r="D1776" t="s">
        <v>16</v>
      </c>
      <c r="E1776">
        <v>31.939592433333299</v>
      </c>
      <c r="F1776">
        <v>62.564305699999899</v>
      </c>
      <c r="G1776">
        <f t="shared" si="55"/>
        <v>144.61575025999983</v>
      </c>
      <c r="H1776">
        <v>1.0832265480000001</v>
      </c>
      <c r="I1776" t="str">
        <f xml:space="preserve"> VLOOKUP(B1776, [1]Sheet1!$L$2:$V$1631,2,FALSE)</f>
        <v>86 °F</v>
      </c>
      <c r="J1776" t="str">
        <f xml:space="preserve"> VLOOKUP(B1776, [1]Sheet1!$L$2:$V$1631,3,FALSE)</f>
        <v>75 °F</v>
      </c>
      <c r="K1776" t="str">
        <f xml:space="preserve"> VLOOKUP(B1776, [1]Sheet1!$L$2:$V$1631,4,FALSE)</f>
        <v>70 %</v>
      </c>
      <c r="L1776" t="str">
        <f xml:space="preserve"> VLOOKUP(B1776, [1]Sheet1!$L$2:$V$1631,5,FALSE)</f>
        <v>NNW</v>
      </c>
      <c r="M1776" t="str">
        <f xml:space="preserve"> VLOOKUP(B1776, [1]Sheet1!$L$2:$V$1631,6,FALSE)</f>
        <v>9 mph</v>
      </c>
      <c r="N1776" t="str">
        <f xml:space="preserve"> VLOOKUP(B1776, [1]Sheet1!$L$2:$V$1631,7,FALSE)</f>
        <v>0 mph</v>
      </c>
      <c r="O1776" t="str">
        <f xml:space="preserve"> VLOOKUP(B1776, [1]Sheet1!$L$2:$V$1631,8,FALSE)</f>
        <v>29.55 in</v>
      </c>
      <c r="P1776" t="str">
        <f xml:space="preserve"> VLOOKUP(B1776, [1]Sheet1!$L$2:$V$1631,9,FALSE)</f>
        <v>0.0 in</v>
      </c>
      <c r="Q1776" t="str">
        <f xml:space="preserve"> VLOOKUP(B1776, [1]Sheet1!$L$2:$V$1631,10,FALSE)</f>
        <v>Light Rain</v>
      </c>
    </row>
    <row r="1777" spans="1:17" x14ac:dyDescent="0.3">
      <c r="A1777" s="1">
        <v>43984.53125</v>
      </c>
      <c r="B1777" s="1" t="str">
        <f t="shared" si="54"/>
        <v>6/02/2020 12:45</v>
      </c>
      <c r="C1777">
        <v>4136001</v>
      </c>
      <c r="D1777" t="s">
        <v>16</v>
      </c>
      <c r="E1777">
        <v>33.189946724137897</v>
      </c>
      <c r="F1777">
        <v>66.635952758620704</v>
      </c>
      <c r="G1777">
        <f t="shared" si="55"/>
        <v>151.94471496551728</v>
      </c>
      <c r="H1777">
        <v>1.05620360241379</v>
      </c>
      <c r="I1777" t="e">
        <f xml:space="preserve"> VLOOKUP(B1777, [1]Sheet1!$L$2:$V$1631,2,FALSE)</f>
        <v>#N/A</v>
      </c>
      <c r="J1777" t="e">
        <f xml:space="preserve"> VLOOKUP(B1777, [1]Sheet1!$L$2:$V$1631,3,FALSE)</f>
        <v>#N/A</v>
      </c>
      <c r="K1777" t="e">
        <f xml:space="preserve"> VLOOKUP(B1777, [1]Sheet1!$L$2:$V$1631,4,FALSE)</f>
        <v>#N/A</v>
      </c>
      <c r="L1777" t="e">
        <f xml:space="preserve"> VLOOKUP(B1777, [1]Sheet1!$L$2:$V$1631,5,FALSE)</f>
        <v>#N/A</v>
      </c>
      <c r="M1777" t="e">
        <f xml:space="preserve"> VLOOKUP(B1777, [1]Sheet1!$L$2:$V$1631,6,FALSE)</f>
        <v>#N/A</v>
      </c>
      <c r="N1777" t="e">
        <f xml:space="preserve"> VLOOKUP(B1777, [1]Sheet1!$L$2:$V$1631,7,FALSE)</f>
        <v>#N/A</v>
      </c>
      <c r="O1777" t="e">
        <f xml:space="preserve"> VLOOKUP(B1777, [1]Sheet1!$L$2:$V$1631,8,FALSE)</f>
        <v>#N/A</v>
      </c>
      <c r="P1777" t="e">
        <f xml:space="preserve"> VLOOKUP(B1777, [1]Sheet1!$L$2:$V$1631,9,FALSE)</f>
        <v>#N/A</v>
      </c>
      <c r="Q1777" t="e">
        <f xml:space="preserve"> VLOOKUP(B1777, [1]Sheet1!$L$2:$V$1631,10,FALSE)</f>
        <v>#N/A</v>
      </c>
    </row>
    <row r="1778" spans="1:17" x14ac:dyDescent="0.3">
      <c r="A1778" s="1">
        <v>43984.541666666664</v>
      </c>
      <c r="B1778" s="1" t="str">
        <f t="shared" si="54"/>
        <v>6/02/2020 13:00</v>
      </c>
      <c r="C1778">
        <v>4136001</v>
      </c>
      <c r="D1778" t="s">
        <v>16</v>
      </c>
      <c r="E1778">
        <v>32.270545233333301</v>
      </c>
      <c r="F1778">
        <v>55.004828066666597</v>
      </c>
      <c r="G1778">
        <f t="shared" si="55"/>
        <v>131.00869051999987</v>
      </c>
      <c r="H1778">
        <v>0.56616041499999903</v>
      </c>
      <c r="I1778" t="str">
        <f xml:space="preserve"> VLOOKUP(B1778, [1]Sheet1!$L$2:$V$1631,2,FALSE)</f>
        <v>84 °F</v>
      </c>
      <c r="J1778" t="str">
        <f xml:space="preserve"> VLOOKUP(B1778, [1]Sheet1!$L$2:$V$1631,3,FALSE)</f>
        <v>77 °F</v>
      </c>
      <c r="K1778" t="str">
        <f xml:space="preserve"> VLOOKUP(B1778, [1]Sheet1!$L$2:$V$1631,4,FALSE)</f>
        <v>79 %</v>
      </c>
      <c r="L1778" t="str">
        <f xml:space="preserve"> VLOOKUP(B1778, [1]Sheet1!$L$2:$V$1631,5,FALSE)</f>
        <v>SSE</v>
      </c>
      <c r="M1778" t="str">
        <f xml:space="preserve"> VLOOKUP(B1778, [1]Sheet1!$L$2:$V$1631,6,FALSE)</f>
        <v>8 mph</v>
      </c>
      <c r="N1778" t="str">
        <f xml:space="preserve"> VLOOKUP(B1778, [1]Sheet1!$L$2:$V$1631,7,FALSE)</f>
        <v>0 mph</v>
      </c>
      <c r="O1778" t="str">
        <f xml:space="preserve"> VLOOKUP(B1778, [1]Sheet1!$L$2:$V$1631,8,FALSE)</f>
        <v>29.58 in</v>
      </c>
      <c r="P1778" t="str">
        <f xml:space="preserve"> VLOOKUP(B1778, [1]Sheet1!$L$2:$V$1631,9,FALSE)</f>
        <v>0.0 in</v>
      </c>
      <c r="Q1778" t="str">
        <f xml:space="preserve"> VLOOKUP(B1778, [1]Sheet1!$L$2:$V$1631,10,FALSE)</f>
        <v>T-Storm</v>
      </c>
    </row>
    <row r="1779" spans="1:17" x14ac:dyDescent="0.3">
      <c r="A1779" s="1">
        <v>43984.552083333336</v>
      </c>
      <c r="B1779" s="1" t="str">
        <f t="shared" si="54"/>
        <v>6/02/2020 13:15</v>
      </c>
      <c r="C1779">
        <v>4136001</v>
      </c>
      <c r="D1779" t="s">
        <v>16</v>
      </c>
      <c r="E1779">
        <v>32.887627827586201</v>
      </c>
      <c r="F1779">
        <v>54.724535551724102</v>
      </c>
      <c r="G1779">
        <f t="shared" si="55"/>
        <v>130.50416399310339</v>
      </c>
      <c r="H1779">
        <v>0.89152555310344805</v>
      </c>
      <c r="I1779" t="e">
        <f xml:space="preserve"> VLOOKUP(B1779, [1]Sheet1!$L$2:$V$1631,2,FALSE)</f>
        <v>#N/A</v>
      </c>
      <c r="J1779" t="e">
        <f xml:space="preserve"> VLOOKUP(B1779, [1]Sheet1!$L$2:$V$1631,3,FALSE)</f>
        <v>#N/A</v>
      </c>
      <c r="K1779" t="e">
        <f xml:space="preserve"> VLOOKUP(B1779, [1]Sheet1!$L$2:$V$1631,4,FALSE)</f>
        <v>#N/A</v>
      </c>
      <c r="L1779" t="e">
        <f xml:space="preserve"> VLOOKUP(B1779, [1]Sheet1!$L$2:$V$1631,5,FALSE)</f>
        <v>#N/A</v>
      </c>
      <c r="M1779" t="e">
        <f xml:space="preserve"> VLOOKUP(B1779, [1]Sheet1!$L$2:$V$1631,6,FALSE)</f>
        <v>#N/A</v>
      </c>
      <c r="N1779" t="e">
        <f xml:space="preserve"> VLOOKUP(B1779, [1]Sheet1!$L$2:$V$1631,7,FALSE)</f>
        <v>#N/A</v>
      </c>
      <c r="O1779" t="e">
        <f xml:space="preserve"> VLOOKUP(B1779, [1]Sheet1!$L$2:$V$1631,8,FALSE)</f>
        <v>#N/A</v>
      </c>
      <c r="P1779" t="e">
        <f xml:space="preserve"> VLOOKUP(B1779, [1]Sheet1!$L$2:$V$1631,9,FALSE)</f>
        <v>#N/A</v>
      </c>
      <c r="Q1779" t="e">
        <f xml:space="preserve"> VLOOKUP(B1779, [1]Sheet1!$L$2:$V$1631,10,FALSE)</f>
        <v>#N/A</v>
      </c>
    </row>
    <row r="1780" spans="1:17" x14ac:dyDescent="0.3">
      <c r="A1780" s="1">
        <v>43984.5625</v>
      </c>
      <c r="B1780" s="1" t="str">
        <f t="shared" si="54"/>
        <v>6/02/2020 13:30</v>
      </c>
      <c r="C1780">
        <v>4136001</v>
      </c>
      <c r="D1780" t="s">
        <v>16</v>
      </c>
      <c r="E1780">
        <v>33.179932833333297</v>
      </c>
      <c r="F1780">
        <v>57.115372966666598</v>
      </c>
      <c r="G1780">
        <f t="shared" si="55"/>
        <v>134.8076713399999</v>
      </c>
      <c r="H1780">
        <v>0.93505355999999995</v>
      </c>
      <c r="I1780" t="str">
        <f xml:space="preserve"> VLOOKUP(B1780, [1]Sheet1!$L$2:$V$1631,2,FALSE)</f>
        <v>82 °F</v>
      </c>
      <c r="J1780" t="str">
        <f xml:space="preserve"> VLOOKUP(B1780, [1]Sheet1!$L$2:$V$1631,3,FALSE)</f>
        <v>77 °F</v>
      </c>
      <c r="K1780" t="str">
        <f xml:space="preserve"> VLOOKUP(B1780, [1]Sheet1!$L$2:$V$1631,4,FALSE)</f>
        <v>84 %</v>
      </c>
      <c r="L1780" t="str">
        <f xml:space="preserve"> VLOOKUP(B1780, [1]Sheet1!$L$2:$V$1631,5,FALSE)</f>
        <v>NW</v>
      </c>
      <c r="M1780" t="str">
        <f xml:space="preserve"> VLOOKUP(B1780, [1]Sheet1!$L$2:$V$1631,6,FALSE)</f>
        <v>7 mph</v>
      </c>
      <c r="N1780" t="str">
        <f xml:space="preserve"> VLOOKUP(B1780, [1]Sheet1!$L$2:$V$1631,7,FALSE)</f>
        <v>0 mph</v>
      </c>
      <c r="O1780" t="str">
        <f xml:space="preserve"> VLOOKUP(B1780, [1]Sheet1!$L$2:$V$1631,8,FALSE)</f>
        <v>29.58 in</v>
      </c>
      <c r="P1780" t="str">
        <f xml:space="preserve"> VLOOKUP(B1780, [1]Sheet1!$L$2:$V$1631,9,FALSE)</f>
        <v>0.0 in</v>
      </c>
      <c r="Q1780" t="str">
        <f xml:space="preserve"> VLOOKUP(B1780, [1]Sheet1!$L$2:$V$1631,10,FALSE)</f>
        <v>Haze</v>
      </c>
    </row>
    <row r="1781" spans="1:17" x14ac:dyDescent="0.3">
      <c r="A1781" s="1">
        <v>43984.572916666664</v>
      </c>
      <c r="B1781" s="1" t="str">
        <f t="shared" si="54"/>
        <v>6/02/2020 13:45</v>
      </c>
      <c r="C1781">
        <v>4136001</v>
      </c>
      <c r="D1781" t="s">
        <v>16</v>
      </c>
      <c r="E1781">
        <v>33.780141862068902</v>
      </c>
      <c r="F1781">
        <v>58.959503241379302</v>
      </c>
      <c r="G1781">
        <f t="shared" si="55"/>
        <v>138.12710583448273</v>
      </c>
      <c r="H1781">
        <v>0.86941442999999996</v>
      </c>
      <c r="I1781" t="e">
        <f xml:space="preserve"> VLOOKUP(B1781, [1]Sheet1!$L$2:$V$1631,2,FALSE)</f>
        <v>#N/A</v>
      </c>
      <c r="J1781" t="e">
        <f xml:space="preserve"> VLOOKUP(B1781, [1]Sheet1!$L$2:$V$1631,3,FALSE)</f>
        <v>#N/A</v>
      </c>
      <c r="K1781" t="e">
        <f xml:space="preserve"> VLOOKUP(B1781, [1]Sheet1!$L$2:$V$1631,4,FALSE)</f>
        <v>#N/A</v>
      </c>
      <c r="L1781" t="e">
        <f xml:space="preserve"> VLOOKUP(B1781, [1]Sheet1!$L$2:$V$1631,5,FALSE)</f>
        <v>#N/A</v>
      </c>
      <c r="M1781" t="e">
        <f xml:space="preserve"> VLOOKUP(B1781, [1]Sheet1!$L$2:$V$1631,6,FALSE)</f>
        <v>#N/A</v>
      </c>
      <c r="N1781" t="e">
        <f xml:space="preserve"> VLOOKUP(B1781, [1]Sheet1!$L$2:$V$1631,7,FALSE)</f>
        <v>#N/A</v>
      </c>
      <c r="O1781" t="e">
        <f xml:space="preserve"> VLOOKUP(B1781, [1]Sheet1!$L$2:$V$1631,8,FALSE)</f>
        <v>#N/A</v>
      </c>
      <c r="P1781" t="e">
        <f xml:space="preserve"> VLOOKUP(B1781, [1]Sheet1!$L$2:$V$1631,9,FALSE)</f>
        <v>#N/A</v>
      </c>
      <c r="Q1781" t="e">
        <f xml:space="preserve"> VLOOKUP(B1781, [1]Sheet1!$L$2:$V$1631,10,FALSE)</f>
        <v>#N/A</v>
      </c>
    </row>
    <row r="1782" spans="1:17" x14ac:dyDescent="0.3">
      <c r="A1782" s="1">
        <v>43984.583333333336</v>
      </c>
      <c r="B1782" s="1" t="str">
        <f t="shared" si="54"/>
        <v>6/02/2020 14:00</v>
      </c>
      <c r="C1782">
        <v>4136001</v>
      </c>
      <c r="D1782" t="s">
        <v>16</v>
      </c>
      <c r="E1782">
        <v>33.581305899999997</v>
      </c>
      <c r="F1782">
        <v>59.8907156</v>
      </c>
      <c r="G1782">
        <f t="shared" si="55"/>
        <v>139.80328807999999</v>
      </c>
      <c r="H1782">
        <v>0.96688628499999996</v>
      </c>
      <c r="I1782" t="str">
        <f xml:space="preserve"> VLOOKUP(B1782, [1]Sheet1!$L$2:$V$1631,2,FALSE)</f>
        <v>82 °F</v>
      </c>
      <c r="J1782" t="str">
        <f xml:space="preserve"> VLOOKUP(B1782, [1]Sheet1!$L$2:$V$1631,3,FALSE)</f>
        <v>77 °F</v>
      </c>
      <c r="K1782" t="str">
        <f xml:space="preserve"> VLOOKUP(B1782, [1]Sheet1!$L$2:$V$1631,4,FALSE)</f>
        <v>84 %</v>
      </c>
      <c r="L1782" t="str">
        <f xml:space="preserve"> VLOOKUP(B1782, [1]Sheet1!$L$2:$V$1631,5,FALSE)</f>
        <v>SSE</v>
      </c>
      <c r="M1782" t="str">
        <f xml:space="preserve"> VLOOKUP(B1782, [1]Sheet1!$L$2:$V$1631,6,FALSE)</f>
        <v>3 mph</v>
      </c>
      <c r="N1782" t="str">
        <f xml:space="preserve"> VLOOKUP(B1782, [1]Sheet1!$L$2:$V$1631,7,FALSE)</f>
        <v>0 mph</v>
      </c>
      <c r="O1782" t="str">
        <f xml:space="preserve"> VLOOKUP(B1782, [1]Sheet1!$L$2:$V$1631,8,FALSE)</f>
        <v>29.58 in</v>
      </c>
      <c r="P1782" t="str">
        <f xml:space="preserve"> VLOOKUP(B1782, [1]Sheet1!$L$2:$V$1631,9,FALSE)</f>
        <v>0.0 in</v>
      </c>
      <c r="Q1782" t="str">
        <f xml:space="preserve"> VLOOKUP(B1782, [1]Sheet1!$L$2:$V$1631,10,FALSE)</f>
        <v>Haze</v>
      </c>
    </row>
    <row r="1783" spans="1:17" x14ac:dyDescent="0.3">
      <c r="A1783" s="1">
        <v>43984.59375</v>
      </c>
      <c r="B1783" s="1" t="str">
        <f t="shared" si="54"/>
        <v>6/02/2020 14:15</v>
      </c>
      <c r="C1783">
        <v>4136001</v>
      </c>
      <c r="D1783" t="s">
        <v>16</v>
      </c>
      <c r="E1783">
        <v>32.980818068965498</v>
      </c>
      <c r="F1783">
        <v>55.068861034482701</v>
      </c>
      <c r="G1783">
        <f t="shared" si="55"/>
        <v>131.12394986206886</v>
      </c>
      <c r="H1783">
        <v>0.72145764275862001</v>
      </c>
      <c r="I1783" t="e">
        <f xml:space="preserve"> VLOOKUP(B1783, [1]Sheet1!$L$2:$V$1631,2,FALSE)</f>
        <v>#N/A</v>
      </c>
      <c r="J1783" t="e">
        <f xml:space="preserve"> VLOOKUP(B1783, [1]Sheet1!$L$2:$V$1631,3,FALSE)</f>
        <v>#N/A</v>
      </c>
      <c r="K1783" t="e">
        <f xml:space="preserve"> VLOOKUP(B1783, [1]Sheet1!$L$2:$V$1631,4,FALSE)</f>
        <v>#N/A</v>
      </c>
      <c r="L1783" t="e">
        <f xml:space="preserve"> VLOOKUP(B1783, [1]Sheet1!$L$2:$V$1631,5,FALSE)</f>
        <v>#N/A</v>
      </c>
      <c r="M1783" t="e">
        <f xml:space="preserve"> VLOOKUP(B1783, [1]Sheet1!$L$2:$V$1631,6,FALSE)</f>
        <v>#N/A</v>
      </c>
      <c r="N1783" t="e">
        <f xml:space="preserve"> VLOOKUP(B1783, [1]Sheet1!$L$2:$V$1631,7,FALSE)</f>
        <v>#N/A</v>
      </c>
      <c r="O1783" t="e">
        <f xml:space="preserve"> VLOOKUP(B1783, [1]Sheet1!$L$2:$V$1631,8,FALSE)</f>
        <v>#N/A</v>
      </c>
      <c r="P1783" t="e">
        <f xml:space="preserve"> VLOOKUP(B1783, [1]Sheet1!$L$2:$V$1631,9,FALSE)</f>
        <v>#N/A</v>
      </c>
      <c r="Q1783" t="e">
        <f xml:space="preserve"> VLOOKUP(B1783, [1]Sheet1!$L$2:$V$1631,10,FALSE)</f>
        <v>#N/A</v>
      </c>
    </row>
    <row r="1784" spans="1:17" x14ac:dyDescent="0.3">
      <c r="A1784" s="1">
        <v>43984.604166666664</v>
      </c>
      <c r="B1784" s="1" t="str">
        <f t="shared" si="54"/>
        <v>6/02/2020 14:30</v>
      </c>
      <c r="C1784">
        <v>4136001</v>
      </c>
      <c r="D1784" t="s">
        <v>16</v>
      </c>
      <c r="E1784">
        <v>32.736573233333303</v>
      </c>
      <c r="F1784">
        <v>50.730284466666603</v>
      </c>
      <c r="G1784">
        <f t="shared" si="55"/>
        <v>123.31451203999988</v>
      </c>
      <c r="H1784">
        <v>0.60226370299999998</v>
      </c>
      <c r="I1784" t="str">
        <f xml:space="preserve"> VLOOKUP(B1784, [1]Sheet1!$L$2:$V$1631,2,FALSE)</f>
        <v>82 °F</v>
      </c>
      <c r="J1784" t="str">
        <f xml:space="preserve"> VLOOKUP(B1784, [1]Sheet1!$L$2:$V$1631,3,FALSE)</f>
        <v>77 °F</v>
      </c>
      <c r="K1784" t="str">
        <f xml:space="preserve"> VLOOKUP(B1784, [1]Sheet1!$L$2:$V$1631,4,FALSE)</f>
        <v>84 %</v>
      </c>
      <c r="L1784" t="str">
        <f xml:space="preserve"> VLOOKUP(B1784, [1]Sheet1!$L$2:$V$1631,5,FALSE)</f>
        <v>NNW</v>
      </c>
      <c r="M1784" t="str">
        <f xml:space="preserve"> VLOOKUP(B1784, [1]Sheet1!$L$2:$V$1631,6,FALSE)</f>
        <v>2 mph</v>
      </c>
      <c r="N1784" t="str">
        <f xml:space="preserve"> VLOOKUP(B1784, [1]Sheet1!$L$2:$V$1631,7,FALSE)</f>
        <v>0 mph</v>
      </c>
      <c r="O1784" t="str">
        <f xml:space="preserve"> VLOOKUP(B1784, [1]Sheet1!$L$2:$V$1631,8,FALSE)</f>
        <v>29.58 in</v>
      </c>
      <c r="P1784" t="str">
        <f xml:space="preserve"> VLOOKUP(B1784, [1]Sheet1!$L$2:$V$1631,9,FALSE)</f>
        <v>0.0 in</v>
      </c>
      <c r="Q1784" t="str">
        <f xml:space="preserve"> VLOOKUP(B1784, [1]Sheet1!$L$2:$V$1631,10,FALSE)</f>
        <v>Haze</v>
      </c>
    </row>
    <row r="1785" spans="1:17" x14ac:dyDescent="0.3">
      <c r="A1785" s="1">
        <v>43984.614583333336</v>
      </c>
      <c r="B1785" s="1" t="str">
        <f t="shared" si="54"/>
        <v>6/02/2020 14:45</v>
      </c>
      <c r="C1785">
        <v>4136001</v>
      </c>
      <c r="D1785" t="s">
        <v>16</v>
      </c>
      <c r="E1785">
        <v>32.740114379310299</v>
      </c>
      <c r="F1785">
        <v>51.558216965517197</v>
      </c>
      <c r="G1785">
        <f t="shared" si="55"/>
        <v>124.80479053793096</v>
      </c>
      <c r="H1785">
        <v>0.67069056586206899</v>
      </c>
      <c r="I1785" t="e">
        <f xml:space="preserve"> VLOOKUP(B1785, [1]Sheet1!$L$2:$V$1631,2,FALSE)</f>
        <v>#N/A</v>
      </c>
      <c r="J1785" t="e">
        <f xml:space="preserve"> VLOOKUP(B1785, [1]Sheet1!$L$2:$V$1631,3,FALSE)</f>
        <v>#N/A</v>
      </c>
      <c r="K1785" t="e">
        <f xml:space="preserve"> VLOOKUP(B1785, [1]Sheet1!$L$2:$V$1631,4,FALSE)</f>
        <v>#N/A</v>
      </c>
      <c r="L1785" t="e">
        <f xml:space="preserve"> VLOOKUP(B1785, [1]Sheet1!$L$2:$V$1631,5,FALSE)</f>
        <v>#N/A</v>
      </c>
      <c r="M1785" t="e">
        <f xml:space="preserve"> VLOOKUP(B1785, [1]Sheet1!$L$2:$V$1631,6,FALSE)</f>
        <v>#N/A</v>
      </c>
      <c r="N1785" t="e">
        <f xml:space="preserve"> VLOOKUP(B1785, [1]Sheet1!$L$2:$V$1631,7,FALSE)</f>
        <v>#N/A</v>
      </c>
      <c r="O1785" t="e">
        <f xml:space="preserve"> VLOOKUP(B1785, [1]Sheet1!$L$2:$V$1631,8,FALSE)</f>
        <v>#N/A</v>
      </c>
      <c r="P1785" t="e">
        <f xml:space="preserve"> VLOOKUP(B1785, [1]Sheet1!$L$2:$V$1631,9,FALSE)</f>
        <v>#N/A</v>
      </c>
      <c r="Q1785" t="e">
        <f xml:space="preserve"> VLOOKUP(B1785, [1]Sheet1!$L$2:$V$1631,10,FALSE)</f>
        <v>#N/A</v>
      </c>
    </row>
    <row r="1786" spans="1:17" x14ac:dyDescent="0.3">
      <c r="A1786" s="1">
        <v>43984.625</v>
      </c>
      <c r="B1786" s="1" t="str">
        <f t="shared" si="54"/>
        <v>6/02/2020 15:00</v>
      </c>
      <c r="C1786">
        <v>4136001</v>
      </c>
      <c r="D1786" t="s">
        <v>16</v>
      </c>
      <c r="E1786">
        <v>32.627583033333302</v>
      </c>
      <c r="F1786">
        <v>49.0989522333333</v>
      </c>
      <c r="G1786">
        <f t="shared" si="55"/>
        <v>120.37811401999994</v>
      </c>
      <c r="H1786">
        <v>0.47929663166666597</v>
      </c>
      <c r="I1786" t="str">
        <f xml:space="preserve"> VLOOKUP(B1786, [1]Sheet1!$L$2:$V$1631,2,FALSE)</f>
        <v>82 °F</v>
      </c>
      <c r="J1786" t="str">
        <f xml:space="preserve"> VLOOKUP(B1786, [1]Sheet1!$L$2:$V$1631,3,FALSE)</f>
        <v>77 °F</v>
      </c>
      <c r="K1786" t="str">
        <f xml:space="preserve"> VLOOKUP(B1786, [1]Sheet1!$L$2:$V$1631,4,FALSE)</f>
        <v>84 %</v>
      </c>
      <c r="L1786" t="str">
        <f xml:space="preserve"> VLOOKUP(B1786, [1]Sheet1!$L$2:$V$1631,5,FALSE)</f>
        <v>CALM</v>
      </c>
      <c r="M1786" t="str">
        <f xml:space="preserve"> VLOOKUP(B1786, [1]Sheet1!$L$2:$V$1631,6,FALSE)</f>
        <v>0 mph</v>
      </c>
      <c r="N1786" t="str">
        <f xml:space="preserve"> VLOOKUP(B1786, [1]Sheet1!$L$2:$V$1631,7,FALSE)</f>
        <v>0 mph</v>
      </c>
      <c r="O1786" t="str">
        <f xml:space="preserve"> VLOOKUP(B1786, [1]Sheet1!$L$2:$V$1631,8,FALSE)</f>
        <v>29.61 in</v>
      </c>
      <c r="P1786" t="str">
        <f xml:space="preserve"> VLOOKUP(B1786, [1]Sheet1!$L$2:$V$1631,9,FALSE)</f>
        <v>0.0 in</v>
      </c>
      <c r="Q1786" t="str">
        <f xml:space="preserve"> VLOOKUP(B1786, [1]Sheet1!$L$2:$V$1631,10,FALSE)</f>
        <v>Haze</v>
      </c>
    </row>
    <row r="1787" spans="1:17" x14ac:dyDescent="0.3">
      <c r="A1787" s="1">
        <v>43984.635416666664</v>
      </c>
      <c r="B1787" s="1" t="str">
        <f t="shared" si="54"/>
        <v>6/02/2020 15:15</v>
      </c>
      <c r="C1787">
        <v>4136001</v>
      </c>
      <c r="D1787" t="s">
        <v>16</v>
      </c>
      <c r="E1787">
        <v>31.938042099999901</v>
      </c>
      <c r="F1787">
        <v>42.293699199999999</v>
      </c>
      <c r="G1787">
        <f t="shared" si="55"/>
        <v>108.12865855999999</v>
      </c>
      <c r="H1787">
        <v>0.40068173276666602</v>
      </c>
      <c r="I1787" t="e">
        <f xml:space="preserve"> VLOOKUP(B1787, [1]Sheet1!$L$2:$V$1631,2,FALSE)</f>
        <v>#N/A</v>
      </c>
      <c r="J1787" t="e">
        <f xml:space="preserve"> VLOOKUP(B1787, [1]Sheet1!$L$2:$V$1631,3,FALSE)</f>
        <v>#N/A</v>
      </c>
      <c r="K1787" t="e">
        <f xml:space="preserve"> VLOOKUP(B1787, [1]Sheet1!$L$2:$V$1631,4,FALSE)</f>
        <v>#N/A</v>
      </c>
      <c r="L1787" t="e">
        <f xml:space="preserve"> VLOOKUP(B1787, [1]Sheet1!$L$2:$V$1631,5,FALSE)</f>
        <v>#N/A</v>
      </c>
      <c r="M1787" t="e">
        <f xml:space="preserve"> VLOOKUP(B1787, [1]Sheet1!$L$2:$V$1631,6,FALSE)</f>
        <v>#N/A</v>
      </c>
      <c r="N1787" t="e">
        <f xml:space="preserve"> VLOOKUP(B1787, [1]Sheet1!$L$2:$V$1631,7,FALSE)</f>
        <v>#N/A</v>
      </c>
      <c r="O1787" t="e">
        <f xml:space="preserve"> VLOOKUP(B1787, [1]Sheet1!$L$2:$V$1631,8,FALSE)</f>
        <v>#N/A</v>
      </c>
      <c r="P1787" t="e">
        <f xml:space="preserve"> VLOOKUP(B1787, [1]Sheet1!$L$2:$V$1631,9,FALSE)</f>
        <v>#N/A</v>
      </c>
      <c r="Q1787" t="e">
        <f xml:space="preserve"> VLOOKUP(B1787, [1]Sheet1!$L$2:$V$1631,10,FALSE)</f>
        <v>#N/A</v>
      </c>
    </row>
    <row r="1788" spans="1:17" x14ac:dyDescent="0.3">
      <c r="A1788" s="1">
        <v>43984.645833333336</v>
      </c>
      <c r="B1788" s="1" t="str">
        <f t="shared" si="54"/>
        <v>6/02/2020 15:30</v>
      </c>
      <c r="C1788">
        <v>4136001</v>
      </c>
      <c r="D1788" t="s">
        <v>16</v>
      </c>
      <c r="E1788">
        <v>32.840864310344799</v>
      </c>
      <c r="F1788">
        <v>48.3447823448275</v>
      </c>
      <c r="G1788">
        <f t="shared" si="55"/>
        <v>119.0206082206895</v>
      </c>
      <c r="H1788">
        <v>0.56000571068965499</v>
      </c>
      <c r="I1788" t="str">
        <f xml:space="preserve"> VLOOKUP(B1788, [1]Sheet1!$L$2:$V$1631,2,FALSE)</f>
        <v>81 °F</v>
      </c>
      <c r="J1788" t="str">
        <f xml:space="preserve"> VLOOKUP(B1788, [1]Sheet1!$L$2:$V$1631,3,FALSE)</f>
        <v>77 °F</v>
      </c>
      <c r="K1788" t="str">
        <f xml:space="preserve"> VLOOKUP(B1788, [1]Sheet1!$L$2:$V$1631,4,FALSE)</f>
        <v>89 %</v>
      </c>
      <c r="L1788" t="str">
        <f xml:space="preserve"> VLOOKUP(B1788, [1]Sheet1!$L$2:$V$1631,5,FALSE)</f>
        <v>WSW</v>
      </c>
      <c r="M1788" t="str">
        <f xml:space="preserve"> VLOOKUP(B1788, [1]Sheet1!$L$2:$V$1631,6,FALSE)</f>
        <v>6 mph</v>
      </c>
      <c r="N1788" t="str">
        <f xml:space="preserve"> VLOOKUP(B1788, [1]Sheet1!$L$2:$V$1631,7,FALSE)</f>
        <v>0 mph</v>
      </c>
      <c r="O1788" t="str">
        <f xml:space="preserve"> VLOOKUP(B1788, [1]Sheet1!$L$2:$V$1631,8,FALSE)</f>
        <v>29.64 in</v>
      </c>
      <c r="P1788" t="str">
        <f xml:space="preserve"> VLOOKUP(B1788, [1]Sheet1!$L$2:$V$1631,9,FALSE)</f>
        <v>0.0 in</v>
      </c>
      <c r="Q1788" t="str">
        <f xml:space="preserve"> VLOOKUP(B1788, [1]Sheet1!$L$2:$V$1631,10,FALSE)</f>
        <v>Light Rain</v>
      </c>
    </row>
    <row r="1789" spans="1:17" x14ac:dyDescent="0.3">
      <c r="A1789" s="1">
        <v>43984.65625</v>
      </c>
      <c r="B1789" s="1" t="str">
        <f t="shared" si="54"/>
        <v>6/02/2020 15:45</v>
      </c>
      <c r="C1789">
        <v>4136001</v>
      </c>
      <c r="D1789" t="s">
        <v>16</v>
      </c>
      <c r="E1789">
        <v>31.931493066666601</v>
      </c>
      <c r="F1789">
        <v>43.152596399999901</v>
      </c>
      <c r="G1789">
        <f t="shared" si="55"/>
        <v>109.67467351999981</v>
      </c>
      <c r="H1789">
        <v>0.33538068633333301</v>
      </c>
      <c r="I1789" t="e">
        <f xml:space="preserve"> VLOOKUP(B1789, [1]Sheet1!$L$2:$V$1631,2,FALSE)</f>
        <v>#N/A</v>
      </c>
      <c r="J1789" t="e">
        <f xml:space="preserve"> VLOOKUP(B1789, [1]Sheet1!$L$2:$V$1631,3,FALSE)</f>
        <v>#N/A</v>
      </c>
      <c r="K1789" t="e">
        <f xml:space="preserve"> VLOOKUP(B1789, [1]Sheet1!$L$2:$V$1631,4,FALSE)</f>
        <v>#N/A</v>
      </c>
      <c r="L1789" t="e">
        <f xml:space="preserve"> VLOOKUP(B1789, [1]Sheet1!$L$2:$V$1631,5,FALSE)</f>
        <v>#N/A</v>
      </c>
      <c r="M1789" t="e">
        <f xml:space="preserve"> VLOOKUP(B1789, [1]Sheet1!$L$2:$V$1631,6,FALSE)</f>
        <v>#N/A</v>
      </c>
      <c r="N1789" t="e">
        <f xml:space="preserve"> VLOOKUP(B1789, [1]Sheet1!$L$2:$V$1631,7,FALSE)</f>
        <v>#N/A</v>
      </c>
      <c r="O1789" t="e">
        <f xml:space="preserve"> VLOOKUP(B1789, [1]Sheet1!$L$2:$V$1631,8,FALSE)</f>
        <v>#N/A</v>
      </c>
      <c r="P1789" t="e">
        <f xml:space="preserve"> VLOOKUP(B1789, [1]Sheet1!$L$2:$V$1631,9,FALSE)</f>
        <v>#N/A</v>
      </c>
      <c r="Q1789" t="e">
        <f xml:space="preserve"> VLOOKUP(B1789, [1]Sheet1!$L$2:$V$1631,10,FALSE)</f>
        <v>#N/A</v>
      </c>
    </row>
    <row r="1790" spans="1:17" x14ac:dyDescent="0.3">
      <c r="A1790" s="1">
        <v>43984.666666666664</v>
      </c>
      <c r="B1790" s="1" t="str">
        <f t="shared" si="54"/>
        <v>6/02/2020 16:00</v>
      </c>
      <c r="C1790">
        <v>4136001</v>
      </c>
      <c r="D1790" t="s">
        <v>16</v>
      </c>
      <c r="E1790">
        <v>31.423587034482701</v>
      </c>
      <c r="F1790">
        <v>39.554146827586202</v>
      </c>
      <c r="G1790">
        <f t="shared" si="55"/>
        <v>103.19746428965516</v>
      </c>
      <c r="H1790">
        <v>0.38650362137930999</v>
      </c>
      <c r="I1790" t="str">
        <f xml:space="preserve"> VLOOKUP(B1790, [1]Sheet1!$L$2:$V$1631,2,FALSE)</f>
        <v>81 °F</v>
      </c>
      <c r="J1790" t="str">
        <f xml:space="preserve"> VLOOKUP(B1790, [1]Sheet1!$L$2:$V$1631,3,FALSE)</f>
        <v>79 °F</v>
      </c>
      <c r="K1790" t="str">
        <f xml:space="preserve"> VLOOKUP(B1790, [1]Sheet1!$L$2:$V$1631,4,FALSE)</f>
        <v>94 %</v>
      </c>
      <c r="L1790" t="str">
        <f xml:space="preserve"> VLOOKUP(B1790, [1]Sheet1!$L$2:$V$1631,5,FALSE)</f>
        <v>NNW</v>
      </c>
      <c r="M1790" t="str">
        <f xml:space="preserve"> VLOOKUP(B1790, [1]Sheet1!$L$2:$V$1631,6,FALSE)</f>
        <v>6 mph</v>
      </c>
      <c r="N1790" t="str">
        <f xml:space="preserve"> VLOOKUP(B1790, [1]Sheet1!$L$2:$V$1631,7,FALSE)</f>
        <v>0 mph</v>
      </c>
      <c r="O1790" t="str">
        <f xml:space="preserve"> VLOOKUP(B1790, [1]Sheet1!$L$2:$V$1631,8,FALSE)</f>
        <v>29.64 in</v>
      </c>
      <c r="P1790" t="str">
        <f xml:space="preserve"> VLOOKUP(B1790, [1]Sheet1!$L$2:$V$1631,9,FALSE)</f>
        <v>0.0 in</v>
      </c>
      <c r="Q1790" t="str">
        <f xml:space="preserve"> VLOOKUP(B1790, [1]Sheet1!$L$2:$V$1631,10,FALSE)</f>
        <v>Light Drizzle</v>
      </c>
    </row>
    <row r="1791" spans="1:17" x14ac:dyDescent="0.3">
      <c r="A1791" s="1">
        <v>43984.677083333336</v>
      </c>
      <c r="B1791" s="1" t="str">
        <f t="shared" si="54"/>
        <v>6/02/2020 16:15</v>
      </c>
      <c r="C1791">
        <v>4136001</v>
      </c>
      <c r="D1791" t="s">
        <v>16</v>
      </c>
      <c r="E1791">
        <v>31.645157899999901</v>
      </c>
      <c r="F1791">
        <v>42.855667066666598</v>
      </c>
      <c r="G1791">
        <f t="shared" si="55"/>
        <v>109.14020071999987</v>
      </c>
      <c r="H1791">
        <v>0.37806697566666603</v>
      </c>
      <c r="I1791" t="e">
        <f xml:space="preserve"> VLOOKUP(B1791, [1]Sheet1!$L$2:$V$1631,2,FALSE)</f>
        <v>#N/A</v>
      </c>
      <c r="J1791" t="e">
        <f xml:space="preserve"> VLOOKUP(B1791, [1]Sheet1!$L$2:$V$1631,3,FALSE)</f>
        <v>#N/A</v>
      </c>
      <c r="K1791" t="e">
        <f xml:space="preserve"> VLOOKUP(B1791, [1]Sheet1!$L$2:$V$1631,4,FALSE)</f>
        <v>#N/A</v>
      </c>
      <c r="L1791" t="e">
        <f xml:space="preserve"> VLOOKUP(B1791, [1]Sheet1!$L$2:$V$1631,5,FALSE)</f>
        <v>#N/A</v>
      </c>
      <c r="M1791" t="e">
        <f xml:space="preserve"> VLOOKUP(B1791, [1]Sheet1!$L$2:$V$1631,6,FALSE)</f>
        <v>#N/A</v>
      </c>
      <c r="N1791" t="e">
        <f xml:space="preserve"> VLOOKUP(B1791, [1]Sheet1!$L$2:$V$1631,7,FALSE)</f>
        <v>#N/A</v>
      </c>
      <c r="O1791" t="e">
        <f xml:space="preserve"> VLOOKUP(B1791, [1]Sheet1!$L$2:$V$1631,8,FALSE)</f>
        <v>#N/A</v>
      </c>
      <c r="P1791" t="e">
        <f xml:space="preserve"> VLOOKUP(B1791, [1]Sheet1!$L$2:$V$1631,9,FALSE)</f>
        <v>#N/A</v>
      </c>
      <c r="Q1791" t="e">
        <f xml:space="preserve"> VLOOKUP(B1791, [1]Sheet1!$L$2:$V$1631,10,FALSE)</f>
        <v>#N/A</v>
      </c>
    </row>
    <row r="1792" spans="1:17" x14ac:dyDescent="0.3">
      <c r="A1792" s="1">
        <v>43984.6875</v>
      </c>
      <c r="B1792" s="1" t="str">
        <f t="shared" si="54"/>
        <v>6/02/2020 16:30</v>
      </c>
      <c r="C1792">
        <v>4136001</v>
      </c>
      <c r="D1792" t="s">
        <v>16</v>
      </c>
      <c r="E1792">
        <v>32.095934966666597</v>
      </c>
      <c r="F1792">
        <v>42.765473499999899</v>
      </c>
      <c r="G1792">
        <f t="shared" si="55"/>
        <v>108.97785229999981</v>
      </c>
      <c r="H1792">
        <v>0.41762252766666602</v>
      </c>
      <c r="I1792" t="str">
        <f xml:space="preserve"> VLOOKUP(B1792, [1]Sheet1!$L$2:$V$1631,2,FALSE)</f>
        <v>81 °F</v>
      </c>
      <c r="J1792" t="str">
        <f xml:space="preserve"> VLOOKUP(B1792, [1]Sheet1!$L$2:$V$1631,3,FALSE)</f>
        <v>79 °F</v>
      </c>
      <c r="K1792" t="str">
        <f xml:space="preserve"> VLOOKUP(B1792, [1]Sheet1!$L$2:$V$1631,4,FALSE)</f>
        <v>94 %</v>
      </c>
      <c r="L1792" t="str">
        <f xml:space="preserve"> VLOOKUP(B1792, [1]Sheet1!$L$2:$V$1631,5,FALSE)</f>
        <v>CALM</v>
      </c>
      <c r="M1792" t="str">
        <f xml:space="preserve"> VLOOKUP(B1792, [1]Sheet1!$L$2:$V$1631,6,FALSE)</f>
        <v>0 mph</v>
      </c>
      <c r="N1792" t="str">
        <f xml:space="preserve"> VLOOKUP(B1792, [1]Sheet1!$L$2:$V$1631,7,FALSE)</f>
        <v>0 mph</v>
      </c>
      <c r="O1792" t="str">
        <f xml:space="preserve"> VLOOKUP(B1792, [1]Sheet1!$L$2:$V$1631,8,FALSE)</f>
        <v>29.64 in</v>
      </c>
      <c r="P1792" t="str">
        <f xml:space="preserve"> VLOOKUP(B1792, [1]Sheet1!$L$2:$V$1631,9,FALSE)</f>
        <v>0.0 in</v>
      </c>
      <c r="Q1792" t="str">
        <f xml:space="preserve"> VLOOKUP(B1792, [1]Sheet1!$L$2:$V$1631,10,FALSE)</f>
        <v>Haze</v>
      </c>
    </row>
    <row r="1793" spans="1:17" x14ac:dyDescent="0.3">
      <c r="A1793" s="1">
        <v>43984.697916666664</v>
      </c>
      <c r="B1793" s="1" t="str">
        <f t="shared" si="54"/>
        <v>6/02/2020 16:45</v>
      </c>
      <c r="C1793">
        <v>4136001</v>
      </c>
      <c r="D1793" t="s">
        <v>16</v>
      </c>
      <c r="E1793">
        <v>32.224939551724098</v>
      </c>
      <c r="F1793">
        <v>42.130451206896502</v>
      </c>
      <c r="G1793">
        <f t="shared" si="55"/>
        <v>107.83481217241371</v>
      </c>
      <c r="H1793">
        <v>0.36443950482758602</v>
      </c>
      <c r="I1793" t="e">
        <f xml:space="preserve"> VLOOKUP(B1793, [1]Sheet1!$L$2:$V$1631,2,FALSE)</f>
        <v>#N/A</v>
      </c>
      <c r="J1793" t="e">
        <f xml:space="preserve"> VLOOKUP(B1793, [1]Sheet1!$L$2:$V$1631,3,FALSE)</f>
        <v>#N/A</v>
      </c>
      <c r="K1793" t="e">
        <f xml:space="preserve"> VLOOKUP(B1793, [1]Sheet1!$L$2:$V$1631,4,FALSE)</f>
        <v>#N/A</v>
      </c>
      <c r="L1793" t="e">
        <f xml:space="preserve"> VLOOKUP(B1793, [1]Sheet1!$L$2:$V$1631,5,FALSE)</f>
        <v>#N/A</v>
      </c>
      <c r="M1793" t="e">
        <f xml:space="preserve"> VLOOKUP(B1793, [1]Sheet1!$L$2:$V$1631,6,FALSE)</f>
        <v>#N/A</v>
      </c>
      <c r="N1793" t="e">
        <f xml:space="preserve"> VLOOKUP(B1793, [1]Sheet1!$L$2:$V$1631,7,FALSE)</f>
        <v>#N/A</v>
      </c>
      <c r="O1793" t="e">
        <f xml:space="preserve"> VLOOKUP(B1793, [1]Sheet1!$L$2:$V$1631,8,FALSE)</f>
        <v>#N/A</v>
      </c>
      <c r="P1793" t="e">
        <f xml:space="preserve"> VLOOKUP(B1793, [1]Sheet1!$L$2:$V$1631,9,FALSE)</f>
        <v>#N/A</v>
      </c>
      <c r="Q1793" t="e">
        <f xml:space="preserve"> VLOOKUP(B1793, [1]Sheet1!$L$2:$V$1631,10,FALSE)</f>
        <v>#N/A</v>
      </c>
    </row>
    <row r="1794" spans="1:17" x14ac:dyDescent="0.3">
      <c r="A1794" s="1">
        <v>43984.708333333336</v>
      </c>
      <c r="B1794" s="1" t="str">
        <f t="shared" si="54"/>
        <v>6/02/2020 17:00</v>
      </c>
      <c r="C1794">
        <v>4136001</v>
      </c>
      <c r="D1794" t="s">
        <v>16</v>
      </c>
      <c r="E1794">
        <v>31.528182966666598</v>
      </c>
      <c r="F1794">
        <v>39.445366433333298</v>
      </c>
      <c r="G1794">
        <f t="shared" si="55"/>
        <v>103.00165957999994</v>
      </c>
      <c r="H1794">
        <v>0.32327140833333301</v>
      </c>
      <c r="I1794" t="str">
        <f xml:space="preserve"> VLOOKUP(B1794, [1]Sheet1!$L$2:$V$1631,2,FALSE)</f>
        <v>81 °F</v>
      </c>
      <c r="J1794" t="str">
        <f xml:space="preserve"> VLOOKUP(B1794, [1]Sheet1!$L$2:$V$1631,3,FALSE)</f>
        <v>79 °F</v>
      </c>
      <c r="K1794" t="str">
        <f xml:space="preserve"> VLOOKUP(B1794, [1]Sheet1!$L$2:$V$1631,4,FALSE)</f>
        <v>94 %</v>
      </c>
      <c r="L1794" t="str">
        <f xml:space="preserve"> VLOOKUP(B1794, [1]Sheet1!$L$2:$V$1631,5,FALSE)</f>
        <v>SE</v>
      </c>
      <c r="M1794" t="str">
        <f xml:space="preserve"> VLOOKUP(B1794, [1]Sheet1!$L$2:$V$1631,6,FALSE)</f>
        <v>3 mph</v>
      </c>
      <c r="N1794" t="str">
        <f xml:space="preserve"> VLOOKUP(B1794, [1]Sheet1!$L$2:$V$1631,7,FALSE)</f>
        <v>0 mph</v>
      </c>
      <c r="O1794" t="str">
        <f xml:space="preserve"> VLOOKUP(B1794, [1]Sheet1!$L$2:$V$1631,8,FALSE)</f>
        <v>29.64 in</v>
      </c>
      <c r="P1794" t="str">
        <f xml:space="preserve"> VLOOKUP(B1794, [1]Sheet1!$L$2:$V$1631,9,FALSE)</f>
        <v>0.0 in</v>
      </c>
      <c r="Q1794" t="str">
        <f xml:space="preserve"> VLOOKUP(B1794, [1]Sheet1!$L$2:$V$1631,10,FALSE)</f>
        <v>Rain</v>
      </c>
    </row>
    <row r="1795" spans="1:17" x14ac:dyDescent="0.3">
      <c r="A1795" s="1">
        <v>43984.71875</v>
      </c>
      <c r="B1795" s="1" t="str">
        <f t="shared" ref="B1795:B1858" si="56" xml:space="preserve"> TEXT(A1795, "m/dd/yyyy hh:mm")</f>
        <v>6/02/2020 17:15</v>
      </c>
      <c r="C1795">
        <v>4136001</v>
      </c>
      <c r="D1795" t="s">
        <v>16</v>
      </c>
      <c r="E1795">
        <v>30.723942137931001</v>
      </c>
      <c r="F1795">
        <v>36.5163447931034</v>
      </c>
      <c r="G1795">
        <f t="shared" ref="G1795:G1858" si="57" xml:space="preserve"> (F1795*9/5)+32</f>
        <v>97.729420627586109</v>
      </c>
      <c r="H1795">
        <v>0.26033283931034401</v>
      </c>
      <c r="I1795" t="e">
        <f xml:space="preserve"> VLOOKUP(B1795, [1]Sheet1!$L$2:$V$1631,2,FALSE)</f>
        <v>#N/A</v>
      </c>
      <c r="J1795" t="e">
        <f xml:space="preserve"> VLOOKUP(B1795, [1]Sheet1!$L$2:$V$1631,3,FALSE)</f>
        <v>#N/A</v>
      </c>
      <c r="K1795" t="e">
        <f xml:space="preserve"> VLOOKUP(B1795, [1]Sheet1!$L$2:$V$1631,4,FALSE)</f>
        <v>#N/A</v>
      </c>
      <c r="L1795" t="e">
        <f xml:space="preserve"> VLOOKUP(B1795, [1]Sheet1!$L$2:$V$1631,5,FALSE)</f>
        <v>#N/A</v>
      </c>
      <c r="M1795" t="e">
        <f xml:space="preserve"> VLOOKUP(B1795, [1]Sheet1!$L$2:$V$1631,6,FALSE)</f>
        <v>#N/A</v>
      </c>
      <c r="N1795" t="e">
        <f xml:space="preserve"> VLOOKUP(B1795, [1]Sheet1!$L$2:$V$1631,7,FALSE)</f>
        <v>#N/A</v>
      </c>
      <c r="O1795" t="e">
        <f xml:space="preserve"> VLOOKUP(B1795, [1]Sheet1!$L$2:$V$1631,8,FALSE)</f>
        <v>#N/A</v>
      </c>
      <c r="P1795" t="e">
        <f xml:space="preserve"> VLOOKUP(B1795, [1]Sheet1!$L$2:$V$1631,9,FALSE)</f>
        <v>#N/A</v>
      </c>
      <c r="Q1795" t="e">
        <f xml:space="preserve"> VLOOKUP(B1795, [1]Sheet1!$L$2:$V$1631,10,FALSE)</f>
        <v>#N/A</v>
      </c>
    </row>
    <row r="1796" spans="1:17" x14ac:dyDescent="0.3">
      <c r="A1796" s="1">
        <v>43984.729166666664</v>
      </c>
      <c r="B1796" s="1" t="str">
        <f t="shared" si="56"/>
        <v>6/02/2020 17:30</v>
      </c>
      <c r="C1796">
        <v>4136001</v>
      </c>
      <c r="D1796" t="s">
        <v>16</v>
      </c>
      <c r="E1796">
        <v>30.161206099999902</v>
      </c>
      <c r="F1796">
        <v>34.928692666666599</v>
      </c>
      <c r="G1796">
        <f t="shared" si="57"/>
        <v>94.87164679999988</v>
      </c>
      <c r="H1796">
        <v>0.221493413333333</v>
      </c>
      <c r="I1796" t="str">
        <f xml:space="preserve"> VLOOKUP(B1796, [1]Sheet1!$L$2:$V$1631,2,FALSE)</f>
        <v>81 °F</v>
      </c>
      <c r="J1796" t="str">
        <f xml:space="preserve"> VLOOKUP(B1796, [1]Sheet1!$L$2:$V$1631,3,FALSE)</f>
        <v>77 °F</v>
      </c>
      <c r="K1796" t="str">
        <f xml:space="preserve"> VLOOKUP(B1796, [1]Sheet1!$L$2:$V$1631,4,FALSE)</f>
        <v>89 %</v>
      </c>
      <c r="L1796" t="str">
        <f xml:space="preserve"> VLOOKUP(B1796, [1]Sheet1!$L$2:$V$1631,5,FALSE)</f>
        <v>NE</v>
      </c>
      <c r="M1796" t="str">
        <f xml:space="preserve"> VLOOKUP(B1796, [1]Sheet1!$L$2:$V$1631,6,FALSE)</f>
        <v>9 mph</v>
      </c>
      <c r="N1796" t="str">
        <f xml:space="preserve"> VLOOKUP(B1796, [1]Sheet1!$L$2:$V$1631,7,FALSE)</f>
        <v>0 mph</v>
      </c>
      <c r="O1796" t="str">
        <f xml:space="preserve"> VLOOKUP(B1796, [1]Sheet1!$L$2:$V$1631,8,FALSE)</f>
        <v>29.64 in</v>
      </c>
      <c r="P1796" t="str">
        <f xml:space="preserve"> VLOOKUP(B1796, [1]Sheet1!$L$2:$V$1631,9,FALSE)</f>
        <v>0.0 in</v>
      </c>
      <c r="Q1796" t="str">
        <f xml:space="preserve"> VLOOKUP(B1796, [1]Sheet1!$L$2:$V$1631,10,FALSE)</f>
        <v>Rain</v>
      </c>
    </row>
    <row r="1797" spans="1:17" x14ac:dyDescent="0.3">
      <c r="A1797" s="1">
        <v>43984.739583333336</v>
      </c>
      <c r="B1797" s="1" t="str">
        <f t="shared" si="56"/>
        <v>6/02/2020 17:45</v>
      </c>
      <c r="C1797">
        <v>4136001</v>
      </c>
      <c r="D1797" t="s">
        <v>16</v>
      </c>
      <c r="E1797">
        <v>29.577043137931</v>
      </c>
      <c r="F1797">
        <v>32.9682554827586</v>
      </c>
      <c r="G1797">
        <f t="shared" si="57"/>
        <v>91.342859868965476</v>
      </c>
      <c r="H1797">
        <v>0.137682944448275</v>
      </c>
      <c r="I1797" t="e">
        <f xml:space="preserve"> VLOOKUP(B1797, [1]Sheet1!$L$2:$V$1631,2,FALSE)</f>
        <v>#N/A</v>
      </c>
      <c r="J1797" t="e">
        <f xml:space="preserve"> VLOOKUP(B1797, [1]Sheet1!$L$2:$V$1631,3,FALSE)</f>
        <v>#N/A</v>
      </c>
      <c r="K1797" t="e">
        <f xml:space="preserve"> VLOOKUP(B1797, [1]Sheet1!$L$2:$V$1631,4,FALSE)</f>
        <v>#N/A</v>
      </c>
      <c r="L1797" t="e">
        <f xml:space="preserve"> VLOOKUP(B1797, [1]Sheet1!$L$2:$V$1631,5,FALSE)</f>
        <v>#N/A</v>
      </c>
      <c r="M1797" t="e">
        <f xml:space="preserve"> VLOOKUP(B1797, [1]Sheet1!$L$2:$V$1631,6,FALSE)</f>
        <v>#N/A</v>
      </c>
      <c r="N1797" t="e">
        <f xml:space="preserve"> VLOOKUP(B1797, [1]Sheet1!$L$2:$V$1631,7,FALSE)</f>
        <v>#N/A</v>
      </c>
      <c r="O1797" t="e">
        <f xml:space="preserve"> VLOOKUP(B1797, [1]Sheet1!$L$2:$V$1631,8,FALSE)</f>
        <v>#N/A</v>
      </c>
      <c r="P1797" t="e">
        <f xml:space="preserve"> VLOOKUP(B1797, [1]Sheet1!$L$2:$V$1631,9,FALSE)</f>
        <v>#N/A</v>
      </c>
      <c r="Q1797" t="e">
        <f xml:space="preserve"> VLOOKUP(B1797, [1]Sheet1!$L$2:$V$1631,10,FALSE)</f>
        <v>#N/A</v>
      </c>
    </row>
    <row r="1798" spans="1:17" x14ac:dyDescent="0.3">
      <c r="A1798" s="1">
        <v>43984.75</v>
      </c>
      <c r="B1798" s="1" t="str">
        <f t="shared" si="56"/>
        <v>6/02/2020 18:00</v>
      </c>
      <c r="C1798">
        <v>4136001</v>
      </c>
      <c r="D1798" t="s">
        <v>16</v>
      </c>
      <c r="E1798">
        <v>29.159902933333299</v>
      </c>
      <c r="F1798">
        <v>31.011789966666601</v>
      </c>
      <c r="G1798">
        <f t="shared" si="57"/>
        <v>87.821221939999887</v>
      </c>
      <c r="H1798">
        <v>0.10198444279999901</v>
      </c>
      <c r="I1798" t="str">
        <f xml:space="preserve"> VLOOKUP(B1798, [1]Sheet1!$L$2:$V$1631,2,FALSE)</f>
        <v>81 °F</v>
      </c>
      <c r="J1798" t="str">
        <f xml:space="preserve"> VLOOKUP(B1798, [1]Sheet1!$L$2:$V$1631,3,FALSE)</f>
        <v>79 °F</v>
      </c>
      <c r="K1798" t="str">
        <f xml:space="preserve"> VLOOKUP(B1798, [1]Sheet1!$L$2:$V$1631,4,FALSE)</f>
        <v>94 %</v>
      </c>
      <c r="L1798" t="str">
        <f xml:space="preserve"> VLOOKUP(B1798, [1]Sheet1!$L$2:$V$1631,5,FALSE)</f>
        <v>NE</v>
      </c>
      <c r="M1798" t="str">
        <f xml:space="preserve"> VLOOKUP(B1798, [1]Sheet1!$L$2:$V$1631,6,FALSE)</f>
        <v>9 mph</v>
      </c>
      <c r="N1798" t="str">
        <f xml:space="preserve"> VLOOKUP(B1798, [1]Sheet1!$L$2:$V$1631,7,FALSE)</f>
        <v>0 mph</v>
      </c>
      <c r="O1798" t="str">
        <f xml:space="preserve"> VLOOKUP(B1798, [1]Sheet1!$L$2:$V$1631,8,FALSE)</f>
        <v>29.61 in</v>
      </c>
      <c r="P1798" t="str">
        <f xml:space="preserve"> VLOOKUP(B1798, [1]Sheet1!$L$2:$V$1631,9,FALSE)</f>
        <v>0.0 in</v>
      </c>
      <c r="Q1798" t="str">
        <f xml:space="preserve"> VLOOKUP(B1798, [1]Sheet1!$L$2:$V$1631,10,FALSE)</f>
        <v>Light Drizzle</v>
      </c>
    </row>
    <row r="1799" spans="1:17" x14ac:dyDescent="0.3">
      <c r="A1799" s="1">
        <v>43984.760416666664</v>
      </c>
      <c r="B1799" s="1" t="str">
        <f t="shared" si="56"/>
        <v>6/02/2020 18:15</v>
      </c>
      <c r="C1799">
        <v>4136001</v>
      </c>
      <c r="D1799" t="s">
        <v>16</v>
      </c>
      <c r="E1799">
        <v>28.777397344827499</v>
      </c>
      <c r="F1799">
        <v>29.769714379310301</v>
      </c>
      <c r="G1799">
        <f t="shared" si="57"/>
        <v>85.585485882758547</v>
      </c>
      <c r="H1799">
        <v>5.5328805620689599E-2</v>
      </c>
      <c r="I1799" t="e">
        <f xml:space="preserve"> VLOOKUP(B1799, [1]Sheet1!$L$2:$V$1631,2,FALSE)</f>
        <v>#N/A</v>
      </c>
      <c r="J1799" t="e">
        <f xml:space="preserve"> VLOOKUP(B1799, [1]Sheet1!$L$2:$V$1631,3,FALSE)</f>
        <v>#N/A</v>
      </c>
      <c r="K1799" t="e">
        <f xml:space="preserve"> VLOOKUP(B1799, [1]Sheet1!$L$2:$V$1631,4,FALSE)</f>
        <v>#N/A</v>
      </c>
      <c r="L1799" t="e">
        <f xml:space="preserve"> VLOOKUP(B1799, [1]Sheet1!$L$2:$V$1631,5,FALSE)</f>
        <v>#N/A</v>
      </c>
      <c r="M1799" t="e">
        <f xml:space="preserve"> VLOOKUP(B1799, [1]Sheet1!$L$2:$V$1631,6,FALSE)</f>
        <v>#N/A</v>
      </c>
      <c r="N1799" t="e">
        <f xml:space="preserve"> VLOOKUP(B1799, [1]Sheet1!$L$2:$V$1631,7,FALSE)</f>
        <v>#N/A</v>
      </c>
      <c r="O1799" t="e">
        <f xml:space="preserve"> VLOOKUP(B1799, [1]Sheet1!$L$2:$V$1631,8,FALSE)</f>
        <v>#N/A</v>
      </c>
      <c r="P1799" t="e">
        <f xml:space="preserve"> VLOOKUP(B1799, [1]Sheet1!$L$2:$V$1631,9,FALSE)</f>
        <v>#N/A</v>
      </c>
      <c r="Q1799" t="e">
        <f xml:space="preserve"> VLOOKUP(B1799, [1]Sheet1!$L$2:$V$1631,10,FALSE)</f>
        <v>#N/A</v>
      </c>
    </row>
    <row r="1800" spans="1:17" x14ac:dyDescent="0.3">
      <c r="A1800" s="1">
        <v>43984.770833333336</v>
      </c>
      <c r="B1800" s="1" t="str">
        <f t="shared" si="56"/>
        <v>6/02/2020 18:30</v>
      </c>
      <c r="C1800">
        <v>4136001</v>
      </c>
      <c r="D1800" t="s">
        <v>16</v>
      </c>
      <c r="E1800">
        <v>28.263504000000001</v>
      </c>
      <c r="F1800">
        <v>28.163774666666601</v>
      </c>
      <c r="G1800">
        <f t="shared" si="57"/>
        <v>82.694794399999878</v>
      </c>
      <c r="H1800">
        <v>1.73682756766666E-2</v>
      </c>
      <c r="I1800" t="str">
        <f xml:space="preserve"> VLOOKUP(B1800, [1]Sheet1!$L$2:$V$1631,2,FALSE)</f>
        <v>86 °F</v>
      </c>
      <c r="J1800" t="str">
        <f xml:space="preserve"> VLOOKUP(B1800, [1]Sheet1!$L$2:$V$1631,3,FALSE)</f>
        <v>77 °F</v>
      </c>
      <c r="K1800" t="str">
        <f xml:space="preserve"> VLOOKUP(B1800, [1]Sheet1!$L$2:$V$1631,4,FALSE)</f>
        <v>74 %</v>
      </c>
      <c r="L1800" t="str">
        <f xml:space="preserve"> VLOOKUP(B1800, [1]Sheet1!$L$2:$V$1631,5,FALSE)</f>
        <v>SSW</v>
      </c>
      <c r="M1800" t="str">
        <f xml:space="preserve"> VLOOKUP(B1800, [1]Sheet1!$L$2:$V$1631,6,FALSE)</f>
        <v>8 mph</v>
      </c>
      <c r="N1800" t="str">
        <f xml:space="preserve"> VLOOKUP(B1800, [1]Sheet1!$L$2:$V$1631,7,FALSE)</f>
        <v>0 mph</v>
      </c>
      <c r="O1800" t="str">
        <f xml:space="preserve"> VLOOKUP(B1800, [1]Sheet1!$L$2:$V$1631,8,FALSE)</f>
        <v>29.70 in</v>
      </c>
      <c r="P1800" t="str">
        <f xml:space="preserve"> VLOOKUP(B1800, [1]Sheet1!$L$2:$V$1631,9,FALSE)</f>
        <v>0.0 in</v>
      </c>
      <c r="Q1800" t="str">
        <f xml:space="preserve"> VLOOKUP(B1800, [1]Sheet1!$L$2:$V$1631,10,FALSE)</f>
        <v>Haze</v>
      </c>
    </row>
    <row r="1801" spans="1:17" x14ac:dyDescent="0.3">
      <c r="A1801" s="1">
        <v>43984.78125</v>
      </c>
      <c r="B1801" s="1" t="str">
        <f t="shared" si="56"/>
        <v>6/02/2020 18:45</v>
      </c>
      <c r="C1801">
        <v>4136001</v>
      </c>
      <c r="D1801" t="s">
        <v>16</v>
      </c>
      <c r="E1801">
        <v>27.958765700000001</v>
      </c>
      <c r="F1801">
        <v>27.024054999999901</v>
      </c>
      <c r="G1801">
        <f t="shared" si="57"/>
        <v>80.643298999999814</v>
      </c>
      <c r="H1801">
        <v>1.615691398E-3</v>
      </c>
      <c r="I1801" t="e">
        <f xml:space="preserve"> VLOOKUP(B1801, [1]Sheet1!$L$2:$V$1631,2,FALSE)</f>
        <v>#N/A</v>
      </c>
      <c r="J1801" t="e">
        <f xml:space="preserve"> VLOOKUP(B1801, [1]Sheet1!$L$2:$V$1631,3,FALSE)</f>
        <v>#N/A</v>
      </c>
      <c r="K1801" t="e">
        <f xml:space="preserve"> VLOOKUP(B1801, [1]Sheet1!$L$2:$V$1631,4,FALSE)</f>
        <v>#N/A</v>
      </c>
      <c r="L1801" t="e">
        <f xml:space="preserve"> VLOOKUP(B1801, [1]Sheet1!$L$2:$V$1631,5,FALSE)</f>
        <v>#N/A</v>
      </c>
      <c r="M1801" t="e">
        <f xml:space="preserve"> VLOOKUP(B1801, [1]Sheet1!$L$2:$V$1631,6,FALSE)</f>
        <v>#N/A</v>
      </c>
      <c r="N1801" t="e">
        <f xml:space="preserve"> VLOOKUP(B1801, [1]Sheet1!$L$2:$V$1631,7,FALSE)</f>
        <v>#N/A</v>
      </c>
      <c r="O1801" t="e">
        <f xml:space="preserve"> VLOOKUP(B1801, [1]Sheet1!$L$2:$V$1631,8,FALSE)</f>
        <v>#N/A</v>
      </c>
      <c r="P1801" t="e">
        <f xml:space="preserve"> VLOOKUP(B1801, [1]Sheet1!$L$2:$V$1631,9,FALSE)</f>
        <v>#N/A</v>
      </c>
      <c r="Q1801" t="e">
        <f xml:space="preserve"> VLOOKUP(B1801, [1]Sheet1!$L$2:$V$1631,10,FALSE)</f>
        <v>#N/A</v>
      </c>
    </row>
    <row r="1802" spans="1:17" x14ac:dyDescent="0.3">
      <c r="A1802" s="1">
        <v>43984.791666666664</v>
      </c>
      <c r="B1802" s="1" t="str">
        <f t="shared" si="56"/>
        <v>6/02/2020 19:00</v>
      </c>
      <c r="C1802">
        <v>4136001</v>
      </c>
      <c r="D1802" t="s">
        <v>16</v>
      </c>
      <c r="E1802">
        <v>27.649506689655102</v>
      </c>
      <c r="F1802">
        <v>26.337868620689601</v>
      </c>
      <c r="G1802">
        <f t="shared" si="57"/>
        <v>79.408163517241277</v>
      </c>
      <c r="H1802">
        <v>0</v>
      </c>
      <c r="I1802" t="str">
        <f xml:space="preserve"> VLOOKUP(B1802, [1]Sheet1!$L$2:$V$1631,2,FALSE)</f>
        <v>86 °F</v>
      </c>
      <c r="J1802" t="str">
        <f xml:space="preserve"> VLOOKUP(B1802, [1]Sheet1!$L$2:$V$1631,3,FALSE)</f>
        <v>77 °F</v>
      </c>
      <c r="K1802" t="str">
        <f xml:space="preserve"> VLOOKUP(B1802, [1]Sheet1!$L$2:$V$1631,4,FALSE)</f>
        <v>74 %</v>
      </c>
      <c r="L1802" t="str">
        <f xml:space="preserve"> VLOOKUP(B1802, [1]Sheet1!$L$2:$V$1631,5,FALSE)</f>
        <v>WSW</v>
      </c>
      <c r="M1802" t="str">
        <f xml:space="preserve"> VLOOKUP(B1802, [1]Sheet1!$L$2:$V$1631,6,FALSE)</f>
        <v>3 mph</v>
      </c>
      <c r="N1802" t="str">
        <f xml:space="preserve"> VLOOKUP(B1802, [1]Sheet1!$L$2:$V$1631,7,FALSE)</f>
        <v>0 mph</v>
      </c>
      <c r="O1802" t="str">
        <f xml:space="preserve"> VLOOKUP(B1802, [1]Sheet1!$L$2:$V$1631,8,FALSE)</f>
        <v>29.70 in</v>
      </c>
      <c r="P1802" t="str">
        <f xml:space="preserve"> VLOOKUP(B1802, [1]Sheet1!$L$2:$V$1631,9,FALSE)</f>
        <v>0.0 in</v>
      </c>
      <c r="Q1802" t="str">
        <f xml:space="preserve"> VLOOKUP(B1802, [1]Sheet1!$L$2:$V$1631,10,FALSE)</f>
        <v>Haze</v>
      </c>
    </row>
    <row r="1803" spans="1:17" x14ac:dyDescent="0.3">
      <c r="A1803" s="1">
        <v>43984.802083333336</v>
      </c>
      <c r="B1803" s="1" t="str">
        <f t="shared" si="56"/>
        <v>6/02/2020 19:15</v>
      </c>
      <c r="C1803">
        <v>4136001</v>
      </c>
      <c r="D1803" t="s">
        <v>16</v>
      </c>
      <c r="E1803">
        <v>27.327332666666599</v>
      </c>
      <c r="F1803">
        <v>25.931244766666602</v>
      </c>
      <c r="G1803">
        <f t="shared" si="57"/>
        <v>78.676240579999885</v>
      </c>
      <c r="H1803">
        <v>0</v>
      </c>
      <c r="I1803" t="e">
        <f xml:space="preserve"> VLOOKUP(B1803, [1]Sheet1!$L$2:$V$1631,2,FALSE)</f>
        <v>#N/A</v>
      </c>
      <c r="J1803" t="e">
        <f xml:space="preserve"> VLOOKUP(B1803, [1]Sheet1!$L$2:$V$1631,3,FALSE)</f>
        <v>#N/A</v>
      </c>
      <c r="K1803" t="e">
        <f xml:space="preserve"> VLOOKUP(B1803, [1]Sheet1!$L$2:$V$1631,4,FALSE)</f>
        <v>#N/A</v>
      </c>
      <c r="L1803" t="e">
        <f xml:space="preserve"> VLOOKUP(B1803, [1]Sheet1!$L$2:$V$1631,5,FALSE)</f>
        <v>#N/A</v>
      </c>
      <c r="M1803" t="e">
        <f xml:space="preserve"> VLOOKUP(B1803, [1]Sheet1!$L$2:$V$1631,6,FALSE)</f>
        <v>#N/A</v>
      </c>
      <c r="N1803" t="e">
        <f xml:space="preserve"> VLOOKUP(B1803, [1]Sheet1!$L$2:$V$1631,7,FALSE)</f>
        <v>#N/A</v>
      </c>
      <c r="O1803" t="e">
        <f xml:space="preserve"> VLOOKUP(B1803, [1]Sheet1!$L$2:$V$1631,8,FALSE)</f>
        <v>#N/A</v>
      </c>
      <c r="P1803" t="e">
        <f xml:space="preserve"> VLOOKUP(B1803, [1]Sheet1!$L$2:$V$1631,9,FALSE)</f>
        <v>#N/A</v>
      </c>
      <c r="Q1803" t="e">
        <f xml:space="preserve"> VLOOKUP(B1803, [1]Sheet1!$L$2:$V$1631,10,FALSE)</f>
        <v>#N/A</v>
      </c>
    </row>
    <row r="1804" spans="1:17" x14ac:dyDescent="0.3">
      <c r="A1804" s="1">
        <v>43984.8125</v>
      </c>
      <c r="B1804" s="1" t="str">
        <f t="shared" si="56"/>
        <v>6/02/2020 19:30</v>
      </c>
      <c r="C1804">
        <v>4136001</v>
      </c>
      <c r="D1804" t="s">
        <v>16</v>
      </c>
      <c r="E1804">
        <v>27.107869999999998</v>
      </c>
      <c r="F1804">
        <v>25.678657241379302</v>
      </c>
      <c r="G1804">
        <f t="shared" si="57"/>
        <v>78.221583034482748</v>
      </c>
      <c r="H1804">
        <v>0</v>
      </c>
      <c r="I1804" t="str">
        <f xml:space="preserve"> VLOOKUP(B1804, [1]Sheet1!$L$2:$V$1631,2,FALSE)</f>
        <v>86 °F</v>
      </c>
      <c r="J1804" t="str">
        <f xml:space="preserve"> VLOOKUP(B1804, [1]Sheet1!$L$2:$V$1631,3,FALSE)</f>
        <v>77 °F</v>
      </c>
      <c r="K1804" t="str">
        <f xml:space="preserve"> VLOOKUP(B1804, [1]Sheet1!$L$2:$V$1631,4,FALSE)</f>
        <v>74 %</v>
      </c>
      <c r="L1804" t="str">
        <f xml:space="preserve"> VLOOKUP(B1804, [1]Sheet1!$L$2:$V$1631,5,FALSE)</f>
        <v>CALM</v>
      </c>
      <c r="M1804" t="str">
        <f xml:space="preserve"> VLOOKUP(B1804, [1]Sheet1!$L$2:$V$1631,6,FALSE)</f>
        <v>0 mph</v>
      </c>
      <c r="N1804" t="str">
        <f xml:space="preserve"> VLOOKUP(B1804, [1]Sheet1!$L$2:$V$1631,7,FALSE)</f>
        <v>0 mph</v>
      </c>
      <c r="O1804" t="str">
        <f xml:space="preserve"> VLOOKUP(B1804, [1]Sheet1!$L$2:$V$1631,8,FALSE)</f>
        <v>29.70 in</v>
      </c>
      <c r="P1804" t="str">
        <f xml:space="preserve"> VLOOKUP(B1804, [1]Sheet1!$L$2:$V$1631,9,FALSE)</f>
        <v>0.0 in</v>
      </c>
      <c r="Q1804" t="str">
        <f xml:space="preserve"> VLOOKUP(B1804, [1]Sheet1!$L$2:$V$1631,10,FALSE)</f>
        <v>Haze</v>
      </c>
    </row>
    <row r="1805" spans="1:17" x14ac:dyDescent="0.3">
      <c r="A1805" s="1">
        <v>43984.822916666664</v>
      </c>
      <c r="B1805" s="1" t="str">
        <f t="shared" si="56"/>
        <v>6/02/2020 19:45</v>
      </c>
      <c r="C1805">
        <v>4136001</v>
      </c>
      <c r="D1805" t="s">
        <v>16</v>
      </c>
      <c r="E1805">
        <v>26.866579999999999</v>
      </c>
      <c r="F1805">
        <v>25.344942233333299</v>
      </c>
      <c r="G1805">
        <f t="shared" si="57"/>
        <v>77.620896019999947</v>
      </c>
      <c r="H1805">
        <v>0</v>
      </c>
      <c r="I1805" t="e">
        <f xml:space="preserve"> VLOOKUP(B1805, [1]Sheet1!$L$2:$V$1631,2,FALSE)</f>
        <v>#N/A</v>
      </c>
      <c r="J1805" t="e">
        <f xml:space="preserve"> VLOOKUP(B1805, [1]Sheet1!$L$2:$V$1631,3,FALSE)</f>
        <v>#N/A</v>
      </c>
      <c r="K1805" t="e">
        <f xml:space="preserve"> VLOOKUP(B1805, [1]Sheet1!$L$2:$V$1631,4,FALSE)</f>
        <v>#N/A</v>
      </c>
      <c r="L1805" t="e">
        <f xml:space="preserve"> VLOOKUP(B1805, [1]Sheet1!$L$2:$V$1631,5,FALSE)</f>
        <v>#N/A</v>
      </c>
      <c r="M1805" t="e">
        <f xml:space="preserve"> VLOOKUP(B1805, [1]Sheet1!$L$2:$V$1631,6,FALSE)</f>
        <v>#N/A</v>
      </c>
      <c r="N1805" t="e">
        <f xml:space="preserve"> VLOOKUP(B1805, [1]Sheet1!$L$2:$V$1631,7,FALSE)</f>
        <v>#N/A</v>
      </c>
      <c r="O1805" t="e">
        <f xml:space="preserve"> VLOOKUP(B1805, [1]Sheet1!$L$2:$V$1631,8,FALSE)</f>
        <v>#N/A</v>
      </c>
      <c r="P1805" t="e">
        <f xml:space="preserve"> VLOOKUP(B1805, [1]Sheet1!$L$2:$V$1631,9,FALSE)</f>
        <v>#N/A</v>
      </c>
      <c r="Q1805" t="e">
        <f xml:space="preserve"> VLOOKUP(B1805, [1]Sheet1!$L$2:$V$1631,10,FALSE)</f>
        <v>#N/A</v>
      </c>
    </row>
    <row r="1806" spans="1:17" x14ac:dyDescent="0.3">
      <c r="A1806" s="1">
        <v>43984.833333333336</v>
      </c>
      <c r="B1806" s="1" t="str">
        <f t="shared" si="56"/>
        <v>6/02/2020 20:00</v>
      </c>
      <c r="C1806">
        <v>4136001</v>
      </c>
      <c r="D1806" t="s">
        <v>16</v>
      </c>
      <c r="E1806">
        <v>26.851251066666599</v>
      </c>
      <c r="F1806">
        <v>25.323512699999899</v>
      </c>
      <c r="G1806">
        <f t="shared" si="57"/>
        <v>77.58232285999982</v>
      </c>
      <c r="H1806">
        <v>0</v>
      </c>
      <c r="I1806" t="str">
        <f xml:space="preserve"> VLOOKUP(B1806, [1]Sheet1!$L$2:$V$1631,2,FALSE)</f>
        <v>86 °F</v>
      </c>
      <c r="J1806" t="str">
        <f xml:space="preserve"> VLOOKUP(B1806, [1]Sheet1!$L$2:$V$1631,3,FALSE)</f>
        <v>77 °F</v>
      </c>
      <c r="K1806" t="str">
        <f xml:space="preserve"> VLOOKUP(B1806, [1]Sheet1!$L$2:$V$1631,4,FALSE)</f>
        <v>74 %</v>
      </c>
      <c r="L1806" t="str">
        <f xml:space="preserve"> VLOOKUP(B1806, [1]Sheet1!$L$2:$V$1631,5,FALSE)</f>
        <v>SSW</v>
      </c>
      <c r="M1806" t="str">
        <f xml:space="preserve"> VLOOKUP(B1806, [1]Sheet1!$L$2:$V$1631,6,FALSE)</f>
        <v>3 mph</v>
      </c>
      <c r="N1806" t="str">
        <f xml:space="preserve"> VLOOKUP(B1806, [1]Sheet1!$L$2:$V$1631,7,FALSE)</f>
        <v>0 mph</v>
      </c>
      <c r="O1806" t="str">
        <f xml:space="preserve"> VLOOKUP(B1806, [1]Sheet1!$L$2:$V$1631,8,FALSE)</f>
        <v>29.67 in</v>
      </c>
      <c r="P1806" t="str">
        <f xml:space="preserve"> VLOOKUP(B1806, [1]Sheet1!$L$2:$V$1631,9,FALSE)</f>
        <v>0.0 in</v>
      </c>
      <c r="Q1806" t="str">
        <f xml:space="preserve"> VLOOKUP(B1806, [1]Sheet1!$L$2:$V$1631,10,FALSE)</f>
        <v>Haze</v>
      </c>
    </row>
    <row r="1807" spans="1:17" x14ac:dyDescent="0.3">
      <c r="A1807" s="1">
        <v>43984.84375</v>
      </c>
      <c r="B1807" s="1" t="str">
        <f t="shared" si="56"/>
        <v>6/02/2020 20:15</v>
      </c>
      <c r="C1807">
        <v>4136001</v>
      </c>
      <c r="D1807" t="s">
        <v>16</v>
      </c>
      <c r="E1807">
        <v>26.742217068965498</v>
      </c>
      <c r="F1807">
        <v>25.533428344827499</v>
      </c>
      <c r="G1807">
        <f t="shared" si="57"/>
        <v>77.960171020689501</v>
      </c>
      <c r="H1807">
        <v>0</v>
      </c>
      <c r="I1807" t="e">
        <f xml:space="preserve"> VLOOKUP(B1807, [1]Sheet1!$L$2:$V$1631,2,FALSE)</f>
        <v>#N/A</v>
      </c>
      <c r="J1807" t="e">
        <f xml:space="preserve"> VLOOKUP(B1807, [1]Sheet1!$L$2:$V$1631,3,FALSE)</f>
        <v>#N/A</v>
      </c>
      <c r="K1807" t="e">
        <f xml:space="preserve"> VLOOKUP(B1807, [1]Sheet1!$L$2:$V$1631,4,FALSE)</f>
        <v>#N/A</v>
      </c>
      <c r="L1807" t="e">
        <f xml:space="preserve"> VLOOKUP(B1807, [1]Sheet1!$L$2:$V$1631,5,FALSE)</f>
        <v>#N/A</v>
      </c>
      <c r="M1807" t="e">
        <f xml:space="preserve"> VLOOKUP(B1807, [1]Sheet1!$L$2:$V$1631,6,FALSE)</f>
        <v>#N/A</v>
      </c>
      <c r="N1807" t="e">
        <f xml:space="preserve"> VLOOKUP(B1807, [1]Sheet1!$L$2:$V$1631,7,FALSE)</f>
        <v>#N/A</v>
      </c>
      <c r="O1807" t="e">
        <f xml:space="preserve"> VLOOKUP(B1807, [1]Sheet1!$L$2:$V$1631,8,FALSE)</f>
        <v>#N/A</v>
      </c>
      <c r="P1807" t="e">
        <f xml:space="preserve"> VLOOKUP(B1807, [1]Sheet1!$L$2:$V$1631,9,FALSE)</f>
        <v>#N/A</v>
      </c>
      <c r="Q1807" t="e">
        <f xml:space="preserve"> VLOOKUP(B1807, [1]Sheet1!$L$2:$V$1631,10,FALSE)</f>
        <v>#N/A</v>
      </c>
    </row>
    <row r="1808" spans="1:17" x14ac:dyDescent="0.3">
      <c r="A1808" s="1">
        <v>43984.854166666664</v>
      </c>
      <c r="B1808" s="1" t="str">
        <f t="shared" si="56"/>
        <v>6/02/2020 20:30</v>
      </c>
      <c r="C1808">
        <v>4136001</v>
      </c>
      <c r="D1808" t="s">
        <v>16</v>
      </c>
      <c r="E1808">
        <v>26.5765064333333</v>
      </c>
      <c r="F1808">
        <v>25.671432433333301</v>
      </c>
      <c r="G1808">
        <f t="shared" si="57"/>
        <v>78.208578379999949</v>
      </c>
      <c r="H1808">
        <v>0</v>
      </c>
      <c r="I1808" t="str">
        <f xml:space="preserve"> VLOOKUP(B1808, [1]Sheet1!$L$2:$V$1631,2,FALSE)</f>
        <v>86 °F</v>
      </c>
      <c r="J1808" t="str">
        <f xml:space="preserve"> VLOOKUP(B1808, [1]Sheet1!$L$2:$V$1631,3,FALSE)</f>
        <v>77 °F</v>
      </c>
      <c r="K1808" t="str">
        <f xml:space="preserve"> VLOOKUP(B1808, [1]Sheet1!$L$2:$V$1631,4,FALSE)</f>
        <v>74 %</v>
      </c>
      <c r="L1808" t="str">
        <f xml:space="preserve"> VLOOKUP(B1808, [1]Sheet1!$L$2:$V$1631,5,FALSE)</f>
        <v>WSW</v>
      </c>
      <c r="M1808" t="str">
        <f xml:space="preserve"> VLOOKUP(B1808, [1]Sheet1!$L$2:$V$1631,6,FALSE)</f>
        <v>3 mph</v>
      </c>
      <c r="N1808" t="str">
        <f xml:space="preserve"> VLOOKUP(B1808, [1]Sheet1!$L$2:$V$1631,7,FALSE)</f>
        <v>0 mph</v>
      </c>
      <c r="O1808" t="str">
        <f xml:space="preserve"> VLOOKUP(B1808, [1]Sheet1!$L$2:$V$1631,8,FALSE)</f>
        <v>29.67 in</v>
      </c>
      <c r="P1808" t="str">
        <f xml:space="preserve"> VLOOKUP(B1808, [1]Sheet1!$L$2:$V$1631,9,FALSE)</f>
        <v>0.0 in</v>
      </c>
      <c r="Q1808" t="str">
        <f xml:space="preserve"> VLOOKUP(B1808, [1]Sheet1!$L$2:$V$1631,10,FALSE)</f>
        <v>Haze</v>
      </c>
    </row>
    <row r="1809" spans="1:17" x14ac:dyDescent="0.3">
      <c r="A1809" s="1">
        <v>43984.864583333336</v>
      </c>
      <c r="B1809" s="1" t="str">
        <f t="shared" si="56"/>
        <v>6/02/2020 20:45</v>
      </c>
      <c r="C1809">
        <v>4136001</v>
      </c>
      <c r="D1809" t="s">
        <v>16</v>
      </c>
      <c r="E1809">
        <v>26.3292921034482</v>
      </c>
      <c r="F1809">
        <v>25.440095137930999</v>
      </c>
      <c r="G1809">
        <f t="shared" si="57"/>
        <v>77.792171248275793</v>
      </c>
      <c r="H1809">
        <v>0</v>
      </c>
      <c r="I1809" t="e">
        <f xml:space="preserve"> VLOOKUP(B1809, [1]Sheet1!$L$2:$V$1631,2,FALSE)</f>
        <v>#N/A</v>
      </c>
      <c r="J1809" t="e">
        <f xml:space="preserve"> VLOOKUP(B1809, [1]Sheet1!$L$2:$V$1631,3,FALSE)</f>
        <v>#N/A</v>
      </c>
      <c r="K1809" t="e">
        <f xml:space="preserve"> VLOOKUP(B1809, [1]Sheet1!$L$2:$V$1631,4,FALSE)</f>
        <v>#N/A</v>
      </c>
      <c r="L1809" t="e">
        <f xml:space="preserve"> VLOOKUP(B1809, [1]Sheet1!$L$2:$V$1631,5,FALSE)</f>
        <v>#N/A</v>
      </c>
      <c r="M1809" t="e">
        <f xml:space="preserve"> VLOOKUP(B1809, [1]Sheet1!$L$2:$V$1631,6,FALSE)</f>
        <v>#N/A</v>
      </c>
      <c r="N1809" t="e">
        <f xml:space="preserve"> VLOOKUP(B1809, [1]Sheet1!$L$2:$V$1631,7,FALSE)</f>
        <v>#N/A</v>
      </c>
      <c r="O1809" t="e">
        <f xml:space="preserve"> VLOOKUP(B1809, [1]Sheet1!$L$2:$V$1631,8,FALSE)</f>
        <v>#N/A</v>
      </c>
      <c r="P1809" t="e">
        <f xml:space="preserve"> VLOOKUP(B1809, [1]Sheet1!$L$2:$V$1631,9,FALSE)</f>
        <v>#N/A</v>
      </c>
      <c r="Q1809" t="e">
        <f xml:space="preserve"> VLOOKUP(B1809, [1]Sheet1!$L$2:$V$1631,10,FALSE)</f>
        <v>#N/A</v>
      </c>
    </row>
    <row r="1810" spans="1:17" x14ac:dyDescent="0.3">
      <c r="A1810" s="1">
        <v>43984.875</v>
      </c>
      <c r="B1810" s="1" t="str">
        <f t="shared" si="56"/>
        <v>6/02/2020 21:00</v>
      </c>
      <c r="C1810">
        <v>4136001</v>
      </c>
      <c r="D1810" t="s">
        <v>16</v>
      </c>
      <c r="E1810">
        <v>26.221999066666601</v>
      </c>
      <c r="F1810">
        <v>25.291845633333299</v>
      </c>
      <c r="G1810">
        <f t="shared" si="57"/>
        <v>77.525322139999943</v>
      </c>
      <c r="H1810">
        <v>0</v>
      </c>
      <c r="I1810" t="str">
        <f xml:space="preserve"> VLOOKUP(B1810, [1]Sheet1!$L$2:$V$1631,2,FALSE)</f>
        <v>86 °F</v>
      </c>
      <c r="J1810" t="str">
        <f xml:space="preserve"> VLOOKUP(B1810, [1]Sheet1!$L$2:$V$1631,3,FALSE)</f>
        <v>77 °F</v>
      </c>
      <c r="K1810" t="str">
        <f xml:space="preserve"> VLOOKUP(B1810, [1]Sheet1!$L$2:$V$1631,4,FALSE)</f>
        <v>74 %</v>
      </c>
      <c r="L1810" t="str">
        <f xml:space="preserve"> VLOOKUP(B1810, [1]Sheet1!$L$2:$V$1631,5,FALSE)</f>
        <v>CALM</v>
      </c>
      <c r="M1810" t="str">
        <f xml:space="preserve"> VLOOKUP(B1810, [1]Sheet1!$L$2:$V$1631,6,FALSE)</f>
        <v>0 mph</v>
      </c>
      <c r="N1810" t="str">
        <f xml:space="preserve"> VLOOKUP(B1810, [1]Sheet1!$L$2:$V$1631,7,FALSE)</f>
        <v>0 mph</v>
      </c>
      <c r="O1810" t="str">
        <f xml:space="preserve"> VLOOKUP(B1810, [1]Sheet1!$L$2:$V$1631,8,FALSE)</f>
        <v>29.67 in</v>
      </c>
      <c r="P1810" t="str">
        <f xml:space="preserve"> VLOOKUP(B1810, [1]Sheet1!$L$2:$V$1631,9,FALSE)</f>
        <v>0.0 in</v>
      </c>
      <c r="Q1810" t="str">
        <f xml:space="preserve"> VLOOKUP(B1810, [1]Sheet1!$L$2:$V$1631,10,FALSE)</f>
        <v>Haze</v>
      </c>
    </row>
    <row r="1811" spans="1:17" x14ac:dyDescent="0.3">
      <c r="A1811" s="1">
        <v>43984.885416666664</v>
      </c>
      <c r="B1811" s="1" t="str">
        <f t="shared" si="56"/>
        <v>6/02/2020 21:15</v>
      </c>
      <c r="C1811">
        <v>4136001</v>
      </c>
      <c r="D1811" t="s">
        <v>16</v>
      </c>
      <c r="E1811">
        <v>26.089873300000001</v>
      </c>
      <c r="F1811">
        <v>25.114930066666599</v>
      </c>
      <c r="G1811">
        <f t="shared" si="57"/>
        <v>77.206874119999881</v>
      </c>
      <c r="H1811">
        <v>0</v>
      </c>
      <c r="I1811" t="e">
        <f xml:space="preserve"> VLOOKUP(B1811, [1]Sheet1!$L$2:$V$1631,2,FALSE)</f>
        <v>#N/A</v>
      </c>
      <c r="J1811" t="e">
        <f xml:space="preserve"> VLOOKUP(B1811, [1]Sheet1!$L$2:$V$1631,3,FALSE)</f>
        <v>#N/A</v>
      </c>
      <c r="K1811" t="e">
        <f xml:space="preserve"> VLOOKUP(B1811, [1]Sheet1!$L$2:$V$1631,4,FALSE)</f>
        <v>#N/A</v>
      </c>
      <c r="L1811" t="e">
        <f xml:space="preserve"> VLOOKUP(B1811, [1]Sheet1!$L$2:$V$1631,5,FALSE)</f>
        <v>#N/A</v>
      </c>
      <c r="M1811" t="e">
        <f xml:space="preserve"> VLOOKUP(B1811, [1]Sheet1!$L$2:$V$1631,6,FALSE)</f>
        <v>#N/A</v>
      </c>
      <c r="N1811" t="e">
        <f xml:space="preserve"> VLOOKUP(B1811, [1]Sheet1!$L$2:$V$1631,7,FALSE)</f>
        <v>#N/A</v>
      </c>
      <c r="O1811" t="e">
        <f xml:space="preserve"> VLOOKUP(B1811, [1]Sheet1!$L$2:$V$1631,8,FALSE)</f>
        <v>#N/A</v>
      </c>
      <c r="P1811" t="e">
        <f xml:space="preserve"> VLOOKUP(B1811, [1]Sheet1!$L$2:$V$1631,9,FALSE)</f>
        <v>#N/A</v>
      </c>
      <c r="Q1811" t="e">
        <f xml:space="preserve"> VLOOKUP(B1811, [1]Sheet1!$L$2:$V$1631,10,FALSE)</f>
        <v>#N/A</v>
      </c>
    </row>
    <row r="1812" spans="1:17" x14ac:dyDescent="0.3">
      <c r="A1812" s="1">
        <v>43984.895833333336</v>
      </c>
      <c r="B1812" s="1" t="str">
        <f t="shared" si="56"/>
        <v>6/02/2020 21:30</v>
      </c>
      <c r="C1812">
        <v>4136001</v>
      </c>
      <c r="D1812" t="s">
        <v>16</v>
      </c>
      <c r="E1812">
        <v>25.897334827586199</v>
      </c>
      <c r="F1812">
        <v>24.9641218620689</v>
      </c>
      <c r="G1812">
        <f t="shared" si="57"/>
        <v>76.935419351724022</v>
      </c>
      <c r="H1812">
        <v>0</v>
      </c>
      <c r="I1812" t="str">
        <f xml:space="preserve"> VLOOKUP(B1812, [1]Sheet1!$L$2:$V$1631,2,FALSE)</f>
        <v>86 °F</v>
      </c>
      <c r="J1812" t="str">
        <f xml:space="preserve"> VLOOKUP(B1812, [1]Sheet1!$L$2:$V$1631,3,FALSE)</f>
        <v>77 °F</v>
      </c>
      <c r="K1812" t="str">
        <f xml:space="preserve"> VLOOKUP(B1812, [1]Sheet1!$L$2:$V$1631,4,FALSE)</f>
        <v>74 %</v>
      </c>
      <c r="L1812" t="str">
        <f xml:space="preserve"> VLOOKUP(B1812, [1]Sheet1!$L$2:$V$1631,5,FALSE)</f>
        <v>CALM</v>
      </c>
      <c r="M1812" t="str">
        <f xml:space="preserve"> VLOOKUP(B1812, [1]Sheet1!$L$2:$V$1631,6,FALSE)</f>
        <v>0 mph</v>
      </c>
      <c r="N1812" t="str">
        <f xml:space="preserve"> VLOOKUP(B1812, [1]Sheet1!$L$2:$V$1631,7,FALSE)</f>
        <v>0 mph</v>
      </c>
      <c r="O1812" t="str">
        <f xml:space="preserve"> VLOOKUP(B1812, [1]Sheet1!$L$2:$V$1631,8,FALSE)</f>
        <v>29.64 in</v>
      </c>
      <c r="P1812" t="str">
        <f xml:space="preserve"> VLOOKUP(B1812, [1]Sheet1!$L$2:$V$1631,9,FALSE)</f>
        <v>0.0 in</v>
      </c>
      <c r="Q1812" t="str">
        <f xml:space="preserve"> VLOOKUP(B1812, [1]Sheet1!$L$2:$V$1631,10,FALSE)</f>
        <v>Haze</v>
      </c>
    </row>
    <row r="1813" spans="1:17" x14ac:dyDescent="0.3">
      <c r="A1813" s="1">
        <v>43984.90625</v>
      </c>
      <c r="B1813" s="1" t="str">
        <f t="shared" si="56"/>
        <v>6/02/2020 21:45</v>
      </c>
      <c r="C1813">
        <v>4136001</v>
      </c>
      <c r="D1813" t="s">
        <v>16</v>
      </c>
      <c r="E1813">
        <v>25.658333266666599</v>
      </c>
      <c r="F1813">
        <v>24.306130899999999</v>
      </c>
      <c r="G1813">
        <f t="shared" si="57"/>
        <v>75.751035619999996</v>
      </c>
      <c r="H1813">
        <v>0</v>
      </c>
      <c r="I1813" t="e">
        <f xml:space="preserve"> VLOOKUP(B1813, [1]Sheet1!$L$2:$V$1631,2,FALSE)</f>
        <v>#N/A</v>
      </c>
      <c r="J1813" t="e">
        <f xml:space="preserve"> VLOOKUP(B1813, [1]Sheet1!$L$2:$V$1631,3,FALSE)</f>
        <v>#N/A</v>
      </c>
      <c r="K1813" t="e">
        <f xml:space="preserve"> VLOOKUP(B1813, [1]Sheet1!$L$2:$V$1631,4,FALSE)</f>
        <v>#N/A</v>
      </c>
      <c r="L1813" t="e">
        <f xml:space="preserve"> VLOOKUP(B1813, [1]Sheet1!$L$2:$V$1631,5,FALSE)</f>
        <v>#N/A</v>
      </c>
      <c r="M1813" t="e">
        <f xml:space="preserve"> VLOOKUP(B1813, [1]Sheet1!$L$2:$V$1631,6,FALSE)</f>
        <v>#N/A</v>
      </c>
      <c r="N1813" t="e">
        <f xml:space="preserve"> VLOOKUP(B1813, [1]Sheet1!$L$2:$V$1631,7,FALSE)</f>
        <v>#N/A</v>
      </c>
      <c r="O1813" t="e">
        <f xml:space="preserve"> VLOOKUP(B1813, [1]Sheet1!$L$2:$V$1631,8,FALSE)</f>
        <v>#N/A</v>
      </c>
      <c r="P1813" t="e">
        <f xml:space="preserve"> VLOOKUP(B1813, [1]Sheet1!$L$2:$V$1631,9,FALSE)</f>
        <v>#N/A</v>
      </c>
      <c r="Q1813" t="e">
        <f xml:space="preserve"> VLOOKUP(B1813, [1]Sheet1!$L$2:$V$1631,10,FALSE)</f>
        <v>#N/A</v>
      </c>
    </row>
    <row r="1814" spans="1:17" x14ac:dyDescent="0.3">
      <c r="A1814" s="1">
        <v>43984.916666666664</v>
      </c>
      <c r="B1814" s="1" t="str">
        <f t="shared" si="56"/>
        <v>6/02/2020 22:00</v>
      </c>
      <c r="C1814">
        <v>4136001</v>
      </c>
      <c r="D1814" t="s">
        <v>16</v>
      </c>
      <c r="E1814">
        <v>25.557441275862001</v>
      </c>
      <c r="F1814">
        <v>24.1906706896551</v>
      </c>
      <c r="G1814">
        <f t="shared" si="57"/>
        <v>75.543207241379179</v>
      </c>
      <c r="H1814">
        <v>0</v>
      </c>
      <c r="I1814" t="str">
        <f xml:space="preserve"> VLOOKUP(B1814, [1]Sheet1!$L$2:$V$1631,2,FALSE)</f>
        <v>86 °F</v>
      </c>
      <c r="J1814" t="str">
        <f xml:space="preserve"> VLOOKUP(B1814, [1]Sheet1!$L$2:$V$1631,3,FALSE)</f>
        <v>77 °F</v>
      </c>
      <c r="K1814" t="str">
        <f xml:space="preserve"> VLOOKUP(B1814, [1]Sheet1!$L$2:$V$1631,4,FALSE)</f>
        <v>74 %</v>
      </c>
      <c r="L1814" t="str">
        <f xml:space="preserve"> VLOOKUP(B1814, [1]Sheet1!$L$2:$V$1631,5,FALSE)</f>
        <v>CALM</v>
      </c>
      <c r="M1814" t="str">
        <f xml:space="preserve"> VLOOKUP(B1814, [1]Sheet1!$L$2:$V$1631,6,FALSE)</f>
        <v>0 mph</v>
      </c>
      <c r="N1814" t="str">
        <f xml:space="preserve"> VLOOKUP(B1814, [1]Sheet1!$L$2:$V$1631,7,FALSE)</f>
        <v>0 mph</v>
      </c>
      <c r="O1814" t="str">
        <f xml:space="preserve"> VLOOKUP(B1814, [1]Sheet1!$L$2:$V$1631,8,FALSE)</f>
        <v>29.64 in</v>
      </c>
      <c r="P1814" t="str">
        <f xml:space="preserve"> VLOOKUP(B1814, [1]Sheet1!$L$2:$V$1631,9,FALSE)</f>
        <v>0.0 in</v>
      </c>
      <c r="Q1814" t="str">
        <f xml:space="preserve"> VLOOKUP(B1814, [1]Sheet1!$L$2:$V$1631,10,FALSE)</f>
        <v>Haze</v>
      </c>
    </row>
    <row r="1815" spans="1:17" x14ac:dyDescent="0.3">
      <c r="A1815" s="1">
        <v>43984.927083333336</v>
      </c>
      <c r="B1815" s="1" t="str">
        <f t="shared" si="56"/>
        <v>6/02/2020 22:15</v>
      </c>
      <c r="C1815">
        <v>4136001</v>
      </c>
      <c r="D1815" t="s">
        <v>16</v>
      </c>
      <c r="E1815">
        <v>25.429239699999901</v>
      </c>
      <c r="F1815">
        <v>24.0027294333333</v>
      </c>
      <c r="G1815">
        <f t="shared" si="57"/>
        <v>75.204912979999932</v>
      </c>
      <c r="H1815">
        <v>0</v>
      </c>
      <c r="I1815" t="e">
        <f xml:space="preserve"> VLOOKUP(B1815, [1]Sheet1!$L$2:$V$1631,2,FALSE)</f>
        <v>#N/A</v>
      </c>
      <c r="J1815" t="e">
        <f xml:space="preserve"> VLOOKUP(B1815, [1]Sheet1!$L$2:$V$1631,3,FALSE)</f>
        <v>#N/A</v>
      </c>
      <c r="K1815" t="e">
        <f xml:space="preserve"> VLOOKUP(B1815, [1]Sheet1!$L$2:$V$1631,4,FALSE)</f>
        <v>#N/A</v>
      </c>
      <c r="L1815" t="e">
        <f xml:space="preserve"> VLOOKUP(B1815, [1]Sheet1!$L$2:$V$1631,5,FALSE)</f>
        <v>#N/A</v>
      </c>
      <c r="M1815" t="e">
        <f xml:space="preserve"> VLOOKUP(B1815, [1]Sheet1!$L$2:$V$1631,6,FALSE)</f>
        <v>#N/A</v>
      </c>
      <c r="N1815" t="e">
        <f xml:space="preserve"> VLOOKUP(B1815, [1]Sheet1!$L$2:$V$1631,7,FALSE)</f>
        <v>#N/A</v>
      </c>
      <c r="O1815" t="e">
        <f xml:space="preserve"> VLOOKUP(B1815, [1]Sheet1!$L$2:$V$1631,8,FALSE)</f>
        <v>#N/A</v>
      </c>
      <c r="P1815" t="e">
        <f xml:space="preserve"> VLOOKUP(B1815, [1]Sheet1!$L$2:$V$1631,9,FALSE)</f>
        <v>#N/A</v>
      </c>
      <c r="Q1815" t="e">
        <f xml:space="preserve"> VLOOKUP(B1815, [1]Sheet1!$L$2:$V$1631,10,FALSE)</f>
        <v>#N/A</v>
      </c>
    </row>
    <row r="1816" spans="1:17" x14ac:dyDescent="0.3">
      <c r="A1816" s="1">
        <v>43984.9375</v>
      </c>
      <c r="B1816" s="1" t="str">
        <f t="shared" si="56"/>
        <v>6/02/2020 22:30</v>
      </c>
      <c r="C1816">
        <v>4136001</v>
      </c>
      <c r="D1816" t="s">
        <v>16</v>
      </c>
      <c r="E1816">
        <v>25.284908931034401</v>
      </c>
      <c r="F1816">
        <v>24.087029862068899</v>
      </c>
      <c r="G1816">
        <f t="shared" si="57"/>
        <v>75.356653751724025</v>
      </c>
      <c r="H1816">
        <v>0</v>
      </c>
      <c r="I1816" t="str">
        <f xml:space="preserve"> VLOOKUP(B1816, [1]Sheet1!$L$2:$V$1631,2,FALSE)</f>
        <v>86 °F</v>
      </c>
      <c r="J1816" t="str">
        <f xml:space="preserve"> VLOOKUP(B1816, [1]Sheet1!$L$2:$V$1631,3,FALSE)</f>
        <v>77 °F</v>
      </c>
      <c r="K1816" t="str">
        <f xml:space="preserve"> VLOOKUP(B1816, [1]Sheet1!$L$2:$V$1631,4,FALSE)</f>
        <v>74 %</v>
      </c>
      <c r="L1816" t="str">
        <f xml:space="preserve"> VLOOKUP(B1816, [1]Sheet1!$L$2:$V$1631,5,FALSE)</f>
        <v>CALM</v>
      </c>
      <c r="M1816" t="str">
        <f xml:space="preserve"> VLOOKUP(B1816, [1]Sheet1!$L$2:$V$1631,6,FALSE)</f>
        <v>0 mph</v>
      </c>
      <c r="N1816" t="str">
        <f xml:space="preserve"> VLOOKUP(B1816, [1]Sheet1!$L$2:$V$1631,7,FALSE)</f>
        <v>0 mph</v>
      </c>
      <c r="O1816" t="str">
        <f xml:space="preserve"> VLOOKUP(B1816, [1]Sheet1!$L$2:$V$1631,8,FALSE)</f>
        <v>29.64 in</v>
      </c>
      <c r="P1816" t="str">
        <f xml:space="preserve"> VLOOKUP(B1816, [1]Sheet1!$L$2:$V$1631,9,FALSE)</f>
        <v>0.0 in</v>
      </c>
      <c r="Q1816" t="str">
        <f xml:space="preserve"> VLOOKUP(B1816, [1]Sheet1!$L$2:$V$1631,10,FALSE)</f>
        <v>Haze</v>
      </c>
    </row>
    <row r="1817" spans="1:17" x14ac:dyDescent="0.3">
      <c r="A1817" s="1">
        <v>43984.947916666664</v>
      </c>
      <c r="B1817" s="1" t="str">
        <f t="shared" si="56"/>
        <v>6/02/2020 22:45</v>
      </c>
      <c r="C1817">
        <v>4136001</v>
      </c>
      <c r="D1817" t="s">
        <v>16</v>
      </c>
      <c r="E1817">
        <v>25.1463909</v>
      </c>
      <c r="F1817">
        <v>24.047576899999999</v>
      </c>
      <c r="G1817">
        <f t="shared" si="57"/>
        <v>75.285638419999998</v>
      </c>
      <c r="H1817">
        <v>0</v>
      </c>
      <c r="I1817" t="e">
        <f xml:space="preserve"> VLOOKUP(B1817, [1]Sheet1!$L$2:$V$1631,2,FALSE)</f>
        <v>#N/A</v>
      </c>
      <c r="J1817" t="e">
        <f xml:space="preserve"> VLOOKUP(B1817, [1]Sheet1!$L$2:$V$1631,3,FALSE)</f>
        <v>#N/A</v>
      </c>
      <c r="K1817" t="e">
        <f xml:space="preserve"> VLOOKUP(B1817, [1]Sheet1!$L$2:$V$1631,4,FALSE)</f>
        <v>#N/A</v>
      </c>
      <c r="L1817" t="e">
        <f xml:space="preserve"> VLOOKUP(B1817, [1]Sheet1!$L$2:$V$1631,5,FALSE)</f>
        <v>#N/A</v>
      </c>
      <c r="M1817" t="e">
        <f xml:space="preserve"> VLOOKUP(B1817, [1]Sheet1!$L$2:$V$1631,6,FALSE)</f>
        <v>#N/A</v>
      </c>
      <c r="N1817" t="e">
        <f xml:space="preserve"> VLOOKUP(B1817, [1]Sheet1!$L$2:$V$1631,7,FALSE)</f>
        <v>#N/A</v>
      </c>
      <c r="O1817" t="e">
        <f xml:space="preserve"> VLOOKUP(B1817, [1]Sheet1!$L$2:$V$1631,8,FALSE)</f>
        <v>#N/A</v>
      </c>
      <c r="P1817" t="e">
        <f xml:space="preserve"> VLOOKUP(B1817, [1]Sheet1!$L$2:$V$1631,9,FALSE)</f>
        <v>#N/A</v>
      </c>
      <c r="Q1817" t="e">
        <f xml:space="preserve"> VLOOKUP(B1817, [1]Sheet1!$L$2:$V$1631,10,FALSE)</f>
        <v>#N/A</v>
      </c>
    </row>
    <row r="1818" spans="1:17" x14ac:dyDescent="0.3">
      <c r="A1818" s="1">
        <v>43984.958333333336</v>
      </c>
      <c r="B1818" s="1" t="str">
        <f t="shared" si="56"/>
        <v>6/02/2020 23:00</v>
      </c>
      <c r="C1818">
        <v>4136001</v>
      </c>
      <c r="D1818" t="s">
        <v>16</v>
      </c>
      <c r="E1818">
        <v>25.105476066666601</v>
      </c>
      <c r="F1818">
        <v>24.302787200000001</v>
      </c>
      <c r="G1818">
        <f t="shared" si="57"/>
        <v>75.745016960000001</v>
      </c>
      <c r="H1818">
        <v>0</v>
      </c>
      <c r="I1818" t="str">
        <f xml:space="preserve"> VLOOKUP(B1818, [1]Sheet1!$L$2:$V$1631,2,FALSE)</f>
        <v>86 °F</v>
      </c>
      <c r="J1818" t="str">
        <f xml:space="preserve"> VLOOKUP(B1818, [1]Sheet1!$L$2:$V$1631,3,FALSE)</f>
        <v>79 °F</v>
      </c>
      <c r="K1818" t="str">
        <f xml:space="preserve"> VLOOKUP(B1818, [1]Sheet1!$L$2:$V$1631,4,FALSE)</f>
        <v>79 %</v>
      </c>
      <c r="L1818" t="str">
        <f xml:space="preserve"> VLOOKUP(B1818, [1]Sheet1!$L$2:$V$1631,5,FALSE)</f>
        <v>CALM</v>
      </c>
      <c r="M1818" t="str">
        <f xml:space="preserve"> VLOOKUP(B1818, [1]Sheet1!$L$2:$V$1631,6,FALSE)</f>
        <v>0 mph</v>
      </c>
      <c r="N1818" t="str">
        <f xml:space="preserve"> VLOOKUP(B1818, [1]Sheet1!$L$2:$V$1631,7,FALSE)</f>
        <v>0 mph</v>
      </c>
      <c r="O1818" t="str">
        <f xml:space="preserve"> VLOOKUP(B1818, [1]Sheet1!$L$2:$V$1631,8,FALSE)</f>
        <v>29.64 in</v>
      </c>
      <c r="P1818" t="str">
        <f xml:space="preserve"> VLOOKUP(B1818, [1]Sheet1!$L$2:$V$1631,9,FALSE)</f>
        <v>0.0 in</v>
      </c>
      <c r="Q1818" t="str">
        <f xml:space="preserve"> VLOOKUP(B1818, [1]Sheet1!$L$2:$V$1631,10,FALSE)</f>
        <v>Haze</v>
      </c>
    </row>
    <row r="1819" spans="1:17" x14ac:dyDescent="0.3">
      <c r="A1819" s="1">
        <v>43984.96875</v>
      </c>
      <c r="B1819" s="1" t="str">
        <f t="shared" si="56"/>
        <v>6/02/2020 23:15</v>
      </c>
      <c r="C1819">
        <v>4136001</v>
      </c>
      <c r="D1819" t="s">
        <v>16</v>
      </c>
      <c r="E1819">
        <v>25.022536586206801</v>
      </c>
      <c r="F1819">
        <v>24.224228482758601</v>
      </c>
      <c r="G1819">
        <f t="shared" si="57"/>
        <v>75.60361126896548</v>
      </c>
      <c r="H1819">
        <v>0</v>
      </c>
      <c r="I1819" t="e">
        <f xml:space="preserve"> VLOOKUP(B1819, [1]Sheet1!$L$2:$V$1631,2,FALSE)</f>
        <v>#N/A</v>
      </c>
      <c r="J1819" t="e">
        <f xml:space="preserve"> VLOOKUP(B1819, [1]Sheet1!$L$2:$V$1631,3,FALSE)</f>
        <v>#N/A</v>
      </c>
      <c r="K1819" t="e">
        <f xml:space="preserve"> VLOOKUP(B1819, [1]Sheet1!$L$2:$V$1631,4,FALSE)</f>
        <v>#N/A</v>
      </c>
      <c r="L1819" t="e">
        <f xml:space="preserve"> VLOOKUP(B1819, [1]Sheet1!$L$2:$V$1631,5,FALSE)</f>
        <v>#N/A</v>
      </c>
      <c r="M1819" t="e">
        <f xml:space="preserve"> VLOOKUP(B1819, [1]Sheet1!$L$2:$V$1631,6,FALSE)</f>
        <v>#N/A</v>
      </c>
      <c r="N1819" t="e">
        <f xml:space="preserve"> VLOOKUP(B1819, [1]Sheet1!$L$2:$V$1631,7,FALSE)</f>
        <v>#N/A</v>
      </c>
      <c r="O1819" t="e">
        <f xml:space="preserve"> VLOOKUP(B1819, [1]Sheet1!$L$2:$V$1631,8,FALSE)</f>
        <v>#N/A</v>
      </c>
      <c r="P1819" t="e">
        <f xml:space="preserve"> VLOOKUP(B1819, [1]Sheet1!$L$2:$V$1631,9,FALSE)</f>
        <v>#N/A</v>
      </c>
      <c r="Q1819" t="e">
        <f xml:space="preserve"> VLOOKUP(B1819, [1]Sheet1!$L$2:$V$1631,10,FALSE)</f>
        <v>#N/A</v>
      </c>
    </row>
    <row r="1820" spans="1:17" x14ac:dyDescent="0.3">
      <c r="A1820" s="1">
        <v>43984.979166666664</v>
      </c>
      <c r="B1820" s="1" t="str">
        <f t="shared" si="56"/>
        <v>6/02/2020 23:30</v>
      </c>
      <c r="C1820">
        <v>4136001</v>
      </c>
      <c r="D1820" t="s">
        <v>16</v>
      </c>
      <c r="E1820">
        <v>24.987075599999901</v>
      </c>
      <c r="F1820">
        <v>24.487060433333301</v>
      </c>
      <c r="G1820">
        <f t="shared" si="57"/>
        <v>76.076708779999947</v>
      </c>
      <c r="H1820">
        <v>0</v>
      </c>
      <c r="I1820" t="str">
        <f xml:space="preserve"> VLOOKUP(B1820, [1]Sheet1!$L$2:$V$1631,2,FALSE)</f>
        <v>86 °F</v>
      </c>
      <c r="J1820" t="str">
        <f xml:space="preserve"> VLOOKUP(B1820, [1]Sheet1!$L$2:$V$1631,3,FALSE)</f>
        <v>79 °F</v>
      </c>
      <c r="K1820" t="str">
        <f xml:space="preserve"> VLOOKUP(B1820, [1]Sheet1!$L$2:$V$1631,4,FALSE)</f>
        <v>79 %</v>
      </c>
      <c r="L1820" t="str">
        <f xml:space="preserve"> VLOOKUP(B1820, [1]Sheet1!$L$2:$V$1631,5,FALSE)</f>
        <v>CALM</v>
      </c>
      <c r="M1820" t="str">
        <f xml:space="preserve"> VLOOKUP(B1820, [1]Sheet1!$L$2:$V$1631,6,FALSE)</f>
        <v>0 mph</v>
      </c>
      <c r="N1820" t="str">
        <f xml:space="preserve"> VLOOKUP(B1820, [1]Sheet1!$L$2:$V$1631,7,FALSE)</f>
        <v>0 mph</v>
      </c>
      <c r="O1820" t="str">
        <f xml:space="preserve"> VLOOKUP(B1820, [1]Sheet1!$L$2:$V$1631,8,FALSE)</f>
        <v>29.64 in</v>
      </c>
      <c r="P1820" t="str">
        <f xml:space="preserve"> VLOOKUP(B1820, [1]Sheet1!$L$2:$V$1631,9,FALSE)</f>
        <v>0.0 in</v>
      </c>
      <c r="Q1820" t="str">
        <f xml:space="preserve"> VLOOKUP(B1820, [1]Sheet1!$L$2:$V$1631,10,FALSE)</f>
        <v>Haze</v>
      </c>
    </row>
    <row r="1821" spans="1:17" x14ac:dyDescent="0.3">
      <c r="A1821" s="1">
        <v>43984.989583333336</v>
      </c>
      <c r="B1821" s="1" t="str">
        <f t="shared" si="56"/>
        <v>6/02/2020 23:45</v>
      </c>
      <c r="C1821">
        <v>4136001</v>
      </c>
      <c r="D1821" t="s">
        <v>16</v>
      </c>
      <c r="E1821">
        <v>25.0115870689655</v>
      </c>
      <c r="F1821">
        <v>24.6073640344827</v>
      </c>
      <c r="G1821">
        <f t="shared" si="57"/>
        <v>76.293255262068868</v>
      </c>
      <c r="H1821">
        <v>0</v>
      </c>
      <c r="I1821" t="e">
        <f xml:space="preserve"> VLOOKUP(B1821, [1]Sheet1!$L$2:$V$1631,2,FALSE)</f>
        <v>#N/A</v>
      </c>
      <c r="J1821" t="e">
        <f xml:space="preserve"> VLOOKUP(B1821, [1]Sheet1!$L$2:$V$1631,3,FALSE)</f>
        <v>#N/A</v>
      </c>
      <c r="K1821" t="e">
        <f xml:space="preserve"> VLOOKUP(B1821, [1]Sheet1!$L$2:$V$1631,4,FALSE)</f>
        <v>#N/A</v>
      </c>
      <c r="L1821" t="e">
        <f xml:space="preserve"> VLOOKUP(B1821, [1]Sheet1!$L$2:$V$1631,5,FALSE)</f>
        <v>#N/A</v>
      </c>
      <c r="M1821" t="e">
        <f xml:space="preserve"> VLOOKUP(B1821, [1]Sheet1!$L$2:$V$1631,6,FALSE)</f>
        <v>#N/A</v>
      </c>
      <c r="N1821" t="e">
        <f xml:space="preserve"> VLOOKUP(B1821, [1]Sheet1!$L$2:$V$1631,7,FALSE)</f>
        <v>#N/A</v>
      </c>
      <c r="O1821" t="e">
        <f xml:space="preserve"> VLOOKUP(B1821, [1]Sheet1!$L$2:$V$1631,8,FALSE)</f>
        <v>#N/A</v>
      </c>
      <c r="P1821" t="e">
        <f xml:space="preserve"> VLOOKUP(B1821, [1]Sheet1!$L$2:$V$1631,9,FALSE)</f>
        <v>#N/A</v>
      </c>
      <c r="Q1821" t="e">
        <f xml:space="preserve"> VLOOKUP(B1821, [1]Sheet1!$L$2:$V$1631,10,FALSE)</f>
        <v>#N/A</v>
      </c>
    </row>
    <row r="1822" spans="1:17" x14ac:dyDescent="0.3">
      <c r="A1822" s="1">
        <v>43985</v>
      </c>
      <c r="B1822" s="1" t="str">
        <f t="shared" si="56"/>
        <v>6/03/2020 00:00</v>
      </c>
      <c r="C1822">
        <v>4136001</v>
      </c>
      <c r="D1822" t="s">
        <v>16</v>
      </c>
      <c r="E1822">
        <v>25.009733933333301</v>
      </c>
      <c r="F1822">
        <v>24.627810733333298</v>
      </c>
      <c r="G1822">
        <f t="shared" si="57"/>
        <v>76.330059319999933</v>
      </c>
      <c r="H1822">
        <v>0</v>
      </c>
      <c r="I1822" t="str">
        <f xml:space="preserve"> VLOOKUP(B1822, [1]Sheet1!$L$2:$V$1631,2,FALSE)</f>
        <v>81 °F</v>
      </c>
      <c r="J1822" t="str">
        <f xml:space="preserve"> VLOOKUP(B1822, [1]Sheet1!$L$2:$V$1631,3,FALSE)</f>
        <v>75 °F</v>
      </c>
      <c r="K1822" t="str">
        <f xml:space="preserve"> VLOOKUP(B1822, [1]Sheet1!$L$2:$V$1631,4,FALSE)</f>
        <v>84 %</v>
      </c>
      <c r="L1822" t="str">
        <f xml:space="preserve"> VLOOKUP(B1822, [1]Sheet1!$L$2:$V$1631,5,FALSE)</f>
        <v>ENE</v>
      </c>
      <c r="M1822" t="str">
        <f xml:space="preserve"> VLOOKUP(B1822, [1]Sheet1!$L$2:$V$1631,6,FALSE)</f>
        <v>8 mph</v>
      </c>
      <c r="N1822" t="str">
        <f xml:space="preserve"> VLOOKUP(B1822, [1]Sheet1!$L$2:$V$1631,7,FALSE)</f>
        <v>20 mph</v>
      </c>
      <c r="O1822" t="str">
        <f xml:space="preserve"> VLOOKUP(B1822, [1]Sheet1!$L$2:$V$1631,8,FALSE)</f>
        <v>29.46 in</v>
      </c>
      <c r="P1822" t="str">
        <f xml:space="preserve"> VLOOKUP(B1822, [1]Sheet1!$L$2:$V$1631,9,FALSE)</f>
        <v>0.0 in</v>
      </c>
      <c r="Q1822" t="str">
        <f xml:space="preserve"> VLOOKUP(B1822, [1]Sheet1!$L$2:$V$1631,10,FALSE)</f>
        <v>Haze</v>
      </c>
    </row>
    <row r="1823" spans="1:17" x14ac:dyDescent="0.3">
      <c r="A1823" s="1">
        <v>43985.010416666664</v>
      </c>
      <c r="B1823" s="1" t="str">
        <f t="shared" si="56"/>
        <v>6/03/2020 00:15</v>
      </c>
      <c r="C1823">
        <v>4136001</v>
      </c>
      <c r="D1823" t="s">
        <v>16</v>
      </c>
      <c r="E1823">
        <v>25.117083933333301</v>
      </c>
      <c r="F1823">
        <v>24.668722566666599</v>
      </c>
      <c r="G1823">
        <f t="shared" si="57"/>
        <v>76.403700619999881</v>
      </c>
      <c r="H1823">
        <v>0</v>
      </c>
      <c r="I1823" t="e">
        <f xml:space="preserve"> VLOOKUP(B1823, [1]Sheet1!$L$2:$V$1631,2,FALSE)</f>
        <v>#N/A</v>
      </c>
      <c r="J1823" t="e">
        <f xml:space="preserve"> VLOOKUP(B1823, [1]Sheet1!$L$2:$V$1631,3,FALSE)</f>
        <v>#N/A</v>
      </c>
      <c r="K1823" t="e">
        <f xml:space="preserve"> VLOOKUP(B1823, [1]Sheet1!$L$2:$V$1631,4,FALSE)</f>
        <v>#N/A</v>
      </c>
      <c r="L1823" t="e">
        <f xml:space="preserve"> VLOOKUP(B1823, [1]Sheet1!$L$2:$V$1631,5,FALSE)</f>
        <v>#N/A</v>
      </c>
      <c r="M1823" t="e">
        <f xml:space="preserve"> VLOOKUP(B1823, [1]Sheet1!$L$2:$V$1631,6,FALSE)</f>
        <v>#N/A</v>
      </c>
      <c r="N1823" t="e">
        <f xml:space="preserve"> VLOOKUP(B1823, [1]Sheet1!$L$2:$V$1631,7,FALSE)</f>
        <v>#N/A</v>
      </c>
      <c r="O1823" t="e">
        <f xml:space="preserve"> VLOOKUP(B1823, [1]Sheet1!$L$2:$V$1631,8,FALSE)</f>
        <v>#N/A</v>
      </c>
      <c r="P1823" t="e">
        <f xml:space="preserve"> VLOOKUP(B1823, [1]Sheet1!$L$2:$V$1631,9,FALSE)</f>
        <v>#N/A</v>
      </c>
      <c r="Q1823" t="e">
        <f xml:space="preserve"> VLOOKUP(B1823, [1]Sheet1!$L$2:$V$1631,10,FALSE)</f>
        <v>#N/A</v>
      </c>
    </row>
    <row r="1824" spans="1:17" x14ac:dyDescent="0.3">
      <c r="A1824" s="1">
        <v>43985.020833333336</v>
      </c>
      <c r="B1824" s="1" t="str">
        <f t="shared" si="56"/>
        <v>6/03/2020 00:30</v>
      </c>
      <c r="C1824">
        <v>4136001</v>
      </c>
      <c r="D1824" t="s">
        <v>16</v>
      </c>
      <c r="E1824">
        <v>25.036637965517201</v>
      </c>
      <c r="F1824">
        <v>24.672743103448202</v>
      </c>
      <c r="G1824">
        <f t="shared" si="57"/>
        <v>76.410937586206757</v>
      </c>
      <c r="H1824">
        <v>0</v>
      </c>
      <c r="I1824" t="str">
        <f xml:space="preserve"> VLOOKUP(B1824, [1]Sheet1!$L$2:$V$1631,2,FALSE)</f>
        <v>81 °F</v>
      </c>
      <c r="J1824" t="str">
        <f xml:space="preserve"> VLOOKUP(B1824, [1]Sheet1!$L$2:$V$1631,3,FALSE)</f>
        <v>75 °F</v>
      </c>
      <c r="K1824" t="str">
        <f xml:space="preserve"> VLOOKUP(B1824, [1]Sheet1!$L$2:$V$1631,4,FALSE)</f>
        <v>84 %</v>
      </c>
      <c r="L1824" t="str">
        <f xml:space="preserve"> VLOOKUP(B1824, [1]Sheet1!$L$2:$V$1631,5,FALSE)</f>
        <v>ENE</v>
      </c>
      <c r="M1824" t="str">
        <f xml:space="preserve"> VLOOKUP(B1824, [1]Sheet1!$L$2:$V$1631,6,FALSE)</f>
        <v>15 mph</v>
      </c>
      <c r="N1824" t="str">
        <f xml:space="preserve"> VLOOKUP(B1824, [1]Sheet1!$L$2:$V$1631,7,FALSE)</f>
        <v>0 mph</v>
      </c>
      <c r="O1824" t="str">
        <f xml:space="preserve"> VLOOKUP(B1824, [1]Sheet1!$L$2:$V$1631,8,FALSE)</f>
        <v>29.49 in</v>
      </c>
      <c r="P1824" t="str">
        <f xml:space="preserve"> VLOOKUP(B1824, [1]Sheet1!$L$2:$V$1631,9,FALSE)</f>
        <v>0.0 in</v>
      </c>
      <c r="Q1824" t="str">
        <f xml:space="preserve"> VLOOKUP(B1824, [1]Sheet1!$L$2:$V$1631,10,FALSE)</f>
        <v>Haze</v>
      </c>
    </row>
    <row r="1825" spans="1:17" x14ac:dyDescent="0.3">
      <c r="A1825" s="1">
        <v>43985.03125</v>
      </c>
      <c r="B1825" s="1" t="str">
        <f t="shared" si="56"/>
        <v>6/03/2020 00:45</v>
      </c>
      <c r="C1825">
        <v>4136001</v>
      </c>
      <c r="D1825" t="s">
        <v>16</v>
      </c>
      <c r="E1825">
        <v>24.881539499999999</v>
      </c>
      <c r="F1825">
        <v>24.435858199999998</v>
      </c>
      <c r="G1825">
        <f t="shared" si="57"/>
        <v>75.984544759999991</v>
      </c>
      <c r="H1825">
        <v>0</v>
      </c>
      <c r="I1825" t="e">
        <f xml:space="preserve"> VLOOKUP(B1825, [1]Sheet1!$L$2:$V$1631,2,FALSE)</f>
        <v>#N/A</v>
      </c>
      <c r="J1825" t="e">
        <f xml:space="preserve"> VLOOKUP(B1825, [1]Sheet1!$L$2:$V$1631,3,FALSE)</f>
        <v>#N/A</v>
      </c>
      <c r="K1825" t="e">
        <f xml:space="preserve"> VLOOKUP(B1825, [1]Sheet1!$L$2:$V$1631,4,FALSE)</f>
        <v>#N/A</v>
      </c>
      <c r="L1825" t="e">
        <f xml:space="preserve"> VLOOKUP(B1825, [1]Sheet1!$L$2:$V$1631,5,FALSE)</f>
        <v>#N/A</v>
      </c>
      <c r="M1825" t="e">
        <f xml:space="preserve"> VLOOKUP(B1825, [1]Sheet1!$L$2:$V$1631,6,FALSE)</f>
        <v>#N/A</v>
      </c>
      <c r="N1825" t="e">
        <f xml:space="preserve"> VLOOKUP(B1825, [1]Sheet1!$L$2:$V$1631,7,FALSE)</f>
        <v>#N/A</v>
      </c>
      <c r="O1825" t="e">
        <f xml:space="preserve"> VLOOKUP(B1825, [1]Sheet1!$L$2:$V$1631,8,FALSE)</f>
        <v>#N/A</v>
      </c>
      <c r="P1825" t="e">
        <f xml:space="preserve"> VLOOKUP(B1825, [1]Sheet1!$L$2:$V$1631,9,FALSE)</f>
        <v>#N/A</v>
      </c>
      <c r="Q1825" t="e">
        <f xml:space="preserve"> VLOOKUP(B1825, [1]Sheet1!$L$2:$V$1631,10,FALSE)</f>
        <v>#N/A</v>
      </c>
    </row>
    <row r="1826" spans="1:17" x14ac:dyDescent="0.3">
      <c r="A1826" s="1">
        <v>43985.041666666664</v>
      </c>
      <c r="B1826" s="1" t="str">
        <f t="shared" si="56"/>
        <v>6/03/2020 01:00</v>
      </c>
      <c r="C1826">
        <v>4136001</v>
      </c>
      <c r="D1826" t="s">
        <v>16</v>
      </c>
      <c r="E1826">
        <v>24.849428275862</v>
      </c>
      <c r="F1826">
        <v>24.5342194137931</v>
      </c>
      <c r="G1826">
        <f t="shared" si="57"/>
        <v>76.161594944827584</v>
      </c>
      <c r="H1826">
        <v>0</v>
      </c>
      <c r="I1826" t="str">
        <f xml:space="preserve"> VLOOKUP(B1826, [1]Sheet1!$L$2:$V$1631,2,FALSE)</f>
        <v>81 °F</v>
      </c>
      <c r="J1826" t="str">
        <f xml:space="preserve"> VLOOKUP(B1826, [1]Sheet1!$L$2:$V$1631,3,FALSE)</f>
        <v>75 °F</v>
      </c>
      <c r="K1826" t="str">
        <f xml:space="preserve"> VLOOKUP(B1826, [1]Sheet1!$L$2:$V$1631,4,FALSE)</f>
        <v>84 %</v>
      </c>
      <c r="L1826" t="str">
        <f xml:space="preserve"> VLOOKUP(B1826, [1]Sheet1!$L$2:$V$1631,5,FALSE)</f>
        <v>NE</v>
      </c>
      <c r="M1826" t="str">
        <f xml:space="preserve"> VLOOKUP(B1826, [1]Sheet1!$L$2:$V$1631,6,FALSE)</f>
        <v>8 mph</v>
      </c>
      <c r="N1826" t="str">
        <f xml:space="preserve"> VLOOKUP(B1826, [1]Sheet1!$L$2:$V$1631,7,FALSE)</f>
        <v>20 mph</v>
      </c>
      <c r="O1826" t="str">
        <f xml:space="preserve"> VLOOKUP(B1826, [1]Sheet1!$L$2:$V$1631,8,FALSE)</f>
        <v>29.49 in</v>
      </c>
      <c r="P1826" t="str">
        <f xml:space="preserve"> VLOOKUP(B1826, [1]Sheet1!$L$2:$V$1631,9,FALSE)</f>
        <v>0.0 in</v>
      </c>
      <c r="Q1826" t="str">
        <f xml:space="preserve"> VLOOKUP(B1826, [1]Sheet1!$L$2:$V$1631,10,FALSE)</f>
        <v>Haze</v>
      </c>
    </row>
    <row r="1827" spans="1:17" x14ac:dyDescent="0.3">
      <c r="A1827" s="1">
        <v>43985.052083333336</v>
      </c>
      <c r="B1827" s="1" t="str">
        <f t="shared" si="56"/>
        <v>6/03/2020 01:15</v>
      </c>
      <c r="C1827">
        <v>4136001</v>
      </c>
      <c r="D1827" t="s">
        <v>16</v>
      </c>
      <c r="E1827">
        <v>24.7098794666666</v>
      </c>
      <c r="F1827">
        <v>24.4053628666666</v>
      </c>
      <c r="G1827">
        <f t="shared" si="57"/>
        <v>75.929653159999873</v>
      </c>
      <c r="H1827">
        <v>0</v>
      </c>
      <c r="I1827" t="e">
        <f xml:space="preserve"> VLOOKUP(B1827, [1]Sheet1!$L$2:$V$1631,2,FALSE)</f>
        <v>#N/A</v>
      </c>
      <c r="J1827" t="e">
        <f xml:space="preserve"> VLOOKUP(B1827, [1]Sheet1!$L$2:$V$1631,3,FALSE)</f>
        <v>#N/A</v>
      </c>
      <c r="K1827" t="e">
        <f xml:space="preserve"> VLOOKUP(B1827, [1]Sheet1!$L$2:$V$1631,4,FALSE)</f>
        <v>#N/A</v>
      </c>
      <c r="L1827" t="e">
        <f xml:space="preserve"> VLOOKUP(B1827, [1]Sheet1!$L$2:$V$1631,5,FALSE)</f>
        <v>#N/A</v>
      </c>
      <c r="M1827" t="e">
        <f xml:space="preserve"> VLOOKUP(B1827, [1]Sheet1!$L$2:$V$1631,6,FALSE)</f>
        <v>#N/A</v>
      </c>
      <c r="N1827" t="e">
        <f xml:space="preserve"> VLOOKUP(B1827, [1]Sheet1!$L$2:$V$1631,7,FALSE)</f>
        <v>#N/A</v>
      </c>
      <c r="O1827" t="e">
        <f xml:space="preserve"> VLOOKUP(B1827, [1]Sheet1!$L$2:$V$1631,8,FALSE)</f>
        <v>#N/A</v>
      </c>
      <c r="P1827" t="e">
        <f xml:space="preserve"> VLOOKUP(B1827, [1]Sheet1!$L$2:$V$1631,9,FALSE)</f>
        <v>#N/A</v>
      </c>
      <c r="Q1827" t="e">
        <f xml:space="preserve"> VLOOKUP(B1827, [1]Sheet1!$L$2:$V$1631,10,FALSE)</f>
        <v>#N/A</v>
      </c>
    </row>
    <row r="1828" spans="1:17" x14ac:dyDescent="0.3">
      <c r="A1828" s="1">
        <v>43985.0625</v>
      </c>
      <c r="B1828" s="1" t="str">
        <f t="shared" si="56"/>
        <v>6/03/2020 01:30</v>
      </c>
      <c r="C1828">
        <v>4136001</v>
      </c>
      <c r="D1828" t="s">
        <v>16</v>
      </c>
      <c r="E1828">
        <v>23.8992981333333</v>
      </c>
      <c r="F1828">
        <v>22.698678666666599</v>
      </c>
      <c r="G1828">
        <f t="shared" si="57"/>
        <v>72.857621599999874</v>
      </c>
      <c r="H1828">
        <v>0</v>
      </c>
      <c r="I1828" t="str">
        <f xml:space="preserve"> VLOOKUP(B1828, [1]Sheet1!$L$2:$V$1631,2,FALSE)</f>
        <v>81 °F</v>
      </c>
      <c r="J1828" t="str">
        <f xml:space="preserve"> VLOOKUP(B1828, [1]Sheet1!$L$2:$V$1631,3,FALSE)</f>
        <v>75 °F</v>
      </c>
      <c r="K1828" t="str">
        <f xml:space="preserve"> VLOOKUP(B1828, [1]Sheet1!$L$2:$V$1631,4,FALSE)</f>
        <v>84 %</v>
      </c>
      <c r="L1828" t="str">
        <f xml:space="preserve"> VLOOKUP(B1828, [1]Sheet1!$L$2:$V$1631,5,FALSE)</f>
        <v>NE</v>
      </c>
      <c r="M1828" t="str">
        <f xml:space="preserve"> VLOOKUP(B1828, [1]Sheet1!$L$2:$V$1631,6,FALSE)</f>
        <v>14 mph</v>
      </c>
      <c r="N1828" t="str">
        <f xml:space="preserve"> VLOOKUP(B1828, [1]Sheet1!$L$2:$V$1631,7,FALSE)</f>
        <v>0 mph</v>
      </c>
      <c r="O1828" t="str">
        <f xml:space="preserve"> VLOOKUP(B1828, [1]Sheet1!$L$2:$V$1631,8,FALSE)</f>
        <v>29.49 in</v>
      </c>
      <c r="P1828" t="str">
        <f xml:space="preserve"> VLOOKUP(B1828, [1]Sheet1!$L$2:$V$1631,9,FALSE)</f>
        <v>0.0 in</v>
      </c>
      <c r="Q1828" t="str">
        <f xml:space="preserve"> VLOOKUP(B1828, [1]Sheet1!$L$2:$V$1631,10,FALSE)</f>
        <v>Light Rain</v>
      </c>
    </row>
    <row r="1829" spans="1:17" x14ac:dyDescent="0.3">
      <c r="A1829" s="1">
        <v>43985.072916666664</v>
      </c>
      <c r="B1829" s="1" t="str">
        <f t="shared" si="56"/>
        <v>6/03/2020 01:45</v>
      </c>
      <c r="C1829">
        <v>4136001</v>
      </c>
      <c r="D1829" t="s">
        <v>16</v>
      </c>
      <c r="E1829">
        <v>23.7641274827586</v>
      </c>
      <c r="F1829">
        <v>22.4005432413793</v>
      </c>
      <c r="G1829">
        <f t="shared" si="57"/>
        <v>72.320977834482733</v>
      </c>
      <c r="H1829">
        <v>0</v>
      </c>
      <c r="I1829" t="e">
        <f xml:space="preserve"> VLOOKUP(B1829, [1]Sheet1!$L$2:$V$1631,2,FALSE)</f>
        <v>#N/A</v>
      </c>
      <c r="J1829" t="e">
        <f xml:space="preserve"> VLOOKUP(B1829, [1]Sheet1!$L$2:$V$1631,3,FALSE)</f>
        <v>#N/A</v>
      </c>
      <c r="K1829" t="e">
        <f xml:space="preserve"> VLOOKUP(B1829, [1]Sheet1!$L$2:$V$1631,4,FALSE)</f>
        <v>#N/A</v>
      </c>
      <c r="L1829" t="e">
        <f xml:space="preserve"> VLOOKUP(B1829, [1]Sheet1!$L$2:$V$1631,5,FALSE)</f>
        <v>#N/A</v>
      </c>
      <c r="M1829" t="e">
        <f xml:space="preserve"> VLOOKUP(B1829, [1]Sheet1!$L$2:$V$1631,6,FALSE)</f>
        <v>#N/A</v>
      </c>
      <c r="N1829" t="e">
        <f xml:space="preserve"> VLOOKUP(B1829, [1]Sheet1!$L$2:$V$1631,7,FALSE)</f>
        <v>#N/A</v>
      </c>
      <c r="O1829" t="e">
        <f xml:space="preserve"> VLOOKUP(B1829, [1]Sheet1!$L$2:$V$1631,8,FALSE)</f>
        <v>#N/A</v>
      </c>
      <c r="P1829" t="e">
        <f xml:space="preserve"> VLOOKUP(B1829, [1]Sheet1!$L$2:$V$1631,9,FALSE)</f>
        <v>#N/A</v>
      </c>
      <c r="Q1829" t="e">
        <f xml:space="preserve"> VLOOKUP(B1829, [1]Sheet1!$L$2:$V$1631,10,FALSE)</f>
        <v>#N/A</v>
      </c>
    </row>
    <row r="1830" spans="1:17" x14ac:dyDescent="0.3">
      <c r="A1830" s="1">
        <v>43985.083333333336</v>
      </c>
      <c r="B1830" s="1" t="str">
        <f t="shared" si="56"/>
        <v>6/03/2020 02:00</v>
      </c>
      <c r="C1830">
        <v>4136001</v>
      </c>
      <c r="D1830" t="s">
        <v>16</v>
      </c>
      <c r="E1830">
        <v>24.001290099999999</v>
      </c>
      <c r="F1830">
        <v>22.531457433333301</v>
      </c>
      <c r="G1830">
        <f t="shared" si="57"/>
        <v>72.556623379999934</v>
      </c>
      <c r="H1830">
        <v>0</v>
      </c>
      <c r="I1830" t="str">
        <f xml:space="preserve"> VLOOKUP(B1830, [1]Sheet1!$L$2:$V$1631,2,FALSE)</f>
        <v>81 °F</v>
      </c>
      <c r="J1830" t="str">
        <f xml:space="preserve"> VLOOKUP(B1830, [1]Sheet1!$L$2:$V$1631,3,FALSE)</f>
        <v>75 °F</v>
      </c>
      <c r="K1830" t="str">
        <f xml:space="preserve"> VLOOKUP(B1830, [1]Sheet1!$L$2:$V$1631,4,FALSE)</f>
        <v>84 %</v>
      </c>
      <c r="L1830" t="str">
        <f xml:space="preserve"> VLOOKUP(B1830, [1]Sheet1!$L$2:$V$1631,5,FALSE)</f>
        <v>NNE</v>
      </c>
      <c r="M1830" t="str">
        <f xml:space="preserve"> VLOOKUP(B1830, [1]Sheet1!$L$2:$V$1631,6,FALSE)</f>
        <v>8 mph</v>
      </c>
      <c r="N1830" t="str">
        <f xml:space="preserve"> VLOOKUP(B1830, [1]Sheet1!$L$2:$V$1631,7,FALSE)</f>
        <v>20 mph</v>
      </c>
      <c r="O1830" t="str">
        <f xml:space="preserve"> VLOOKUP(B1830, [1]Sheet1!$L$2:$V$1631,8,FALSE)</f>
        <v>29.52 in</v>
      </c>
      <c r="P1830" t="str">
        <f xml:space="preserve"> VLOOKUP(B1830, [1]Sheet1!$L$2:$V$1631,9,FALSE)</f>
        <v>0.0 in</v>
      </c>
      <c r="Q1830" t="str">
        <f xml:space="preserve"> VLOOKUP(B1830, [1]Sheet1!$L$2:$V$1631,10,FALSE)</f>
        <v>Light Rain</v>
      </c>
    </row>
    <row r="1831" spans="1:17" x14ac:dyDescent="0.3">
      <c r="A1831" s="1">
        <v>43985.09375</v>
      </c>
      <c r="B1831" s="1" t="str">
        <f t="shared" si="56"/>
        <v>6/03/2020 02:15</v>
      </c>
      <c r="C1831">
        <v>4136001</v>
      </c>
      <c r="D1831" t="s">
        <v>16</v>
      </c>
      <c r="E1831">
        <v>24.127484655172399</v>
      </c>
      <c r="F1831">
        <v>22.980214137931</v>
      </c>
      <c r="G1831">
        <f t="shared" si="57"/>
        <v>73.364385448275797</v>
      </c>
      <c r="H1831">
        <v>0</v>
      </c>
      <c r="I1831" t="e">
        <f xml:space="preserve"> VLOOKUP(B1831, [1]Sheet1!$L$2:$V$1631,2,FALSE)</f>
        <v>#N/A</v>
      </c>
      <c r="J1831" t="e">
        <f xml:space="preserve"> VLOOKUP(B1831, [1]Sheet1!$L$2:$V$1631,3,FALSE)</f>
        <v>#N/A</v>
      </c>
      <c r="K1831" t="e">
        <f xml:space="preserve"> VLOOKUP(B1831, [1]Sheet1!$L$2:$V$1631,4,FALSE)</f>
        <v>#N/A</v>
      </c>
      <c r="L1831" t="e">
        <f xml:space="preserve"> VLOOKUP(B1831, [1]Sheet1!$L$2:$V$1631,5,FALSE)</f>
        <v>#N/A</v>
      </c>
      <c r="M1831" t="e">
        <f xml:space="preserve"> VLOOKUP(B1831, [1]Sheet1!$L$2:$V$1631,6,FALSE)</f>
        <v>#N/A</v>
      </c>
      <c r="N1831" t="e">
        <f xml:space="preserve"> VLOOKUP(B1831, [1]Sheet1!$L$2:$V$1631,7,FALSE)</f>
        <v>#N/A</v>
      </c>
      <c r="O1831" t="e">
        <f xml:space="preserve"> VLOOKUP(B1831, [1]Sheet1!$L$2:$V$1631,8,FALSE)</f>
        <v>#N/A</v>
      </c>
      <c r="P1831" t="e">
        <f xml:space="preserve"> VLOOKUP(B1831, [1]Sheet1!$L$2:$V$1631,9,FALSE)</f>
        <v>#N/A</v>
      </c>
      <c r="Q1831" t="e">
        <f xml:space="preserve"> VLOOKUP(B1831, [1]Sheet1!$L$2:$V$1631,10,FALSE)</f>
        <v>#N/A</v>
      </c>
    </row>
    <row r="1832" spans="1:17" x14ac:dyDescent="0.3">
      <c r="A1832" s="1">
        <v>43985.104166666664</v>
      </c>
      <c r="B1832" s="1" t="str">
        <f t="shared" si="56"/>
        <v>6/03/2020 02:30</v>
      </c>
      <c r="C1832">
        <v>4136001</v>
      </c>
      <c r="D1832" t="s">
        <v>16</v>
      </c>
      <c r="E1832">
        <v>24.1765330666666</v>
      </c>
      <c r="F1832">
        <v>23.671940233333299</v>
      </c>
      <c r="G1832">
        <f t="shared" si="57"/>
        <v>74.609492419999938</v>
      </c>
      <c r="H1832">
        <v>0</v>
      </c>
      <c r="I1832" t="str">
        <f xml:space="preserve"> VLOOKUP(B1832, [1]Sheet1!$L$2:$V$1631,2,FALSE)</f>
        <v>79 °F</v>
      </c>
      <c r="J1832" t="str">
        <f xml:space="preserve"> VLOOKUP(B1832, [1]Sheet1!$L$2:$V$1631,3,FALSE)</f>
        <v>75 °F</v>
      </c>
      <c r="K1832" t="str">
        <f xml:space="preserve"> VLOOKUP(B1832, [1]Sheet1!$L$2:$V$1631,4,FALSE)</f>
        <v>89 %</v>
      </c>
      <c r="L1832" t="str">
        <f xml:space="preserve"> VLOOKUP(B1832, [1]Sheet1!$L$2:$V$1631,5,FALSE)</f>
        <v>NE</v>
      </c>
      <c r="M1832" t="str">
        <f xml:space="preserve"> VLOOKUP(B1832, [1]Sheet1!$L$2:$V$1631,6,FALSE)</f>
        <v>8 mph</v>
      </c>
      <c r="N1832" t="str">
        <f xml:space="preserve"> VLOOKUP(B1832, [1]Sheet1!$L$2:$V$1631,7,FALSE)</f>
        <v>20 mph</v>
      </c>
      <c r="O1832" t="str">
        <f xml:space="preserve"> VLOOKUP(B1832, [1]Sheet1!$L$2:$V$1631,8,FALSE)</f>
        <v>29.52 in</v>
      </c>
      <c r="P1832" t="str">
        <f xml:space="preserve"> VLOOKUP(B1832, [1]Sheet1!$L$2:$V$1631,9,FALSE)</f>
        <v>0.0 in</v>
      </c>
      <c r="Q1832" t="str">
        <f xml:space="preserve"> VLOOKUP(B1832, [1]Sheet1!$L$2:$V$1631,10,FALSE)</f>
        <v>Light Rain</v>
      </c>
    </row>
    <row r="1833" spans="1:17" x14ac:dyDescent="0.3">
      <c r="A1833" s="1">
        <v>43985.114583333336</v>
      </c>
      <c r="B1833" s="1" t="str">
        <f t="shared" si="56"/>
        <v>6/03/2020 02:45</v>
      </c>
      <c r="C1833">
        <v>4136001</v>
      </c>
      <c r="D1833" t="s">
        <v>16</v>
      </c>
      <c r="E1833">
        <v>23.986036827586201</v>
      </c>
      <c r="F1833">
        <v>23.768178068965501</v>
      </c>
      <c r="G1833">
        <f t="shared" si="57"/>
        <v>74.7827205241379</v>
      </c>
      <c r="H1833">
        <v>0</v>
      </c>
      <c r="I1833" t="e">
        <f xml:space="preserve"> VLOOKUP(B1833, [1]Sheet1!$L$2:$V$1631,2,FALSE)</f>
        <v>#N/A</v>
      </c>
      <c r="J1833" t="e">
        <f xml:space="preserve"> VLOOKUP(B1833, [1]Sheet1!$L$2:$V$1631,3,FALSE)</f>
        <v>#N/A</v>
      </c>
      <c r="K1833" t="e">
        <f xml:space="preserve"> VLOOKUP(B1833, [1]Sheet1!$L$2:$V$1631,4,FALSE)</f>
        <v>#N/A</v>
      </c>
      <c r="L1833" t="e">
        <f xml:space="preserve"> VLOOKUP(B1833, [1]Sheet1!$L$2:$V$1631,5,FALSE)</f>
        <v>#N/A</v>
      </c>
      <c r="M1833" t="e">
        <f xml:space="preserve"> VLOOKUP(B1833, [1]Sheet1!$L$2:$V$1631,6,FALSE)</f>
        <v>#N/A</v>
      </c>
      <c r="N1833" t="e">
        <f xml:space="preserve"> VLOOKUP(B1833, [1]Sheet1!$L$2:$V$1631,7,FALSE)</f>
        <v>#N/A</v>
      </c>
      <c r="O1833" t="e">
        <f xml:space="preserve"> VLOOKUP(B1833, [1]Sheet1!$L$2:$V$1631,8,FALSE)</f>
        <v>#N/A</v>
      </c>
      <c r="P1833" t="e">
        <f xml:space="preserve"> VLOOKUP(B1833, [1]Sheet1!$L$2:$V$1631,9,FALSE)</f>
        <v>#N/A</v>
      </c>
      <c r="Q1833" t="e">
        <f xml:space="preserve"> VLOOKUP(B1833, [1]Sheet1!$L$2:$V$1631,10,FALSE)</f>
        <v>#N/A</v>
      </c>
    </row>
    <row r="1834" spans="1:17" x14ac:dyDescent="0.3">
      <c r="A1834" s="1">
        <v>43985.125</v>
      </c>
      <c r="B1834" s="1" t="str">
        <f t="shared" si="56"/>
        <v>6/03/2020 03:00</v>
      </c>
      <c r="C1834">
        <v>4136001</v>
      </c>
      <c r="D1834" t="s">
        <v>16</v>
      </c>
      <c r="E1834">
        <v>23.849284566666601</v>
      </c>
      <c r="F1834">
        <v>23.2840933666666</v>
      </c>
      <c r="G1834">
        <f t="shared" si="57"/>
        <v>73.911368059999887</v>
      </c>
      <c r="H1834">
        <v>0</v>
      </c>
      <c r="I1834" t="str">
        <f xml:space="preserve"> VLOOKUP(B1834, [1]Sheet1!$L$2:$V$1631,2,FALSE)</f>
        <v>81 °F</v>
      </c>
      <c r="J1834" t="str">
        <f xml:space="preserve"> VLOOKUP(B1834, [1]Sheet1!$L$2:$V$1631,3,FALSE)</f>
        <v>75 °F</v>
      </c>
      <c r="K1834" t="str">
        <f xml:space="preserve"> VLOOKUP(B1834, [1]Sheet1!$L$2:$V$1631,4,FALSE)</f>
        <v>84 %</v>
      </c>
      <c r="L1834" t="str">
        <f xml:space="preserve"> VLOOKUP(B1834, [1]Sheet1!$L$2:$V$1631,5,FALSE)</f>
        <v>NE</v>
      </c>
      <c r="M1834" t="str">
        <f xml:space="preserve"> VLOOKUP(B1834, [1]Sheet1!$L$2:$V$1631,6,FALSE)</f>
        <v>8 mph</v>
      </c>
      <c r="N1834" t="str">
        <f xml:space="preserve"> VLOOKUP(B1834, [1]Sheet1!$L$2:$V$1631,7,FALSE)</f>
        <v>20 mph</v>
      </c>
      <c r="O1834" t="str">
        <f xml:space="preserve"> VLOOKUP(B1834, [1]Sheet1!$L$2:$V$1631,8,FALSE)</f>
        <v>29.49 in</v>
      </c>
      <c r="P1834" t="str">
        <f xml:space="preserve"> VLOOKUP(B1834, [1]Sheet1!$L$2:$V$1631,9,FALSE)</f>
        <v>0.0 in</v>
      </c>
      <c r="Q1834" t="str">
        <f xml:space="preserve"> VLOOKUP(B1834, [1]Sheet1!$L$2:$V$1631,10,FALSE)</f>
        <v>Light Rain</v>
      </c>
    </row>
    <row r="1835" spans="1:17" x14ac:dyDescent="0.3">
      <c r="A1835" s="1">
        <v>43985.135416666664</v>
      </c>
      <c r="B1835" s="1" t="str">
        <f t="shared" si="56"/>
        <v>6/03/2020 03:15</v>
      </c>
      <c r="C1835">
        <v>4136001</v>
      </c>
      <c r="D1835" t="s">
        <v>16</v>
      </c>
      <c r="E1835">
        <v>23.739755166666601</v>
      </c>
      <c r="F1835">
        <v>22.9571349333333</v>
      </c>
      <c r="G1835">
        <f t="shared" si="57"/>
        <v>73.322842879999939</v>
      </c>
      <c r="H1835">
        <v>0</v>
      </c>
      <c r="I1835" t="e">
        <f xml:space="preserve"> VLOOKUP(B1835, [1]Sheet1!$L$2:$V$1631,2,FALSE)</f>
        <v>#N/A</v>
      </c>
      <c r="J1835" t="e">
        <f xml:space="preserve"> VLOOKUP(B1835, [1]Sheet1!$L$2:$V$1631,3,FALSE)</f>
        <v>#N/A</v>
      </c>
      <c r="K1835" t="e">
        <f xml:space="preserve"> VLOOKUP(B1835, [1]Sheet1!$L$2:$V$1631,4,FALSE)</f>
        <v>#N/A</v>
      </c>
      <c r="L1835" t="e">
        <f xml:space="preserve"> VLOOKUP(B1835, [1]Sheet1!$L$2:$V$1631,5,FALSE)</f>
        <v>#N/A</v>
      </c>
      <c r="M1835" t="e">
        <f xml:space="preserve"> VLOOKUP(B1835, [1]Sheet1!$L$2:$V$1631,6,FALSE)</f>
        <v>#N/A</v>
      </c>
      <c r="N1835" t="e">
        <f xml:space="preserve"> VLOOKUP(B1835, [1]Sheet1!$L$2:$V$1631,7,FALSE)</f>
        <v>#N/A</v>
      </c>
      <c r="O1835" t="e">
        <f xml:space="preserve"> VLOOKUP(B1835, [1]Sheet1!$L$2:$V$1631,8,FALSE)</f>
        <v>#N/A</v>
      </c>
      <c r="P1835" t="e">
        <f xml:space="preserve"> VLOOKUP(B1835, [1]Sheet1!$L$2:$V$1631,9,FALSE)</f>
        <v>#N/A</v>
      </c>
      <c r="Q1835" t="e">
        <f xml:space="preserve"> VLOOKUP(B1835, [1]Sheet1!$L$2:$V$1631,10,FALSE)</f>
        <v>#N/A</v>
      </c>
    </row>
    <row r="1836" spans="1:17" x14ac:dyDescent="0.3">
      <c r="A1836" s="1">
        <v>43985.145833333336</v>
      </c>
      <c r="B1836" s="1" t="str">
        <f t="shared" si="56"/>
        <v>6/03/2020 03:30</v>
      </c>
      <c r="C1836">
        <v>4136001</v>
      </c>
      <c r="D1836" t="s">
        <v>16</v>
      </c>
      <c r="E1836">
        <v>23.710068275862</v>
      </c>
      <c r="F1836">
        <v>22.816541103448198</v>
      </c>
      <c r="G1836">
        <f t="shared" si="57"/>
        <v>73.069773986206755</v>
      </c>
      <c r="H1836">
        <v>0</v>
      </c>
      <c r="I1836" t="str">
        <f xml:space="preserve"> VLOOKUP(B1836, [1]Sheet1!$L$2:$V$1631,2,FALSE)</f>
        <v>81 °F</v>
      </c>
      <c r="J1836" t="str">
        <f xml:space="preserve"> VLOOKUP(B1836, [1]Sheet1!$L$2:$V$1631,3,FALSE)</f>
        <v>75 °F</v>
      </c>
      <c r="K1836" t="str">
        <f xml:space="preserve"> VLOOKUP(B1836, [1]Sheet1!$L$2:$V$1631,4,FALSE)</f>
        <v>84 %</v>
      </c>
      <c r="L1836" t="str">
        <f xml:space="preserve"> VLOOKUP(B1836, [1]Sheet1!$L$2:$V$1631,5,FALSE)</f>
        <v>NE</v>
      </c>
      <c r="M1836" t="str">
        <f xml:space="preserve"> VLOOKUP(B1836, [1]Sheet1!$L$2:$V$1631,6,FALSE)</f>
        <v>10 mph</v>
      </c>
      <c r="N1836" t="str">
        <f xml:space="preserve"> VLOOKUP(B1836, [1]Sheet1!$L$2:$V$1631,7,FALSE)</f>
        <v>22 mph</v>
      </c>
      <c r="O1836" t="str">
        <f xml:space="preserve"> VLOOKUP(B1836, [1]Sheet1!$L$2:$V$1631,8,FALSE)</f>
        <v>29.49 in</v>
      </c>
      <c r="P1836" t="str">
        <f xml:space="preserve"> VLOOKUP(B1836, [1]Sheet1!$L$2:$V$1631,9,FALSE)</f>
        <v>0.0 in</v>
      </c>
      <c r="Q1836" t="str">
        <f xml:space="preserve"> VLOOKUP(B1836, [1]Sheet1!$L$2:$V$1631,10,FALSE)</f>
        <v>Light Rain</v>
      </c>
    </row>
    <row r="1837" spans="1:17" x14ac:dyDescent="0.3">
      <c r="A1837" s="1">
        <v>43985.15625</v>
      </c>
      <c r="B1837" s="1" t="str">
        <f t="shared" si="56"/>
        <v>6/03/2020 03:45</v>
      </c>
      <c r="C1837">
        <v>4136001</v>
      </c>
      <c r="D1837" t="s">
        <v>16</v>
      </c>
      <c r="E1837">
        <v>23.7778438333333</v>
      </c>
      <c r="F1837">
        <v>22.928754666666599</v>
      </c>
      <c r="G1837">
        <f t="shared" si="57"/>
        <v>73.271758399999882</v>
      </c>
      <c r="H1837">
        <v>0</v>
      </c>
      <c r="I1837" t="e">
        <f xml:space="preserve"> VLOOKUP(B1837, [1]Sheet1!$L$2:$V$1631,2,FALSE)</f>
        <v>#N/A</v>
      </c>
      <c r="J1837" t="e">
        <f xml:space="preserve"> VLOOKUP(B1837, [1]Sheet1!$L$2:$V$1631,3,FALSE)</f>
        <v>#N/A</v>
      </c>
      <c r="K1837" t="e">
        <f xml:space="preserve"> VLOOKUP(B1837, [1]Sheet1!$L$2:$V$1631,4,FALSE)</f>
        <v>#N/A</v>
      </c>
      <c r="L1837" t="e">
        <f xml:space="preserve"> VLOOKUP(B1837, [1]Sheet1!$L$2:$V$1631,5,FALSE)</f>
        <v>#N/A</v>
      </c>
      <c r="M1837" t="e">
        <f xml:space="preserve"> VLOOKUP(B1837, [1]Sheet1!$L$2:$V$1631,6,FALSE)</f>
        <v>#N/A</v>
      </c>
      <c r="N1837" t="e">
        <f xml:space="preserve"> VLOOKUP(B1837, [1]Sheet1!$L$2:$V$1631,7,FALSE)</f>
        <v>#N/A</v>
      </c>
      <c r="O1837" t="e">
        <f xml:space="preserve"> VLOOKUP(B1837, [1]Sheet1!$L$2:$V$1631,8,FALSE)</f>
        <v>#N/A</v>
      </c>
      <c r="P1837" t="e">
        <f xml:space="preserve"> VLOOKUP(B1837, [1]Sheet1!$L$2:$V$1631,9,FALSE)</f>
        <v>#N/A</v>
      </c>
      <c r="Q1837" t="e">
        <f xml:space="preserve"> VLOOKUP(B1837, [1]Sheet1!$L$2:$V$1631,10,FALSE)</f>
        <v>#N/A</v>
      </c>
    </row>
    <row r="1838" spans="1:17" x14ac:dyDescent="0.3">
      <c r="A1838" s="1">
        <v>43985.166666666664</v>
      </c>
      <c r="B1838" s="1" t="str">
        <f t="shared" si="56"/>
        <v>6/03/2020 04:00</v>
      </c>
      <c r="C1838">
        <v>4136001</v>
      </c>
      <c r="D1838" t="s">
        <v>16</v>
      </c>
      <c r="E1838">
        <v>23.808091862068899</v>
      </c>
      <c r="F1838">
        <v>23.268180206896499</v>
      </c>
      <c r="G1838">
        <f t="shared" si="57"/>
        <v>73.882724372413691</v>
      </c>
      <c r="H1838">
        <v>0</v>
      </c>
      <c r="I1838" t="str">
        <f xml:space="preserve"> VLOOKUP(B1838, [1]Sheet1!$L$2:$V$1631,2,FALSE)</f>
        <v>81 °F</v>
      </c>
      <c r="J1838" t="str">
        <f xml:space="preserve"> VLOOKUP(B1838, [1]Sheet1!$L$2:$V$1631,3,FALSE)</f>
        <v>75 °F</v>
      </c>
      <c r="K1838" t="str">
        <f xml:space="preserve"> VLOOKUP(B1838, [1]Sheet1!$L$2:$V$1631,4,FALSE)</f>
        <v>84 %</v>
      </c>
      <c r="L1838" t="str">
        <f xml:space="preserve"> VLOOKUP(B1838, [1]Sheet1!$L$2:$V$1631,5,FALSE)</f>
        <v>NNE</v>
      </c>
      <c r="M1838" t="str">
        <f xml:space="preserve"> VLOOKUP(B1838, [1]Sheet1!$L$2:$V$1631,6,FALSE)</f>
        <v>9 mph</v>
      </c>
      <c r="N1838" t="str">
        <f xml:space="preserve"> VLOOKUP(B1838, [1]Sheet1!$L$2:$V$1631,7,FALSE)</f>
        <v>21 mph</v>
      </c>
      <c r="O1838" t="str">
        <f xml:space="preserve"> VLOOKUP(B1838, [1]Sheet1!$L$2:$V$1631,8,FALSE)</f>
        <v>29.46 in</v>
      </c>
      <c r="P1838" t="str">
        <f xml:space="preserve"> VLOOKUP(B1838, [1]Sheet1!$L$2:$V$1631,9,FALSE)</f>
        <v>0.0 in</v>
      </c>
      <c r="Q1838" t="str">
        <f xml:space="preserve"> VLOOKUP(B1838, [1]Sheet1!$L$2:$V$1631,10,FALSE)</f>
        <v>Light Rain</v>
      </c>
    </row>
    <row r="1839" spans="1:17" x14ac:dyDescent="0.3">
      <c r="A1839" s="1">
        <v>43985.177083333336</v>
      </c>
      <c r="B1839" s="1" t="str">
        <f t="shared" si="56"/>
        <v>6/03/2020 04:15</v>
      </c>
      <c r="C1839">
        <v>4136001</v>
      </c>
      <c r="D1839" t="s">
        <v>16</v>
      </c>
      <c r="E1839">
        <v>23.859061433333299</v>
      </c>
      <c r="F1839">
        <v>23.233272366666601</v>
      </c>
      <c r="G1839">
        <f t="shared" si="57"/>
        <v>73.81989025999988</v>
      </c>
      <c r="H1839">
        <v>0</v>
      </c>
      <c r="I1839" t="e">
        <f xml:space="preserve"> VLOOKUP(B1839, [1]Sheet1!$L$2:$V$1631,2,FALSE)</f>
        <v>#N/A</v>
      </c>
      <c r="J1839" t="e">
        <f xml:space="preserve"> VLOOKUP(B1839, [1]Sheet1!$L$2:$V$1631,3,FALSE)</f>
        <v>#N/A</v>
      </c>
      <c r="K1839" t="e">
        <f xml:space="preserve"> VLOOKUP(B1839, [1]Sheet1!$L$2:$V$1631,4,FALSE)</f>
        <v>#N/A</v>
      </c>
      <c r="L1839" t="e">
        <f xml:space="preserve"> VLOOKUP(B1839, [1]Sheet1!$L$2:$V$1631,5,FALSE)</f>
        <v>#N/A</v>
      </c>
      <c r="M1839" t="e">
        <f xml:space="preserve"> VLOOKUP(B1839, [1]Sheet1!$L$2:$V$1631,6,FALSE)</f>
        <v>#N/A</v>
      </c>
      <c r="N1839" t="e">
        <f xml:space="preserve"> VLOOKUP(B1839, [1]Sheet1!$L$2:$V$1631,7,FALSE)</f>
        <v>#N/A</v>
      </c>
      <c r="O1839" t="e">
        <f xml:space="preserve"> VLOOKUP(B1839, [1]Sheet1!$L$2:$V$1631,8,FALSE)</f>
        <v>#N/A</v>
      </c>
      <c r="P1839" t="e">
        <f xml:space="preserve"> VLOOKUP(B1839, [1]Sheet1!$L$2:$V$1631,9,FALSE)</f>
        <v>#N/A</v>
      </c>
      <c r="Q1839" t="e">
        <f xml:space="preserve"> VLOOKUP(B1839, [1]Sheet1!$L$2:$V$1631,10,FALSE)</f>
        <v>#N/A</v>
      </c>
    </row>
    <row r="1840" spans="1:17" x14ac:dyDescent="0.3">
      <c r="A1840" s="1">
        <v>43985.1875</v>
      </c>
      <c r="B1840" s="1" t="str">
        <f t="shared" si="56"/>
        <v>6/03/2020 04:30</v>
      </c>
      <c r="C1840">
        <v>4136001</v>
      </c>
      <c r="D1840" t="s">
        <v>16</v>
      </c>
      <c r="E1840">
        <v>23.9560933333333</v>
      </c>
      <c r="F1840">
        <v>23.4293846666666</v>
      </c>
      <c r="G1840">
        <f t="shared" si="57"/>
        <v>74.172892399999881</v>
      </c>
      <c r="H1840">
        <v>0</v>
      </c>
      <c r="I1840" t="str">
        <f xml:space="preserve"> VLOOKUP(B1840, [1]Sheet1!$L$2:$V$1631,2,FALSE)</f>
        <v>81 °F</v>
      </c>
      <c r="J1840" t="str">
        <f xml:space="preserve"> VLOOKUP(B1840, [1]Sheet1!$L$2:$V$1631,3,FALSE)</f>
        <v>75 °F</v>
      </c>
      <c r="K1840" t="str">
        <f xml:space="preserve"> VLOOKUP(B1840, [1]Sheet1!$L$2:$V$1631,4,FALSE)</f>
        <v>84 %</v>
      </c>
      <c r="L1840" t="str">
        <f xml:space="preserve"> VLOOKUP(B1840, [1]Sheet1!$L$2:$V$1631,5,FALSE)</f>
        <v>NE</v>
      </c>
      <c r="M1840" t="str">
        <f xml:space="preserve"> VLOOKUP(B1840, [1]Sheet1!$L$2:$V$1631,6,FALSE)</f>
        <v>12 mph</v>
      </c>
      <c r="N1840" t="str">
        <f xml:space="preserve"> VLOOKUP(B1840, [1]Sheet1!$L$2:$V$1631,7,FALSE)</f>
        <v>23 mph</v>
      </c>
      <c r="O1840" t="str">
        <f xml:space="preserve"> VLOOKUP(B1840, [1]Sheet1!$L$2:$V$1631,8,FALSE)</f>
        <v>29.46 in</v>
      </c>
      <c r="P1840" t="str">
        <f xml:space="preserve"> VLOOKUP(B1840, [1]Sheet1!$L$2:$V$1631,9,FALSE)</f>
        <v>0.0 in</v>
      </c>
      <c r="Q1840" t="str">
        <f xml:space="preserve"> VLOOKUP(B1840, [1]Sheet1!$L$2:$V$1631,10,FALSE)</f>
        <v>Light Rain</v>
      </c>
    </row>
    <row r="1841" spans="1:17" x14ac:dyDescent="0.3">
      <c r="A1841" s="1">
        <v>43985.197916666664</v>
      </c>
      <c r="B1841" s="1" t="str">
        <f t="shared" si="56"/>
        <v>6/03/2020 04:45</v>
      </c>
      <c r="C1841">
        <v>4136001</v>
      </c>
      <c r="D1841" t="s">
        <v>16</v>
      </c>
      <c r="E1841">
        <v>23.9393034827586</v>
      </c>
      <c r="F1841">
        <v>23.376853172413799</v>
      </c>
      <c r="G1841">
        <f t="shared" si="57"/>
        <v>74.078335710344845</v>
      </c>
      <c r="H1841">
        <v>0</v>
      </c>
      <c r="I1841" t="e">
        <f xml:space="preserve"> VLOOKUP(B1841, [1]Sheet1!$L$2:$V$1631,2,FALSE)</f>
        <v>#N/A</v>
      </c>
      <c r="J1841" t="e">
        <f xml:space="preserve"> VLOOKUP(B1841, [1]Sheet1!$L$2:$V$1631,3,FALSE)</f>
        <v>#N/A</v>
      </c>
      <c r="K1841" t="e">
        <f xml:space="preserve"> VLOOKUP(B1841, [1]Sheet1!$L$2:$V$1631,4,FALSE)</f>
        <v>#N/A</v>
      </c>
      <c r="L1841" t="e">
        <f xml:space="preserve"> VLOOKUP(B1841, [1]Sheet1!$L$2:$V$1631,5,FALSE)</f>
        <v>#N/A</v>
      </c>
      <c r="M1841" t="e">
        <f xml:space="preserve"> VLOOKUP(B1841, [1]Sheet1!$L$2:$V$1631,6,FALSE)</f>
        <v>#N/A</v>
      </c>
      <c r="N1841" t="e">
        <f xml:space="preserve"> VLOOKUP(B1841, [1]Sheet1!$L$2:$V$1631,7,FALSE)</f>
        <v>#N/A</v>
      </c>
      <c r="O1841" t="e">
        <f xml:space="preserve"> VLOOKUP(B1841, [1]Sheet1!$L$2:$V$1631,8,FALSE)</f>
        <v>#N/A</v>
      </c>
      <c r="P1841" t="e">
        <f xml:space="preserve"> VLOOKUP(B1841, [1]Sheet1!$L$2:$V$1631,9,FALSE)</f>
        <v>#N/A</v>
      </c>
      <c r="Q1841" t="e">
        <f xml:space="preserve"> VLOOKUP(B1841, [1]Sheet1!$L$2:$V$1631,10,FALSE)</f>
        <v>#N/A</v>
      </c>
    </row>
    <row r="1842" spans="1:17" x14ac:dyDescent="0.3">
      <c r="A1842" s="1">
        <v>43985.208333333336</v>
      </c>
      <c r="B1842" s="1" t="str">
        <f t="shared" si="56"/>
        <v>6/03/2020 05:00</v>
      </c>
      <c r="C1842">
        <v>4136001</v>
      </c>
      <c r="D1842" t="s">
        <v>16</v>
      </c>
      <c r="E1842">
        <v>23.9742616666666</v>
      </c>
      <c r="F1842">
        <v>23.518232266666601</v>
      </c>
      <c r="G1842">
        <f t="shared" si="57"/>
        <v>74.332818079999882</v>
      </c>
      <c r="H1842">
        <v>0</v>
      </c>
      <c r="I1842" t="str">
        <f xml:space="preserve"> VLOOKUP(B1842, [1]Sheet1!$L$2:$V$1631,2,FALSE)</f>
        <v>81 °F</v>
      </c>
      <c r="J1842" t="str">
        <f xml:space="preserve"> VLOOKUP(B1842, [1]Sheet1!$L$2:$V$1631,3,FALSE)</f>
        <v>75 °F</v>
      </c>
      <c r="K1842" t="str">
        <f xml:space="preserve"> VLOOKUP(B1842, [1]Sheet1!$L$2:$V$1631,4,FALSE)</f>
        <v>84 %</v>
      </c>
      <c r="L1842" t="str">
        <f xml:space="preserve"> VLOOKUP(B1842, [1]Sheet1!$L$2:$V$1631,5,FALSE)</f>
        <v>NNE</v>
      </c>
      <c r="M1842" t="str">
        <f xml:space="preserve"> VLOOKUP(B1842, [1]Sheet1!$L$2:$V$1631,6,FALSE)</f>
        <v>12 mph</v>
      </c>
      <c r="N1842" t="str">
        <f xml:space="preserve"> VLOOKUP(B1842, [1]Sheet1!$L$2:$V$1631,7,FALSE)</f>
        <v>23 mph</v>
      </c>
      <c r="O1842" t="str">
        <f xml:space="preserve"> VLOOKUP(B1842, [1]Sheet1!$L$2:$V$1631,8,FALSE)</f>
        <v>29.46 in</v>
      </c>
      <c r="P1842" t="str">
        <f xml:space="preserve"> VLOOKUP(B1842, [1]Sheet1!$L$2:$V$1631,9,FALSE)</f>
        <v>0.0 in</v>
      </c>
      <c r="Q1842" t="str">
        <f xml:space="preserve"> VLOOKUP(B1842, [1]Sheet1!$L$2:$V$1631,10,FALSE)</f>
        <v>Light Rain</v>
      </c>
    </row>
    <row r="1843" spans="1:17" x14ac:dyDescent="0.3">
      <c r="A1843" s="1">
        <v>43985.21875</v>
      </c>
      <c r="B1843" s="1" t="str">
        <f t="shared" si="56"/>
        <v>6/03/2020 05:15</v>
      </c>
      <c r="C1843">
        <v>4136001</v>
      </c>
      <c r="D1843" t="s">
        <v>16</v>
      </c>
      <c r="E1843">
        <v>23.901796275862001</v>
      </c>
      <c r="F1843">
        <v>23.270747827586199</v>
      </c>
      <c r="G1843">
        <f t="shared" si="57"/>
        <v>73.887346089655153</v>
      </c>
      <c r="H1843">
        <v>0</v>
      </c>
      <c r="I1843" t="e">
        <f xml:space="preserve"> VLOOKUP(B1843, [1]Sheet1!$L$2:$V$1631,2,FALSE)</f>
        <v>#N/A</v>
      </c>
      <c r="J1843" t="e">
        <f xml:space="preserve"> VLOOKUP(B1843, [1]Sheet1!$L$2:$V$1631,3,FALSE)</f>
        <v>#N/A</v>
      </c>
      <c r="K1843" t="e">
        <f xml:space="preserve"> VLOOKUP(B1843, [1]Sheet1!$L$2:$V$1631,4,FALSE)</f>
        <v>#N/A</v>
      </c>
      <c r="L1843" t="e">
        <f xml:space="preserve"> VLOOKUP(B1843, [1]Sheet1!$L$2:$V$1631,5,FALSE)</f>
        <v>#N/A</v>
      </c>
      <c r="M1843" t="e">
        <f xml:space="preserve"> VLOOKUP(B1843, [1]Sheet1!$L$2:$V$1631,6,FALSE)</f>
        <v>#N/A</v>
      </c>
      <c r="N1843" t="e">
        <f xml:space="preserve"> VLOOKUP(B1843, [1]Sheet1!$L$2:$V$1631,7,FALSE)</f>
        <v>#N/A</v>
      </c>
      <c r="O1843" t="e">
        <f xml:space="preserve"> VLOOKUP(B1843, [1]Sheet1!$L$2:$V$1631,8,FALSE)</f>
        <v>#N/A</v>
      </c>
      <c r="P1843" t="e">
        <f xml:space="preserve"> VLOOKUP(B1843, [1]Sheet1!$L$2:$V$1631,9,FALSE)</f>
        <v>#N/A</v>
      </c>
      <c r="Q1843" t="e">
        <f xml:space="preserve"> VLOOKUP(B1843, [1]Sheet1!$L$2:$V$1631,10,FALSE)</f>
        <v>#N/A</v>
      </c>
    </row>
    <row r="1844" spans="1:17" x14ac:dyDescent="0.3">
      <c r="A1844" s="1">
        <v>43985.229166666664</v>
      </c>
      <c r="B1844" s="1" t="str">
        <f t="shared" si="56"/>
        <v>6/03/2020 05:30</v>
      </c>
      <c r="C1844">
        <v>4136001</v>
      </c>
      <c r="D1844" t="s">
        <v>16</v>
      </c>
      <c r="E1844">
        <v>23.712452133333301</v>
      </c>
      <c r="F1844">
        <v>22.6072000666666</v>
      </c>
      <c r="G1844">
        <f t="shared" si="57"/>
        <v>72.692960119999881</v>
      </c>
      <c r="H1844">
        <v>0</v>
      </c>
      <c r="I1844" t="str">
        <f xml:space="preserve"> VLOOKUP(B1844, [1]Sheet1!$L$2:$V$1631,2,FALSE)</f>
        <v>81 °F</v>
      </c>
      <c r="J1844" t="str">
        <f xml:space="preserve"> VLOOKUP(B1844, [1]Sheet1!$L$2:$V$1631,3,FALSE)</f>
        <v>77 °F</v>
      </c>
      <c r="K1844" t="str">
        <f xml:space="preserve"> VLOOKUP(B1844, [1]Sheet1!$L$2:$V$1631,4,FALSE)</f>
        <v>89 %</v>
      </c>
      <c r="L1844" t="str">
        <f xml:space="preserve"> VLOOKUP(B1844, [1]Sheet1!$L$2:$V$1631,5,FALSE)</f>
        <v>NNE</v>
      </c>
      <c r="M1844" t="str">
        <f xml:space="preserve"> VLOOKUP(B1844, [1]Sheet1!$L$2:$V$1631,6,FALSE)</f>
        <v>15 mph</v>
      </c>
      <c r="N1844" t="str">
        <f xml:space="preserve"> VLOOKUP(B1844, [1]Sheet1!$L$2:$V$1631,7,FALSE)</f>
        <v>26 mph</v>
      </c>
      <c r="O1844" t="str">
        <f xml:space="preserve"> VLOOKUP(B1844, [1]Sheet1!$L$2:$V$1631,8,FALSE)</f>
        <v>29.46 in</v>
      </c>
      <c r="P1844" t="str">
        <f xml:space="preserve"> VLOOKUP(B1844, [1]Sheet1!$L$2:$V$1631,9,FALSE)</f>
        <v>0.0 in</v>
      </c>
      <c r="Q1844" t="str">
        <f xml:space="preserve"> VLOOKUP(B1844, [1]Sheet1!$L$2:$V$1631,10,FALSE)</f>
        <v>Light Rain</v>
      </c>
    </row>
    <row r="1845" spans="1:17" x14ac:dyDescent="0.3">
      <c r="A1845" s="1">
        <v>43985.239583333336</v>
      </c>
      <c r="B1845" s="1" t="str">
        <f t="shared" si="56"/>
        <v>6/03/2020 05:45</v>
      </c>
      <c r="C1845">
        <v>4136001</v>
      </c>
      <c r="D1845" t="s">
        <v>16</v>
      </c>
      <c r="E1845">
        <v>23.659767866666598</v>
      </c>
      <c r="F1845">
        <v>22.381975366666602</v>
      </c>
      <c r="G1845">
        <f t="shared" si="57"/>
        <v>72.287555659999882</v>
      </c>
      <c r="H1845">
        <v>4.6579857399999902E-4</v>
      </c>
      <c r="I1845" t="e">
        <f xml:space="preserve"> VLOOKUP(B1845, [1]Sheet1!$L$2:$V$1631,2,FALSE)</f>
        <v>#N/A</v>
      </c>
      <c r="J1845" t="e">
        <f xml:space="preserve"> VLOOKUP(B1845, [1]Sheet1!$L$2:$V$1631,3,FALSE)</f>
        <v>#N/A</v>
      </c>
      <c r="K1845" t="e">
        <f xml:space="preserve"> VLOOKUP(B1845, [1]Sheet1!$L$2:$V$1631,4,FALSE)</f>
        <v>#N/A</v>
      </c>
      <c r="L1845" t="e">
        <f xml:space="preserve"> VLOOKUP(B1845, [1]Sheet1!$L$2:$V$1631,5,FALSE)</f>
        <v>#N/A</v>
      </c>
      <c r="M1845" t="e">
        <f xml:space="preserve"> VLOOKUP(B1845, [1]Sheet1!$L$2:$V$1631,6,FALSE)</f>
        <v>#N/A</v>
      </c>
      <c r="N1845" t="e">
        <f xml:space="preserve"> VLOOKUP(B1845, [1]Sheet1!$L$2:$V$1631,7,FALSE)</f>
        <v>#N/A</v>
      </c>
      <c r="O1845" t="e">
        <f xml:space="preserve"> VLOOKUP(B1845, [1]Sheet1!$L$2:$V$1631,8,FALSE)</f>
        <v>#N/A</v>
      </c>
      <c r="P1845" t="e">
        <f xml:space="preserve"> VLOOKUP(B1845, [1]Sheet1!$L$2:$V$1631,9,FALSE)</f>
        <v>#N/A</v>
      </c>
      <c r="Q1845" t="e">
        <f xml:space="preserve"> VLOOKUP(B1845, [1]Sheet1!$L$2:$V$1631,10,FALSE)</f>
        <v>#N/A</v>
      </c>
    </row>
    <row r="1846" spans="1:17" x14ac:dyDescent="0.3">
      <c r="A1846" s="1">
        <v>43985.25</v>
      </c>
      <c r="B1846" s="1" t="str">
        <f t="shared" si="56"/>
        <v>6/03/2020 06:00</v>
      </c>
      <c r="C1846">
        <v>4136001</v>
      </c>
      <c r="D1846" t="s">
        <v>16</v>
      </c>
      <c r="E1846">
        <v>23.7156161724137</v>
      </c>
      <c r="F1846">
        <v>22.623102551724099</v>
      </c>
      <c r="G1846">
        <f t="shared" si="57"/>
        <v>72.721584593103373</v>
      </c>
      <c r="H1846">
        <v>5.5109735999999999E-3</v>
      </c>
      <c r="I1846" t="str">
        <f xml:space="preserve"> VLOOKUP(B1846, [1]Sheet1!$L$2:$V$1631,2,FALSE)</f>
        <v>81 °F</v>
      </c>
      <c r="J1846" t="str">
        <f xml:space="preserve"> VLOOKUP(B1846, [1]Sheet1!$L$2:$V$1631,3,FALSE)</f>
        <v>77 °F</v>
      </c>
      <c r="K1846" t="str">
        <f xml:space="preserve"> VLOOKUP(B1846, [1]Sheet1!$L$2:$V$1631,4,FALSE)</f>
        <v>89 %</v>
      </c>
      <c r="L1846" t="str">
        <f xml:space="preserve"> VLOOKUP(B1846, [1]Sheet1!$L$2:$V$1631,5,FALSE)</f>
        <v>NNE</v>
      </c>
      <c r="M1846" t="str">
        <f xml:space="preserve"> VLOOKUP(B1846, [1]Sheet1!$L$2:$V$1631,6,FALSE)</f>
        <v>12 mph</v>
      </c>
      <c r="N1846" t="str">
        <f xml:space="preserve"> VLOOKUP(B1846, [1]Sheet1!$L$2:$V$1631,7,FALSE)</f>
        <v>23 mph</v>
      </c>
      <c r="O1846" t="str">
        <f xml:space="preserve"> VLOOKUP(B1846, [1]Sheet1!$L$2:$V$1631,8,FALSE)</f>
        <v>29.43 in</v>
      </c>
      <c r="P1846" t="str">
        <f xml:space="preserve"> VLOOKUP(B1846, [1]Sheet1!$L$2:$V$1631,9,FALSE)</f>
        <v>0.0 in</v>
      </c>
      <c r="Q1846" t="str">
        <f xml:space="preserve"> VLOOKUP(B1846, [1]Sheet1!$L$2:$V$1631,10,FALSE)</f>
        <v>Light Rain</v>
      </c>
    </row>
    <row r="1847" spans="1:17" x14ac:dyDescent="0.3">
      <c r="A1847" s="1">
        <v>43985.260416666664</v>
      </c>
      <c r="B1847" s="1" t="str">
        <f t="shared" si="56"/>
        <v>6/03/2020 06:15</v>
      </c>
      <c r="C1847">
        <v>4136001</v>
      </c>
      <c r="D1847" t="s">
        <v>16</v>
      </c>
      <c r="E1847">
        <v>23.793487200000001</v>
      </c>
      <c r="F1847">
        <v>22.963337166666602</v>
      </c>
      <c r="G1847">
        <f t="shared" si="57"/>
        <v>73.334006899999878</v>
      </c>
      <c r="H1847">
        <v>1.923344485E-2</v>
      </c>
      <c r="I1847" t="e">
        <f xml:space="preserve"> VLOOKUP(B1847, [1]Sheet1!$L$2:$V$1631,2,FALSE)</f>
        <v>#N/A</v>
      </c>
      <c r="J1847" t="e">
        <f xml:space="preserve"> VLOOKUP(B1847, [1]Sheet1!$L$2:$V$1631,3,FALSE)</f>
        <v>#N/A</v>
      </c>
      <c r="K1847" t="e">
        <f xml:space="preserve"> VLOOKUP(B1847, [1]Sheet1!$L$2:$V$1631,4,FALSE)</f>
        <v>#N/A</v>
      </c>
      <c r="L1847" t="e">
        <f xml:space="preserve"> VLOOKUP(B1847, [1]Sheet1!$L$2:$V$1631,5,FALSE)</f>
        <v>#N/A</v>
      </c>
      <c r="M1847" t="e">
        <f xml:space="preserve"> VLOOKUP(B1847, [1]Sheet1!$L$2:$V$1631,6,FALSE)</f>
        <v>#N/A</v>
      </c>
      <c r="N1847" t="e">
        <f xml:space="preserve"> VLOOKUP(B1847, [1]Sheet1!$L$2:$V$1631,7,FALSE)</f>
        <v>#N/A</v>
      </c>
      <c r="O1847" t="e">
        <f xml:space="preserve"> VLOOKUP(B1847, [1]Sheet1!$L$2:$V$1631,8,FALSE)</f>
        <v>#N/A</v>
      </c>
      <c r="P1847" t="e">
        <f xml:space="preserve"> VLOOKUP(B1847, [1]Sheet1!$L$2:$V$1631,9,FALSE)</f>
        <v>#N/A</v>
      </c>
      <c r="Q1847" t="e">
        <f xml:space="preserve"> VLOOKUP(B1847, [1]Sheet1!$L$2:$V$1631,10,FALSE)</f>
        <v>#N/A</v>
      </c>
    </row>
    <row r="1848" spans="1:17" x14ac:dyDescent="0.3">
      <c r="A1848" s="1">
        <v>43985.270833333336</v>
      </c>
      <c r="B1848" s="1" t="str">
        <f t="shared" si="56"/>
        <v>6/03/2020 06:30</v>
      </c>
      <c r="C1848">
        <v>4136001</v>
      </c>
      <c r="D1848" t="s">
        <v>16</v>
      </c>
      <c r="E1848">
        <v>23.8435381034482</v>
      </c>
      <c r="F1848">
        <v>24.019455517241301</v>
      </c>
      <c r="G1848">
        <f t="shared" si="57"/>
        <v>75.235019931034344</v>
      </c>
      <c r="H1848">
        <v>4.1058936827586198E-2</v>
      </c>
      <c r="I1848" t="str">
        <f xml:space="preserve"> VLOOKUP(B1848, [1]Sheet1!$L$2:$V$1631,2,FALSE)</f>
        <v>81 °F</v>
      </c>
      <c r="J1848" t="str">
        <f xml:space="preserve"> VLOOKUP(B1848, [1]Sheet1!$L$2:$V$1631,3,FALSE)</f>
        <v>77 °F</v>
      </c>
      <c r="K1848" t="str">
        <f xml:space="preserve"> VLOOKUP(B1848, [1]Sheet1!$L$2:$V$1631,4,FALSE)</f>
        <v>89 %</v>
      </c>
      <c r="L1848" t="str">
        <f xml:space="preserve"> VLOOKUP(B1848, [1]Sheet1!$L$2:$V$1631,5,FALSE)</f>
        <v>NNE</v>
      </c>
      <c r="M1848" t="str">
        <f xml:space="preserve"> VLOOKUP(B1848, [1]Sheet1!$L$2:$V$1631,6,FALSE)</f>
        <v>13 mph</v>
      </c>
      <c r="N1848" t="str">
        <f xml:space="preserve"> VLOOKUP(B1848, [1]Sheet1!$L$2:$V$1631,7,FALSE)</f>
        <v>24 mph</v>
      </c>
      <c r="O1848" t="str">
        <f xml:space="preserve"> VLOOKUP(B1848, [1]Sheet1!$L$2:$V$1631,8,FALSE)</f>
        <v>29.40 in</v>
      </c>
      <c r="P1848" t="str">
        <f xml:space="preserve"> VLOOKUP(B1848, [1]Sheet1!$L$2:$V$1631,9,FALSE)</f>
        <v>0.0 in</v>
      </c>
      <c r="Q1848" t="str">
        <f xml:space="preserve"> VLOOKUP(B1848, [1]Sheet1!$L$2:$V$1631,10,FALSE)</f>
        <v>Light Rain</v>
      </c>
    </row>
    <row r="1849" spans="1:17" x14ac:dyDescent="0.3">
      <c r="A1849" s="1">
        <v>43985.28125</v>
      </c>
      <c r="B1849" s="1" t="str">
        <f t="shared" si="56"/>
        <v>6/03/2020 06:45</v>
      </c>
      <c r="C1849">
        <v>4136001</v>
      </c>
      <c r="D1849" t="s">
        <v>16</v>
      </c>
      <c r="E1849">
        <v>24.083965133333301</v>
      </c>
      <c r="F1849">
        <v>25.116689999999899</v>
      </c>
      <c r="G1849">
        <f t="shared" si="57"/>
        <v>77.210041999999817</v>
      </c>
      <c r="H1849">
        <v>7.2946273099999903E-2</v>
      </c>
      <c r="I1849" t="e">
        <f xml:space="preserve"> VLOOKUP(B1849, [1]Sheet1!$L$2:$V$1631,2,FALSE)</f>
        <v>#N/A</v>
      </c>
      <c r="J1849" t="e">
        <f xml:space="preserve"> VLOOKUP(B1849, [1]Sheet1!$L$2:$V$1631,3,FALSE)</f>
        <v>#N/A</v>
      </c>
      <c r="K1849" t="e">
        <f xml:space="preserve"> VLOOKUP(B1849, [1]Sheet1!$L$2:$V$1631,4,FALSE)</f>
        <v>#N/A</v>
      </c>
      <c r="L1849" t="e">
        <f xml:space="preserve"> VLOOKUP(B1849, [1]Sheet1!$L$2:$V$1631,5,FALSE)</f>
        <v>#N/A</v>
      </c>
      <c r="M1849" t="e">
        <f xml:space="preserve"> VLOOKUP(B1849, [1]Sheet1!$L$2:$V$1631,6,FALSE)</f>
        <v>#N/A</v>
      </c>
      <c r="N1849" t="e">
        <f xml:space="preserve"> VLOOKUP(B1849, [1]Sheet1!$L$2:$V$1631,7,FALSE)</f>
        <v>#N/A</v>
      </c>
      <c r="O1849" t="e">
        <f xml:space="preserve"> VLOOKUP(B1849, [1]Sheet1!$L$2:$V$1631,8,FALSE)</f>
        <v>#N/A</v>
      </c>
      <c r="P1849" t="e">
        <f xml:space="preserve"> VLOOKUP(B1849, [1]Sheet1!$L$2:$V$1631,9,FALSE)</f>
        <v>#N/A</v>
      </c>
      <c r="Q1849" t="e">
        <f xml:space="preserve"> VLOOKUP(B1849, [1]Sheet1!$L$2:$V$1631,10,FALSE)</f>
        <v>#N/A</v>
      </c>
    </row>
    <row r="1850" spans="1:17" x14ac:dyDescent="0.3">
      <c r="A1850" s="1">
        <v>43985.291666666664</v>
      </c>
      <c r="B1850" s="1" t="str">
        <f t="shared" si="56"/>
        <v>6/03/2020 07:00</v>
      </c>
      <c r="C1850">
        <v>4136001</v>
      </c>
      <c r="D1850" t="s">
        <v>16</v>
      </c>
      <c r="E1850">
        <v>24.424050933333302</v>
      </c>
      <c r="F1850">
        <v>26.273237033333299</v>
      </c>
      <c r="G1850">
        <f t="shared" si="57"/>
        <v>79.291826659999941</v>
      </c>
      <c r="H1850">
        <v>0.10687945123333301</v>
      </c>
      <c r="I1850" t="str">
        <f xml:space="preserve"> VLOOKUP(B1850, [1]Sheet1!$L$2:$V$1631,2,FALSE)</f>
        <v>81 °F</v>
      </c>
      <c r="J1850" t="str">
        <f xml:space="preserve"> VLOOKUP(B1850, [1]Sheet1!$L$2:$V$1631,3,FALSE)</f>
        <v>77 °F</v>
      </c>
      <c r="K1850" t="str">
        <f xml:space="preserve"> VLOOKUP(B1850, [1]Sheet1!$L$2:$V$1631,4,FALSE)</f>
        <v>89 %</v>
      </c>
      <c r="L1850" t="str">
        <f xml:space="preserve"> VLOOKUP(B1850, [1]Sheet1!$L$2:$V$1631,5,FALSE)</f>
        <v>NNE</v>
      </c>
      <c r="M1850" t="str">
        <f xml:space="preserve"> VLOOKUP(B1850, [1]Sheet1!$L$2:$V$1631,6,FALSE)</f>
        <v>15 mph</v>
      </c>
      <c r="N1850" t="str">
        <f xml:space="preserve"> VLOOKUP(B1850, [1]Sheet1!$L$2:$V$1631,7,FALSE)</f>
        <v>26 mph</v>
      </c>
      <c r="O1850" t="str">
        <f xml:space="preserve"> VLOOKUP(B1850, [1]Sheet1!$L$2:$V$1631,8,FALSE)</f>
        <v>29.37 in</v>
      </c>
      <c r="P1850" t="str">
        <f xml:space="preserve"> VLOOKUP(B1850, [1]Sheet1!$L$2:$V$1631,9,FALSE)</f>
        <v>0.0 in</v>
      </c>
      <c r="Q1850" t="str">
        <f xml:space="preserve"> VLOOKUP(B1850, [1]Sheet1!$L$2:$V$1631,10,FALSE)</f>
        <v>Light Rain</v>
      </c>
    </row>
    <row r="1851" spans="1:17" x14ac:dyDescent="0.3">
      <c r="A1851" s="1">
        <v>43985.302083333336</v>
      </c>
      <c r="B1851" s="1" t="str">
        <f t="shared" si="56"/>
        <v>6/03/2020 07:15</v>
      </c>
      <c r="C1851">
        <v>4136001</v>
      </c>
      <c r="D1851" t="s">
        <v>16</v>
      </c>
      <c r="E1851">
        <v>24.734533827586201</v>
      </c>
      <c r="F1851">
        <v>27.130603724137899</v>
      </c>
      <c r="G1851">
        <f t="shared" si="57"/>
        <v>80.835086703448212</v>
      </c>
      <c r="H1851">
        <v>0.124998383793103</v>
      </c>
      <c r="I1851" t="e">
        <f xml:space="preserve"> VLOOKUP(B1851, [1]Sheet1!$L$2:$V$1631,2,FALSE)</f>
        <v>#N/A</v>
      </c>
      <c r="J1851" t="e">
        <f xml:space="preserve"> VLOOKUP(B1851, [1]Sheet1!$L$2:$V$1631,3,FALSE)</f>
        <v>#N/A</v>
      </c>
      <c r="K1851" t="e">
        <f xml:space="preserve"> VLOOKUP(B1851, [1]Sheet1!$L$2:$V$1631,4,FALSE)</f>
        <v>#N/A</v>
      </c>
      <c r="L1851" t="e">
        <f xml:space="preserve"> VLOOKUP(B1851, [1]Sheet1!$L$2:$V$1631,5,FALSE)</f>
        <v>#N/A</v>
      </c>
      <c r="M1851" t="e">
        <f xml:space="preserve"> VLOOKUP(B1851, [1]Sheet1!$L$2:$V$1631,6,FALSE)</f>
        <v>#N/A</v>
      </c>
      <c r="N1851" t="e">
        <f xml:space="preserve"> VLOOKUP(B1851, [1]Sheet1!$L$2:$V$1631,7,FALSE)</f>
        <v>#N/A</v>
      </c>
      <c r="O1851" t="e">
        <f xml:space="preserve"> VLOOKUP(B1851, [1]Sheet1!$L$2:$V$1631,8,FALSE)</f>
        <v>#N/A</v>
      </c>
      <c r="P1851" t="e">
        <f xml:space="preserve"> VLOOKUP(B1851, [1]Sheet1!$L$2:$V$1631,9,FALSE)</f>
        <v>#N/A</v>
      </c>
      <c r="Q1851" t="e">
        <f xml:space="preserve"> VLOOKUP(B1851, [1]Sheet1!$L$2:$V$1631,10,FALSE)</f>
        <v>#N/A</v>
      </c>
    </row>
    <row r="1852" spans="1:17" x14ac:dyDescent="0.3">
      <c r="A1852" s="1">
        <v>43985.3125</v>
      </c>
      <c r="B1852" s="1" t="str">
        <f t="shared" si="56"/>
        <v>6/03/2020 07:30</v>
      </c>
      <c r="C1852">
        <v>4136001</v>
      </c>
      <c r="D1852" t="s">
        <v>16</v>
      </c>
      <c r="E1852">
        <v>24.866045133333301</v>
      </c>
      <c r="F1852">
        <v>27.325342799999898</v>
      </c>
      <c r="G1852">
        <f t="shared" si="57"/>
        <v>81.185617039999812</v>
      </c>
      <c r="H1852">
        <v>0.141534955166666</v>
      </c>
      <c r="I1852" t="str">
        <f xml:space="preserve"> VLOOKUP(B1852, [1]Sheet1!$L$2:$V$1631,2,FALSE)</f>
        <v>81 °F</v>
      </c>
      <c r="J1852" t="str">
        <f xml:space="preserve"> VLOOKUP(B1852, [1]Sheet1!$L$2:$V$1631,3,FALSE)</f>
        <v>75 °F</v>
      </c>
      <c r="K1852" t="str">
        <f xml:space="preserve"> VLOOKUP(B1852, [1]Sheet1!$L$2:$V$1631,4,FALSE)</f>
        <v>84 %</v>
      </c>
      <c r="L1852" t="str">
        <f xml:space="preserve"> VLOOKUP(B1852, [1]Sheet1!$L$2:$V$1631,5,FALSE)</f>
        <v>NNE</v>
      </c>
      <c r="M1852" t="str">
        <f xml:space="preserve"> VLOOKUP(B1852, [1]Sheet1!$L$2:$V$1631,6,FALSE)</f>
        <v>23 mph</v>
      </c>
      <c r="N1852" t="str">
        <f xml:space="preserve"> VLOOKUP(B1852, [1]Sheet1!$L$2:$V$1631,7,FALSE)</f>
        <v>35 mph</v>
      </c>
      <c r="O1852" t="str">
        <f xml:space="preserve"> VLOOKUP(B1852, [1]Sheet1!$L$2:$V$1631,8,FALSE)</f>
        <v>29.37 in</v>
      </c>
      <c r="P1852" t="str">
        <f xml:space="preserve"> VLOOKUP(B1852, [1]Sheet1!$L$2:$V$1631,9,FALSE)</f>
        <v>0.0 in</v>
      </c>
      <c r="Q1852" t="str">
        <f xml:space="preserve"> VLOOKUP(B1852, [1]Sheet1!$L$2:$V$1631,10,FALSE)</f>
        <v>Light Rain / Windy</v>
      </c>
    </row>
    <row r="1853" spans="1:17" x14ac:dyDescent="0.3">
      <c r="A1853" s="1">
        <v>43985.322916666664</v>
      </c>
      <c r="B1853" s="1" t="str">
        <f t="shared" si="56"/>
        <v>6/03/2020 07:45</v>
      </c>
      <c r="C1853">
        <v>4136001</v>
      </c>
      <c r="D1853" t="s">
        <v>16</v>
      </c>
      <c r="E1853">
        <v>25.196312241379299</v>
      </c>
      <c r="F1853">
        <v>28.444845206896499</v>
      </c>
      <c r="G1853">
        <f t="shared" si="57"/>
        <v>83.200721372413696</v>
      </c>
      <c r="H1853">
        <v>0.28087765586206798</v>
      </c>
      <c r="I1853" t="e">
        <f xml:space="preserve"> VLOOKUP(B1853, [1]Sheet1!$L$2:$V$1631,2,FALSE)</f>
        <v>#N/A</v>
      </c>
      <c r="J1853" t="e">
        <f xml:space="preserve"> VLOOKUP(B1853, [1]Sheet1!$L$2:$V$1631,3,FALSE)</f>
        <v>#N/A</v>
      </c>
      <c r="K1853" t="e">
        <f xml:space="preserve"> VLOOKUP(B1853, [1]Sheet1!$L$2:$V$1631,4,FALSE)</f>
        <v>#N/A</v>
      </c>
      <c r="L1853" t="e">
        <f xml:space="preserve"> VLOOKUP(B1853, [1]Sheet1!$L$2:$V$1631,5,FALSE)</f>
        <v>#N/A</v>
      </c>
      <c r="M1853" t="e">
        <f xml:space="preserve"> VLOOKUP(B1853, [1]Sheet1!$L$2:$V$1631,6,FALSE)</f>
        <v>#N/A</v>
      </c>
      <c r="N1853" t="e">
        <f xml:space="preserve"> VLOOKUP(B1853, [1]Sheet1!$L$2:$V$1631,7,FALSE)</f>
        <v>#N/A</v>
      </c>
      <c r="O1853" t="e">
        <f xml:space="preserve"> VLOOKUP(B1853, [1]Sheet1!$L$2:$V$1631,8,FALSE)</f>
        <v>#N/A</v>
      </c>
      <c r="P1853" t="e">
        <f xml:space="preserve"> VLOOKUP(B1853, [1]Sheet1!$L$2:$V$1631,9,FALSE)</f>
        <v>#N/A</v>
      </c>
      <c r="Q1853" t="e">
        <f xml:space="preserve"> VLOOKUP(B1853, [1]Sheet1!$L$2:$V$1631,10,FALSE)</f>
        <v>#N/A</v>
      </c>
    </row>
    <row r="1854" spans="1:17" x14ac:dyDescent="0.3">
      <c r="A1854" s="1">
        <v>43985.333333333336</v>
      </c>
      <c r="B1854" s="1" t="str">
        <f t="shared" si="56"/>
        <v>6/03/2020 08:00</v>
      </c>
      <c r="C1854">
        <v>4136001</v>
      </c>
      <c r="D1854" t="s">
        <v>16</v>
      </c>
      <c r="E1854">
        <v>26.033628366666601</v>
      </c>
      <c r="F1854">
        <v>33.145246166666603</v>
      </c>
      <c r="G1854">
        <f t="shared" si="57"/>
        <v>91.661443099999886</v>
      </c>
      <c r="H1854">
        <v>0.34174078899999899</v>
      </c>
      <c r="I1854" t="str">
        <f xml:space="preserve"> VLOOKUP(B1854, [1]Sheet1!$L$2:$V$1631,2,FALSE)</f>
        <v>82 °F</v>
      </c>
      <c r="J1854" t="str">
        <f xml:space="preserve"> VLOOKUP(B1854, [1]Sheet1!$L$2:$V$1631,3,FALSE)</f>
        <v>75 °F</v>
      </c>
      <c r="K1854" t="str">
        <f xml:space="preserve"> VLOOKUP(B1854, [1]Sheet1!$L$2:$V$1631,4,FALSE)</f>
        <v>79 %</v>
      </c>
      <c r="L1854" t="str">
        <f xml:space="preserve"> VLOOKUP(B1854, [1]Sheet1!$L$2:$V$1631,5,FALSE)</f>
        <v>NNE</v>
      </c>
      <c r="M1854" t="str">
        <f xml:space="preserve"> VLOOKUP(B1854, [1]Sheet1!$L$2:$V$1631,6,FALSE)</f>
        <v>24 mph</v>
      </c>
      <c r="N1854" t="str">
        <f xml:space="preserve"> VLOOKUP(B1854, [1]Sheet1!$L$2:$V$1631,7,FALSE)</f>
        <v>36 mph</v>
      </c>
      <c r="O1854" t="str">
        <f xml:space="preserve"> VLOOKUP(B1854, [1]Sheet1!$L$2:$V$1631,8,FALSE)</f>
        <v>29.31 in</v>
      </c>
      <c r="P1854" t="str">
        <f xml:space="preserve"> VLOOKUP(B1854, [1]Sheet1!$L$2:$V$1631,9,FALSE)</f>
        <v>0.0 in</v>
      </c>
      <c r="Q1854" t="str">
        <f xml:space="preserve"> VLOOKUP(B1854, [1]Sheet1!$L$2:$V$1631,10,FALSE)</f>
        <v>Drizzle / Windy</v>
      </c>
    </row>
    <row r="1855" spans="1:17" x14ac:dyDescent="0.3">
      <c r="A1855" s="1">
        <v>43985.34375</v>
      </c>
      <c r="B1855" s="1" t="str">
        <f t="shared" si="56"/>
        <v>6/03/2020 08:15</v>
      </c>
      <c r="C1855">
        <v>4136001</v>
      </c>
      <c r="D1855" t="s">
        <v>16</v>
      </c>
      <c r="E1855">
        <v>26.001591103448199</v>
      </c>
      <c r="F1855">
        <v>32.637669068965501</v>
      </c>
      <c r="G1855">
        <f t="shared" si="57"/>
        <v>90.747804324137903</v>
      </c>
      <c r="H1855">
        <v>0.32768029896551698</v>
      </c>
      <c r="I1855" t="e">
        <f xml:space="preserve"> VLOOKUP(B1855, [1]Sheet1!$L$2:$V$1631,2,FALSE)</f>
        <v>#N/A</v>
      </c>
      <c r="J1855" t="e">
        <f xml:space="preserve"> VLOOKUP(B1855, [1]Sheet1!$L$2:$V$1631,3,FALSE)</f>
        <v>#N/A</v>
      </c>
      <c r="K1855" t="e">
        <f xml:space="preserve"> VLOOKUP(B1855, [1]Sheet1!$L$2:$V$1631,4,FALSE)</f>
        <v>#N/A</v>
      </c>
      <c r="L1855" t="e">
        <f xml:space="preserve"> VLOOKUP(B1855, [1]Sheet1!$L$2:$V$1631,5,FALSE)</f>
        <v>#N/A</v>
      </c>
      <c r="M1855" t="e">
        <f xml:space="preserve"> VLOOKUP(B1855, [1]Sheet1!$L$2:$V$1631,6,FALSE)</f>
        <v>#N/A</v>
      </c>
      <c r="N1855" t="e">
        <f xml:space="preserve"> VLOOKUP(B1855, [1]Sheet1!$L$2:$V$1631,7,FALSE)</f>
        <v>#N/A</v>
      </c>
      <c r="O1855" t="e">
        <f xml:space="preserve"> VLOOKUP(B1855, [1]Sheet1!$L$2:$V$1631,8,FALSE)</f>
        <v>#N/A</v>
      </c>
      <c r="P1855" t="e">
        <f xml:space="preserve"> VLOOKUP(B1855, [1]Sheet1!$L$2:$V$1631,9,FALSE)</f>
        <v>#N/A</v>
      </c>
      <c r="Q1855" t="e">
        <f xml:space="preserve"> VLOOKUP(B1855, [1]Sheet1!$L$2:$V$1631,10,FALSE)</f>
        <v>#N/A</v>
      </c>
    </row>
    <row r="1856" spans="1:17" x14ac:dyDescent="0.3">
      <c r="A1856" s="1">
        <v>43985.354166666664</v>
      </c>
      <c r="B1856" s="1" t="str">
        <f t="shared" si="56"/>
        <v>6/03/2020 08:30</v>
      </c>
      <c r="C1856">
        <v>4136001</v>
      </c>
      <c r="D1856" t="s">
        <v>16</v>
      </c>
      <c r="E1856">
        <v>26.487010566666601</v>
      </c>
      <c r="F1856">
        <v>33.678327633333303</v>
      </c>
      <c r="G1856">
        <f t="shared" si="57"/>
        <v>92.620989739999942</v>
      </c>
      <c r="H1856">
        <v>0.34857939766666601</v>
      </c>
      <c r="I1856" t="str">
        <f xml:space="preserve"> VLOOKUP(B1856, [1]Sheet1!$L$2:$V$1631,2,FALSE)</f>
        <v>82 °F</v>
      </c>
      <c r="J1856" t="str">
        <f xml:space="preserve"> VLOOKUP(B1856, [1]Sheet1!$L$2:$V$1631,3,FALSE)</f>
        <v>75 °F</v>
      </c>
      <c r="K1856" t="str">
        <f xml:space="preserve"> VLOOKUP(B1856, [1]Sheet1!$L$2:$V$1631,4,FALSE)</f>
        <v>79 %</v>
      </c>
      <c r="L1856" t="str">
        <f xml:space="preserve"> VLOOKUP(B1856, [1]Sheet1!$L$2:$V$1631,5,FALSE)</f>
        <v>NNE</v>
      </c>
      <c r="M1856" t="str">
        <f xml:space="preserve"> VLOOKUP(B1856, [1]Sheet1!$L$2:$V$1631,6,FALSE)</f>
        <v>24 mph</v>
      </c>
      <c r="N1856" t="str">
        <f xml:space="preserve"> VLOOKUP(B1856, [1]Sheet1!$L$2:$V$1631,7,FALSE)</f>
        <v>36 mph</v>
      </c>
      <c r="O1856" t="str">
        <f xml:space="preserve"> VLOOKUP(B1856, [1]Sheet1!$L$2:$V$1631,8,FALSE)</f>
        <v>29.29 in</v>
      </c>
      <c r="P1856" t="str">
        <f xml:space="preserve"> VLOOKUP(B1856, [1]Sheet1!$L$2:$V$1631,9,FALSE)</f>
        <v>0.0 in</v>
      </c>
      <c r="Q1856" t="str">
        <f xml:space="preserve"> VLOOKUP(B1856, [1]Sheet1!$L$2:$V$1631,10,FALSE)</f>
        <v>Drizzle / Windy</v>
      </c>
    </row>
    <row r="1857" spans="1:17" x14ac:dyDescent="0.3">
      <c r="A1857" s="1">
        <v>43985.364583333336</v>
      </c>
      <c r="B1857" s="1" t="str">
        <f t="shared" si="56"/>
        <v>6/03/2020 08:45</v>
      </c>
      <c r="C1857">
        <v>4136001</v>
      </c>
      <c r="D1857" t="s">
        <v>16</v>
      </c>
      <c r="E1857">
        <v>26.8400602333333</v>
      </c>
      <c r="F1857">
        <v>34.617221033333301</v>
      </c>
      <c r="G1857">
        <f t="shared" si="57"/>
        <v>94.310997859999944</v>
      </c>
      <c r="H1857">
        <v>0.35978801433333302</v>
      </c>
      <c r="I1857" t="e">
        <f xml:space="preserve"> VLOOKUP(B1857, [1]Sheet1!$L$2:$V$1631,2,FALSE)</f>
        <v>#N/A</v>
      </c>
      <c r="J1857" t="e">
        <f xml:space="preserve"> VLOOKUP(B1857, [1]Sheet1!$L$2:$V$1631,3,FALSE)</f>
        <v>#N/A</v>
      </c>
      <c r="K1857" t="e">
        <f xml:space="preserve"> VLOOKUP(B1857, [1]Sheet1!$L$2:$V$1631,4,FALSE)</f>
        <v>#N/A</v>
      </c>
      <c r="L1857" t="e">
        <f xml:space="preserve"> VLOOKUP(B1857, [1]Sheet1!$L$2:$V$1631,5,FALSE)</f>
        <v>#N/A</v>
      </c>
      <c r="M1857" t="e">
        <f xml:space="preserve"> VLOOKUP(B1857, [1]Sheet1!$L$2:$V$1631,6,FALSE)</f>
        <v>#N/A</v>
      </c>
      <c r="N1857" t="e">
        <f xml:space="preserve"> VLOOKUP(B1857, [1]Sheet1!$L$2:$V$1631,7,FALSE)</f>
        <v>#N/A</v>
      </c>
      <c r="O1857" t="e">
        <f xml:space="preserve"> VLOOKUP(B1857, [1]Sheet1!$L$2:$V$1631,8,FALSE)</f>
        <v>#N/A</v>
      </c>
      <c r="P1857" t="e">
        <f xml:space="preserve"> VLOOKUP(B1857, [1]Sheet1!$L$2:$V$1631,9,FALSE)</f>
        <v>#N/A</v>
      </c>
      <c r="Q1857" t="e">
        <f xml:space="preserve"> VLOOKUP(B1857, [1]Sheet1!$L$2:$V$1631,10,FALSE)</f>
        <v>#N/A</v>
      </c>
    </row>
    <row r="1858" spans="1:17" x14ac:dyDescent="0.3">
      <c r="A1858" s="1">
        <v>43985.375</v>
      </c>
      <c r="B1858" s="1" t="str">
        <f t="shared" si="56"/>
        <v>6/03/2020 09:00</v>
      </c>
      <c r="C1858">
        <v>4136001</v>
      </c>
      <c r="D1858" t="s">
        <v>16</v>
      </c>
      <c r="E1858">
        <v>27.3832470344827</v>
      </c>
      <c r="F1858">
        <v>36.822178310344803</v>
      </c>
      <c r="G1858">
        <f t="shared" si="57"/>
        <v>98.279920958620636</v>
      </c>
      <c r="H1858">
        <v>0.49557049172413797</v>
      </c>
      <c r="I1858" t="str">
        <f xml:space="preserve"> VLOOKUP(B1858, [1]Sheet1!$L$2:$V$1631,2,FALSE)</f>
        <v>81 °F</v>
      </c>
      <c r="J1858" t="str">
        <f xml:space="preserve"> VLOOKUP(B1858, [1]Sheet1!$L$2:$V$1631,3,FALSE)</f>
        <v>75 °F</v>
      </c>
      <c r="K1858" t="str">
        <f xml:space="preserve"> VLOOKUP(B1858, [1]Sheet1!$L$2:$V$1631,4,FALSE)</f>
        <v>84 %</v>
      </c>
      <c r="L1858" t="str">
        <f xml:space="preserve"> VLOOKUP(B1858, [1]Sheet1!$L$2:$V$1631,5,FALSE)</f>
        <v>N</v>
      </c>
      <c r="M1858" t="str">
        <f xml:space="preserve"> VLOOKUP(B1858, [1]Sheet1!$L$2:$V$1631,6,FALSE)</f>
        <v>24 mph</v>
      </c>
      <c r="N1858" t="str">
        <f xml:space="preserve"> VLOOKUP(B1858, [1]Sheet1!$L$2:$V$1631,7,FALSE)</f>
        <v>0 mph</v>
      </c>
      <c r="O1858" t="str">
        <f xml:space="preserve"> VLOOKUP(B1858, [1]Sheet1!$L$2:$V$1631,8,FALSE)</f>
        <v>29.26 in</v>
      </c>
      <c r="P1858" t="str">
        <f xml:space="preserve"> VLOOKUP(B1858, [1]Sheet1!$L$2:$V$1631,9,FALSE)</f>
        <v>0.0 in</v>
      </c>
      <c r="Q1858" t="str">
        <f xml:space="preserve"> VLOOKUP(B1858, [1]Sheet1!$L$2:$V$1631,10,FALSE)</f>
        <v>Light Rain / Windy</v>
      </c>
    </row>
    <row r="1859" spans="1:17" x14ac:dyDescent="0.3">
      <c r="A1859" s="1">
        <v>43985.385416666664</v>
      </c>
      <c r="B1859" s="1" t="str">
        <f t="shared" ref="B1859:B1922" si="58" xml:space="preserve"> TEXT(A1859, "m/dd/yyyy hh:mm")</f>
        <v>6/03/2020 09:15</v>
      </c>
      <c r="C1859">
        <v>4136001</v>
      </c>
      <c r="D1859" t="s">
        <v>16</v>
      </c>
      <c r="E1859">
        <v>27.369920799999999</v>
      </c>
      <c r="F1859">
        <v>36.140351399999901</v>
      </c>
      <c r="G1859">
        <f t="shared" ref="G1859:G1922" si="59" xml:space="preserve"> (F1859*9/5)+32</f>
        <v>97.052632519999818</v>
      </c>
      <c r="H1859">
        <v>0.29287729966666598</v>
      </c>
      <c r="I1859" t="e">
        <f xml:space="preserve"> VLOOKUP(B1859, [1]Sheet1!$L$2:$V$1631,2,FALSE)</f>
        <v>#N/A</v>
      </c>
      <c r="J1859" t="e">
        <f xml:space="preserve"> VLOOKUP(B1859, [1]Sheet1!$L$2:$V$1631,3,FALSE)</f>
        <v>#N/A</v>
      </c>
      <c r="K1859" t="e">
        <f xml:space="preserve"> VLOOKUP(B1859, [1]Sheet1!$L$2:$V$1631,4,FALSE)</f>
        <v>#N/A</v>
      </c>
      <c r="L1859" t="e">
        <f xml:space="preserve"> VLOOKUP(B1859, [1]Sheet1!$L$2:$V$1631,5,FALSE)</f>
        <v>#N/A</v>
      </c>
      <c r="M1859" t="e">
        <f xml:space="preserve"> VLOOKUP(B1859, [1]Sheet1!$L$2:$V$1631,6,FALSE)</f>
        <v>#N/A</v>
      </c>
      <c r="N1859" t="e">
        <f xml:space="preserve"> VLOOKUP(B1859, [1]Sheet1!$L$2:$V$1631,7,FALSE)</f>
        <v>#N/A</v>
      </c>
      <c r="O1859" t="e">
        <f xml:space="preserve"> VLOOKUP(B1859, [1]Sheet1!$L$2:$V$1631,8,FALSE)</f>
        <v>#N/A</v>
      </c>
      <c r="P1859" t="e">
        <f xml:space="preserve"> VLOOKUP(B1859, [1]Sheet1!$L$2:$V$1631,9,FALSE)</f>
        <v>#N/A</v>
      </c>
      <c r="Q1859" t="e">
        <f xml:space="preserve"> VLOOKUP(B1859, [1]Sheet1!$L$2:$V$1631,10,FALSE)</f>
        <v>#N/A</v>
      </c>
    </row>
    <row r="1860" spans="1:17" x14ac:dyDescent="0.3">
      <c r="A1860" s="1">
        <v>43985.395833333336</v>
      </c>
      <c r="B1860" s="1" t="str">
        <f t="shared" si="58"/>
        <v>6/03/2020 09:30</v>
      </c>
      <c r="C1860">
        <v>4136001</v>
      </c>
      <c r="D1860" t="s">
        <v>16</v>
      </c>
      <c r="E1860">
        <v>27.2760115517241</v>
      </c>
      <c r="F1860">
        <v>34.182421275861998</v>
      </c>
      <c r="G1860">
        <f t="shared" si="59"/>
        <v>93.528358296551602</v>
      </c>
      <c r="H1860">
        <v>0.33939641034482698</v>
      </c>
      <c r="I1860" t="str">
        <f xml:space="preserve"> VLOOKUP(B1860, [1]Sheet1!$L$2:$V$1631,2,FALSE)</f>
        <v>81 °F</v>
      </c>
      <c r="J1860" t="str">
        <f xml:space="preserve"> VLOOKUP(B1860, [1]Sheet1!$L$2:$V$1631,3,FALSE)</f>
        <v>75 °F</v>
      </c>
      <c r="K1860" t="str">
        <f xml:space="preserve"> VLOOKUP(B1860, [1]Sheet1!$L$2:$V$1631,4,FALSE)</f>
        <v>84 %</v>
      </c>
      <c r="L1860" t="str">
        <f xml:space="preserve"> VLOOKUP(B1860, [1]Sheet1!$L$2:$V$1631,5,FALSE)</f>
        <v>NNW</v>
      </c>
      <c r="M1860" t="str">
        <f xml:space="preserve"> VLOOKUP(B1860, [1]Sheet1!$L$2:$V$1631,6,FALSE)</f>
        <v>22 mph</v>
      </c>
      <c r="N1860" t="str">
        <f xml:space="preserve"> VLOOKUP(B1860, [1]Sheet1!$L$2:$V$1631,7,FALSE)</f>
        <v>0 mph</v>
      </c>
      <c r="O1860" t="str">
        <f xml:space="preserve"> VLOOKUP(B1860, [1]Sheet1!$L$2:$V$1631,8,FALSE)</f>
        <v>29.26 in</v>
      </c>
      <c r="P1860" t="str">
        <f xml:space="preserve"> VLOOKUP(B1860, [1]Sheet1!$L$2:$V$1631,9,FALSE)</f>
        <v>0.0 in</v>
      </c>
      <c r="Q1860" t="str">
        <f xml:space="preserve"> VLOOKUP(B1860, [1]Sheet1!$L$2:$V$1631,10,FALSE)</f>
        <v>Rain / Windy</v>
      </c>
    </row>
    <row r="1861" spans="1:17" x14ac:dyDescent="0.3">
      <c r="A1861" s="1">
        <v>43985.40625</v>
      </c>
      <c r="B1861" s="1" t="str">
        <f t="shared" si="58"/>
        <v>6/03/2020 09:45</v>
      </c>
      <c r="C1861">
        <v>4136001</v>
      </c>
      <c r="D1861" t="s">
        <v>16</v>
      </c>
      <c r="E1861">
        <v>27.503353766666599</v>
      </c>
      <c r="F1861">
        <v>36.016249466666601</v>
      </c>
      <c r="G1861">
        <f t="shared" si="59"/>
        <v>96.82924903999988</v>
      </c>
      <c r="H1861">
        <v>0.43102718099999898</v>
      </c>
      <c r="I1861" t="e">
        <f xml:space="preserve"> VLOOKUP(B1861, [1]Sheet1!$L$2:$V$1631,2,FALSE)</f>
        <v>#N/A</v>
      </c>
      <c r="J1861" t="e">
        <f xml:space="preserve"> VLOOKUP(B1861, [1]Sheet1!$L$2:$V$1631,3,FALSE)</f>
        <v>#N/A</v>
      </c>
      <c r="K1861" t="e">
        <f xml:space="preserve"> VLOOKUP(B1861, [1]Sheet1!$L$2:$V$1631,4,FALSE)</f>
        <v>#N/A</v>
      </c>
      <c r="L1861" t="e">
        <f xml:space="preserve"> VLOOKUP(B1861, [1]Sheet1!$L$2:$V$1631,5,FALSE)</f>
        <v>#N/A</v>
      </c>
      <c r="M1861" t="e">
        <f xml:space="preserve"> VLOOKUP(B1861, [1]Sheet1!$L$2:$V$1631,6,FALSE)</f>
        <v>#N/A</v>
      </c>
      <c r="N1861" t="e">
        <f xml:space="preserve"> VLOOKUP(B1861, [1]Sheet1!$L$2:$V$1631,7,FALSE)</f>
        <v>#N/A</v>
      </c>
      <c r="O1861" t="e">
        <f xml:space="preserve"> VLOOKUP(B1861, [1]Sheet1!$L$2:$V$1631,8,FALSE)</f>
        <v>#N/A</v>
      </c>
      <c r="P1861" t="e">
        <f xml:space="preserve"> VLOOKUP(B1861, [1]Sheet1!$L$2:$V$1631,9,FALSE)</f>
        <v>#N/A</v>
      </c>
      <c r="Q1861" t="e">
        <f xml:space="preserve"> VLOOKUP(B1861, [1]Sheet1!$L$2:$V$1631,10,FALSE)</f>
        <v>#N/A</v>
      </c>
    </row>
    <row r="1862" spans="1:17" x14ac:dyDescent="0.3">
      <c r="A1862" s="1">
        <v>43985.416666666664</v>
      </c>
      <c r="B1862" s="1" t="str">
        <f t="shared" si="58"/>
        <v>6/03/2020 10:00</v>
      </c>
      <c r="C1862">
        <v>4136001</v>
      </c>
      <c r="D1862" t="s">
        <v>16</v>
      </c>
      <c r="E1862">
        <v>27.9722310344827</v>
      </c>
      <c r="F1862">
        <v>38.567063862068899</v>
      </c>
      <c r="G1862">
        <f t="shared" si="59"/>
        <v>101.42071495172402</v>
      </c>
      <c r="H1862">
        <v>0.37715765862068901</v>
      </c>
      <c r="I1862" t="str">
        <f xml:space="preserve"> VLOOKUP(B1862, [1]Sheet1!$L$2:$V$1631,2,FALSE)</f>
        <v>81 °F</v>
      </c>
      <c r="J1862" t="str">
        <f xml:space="preserve"> VLOOKUP(B1862, [1]Sheet1!$L$2:$V$1631,3,FALSE)</f>
        <v>77 °F</v>
      </c>
      <c r="K1862" t="str">
        <f xml:space="preserve"> VLOOKUP(B1862, [1]Sheet1!$L$2:$V$1631,4,FALSE)</f>
        <v>89 %</v>
      </c>
      <c r="L1862" t="str">
        <f xml:space="preserve"> VLOOKUP(B1862, [1]Sheet1!$L$2:$V$1631,5,FALSE)</f>
        <v>NNW</v>
      </c>
      <c r="M1862" t="str">
        <f xml:space="preserve"> VLOOKUP(B1862, [1]Sheet1!$L$2:$V$1631,6,FALSE)</f>
        <v>24 mph</v>
      </c>
      <c r="N1862" t="str">
        <f xml:space="preserve"> VLOOKUP(B1862, [1]Sheet1!$L$2:$V$1631,7,FALSE)</f>
        <v>0 mph</v>
      </c>
      <c r="O1862" t="str">
        <f xml:space="preserve"> VLOOKUP(B1862, [1]Sheet1!$L$2:$V$1631,8,FALSE)</f>
        <v>29.26 in</v>
      </c>
      <c r="P1862" t="str">
        <f xml:space="preserve"> VLOOKUP(B1862, [1]Sheet1!$L$2:$V$1631,9,FALSE)</f>
        <v>0.0 in</v>
      </c>
      <c r="Q1862" t="str">
        <f xml:space="preserve"> VLOOKUP(B1862, [1]Sheet1!$L$2:$V$1631,10,FALSE)</f>
        <v>Rain / Windy</v>
      </c>
    </row>
    <row r="1863" spans="1:17" x14ac:dyDescent="0.3">
      <c r="A1863" s="1">
        <v>43985.427083333336</v>
      </c>
      <c r="B1863" s="1" t="str">
        <f t="shared" si="58"/>
        <v>6/03/2020 10:15</v>
      </c>
      <c r="C1863">
        <v>4136001</v>
      </c>
      <c r="D1863" t="s">
        <v>16</v>
      </c>
      <c r="E1863">
        <v>27.937732966666601</v>
      </c>
      <c r="F1863">
        <v>36.672568900000002</v>
      </c>
      <c r="G1863">
        <f t="shared" si="59"/>
        <v>98.010624019999995</v>
      </c>
      <c r="H1863">
        <v>0.29431460100000001</v>
      </c>
      <c r="I1863" t="e">
        <f xml:space="preserve"> VLOOKUP(B1863, [1]Sheet1!$L$2:$V$1631,2,FALSE)</f>
        <v>#N/A</v>
      </c>
      <c r="J1863" t="e">
        <f xml:space="preserve"> VLOOKUP(B1863, [1]Sheet1!$L$2:$V$1631,3,FALSE)</f>
        <v>#N/A</v>
      </c>
      <c r="K1863" t="e">
        <f xml:space="preserve"> VLOOKUP(B1863, [1]Sheet1!$L$2:$V$1631,4,FALSE)</f>
        <v>#N/A</v>
      </c>
      <c r="L1863" t="e">
        <f xml:space="preserve"> VLOOKUP(B1863, [1]Sheet1!$L$2:$V$1631,5,FALSE)</f>
        <v>#N/A</v>
      </c>
      <c r="M1863" t="e">
        <f xml:space="preserve"> VLOOKUP(B1863, [1]Sheet1!$L$2:$V$1631,6,FALSE)</f>
        <v>#N/A</v>
      </c>
      <c r="N1863" t="e">
        <f xml:space="preserve"> VLOOKUP(B1863, [1]Sheet1!$L$2:$V$1631,7,FALSE)</f>
        <v>#N/A</v>
      </c>
      <c r="O1863" t="e">
        <f xml:space="preserve"> VLOOKUP(B1863, [1]Sheet1!$L$2:$V$1631,8,FALSE)</f>
        <v>#N/A</v>
      </c>
      <c r="P1863" t="e">
        <f xml:space="preserve"> VLOOKUP(B1863, [1]Sheet1!$L$2:$V$1631,9,FALSE)</f>
        <v>#N/A</v>
      </c>
      <c r="Q1863" t="e">
        <f xml:space="preserve"> VLOOKUP(B1863, [1]Sheet1!$L$2:$V$1631,10,FALSE)</f>
        <v>#N/A</v>
      </c>
    </row>
    <row r="1864" spans="1:17" x14ac:dyDescent="0.3">
      <c r="A1864" s="1">
        <v>43985.4375</v>
      </c>
      <c r="B1864" s="1" t="str">
        <f t="shared" si="58"/>
        <v>6/03/2020 10:30</v>
      </c>
      <c r="C1864">
        <v>4136001</v>
      </c>
      <c r="D1864" t="s">
        <v>16</v>
      </c>
      <c r="E1864">
        <v>27.733158620689601</v>
      </c>
      <c r="F1864">
        <v>33.867573689655103</v>
      </c>
      <c r="G1864">
        <f t="shared" si="59"/>
        <v>92.961632641379182</v>
      </c>
      <c r="H1864">
        <v>0.28847304103448201</v>
      </c>
      <c r="I1864" t="str">
        <f xml:space="preserve"> VLOOKUP(B1864, [1]Sheet1!$L$2:$V$1631,2,FALSE)</f>
        <v>81 °F</v>
      </c>
      <c r="J1864" t="str">
        <f xml:space="preserve"> VLOOKUP(B1864, [1]Sheet1!$L$2:$V$1631,3,FALSE)</f>
        <v>77 °F</v>
      </c>
      <c r="K1864" t="str">
        <f xml:space="preserve"> VLOOKUP(B1864, [1]Sheet1!$L$2:$V$1631,4,FALSE)</f>
        <v>89 %</v>
      </c>
      <c r="L1864" t="str">
        <f xml:space="preserve"> VLOOKUP(B1864, [1]Sheet1!$L$2:$V$1631,5,FALSE)</f>
        <v>NNW</v>
      </c>
      <c r="M1864" t="str">
        <f xml:space="preserve"> VLOOKUP(B1864, [1]Sheet1!$L$2:$V$1631,6,FALSE)</f>
        <v>18 mph</v>
      </c>
      <c r="N1864" t="str">
        <f xml:space="preserve"> VLOOKUP(B1864, [1]Sheet1!$L$2:$V$1631,7,FALSE)</f>
        <v>0 mph</v>
      </c>
      <c r="O1864" t="str">
        <f xml:space="preserve"> VLOOKUP(B1864, [1]Sheet1!$L$2:$V$1631,8,FALSE)</f>
        <v>29.26 in</v>
      </c>
      <c r="P1864" t="str">
        <f xml:space="preserve"> VLOOKUP(B1864, [1]Sheet1!$L$2:$V$1631,9,FALSE)</f>
        <v>0.0 in</v>
      </c>
      <c r="Q1864" t="str">
        <f xml:space="preserve"> VLOOKUP(B1864, [1]Sheet1!$L$2:$V$1631,10,FALSE)</f>
        <v>Light Rain</v>
      </c>
    </row>
    <row r="1865" spans="1:17" x14ac:dyDescent="0.3">
      <c r="A1865" s="1">
        <v>43985.447916666664</v>
      </c>
      <c r="B1865" s="1" t="str">
        <f t="shared" si="58"/>
        <v>6/03/2020 10:45</v>
      </c>
      <c r="C1865">
        <v>4136001</v>
      </c>
      <c r="D1865" t="s">
        <v>16</v>
      </c>
      <c r="E1865">
        <v>29.2274739</v>
      </c>
      <c r="F1865">
        <v>44.621956466666603</v>
      </c>
      <c r="G1865">
        <f t="shared" si="59"/>
        <v>112.31952163999988</v>
      </c>
      <c r="H1865">
        <v>0.84087713333333303</v>
      </c>
      <c r="I1865" t="e">
        <f xml:space="preserve"> VLOOKUP(B1865, [1]Sheet1!$L$2:$V$1631,2,FALSE)</f>
        <v>#N/A</v>
      </c>
      <c r="J1865" t="e">
        <f xml:space="preserve"> VLOOKUP(B1865, [1]Sheet1!$L$2:$V$1631,3,FALSE)</f>
        <v>#N/A</v>
      </c>
      <c r="K1865" t="e">
        <f xml:space="preserve"> VLOOKUP(B1865, [1]Sheet1!$L$2:$V$1631,4,FALSE)</f>
        <v>#N/A</v>
      </c>
      <c r="L1865" t="e">
        <f xml:space="preserve"> VLOOKUP(B1865, [1]Sheet1!$L$2:$V$1631,5,FALSE)</f>
        <v>#N/A</v>
      </c>
      <c r="M1865" t="e">
        <f xml:space="preserve"> VLOOKUP(B1865, [1]Sheet1!$L$2:$V$1631,6,FALSE)</f>
        <v>#N/A</v>
      </c>
      <c r="N1865" t="e">
        <f xml:space="preserve"> VLOOKUP(B1865, [1]Sheet1!$L$2:$V$1631,7,FALSE)</f>
        <v>#N/A</v>
      </c>
      <c r="O1865" t="e">
        <f xml:space="preserve"> VLOOKUP(B1865, [1]Sheet1!$L$2:$V$1631,8,FALSE)</f>
        <v>#N/A</v>
      </c>
      <c r="P1865" t="e">
        <f xml:space="preserve"> VLOOKUP(B1865, [1]Sheet1!$L$2:$V$1631,9,FALSE)</f>
        <v>#N/A</v>
      </c>
      <c r="Q1865" t="e">
        <f xml:space="preserve"> VLOOKUP(B1865, [1]Sheet1!$L$2:$V$1631,10,FALSE)</f>
        <v>#N/A</v>
      </c>
    </row>
    <row r="1866" spans="1:17" x14ac:dyDescent="0.3">
      <c r="A1866" s="1">
        <v>43985.458333333336</v>
      </c>
      <c r="B1866" s="1" t="str">
        <f t="shared" si="58"/>
        <v>6/03/2020 11:00</v>
      </c>
      <c r="C1866">
        <v>4136001</v>
      </c>
      <c r="D1866" t="s">
        <v>16</v>
      </c>
      <c r="E1866">
        <v>29.679937633333299</v>
      </c>
      <c r="F1866">
        <v>48.956947900000003</v>
      </c>
      <c r="G1866">
        <f t="shared" si="59"/>
        <v>120.12250622000001</v>
      </c>
      <c r="H1866">
        <v>0.61293943299999998</v>
      </c>
      <c r="I1866" t="str">
        <f xml:space="preserve"> VLOOKUP(B1866, [1]Sheet1!$L$2:$V$1631,2,FALSE)</f>
        <v>81 °F</v>
      </c>
      <c r="J1866" t="str">
        <f xml:space="preserve"> VLOOKUP(B1866, [1]Sheet1!$L$2:$V$1631,3,FALSE)</f>
        <v>77 °F</v>
      </c>
      <c r="K1866" t="str">
        <f xml:space="preserve"> VLOOKUP(B1866, [1]Sheet1!$L$2:$V$1631,4,FALSE)</f>
        <v>89 %</v>
      </c>
      <c r="L1866" t="str">
        <f xml:space="preserve"> VLOOKUP(B1866, [1]Sheet1!$L$2:$V$1631,5,FALSE)</f>
        <v>NW</v>
      </c>
      <c r="M1866" t="str">
        <f xml:space="preserve"> VLOOKUP(B1866, [1]Sheet1!$L$2:$V$1631,6,FALSE)</f>
        <v>16 mph</v>
      </c>
      <c r="N1866" t="str">
        <f xml:space="preserve"> VLOOKUP(B1866, [1]Sheet1!$L$2:$V$1631,7,FALSE)</f>
        <v>0 mph</v>
      </c>
      <c r="O1866" t="str">
        <f xml:space="preserve"> VLOOKUP(B1866, [1]Sheet1!$L$2:$V$1631,8,FALSE)</f>
        <v>29.29 in</v>
      </c>
      <c r="P1866" t="str">
        <f xml:space="preserve"> VLOOKUP(B1866, [1]Sheet1!$L$2:$V$1631,9,FALSE)</f>
        <v>0.0 in</v>
      </c>
      <c r="Q1866" t="str">
        <f xml:space="preserve"> VLOOKUP(B1866, [1]Sheet1!$L$2:$V$1631,10,FALSE)</f>
        <v>Drizzle</v>
      </c>
    </row>
    <row r="1867" spans="1:17" x14ac:dyDescent="0.3">
      <c r="A1867" s="1">
        <v>43985.46875</v>
      </c>
      <c r="B1867" s="1" t="str">
        <f t="shared" si="58"/>
        <v>6/03/2020 11:15</v>
      </c>
      <c r="C1867">
        <v>4136001</v>
      </c>
      <c r="D1867" t="s">
        <v>16</v>
      </c>
      <c r="E1867">
        <v>29.355584482758601</v>
      </c>
      <c r="F1867">
        <v>42.176900655172403</v>
      </c>
      <c r="G1867">
        <f t="shared" si="59"/>
        <v>107.91842117931033</v>
      </c>
      <c r="H1867">
        <v>0.58651280137930994</v>
      </c>
      <c r="I1867" t="e">
        <f xml:space="preserve"> VLOOKUP(B1867, [1]Sheet1!$L$2:$V$1631,2,FALSE)</f>
        <v>#N/A</v>
      </c>
      <c r="J1867" t="e">
        <f xml:space="preserve"> VLOOKUP(B1867, [1]Sheet1!$L$2:$V$1631,3,FALSE)</f>
        <v>#N/A</v>
      </c>
      <c r="K1867" t="e">
        <f xml:space="preserve"> VLOOKUP(B1867, [1]Sheet1!$L$2:$V$1631,4,FALSE)</f>
        <v>#N/A</v>
      </c>
      <c r="L1867" t="e">
        <f xml:space="preserve"> VLOOKUP(B1867, [1]Sheet1!$L$2:$V$1631,5,FALSE)</f>
        <v>#N/A</v>
      </c>
      <c r="M1867" t="e">
        <f xml:space="preserve"> VLOOKUP(B1867, [1]Sheet1!$L$2:$V$1631,6,FALSE)</f>
        <v>#N/A</v>
      </c>
      <c r="N1867" t="e">
        <f xml:space="preserve"> VLOOKUP(B1867, [1]Sheet1!$L$2:$V$1631,7,FALSE)</f>
        <v>#N/A</v>
      </c>
      <c r="O1867" t="e">
        <f xml:space="preserve"> VLOOKUP(B1867, [1]Sheet1!$L$2:$V$1631,8,FALSE)</f>
        <v>#N/A</v>
      </c>
      <c r="P1867" t="e">
        <f xml:space="preserve"> VLOOKUP(B1867, [1]Sheet1!$L$2:$V$1631,9,FALSE)</f>
        <v>#N/A</v>
      </c>
      <c r="Q1867" t="e">
        <f xml:space="preserve"> VLOOKUP(B1867, [1]Sheet1!$L$2:$V$1631,10,FALSE)</f>
        <v>#N/A</v>
      </c>
    </row>
    <row r="1868" spans="1:17" x14ac:dyDescent="0.3">
      <c r="A1868" s="1">
        <v>43985.479166666664</v>
      </c>
      <c r="B1868" s="1" t="str">
        <f t="shared" si="58"/>
        <v>6/03/2020 11:30</v>
      </c>
      <c r="C1868">
        <v>4136001</v>
      </c>
      <c r="D1868" t="s">
        <v>16</v>
      </c>
      <c r="E1868">
        <v>29.956161399999999</v>
      </c>
      <c r="F1868">
        <v>45.211833433333297</v>
      </c>
      <c r="G1868">
        <f t="shared" si="59"/>
        <v>113.38130017999994</v>
      </c>
      <c r="H1868">
        <v>0.69310285133333305</v>
      </c>
      <c r="I1868" t="str">
        <f xml:space="preserve"> VLOOKUP(B1868, [1]Sheet1!$L$2:$V$1631,2,FALSE)</f>
        <v>81 °F</v>
      </c>
      <c r="J1868" t="str">
        <f xml:space="preserve"> VLOOKUP(B1868, [1]Sheet1!$L$2:$V$1631,3,FALSE)</f>
        <v>77 °F</v>
      </c>
      <c r="K1868" t="str">
        <f xml:space="preserve"> VLOOKUP(B1868, [1]Sheet1!$L$2:$V$1631,4,FALSE)</f>
        <v>89 %</v>
      </c>
      <c r="L1868" t="str">
        <f xml:space="preserve"> VLOOKUP(B1868, [1]Sheet1!$L$2:$V$1631,5,FALSE)</f>
        <v>NW</v>
      </c>
      <c r="M1868" t="str">
        <f xml:space="preserve"> VLOOKUP(B1868, [1]Sheet1!$L$2:$V$1631,6,FALSE)</f>
        <v>17 mph</v>
      </c>
      <c r="N1868" t="str">
        <f xml:space="preserve"> VLOOKUP(B1868, [1]Sheet1!$L$2:$V$1631,7,FALSE)</f>
        <v>0 mph</v>
      </c>
      <c r="O1868" t="str">
        <f xml:space="preserve"> VLOOKUP(B1868, [1]Sheet1!$L$2:$V$1631,8,FALSE)</f>
        <v>29.31 in</v>
      </c>
      <c r="P1868" t="str">
        <f xml:space="preserve"> VLOOKUP(B1868, [1]Sheet1!$L$2:$V$1631,9,FALSE)</f>
        <v>0.0 in</v>
      </c>
      <c r="Q1868" t="str">
        <f xml:space="preserve"> VLOOKUP(B1868, [1]Sheet1!$L$2:$V$1631,10,FALSE)</f>
        <v>Light Drizzle</v>
      </c>
    </row>
    <row r="1869" spans="1:17" x14ac:dyDescent="0.3">
      <c r="A1869" s="1">
        <v>43985.489583333336</v>
      </c>
      <c r="B1869" s="1" t="str">
        <f t="shared" si="58"/>
        <v>6/03/2020 11:45</v>
      </c>
      <c r="C1869">
        <v>4136001</v>
      </c>
      <c r="D1869" t="s">
        <v>16</v>
      </c>
      <c r="E1869">
        <v>29.695796655172401</v>
      </c>
      <c r="F1869">
        <v>42.215614862068897</v>
      </c>
      <c r="G1869">
        <f t="shared" si="59"/>
        <v>107.98810675172402</v>
      </c>
      <c r="H1869">
        <v>0.60077988379310299</v>
      </c>
      <c r="I1869" t="e">
        <f xml:space="preserve"> VLOOKUP(B1869, [1]Sheet1!$L$2:$V$1631,2,FALSE)</f>
        <v>#N/A</v>
      </c>
      <c r="J1869" t="e">
        <f xml:space="preserve"> VLOOKUP(B1869, [1]Sheet1!$L$2:$V$1631,3,FALSE)</f>
        <v>#N/A</v>
      </c>
      <c r="K1869" t="e">
        <f xml:space="preserve"> VLOOKUP(B1869, [1]Sheet1!$L$2:$V$1631,4,FALSE)</f>
        <v>#N/A</v>
      </c>
      <c r="L1869" t="e">
        <f xml:space="preserve"> VLOOKUP(B1869, [1]Sheet1!$L$2:$V$1631,5,FALSE)</f>
        <v>#N/A</v>
      </c>
      <c r="M1869" t="e">
        <f xml:space="preserve"> VLOOKUP(B1869, [1]Sheet1!$L$2:$V$1631,6,FALSE)</f>
        <v>#N/A</v>
      </c>
      <c r="N1869" t="e">
        <f xml:space="preserve"> VLOOKUP(B1869, [1]Sheet1!$L$2:$V$1631,7,FALSE)</f>
        <v>#N/A</v>
      </c>
      <c r="O1869" t="e">
        <f xml:space="preserve"> VLOOKUP(B1869, [1]Sheet1!$L$2:$V$1631,8,FALSE)</f>
        <v>#N/A</v>
      </c>
      <c r="P1869" t="e">
        <f xml:space="preserve"> VLOOKUP(B1869, [1]Sheet1!$L$2:$V$1631,9,FALSE)</f>
        <v>#N/A</v>
      </c>
      <c r="Q1869" t="e">
        <f xml:space="preserve"> VLOOKUP(B1869, [1]Sheet1!$L$2:$V$1631,10,FALSE)</f>
        <v>#N/A</v>
      </c>
    </row>
    <row r="1870" spans="1:17" x14ac:dyDescent="0.3">
      <c r="A1870" s="1">
        <v>43985.5</v>
      </c>
      <c r="B1870" s="1" t="str">
        <f t="shared" si="58"/>
        <v>6/03/2020 12:00</v>
      </c>
      <c r="C1870">
        <v>4136001</v>
      </c>
      <c r="D1870" t="s">
        <v>16</v>
      </c>
      <c r="E1870">
        <v>30.571289066666601</v>
      </c>
      <c r="F1870">
        <v>48.612530499999998</v>
      </c>
      <c r="G1870">
        <f t="shared" si="59"/>
        <v>119.50255489999999</v>
      </c>
      <c r="H1870">
        <v>0.82030099599999995</v>
      </c>
      <c r="I1870" t="str">
        <f xml:space="preserve"> VLOOKUP(B1870, [1]Sheet1!$L$2:$V$1631,2,FALSE)</f>
        <v>82 °F</v>
      </c>
      <c r="J1870" t="str">
        <f xml:space="preserve"> VLOOKUP(B1870, [1]Sheet1!$L$2:$V$1631,3,FALSE)</f>
        <v>77 °F</v>
      </c>
      <c r="K1870" t="str">
        <f xml:space="preserve"> VLOOKUP(B1870, [1]Sheet1!$L$2:$V$1631,4,FALSE)</f>
        <v>84 %</v>
      </c>
      <c r="L1870" t="str">
        <f xml:space="preserve"> VLOOKUP(B1870, [1]Sheet1!$L$2:$V$1631,5,FALSE)</f>
        <v>WNW</v>
      </c>
      <c r="M1870" t="str">
        <f xml:space="preserve"> VLOOKUP(B1870, [1]Sheet1!$L$2:$V$1631,6,FALSE)</f>
        <v>14 mph</v>
      </c>
      <c r="N1870" t="str">
        <f xml:space="preserve"> VLOOKUP(B1870, [1]Sheet1!$L$2:$V$1631,7,FALSE)</f>
        <v>0 mph</v>
      </c>
      <c r="O1870" t="str">
        <f xml:space="preserve"> VLOOKUP(B1870, [1]Sheet1!$L$2:$V$1631,8,FALSE)</f>
        <v>29.31 in</v>
      </c>
      <c r="P1870" t="str">
        <f xml:space="preserve"> VLOOKUP(B1870, [1]Sheet1!$L$2:$V$1631,9,FALSE)</f>
        <v>0.0 in</v>
      </c>
      <c r="Q1870" t="str">
        <f xml:space="preserve"> VLOOKUP(B1870, [1]Sheet1!$L$2:$V$1631,10,FALSE)</f>
        <v>Light Drizzle</v>
      </c>
    </row>
    <row r="1871" spans="1:17" x14ac:dyDescent="0.3">
      <c r="A1871" s="1">
        <v>43985.510416666664</v>
      </c>
      <c r="B1871" s="1" t="str">
        <f t="shared" si="58"/>
        <v>6/03/2020 12:15</v>
      </c>
      <c r="C1871">
        <v>4136001</v>
      </c>
      <c r="D1871" t="s">
        <v>16</v>
      </c>
      <c r="E1871">
        <v>30.700391799999998</v>
      </c>
      <c r="F1871">
        <v>46.0092608</v>
      </c>
      <c r="G1871">
        <f t="shared" si="59"/>
        <v>114.81666944</v>
      </c>
      <c r="H1871">
        <v>0.62198171666666602</v>
      </c>
      <c r="I1871" t="e">
        <f xml:space="preserve"> VLOOKUP(B1871, [1]Sheet1!$L$2:$V$1631,2,FALSE)</f>
        <v>#N/A</v>
      </c>
      <c r="J1871" t="e">
        <f xml:space="preserve"> VLOOKUP(B1871, [1]Sheet1!$L$2:$V$1631,3,FALSE)</f>
        <v>#N/A</v>
      </c>
      <c r="K1871" t="e">
        <f xml:space="preserve"> VLOOKUP(B1871, [1]Sheet1!$L$2:$V$1631,4,FALSE)</f>
        <v>#N/A</v>
      </c>
      <c r="L1871" t="e">
        <f xml:space="preserve"> VLOOKUP(B1871, [1]Sheet1!$L$2:$V$1631,5,FALSE)</f>
        <v>#N/A</v>
      </c>
      <c r="M1871" t="e">
        <f xml:space="preserve"> VLOOKUP(B1871, [1]Sheet1!$L$2:$V$1631,6,FALSE)</f>
        <v>#N/A</v>
      </c>
      <c r="N1871" t="e">
        <f xml:space="preserve"> VLOOKUP(B1871, [1]Sheet1!$L$2:$V$1631,7,FALSE)</f>
        <v>#N/A</v>
      </c>
      <c r="O1871" t="e">
        <f xml:space="preserve"> VLOOKUP(B1871, [1]Sheet1!$L$2:$V$1631,8,FALSE)</f>
        <v>#N/A</v>
      </c>
      <c r="P1871" t="e">
        <f xml:space="preserve"> VLOOKUP(B1871, [1]Sheet1!$L$2:$V$1631,9,FALSE)</f>
        <v>#N/A</v>
      </c>
      <c r="Q1871" t="e">
        <f xml:space="preserve"> VLOOKUP(B1871, [1]Sheet1!$L$2:$V$1631,10,FALSE)</f>
        <v>#N/A</v>
      </c>
    </row>
    <row r="1872" spans="1:17" x14ac:dyDescent="0.3">
      <c r="A1872" s="1">
        <v>43985.520833333336</v>
      </c>
      <c r="B1872" s="1" t="str">
        <f t="shared" si="58"/>
        <v>6/03/2020 12:30</v>
      </c>
      <c r="C1872">
        <v>4136001</v>
      </c>
      <c r="D1872" t="s">
        <v>16</v>
      </c>
      <c r="E1872">
        <v>30.121441000000001</v>
      </c>
      <c r="F1872">
        <v>41.423633586206897</v>
      </c>
      <c r="G1872">
        <f t="shared" si="59"/>
        <v>106.56254045517241</v>
      </c>
      <c r="H1872">
        <v>0.50453203137931002</v>
      </c>
      <c r="I1872" t="str">
        <f xml:space="preserve"> VLOOKUP(B1872, [1]Sheet1!$L$2:$V$1631,2,FALSE)</f>
        <v>82 °F</v>
      </c>
      <c r="J1872" t="str">
        <f xml:space="preserve"> VLOOKUP(B1872, [1]Sheet1!$L$2:$V$1631,3,FALSE)</f>
        <v>77 °F</v>
      </c>
      <c r="K1872" t="str">
        <f xml:space="preserve"> VLOOKUP(B1872, [1]Sheet1!$L$2:$V$1631,4,FALSE)</f>
        <v>84 %</v>
      </c>
      <c r="L1872" t="str">
        <f xml:space="preserve"> VLOOKUP(B1872, [1]Sheet1!$L$2:$V$1631,5,FALSE)</f>
        <v>NW</v>
      </c>
      <c r="M1872" t="str">
        <f xml:space="preserve"> VLOOKUP(B1872, [1]Sheet1!$L$2:$V$1631,6,FALSE)</f>
        <v>15 mph</v>
      </c>
      <c r="N1872" t="str">
        <f xml:space="preserve"> VLOOKUP(B1872, [1]Sheet1!$L$2:$V$1631,7,FALSE)</f>
        <v>0 mph</v>
      </c>
      <c r="O1872" t="str">
        <f xml:space="preserve"> VLOOKUP(B1872, [1]Sheet1!$L$2:$V$1631,8,FALSE)</f>
        <v>29.34 in</v>
      </c>
      <c r="P1872" t="str">
        <f xml:space="preserve"> VLOOKUP(B1872, [1]Sheet1!$L$2:$V$1631,9,FALSE)</f>
        <v>0.0 in</v>
      </c>
      <c r="Q1872" t="str">
        <f xml:space="preserve"> VLOOKUP(B1872, [1]Sheet1!$L$2:$V$1631,10,FALSE)</f>
        <v>Light Drizzle</v>
      </c>
    </row>
    <row r="1873" spans="1:17" x14ac:dyDescent="0.3">
      <c r="A1873" s="1">
        <v>43985.53125</v>
      </c>
      <c r="B1873" s="1" t="str">
        <f t="shared" si="58"/>
        <v>6/03/2020 12:45</v>
      </c>
      <c r="C1873">
        <v>4136001</v>
      </c>
      <c r="D1873" t="s">
        <v>16</v>
      </c>
      <c r="E1873">
        <v>29.988367733333298</v>
      </c>
      <c r="F1873">
        <v>38.625959000000002</v>
      </c>
      <c r="G1873">
        <f t="shared" si="59"/>
        <v>101.52672620000001</v>
      </c>
      <c r="H1873">
        <v>0.27432114933333301</v>
      </c>
      <c r="I1873" t="e">
        <f xml:space="preserve"> VLOOKUP(B1873, [1]Sheet1!$L$2:$V$1631,2,FALSE)</f>
        <v>#N/A</v>
      </c>
      <c r="J1873" t="e">
        <f xml:space="preserve"> VLOOKUP(B1873, [1]Sheet1!$L$2:$V$1631,3,FALSE)</f>
        <v>#N/A</v>
      </c>
      <c r="K1873" t="e">
        <f xml:space="preserve"> VLOOKUP(B1873, [1]Sheet1!$L$2:$V$1631,4,FALSE)</f>
        <v>#N/A</v>
      </c>
      <c r="L1873" t="e">
        <f xml:space="preserve"> VLOOKUP(B1873, [1]Sheet1!$L$2:$V$1631,5,FALSE)</f>
        <v>#N/A</v>
      </c>
      <c r="M1873" t="e">
        <f xml:space="preserve"> VLOOKUP(B1873, [1]Sheet1!$L$2:$V$1631,6,FALSE)</f>
        <v>#N/A</v>
      </c>
      <c r="N1873" t="e">
        <f xml:space="preserve"> VLOOKUP(B1873, [1]Sheet1!$L$2:$V$1631,7,FALSE)</f>
        <v>#N/A</v>
      </c>
      <c r="O1873" t="e">
        <f xml:space="preserve"> VLOOKUP(B1873, [1]Sheet1!$L$2:$V$1631,8,FALSE)</f>
        <v>#N/A</v>
      </c>
      <c r="P1873" t="e">
        <f xml:space="preserve"> VLOOKUP(B1873, [1]Sheet1!$L$2:$V$1631,9,FALSE)</f>
        <v>#N/A</v>
      </c>
      <c r="Q1873" t="e">
        <f xml:space="preserve"> VLOOKUP(B1873, [1]Sheet1!$L$2:$V$1631,10,FALSE)</f>
        <v>#N/A</v>
      </c>
    </row>
    <row r="1874" spans="1:17" x14ac:dyDescent="0.3">
      <c r="A1874" s="1">
        <v>43985.541666666664</v>
      </c>
      <c r="B1874" s="1" t="str">
        <f t="shared" si="58"/>
        <v>6/03/2020 13:00</v>
      </c>
      <c r="C1874">
        <v>4136001</v>
      </c>
      <c r="D1874" t="s">
        <v>16</v>
      </c>
      <c r="E1874">
        <v>28.013037310344799</v>
      </c>
      <c r="F1874">
        <v>31.479803758620601</v>
      </c>
      <c r="G1874">
        <f t="shared" si="59"/>
        <v>88.663646765517086</v>
      </c>
      <c r="H1874">
        <v>6.5542534620689596E-2</v>
      </c>
      <c r="I1874" t="str">
        <f xml:space="preserve"> VLOOKUP(B1874, [1]Sheet1!$L$2:$V$1631,2,FALSE)</f>
        <v>81 °F</v>
      </c>
      <c r="J1874" t="str">
        <f xml:space="preserve"> VLOOKUP(B1874, [1]Sheet1!$L$2:$V$1631,3,FALSE)</f>
        <v>77 °F</v>
      </c>
      <c r="K1874" t="str">
        <f xml:space="preserve"> VLOOKUP(B1874, [1]Sheet1!$L$2:$V$1631,4,FALSE)</f>
        <v>89 %</v>
      </c>
      <c r="L1874" t="str">
        <f xml:space="preserve"> VLOOKUP(B1874, [1]Sheet1!$L$2:$V$1631,5,FALSE)</f>
        <v>WNW</v>
      </c>
      <c r="M1874" t="str">
        <f xml:space="preserve"> VLOOKUP(B1874, [1]Sheet1!$L$2:$V$1631,6,FALSE)</f>
        <v>10 mph</v>
      </c>
      <c r="N1874" t="str">
        <f xml:space="preserve"> VLOOKUP(B1874, [1]Sheet1!$L$2:$V$1631,7,FALSE)</f>
        <v>0 mph</v>
      </c>
      <c r="O1874" t="str">
        <f xml:space="preserve"> VLOOKUP(B1874, [1]Sheet1!$L$2:$V$1631,8,FALSE)</f>
        <v>29.37 in</v>
      </c>
      <c r="P1874" t="str">
        <f xml:space="preserve"> VLOOKUP(B1874, [1]Sheet1!$L$2:$V$1631,9,FALSE)</f>
        <v>0.0 in</v>
      </c>
      <c r="Q1874" t="str">
        <f xml:space="preserve"> VLOOKUP(B1874, [1]Sheet1!$L$2:$V$1631,10,FALSE)</f>
        <v>Light Drizzle</v>
      </c>
    </row>
    <row r="1875" spans="1:17" x14ac:dyDescent="0.3">
      <c r="A1875" s="1">
        <v>43985.552083333336</v>
      </c>
      <c r="B1875" s="1" t="str">
        <f t="shared" si="58"/>
        <v>6/03/2020 13:15</v>
      </c>
      <c r="C1875">
        <v>4136001</v>
      </c>
      <c r="D1875" t="s">
        <v>16</v>
      </c>
      <c r="E1875">
        <v>27.092229166666598</v>
      </c>
      <c r="F1875">
        <v>30.629102699999901</v>
      </c>
      <c r="G1875">
        <f t="shared" si="59"/>
        <v>87.132384859999817</v>
      </c>
      <c r="H1875">
        <v>0.38710584599999998</v>
      </c>
      <c r="I1875" t="e">
        <f xml:space="preserve"> VLOOKUP(B1875, [1]Sheet1!$L$2:$V$1631,2,FALSE)</f>
        <v>#N/A</v>
      </c>
      <c r="J1875" t="e">
        <f xml:space="preserve"> VLOOKUP(B1875, [1]Sheet1!$L$2:$V$1631,3,FALSE)</f>
        <v>#N/A</v>
      </c>
      <c r="K1875" t="e">
        <f xml:space="preserve"> VLOOKUP(B1875, [1]Sheet1!$L$2:$V$1631,4,FALSE)</f>
        <v>#N/A</v>
      </c>
      <c r="L1875" t="e">
        <f xml:space="preserve"> VLOOKUP(B1875, [1]Sheet1!$L$2:$V$1631,5,FALSE)</f>
        <v>#N/A</v>
      </c>
      <c r="M1875" t="e">
        <f xml:space="preserve"> VLOOKUP(B1875, [1]Sheet1!$L$2:$V$1631,6,FALSE)</f>
        <v>#N/A</v>
      </c>
      <c r="N1875" t="e">
        <f xml:space="preserve"> VLOOKUP(B1875, [1]Sheet1!$L$2:$V$1631,7,FALSE)</f>
        <v>#N/A</v>
      </c>
      <c r="O1875" t="e">
        <f xml:space="preserve"> VLOOKUP(B1875, [1]Sheet1!$L$2:$V$1631,8,FALSE)</f>
        <v>#N/A</v>
      </c>
      <c r="P1875" t="e">
        <f xml:space="preserve"> VLOOKUP(B1875, [1]Sheet1!$L$2:$V$1631,9,FALSE)</f>
        <v>#N/A</v>
      </c>
      <c r="Q1875" t="e">
        <f xml:space="preserve"> VLOOKUP(B1875, [1]Sheet1!$L$2:$V$1631,10,FALSE)</f>
        <v>#N/A</v>
      </c>
    </row>
    <row r="1876" spans="1:17" x14ac:dyDescent="0.3">
      <c r="A1876" s="1">
        <v>43985.5625</v>
      </c>
      <c r="B1876" s="1" t="str">
        <f t="shared" si="58"/>
        <v>6/03/2020 13:30</v>
      </c>
      <c r="C1876">
        <v>4136001</v>
      </c>
      <c r="D1876" t="s">
        <v>16</v>
      </c>
      <c r="E1876">
        <v>28.598572866666601</v>
      </c>
      <c r="F1876">
        <v>37.684348699999902</v>
      </c>
      <c r="G1876">
        <f t="shared" si="59"/>
        <v>99.831827659999817</v>
      </c>
      <c r="H1876">
        <v>0.406871290666666</v>
      </c>
      <c r="I1876" t="str">
        <f xml:space="preserve"> VLOOKUP(B1876, [1]Sheet1!$L$2:$V$1631,2,FALSE)</f>
        <v>82 °F</v>
      </c>
      <c r="J1876" t="str">
        <f xml:space="preserve"> VLOOKUP(B1876, [1]Sheet1!$L$2:$V$1631,3,FALSE)</f>
        <v>77 °F</v>
      </c>
      <c r="K1876" t="str">
        <f xml:space="preserve"> VLOOKUP(B1876, [1]Sheet1!$L$2:$V$1631,4,FALSE)</f>
        <v>84 %</v>
      </c>
      <c r="L1876" t="str">
        <f xml:space="preserve"> VLOOKUP(B1876, [1]Sheet1!$L$2:$V$1631,5,FALSE)</f>
        <v>NNW</v>
      </c>
      <c r="M1876" t="str">
        <f xml:space="preserve"> VLOOKUP(B1876, [1]Sheet1!$L$2:$V$1631,6,FALSE)</f>
        <v>13 mph</v>
      </c>
      <c r="N1876" t="str">
        <f xml:space="preserve"> VLOOKUP(B1876, [1]Sheet1!$L$2:$V$1631,7,FALSE)</f>
        <v>0 mph</v>
      </c>
      <c r="O1876" t="str">
        <f xml:space="preserve"> VLOOKUP(B1876, [1]Sheet1!$L$2:$V$1631,8,FALSE)</f>
        <v>29.43 in</v>
      </c>
      <c r="P1876" t="str">
        <f xml:space="preserve"> VLOOKUP(B1876, [1]Sheet1!$L$2:$V$1631,9,FALSE)</f>
        <v>0.0 in</v>
      </c>
      <c r="Q1876" t="str">
        <f xml:space="preserve"> VLOOKUP(B1876, [1]Sheet1!$L$2:$V$1631,10,FALSE)</f>
        <v>Light Drizzle</v>
      </c>
    </row>
    <row r="1877" spans="1:17" x14ac:dyDescent="0.3">
      <c r="A1877" s="1">
        <v>43985.572916666664</v>
      </c>
      <c r="B1877" s="1" t="str">
        <f t="shared" si="58"/>
        <v>6/03/2020 13:45</v>
      </c>
      <c r="C1877">
        <v>4136001</v>
      </c>
      <c r="D1877" t="s">
        <v>16</v>
      </c>
      <c r="E1877">
        <v>28.745618083333301</v>
      </c>
      <c r="F1877">
        <v>36.349146416666599</v>
      </c>
      <c r="G1877">
        <f t="shared" si="59"/>
        <v>97.428463549999876</v>
      </c>
      <c r="H1877">
        <v>0.34850878833333299</v>
      </c>
      <c r="I1877" t="e">
        <f xml:space="preserve"> VLOOKUP(B1877, [1]Sheet1!$L$2:$V$1631,2,FALSE)</f>
        <v>#N/A</v>
      </c>
      <c r="J1877" t="e">
        <f xml:space="preserve"> VLOOKUP(B1877, [1]Sheet1!$L$2:$V$1631,3,FALSE)</f>
        <v>#N/A</v>
      </c>
      <c r="K1877" t="e">
        <f xml:space="preserve"> VLOOKUP(B1877, [1]Sheet1!$L$2:$V$1631,4,FALSE)</f>
        <v>#N/A</v>
      </c>
      <c r="L1877" t="e">
        <f xml:space="preserve"> VLOOKUP(B1877, [1]Sheet1!$L$2:$V$1631,5,FALSE)</f>
        <v>#N/A</v>
      </c>
      <c r="M1877" t="e">
        <f xml:space="preserve"> VLOOKUP(B1877, [1]Sheet1!$L$2:$V$1631,6,FALSE)</f>
        <v>#N/A</v>
      </c>
      <c r="N1877" t="e">
        <f xml:space="preserve"> VLOOKUP(B1877, [1]Sheet1!$L$2:$V$1631,7,FALSE)</f>
        <v>#N/A</v>
      </c>
      <c r="O1877" t="e">
        <f xml:space="preserve"> VLOOKUP(B1877, [1]Sheet1!$L$2:$V$1631,8,FALSE)</f>
        <v>#N/A</v>
      </c>
      <c r="P1877" t="e">
        <f xml:space="preserve"> VLOOKUP(B1877, [1]Sheet1!$L$2:$V$1631,9,FALSE)</f>
        <v>#N/A</v>
      </c>
      <c r="Q1877" t="e">
        <f xml:space="preserve"> VLOOKUP(B1877, [1]Sheet1!$L$2:$V$1631,10,FALSE)</f>
        <v>#N/A</v>
      </c>
    </row>
    <row r="1878" spans="1:17" x14ac:dyDescent="0.3">
      <c r="A1878" s="1">
        <v>43985.59375</v>
      </c>
      <c r="B1878" s="1" t="str">
        <f t="shared" si="58"/>
        <v>6/03/2020 14:15</v>
      </c>
      <c r="C1878">
        <v>4136001</v>
      </c>
      <c r="D1878" t="s">
        <v>16</v>
      </c>
      <c r="E1878">
        <v>30.450429444444399</v>
      </c>
      <c r="F1878">
        <v>45.628549111111099</v>
      </c>
      <c r="G1878">
        <f t="shared" si="59"/>
        <v>114.13138839999998</v>
      </c>
      <c r="H1878">
        <v>0.76052933333333295</v>
      </c>
      <c r="I1878" t="e">
        <f xml:space="preserve"> VLOOKUP(B1878, [1]Sheet1!$L$2:$V$1631,2,FALSE)</f>
        <v>#N/A</v>
      </c>
      <c r="J1878" t="e">
        <f xml:space="preserve"> VLOOKUP(B1878, [1]Sheet1!$L$2:$V$1631,3,FALSE)</f>
        <v>#N/A</v>
      </c>
      <c r="K1878" t="e">
        <f xml:space="preserve"> VLOOKUP(B1878, [1]Sheet1!$L$2:$V$1631,4,FALSE)</f>
        <v>#N/A</v>
      </c>
      <c r="L1878" t="e">
        <f xml:space="preserve"> VLOOKUP(B1878, [1]Sheet1!$L$2:$V$1631,5,FALSE)</f>
        <v>#N/A</v>
      </c>
      <c r="M1878" t="e">
        <f xml:space="preserve"> VLOOKUP(B1878, [1]Sheet1!$L$2:$V$1631,6,FALSE)</f>
        <v>#N/A</v>
      </c>
      <c r="N1878" t="e">
        <f xml:space="preserve"> VLOOKUP(B1878, [1]Sheet1!$L$2:$V$1631,7,FALSE)</f>
        <v>#N/A</v>
      </c>
      <c r="O1878" t="e">
        <f xml:space="preserve"> VLOOKUP(B1878, [1]Sheet1!$L$2:$V$1631,8,FALSE)</f>
        <v>#N/A</v>
      </c>
      <c r="P1878" t="e">
        <f xml:space="preserve"> VLOOKUP(B1878, [1]Sheet1!$L$2:$V$1631,9,FALSE)</f>
        <v>#N/A</v>
      </c>
      <c r="Q1878" t="e">
        <f xml:space="preserve"> VLOOKUP(B1878, [1]Sheet1!$L$2:$V$1631,10,FALSE)</f>
        <v>#N/A</v>
      </c>
    </row>
    <row r="1879" spans="1:17" x14ac:dyDescent="0.3">
      <c r="A1879" s="1">
        <v>43985.604166666664</v>
      </c>
      <c r="B1879" s="1" t="str">
        <f t="shared" si="58"/>
        <v>6/03/2020 14:30</v>
      </c>
      <c r="C1879">
        <v>4136001</v>
      </c>
      <c r="D1879" t="s">
        <v>16</v>
      </c>
      <c r="E1879">
        <v>29.638023733333299</v>
      </c>
      <c r="F1879">
        <v>40.395398066666601</v>
      </c>
      <c r="G1879">
        <f t="shared" si="59"/>
        <v>104.71171651999988</v>
      </c>
      <c r="H1879">
        <v>0.43724615700000002</v>
      </c>
      <c r="I1879" t="str">
        <f xml:space="preserve"> VLOOKUP(B1879, [1]Sheet1!$L$2:$V$1631,2,FALSE)</f>
        <v>81 °F</v>
      </c>
      <c r="J1879" t="str">
        <f xml:space="preserve"> VLOOKUP(B1879, [1]Sheet1!$L$2:$V$1631,3,FALSE)</f>
        <v>75 °F</v>
      </c>
      <c r="K1879" t="str">
        <f xml:space="preserve"> VLOOKUP(B1879, [1]Sheet1!$L$2:$V$1631,4,FALSE)</f>
        <v>84 %</v>
      </c>
      <c r="L1879" t="str">
        <f xml:space="preserve"> VLOOKUP(B1879, [1]Sheet1!$L$2:$V$1631,5,FALSE)</f>
        <v>WNW</v>
      </c>
      <c r="M1879" t="str">
        <f xml:space="preserve"> VLOOKUP(B1879, [1]Sheet1!$L$2:$V$1631,6,FALSE)</f>
        <v>6 mph</v>
      </c>
      <c r="N1879" t="str">
        <f xml:space="preserve"> VLOOKUP(B1879, [1]Sheet1!$L$2:$V$1631,7,FALSE)</f>
        <v>0 mph</v>
      </c>
      <c r="O1879" t="str">
        <f xml:space="preserve"> VLOOKUP(B1879, [1]Sheet1!$L$2:$V$1631,8,FALSE)</f>
        <v>29.46 in</v>
      </c>
      <c r="P1879" t="str">
        <f xml:space="preserve"> VLOOKUP(B1879, [1]Sheet1!$L$2:$V$1631,9,FALSE)</f>
        <v>0.0 in</v>
      </c>
      <c r="Q1879" t="str">
        <f xml:space="preserve"> VLOOKUP(B1879, [1]Sheet1!$L$2:$V$1631,10,FALSE)</f>
        <v>Light Drizzle</v>
      </c>
    </row>
    <row r="1880" spans="1:17" x14ac:dyDescent="0.3">
      <c r="A1880" s="1">
        <v>43985.614583333336</v>
      </c>
      <c r="B1880" s="1" t="str">
        <f t="shared" si="58"/>
        <v>6/03/2020 14:45</v>
      </c>
      <c r="C1880">
        <v>4136001</v>
      </c>
      <c r="D1880" t="s">
        <v>16</v>
      </c>
      <c r="E1880">
        <v>29.540725103448199</v>
      </c>
      <c r="F1880">
        <v>38.459671551724099</v>
      </c>
      <c r="G1880">
        <f t="shared" si="59"/>
        <v>101.22740879310338</v>
      </c>
      <c r="H1880">
        <v>0.53551061655172405</v>
      </c>
      <c r="I1880" t="e">
        <f xml:space="preserve"> VLOOKUP(B1880, [1]Sheet1!$L$2:$V$1631,2,FALSE)</f>
        <v>#N/A</v>
      </c>
      <c r="J1880" t="e">
        <f xml:space="preserve"> VLOOKUP(B1880, [1]Sheet1!$L$2:$V$1631,3,FALSE)</f>
        <v>#N/A</v>
      </c>
      <c r="K1880" t="e">
        <f xml:space="preserve"> VLOOKUP(B1880, [1]Sheet1!$L$2:$V$1631,4,FALSE)</f>
        <v>#N/A</v>
      </c>
      <c r="L1880" t="e">
        <f xml:space="preserve"> VLOOKUP(B1880, [1]Sheet1!$L$2:$V$1631,5,FALSE)</f>
        <v>#N/A</v>
      </c>
      <c r="M1880" t="e">
        <f xml:space="preserve"> VLOOKUP(B1880, [1]Sheet1!$L$2:$V$1631,6,FALSE)</f>
        <v>#N/A</v>
      </c>
      <c r="N1880" t="e">
        <f xml:space="preserve"> VLOOKUP(B1880, [1]Sheet1!$L$2:$V$1631,7,FALSE)</f>
        <v>#N/A</v>
      </c>
      <c r="O1880" t="e">
        <f xml:space="preserve"> VLOOKUP(B1880, [1]Sheet1!$L$2:$V$1631,8,FALSE)</f>
        <v>#N/A</v>
      </c>
      <c r="P1880" t="e">
        <f xml:space="preserve"> VLOOKUP(B1880, [1]Sheet1!$L$2:$V$1631,9,FALSE)</f>
        <v>#N/A</v>
      </c>
      <c r="Q1880" t="e">
        <f xml:space="preserve"> VLOOKUP(B1880, [1]Sheet1!$L$2:$V$1631,10,FALSE)</f>
        <v>#N/A</v>
      </c>
    </row>
    <row r="1881" spans="1:17" x14ac:dyDescent="0.3">
      <c r="A1881" s="1">
        <v>43985.625</v>
      </c>
      <c r="B1881" s="1" t="str">
        <f t="shared" si="58"/>
        <v>6/03/2020 15:00</v>
      </c>
      <c r="C1881">
        <v>4136001</v>
      </c>
      <c r="D1881" t="s">
        <v>16</v>
      </c>
      <c r="E1881">
        <v>30.539158133333299</v>
      </c>
      <c r="F1881">
        <v>47.421556533333302</v>
      </c>
      <c r="G1881">
        <f t="shared" si="59"/>
        <v>117.35880175999993</v>
      </c>
      <c r="H1881">
        <v>0.75613650733333304</v>
      </c>
      <c r="I1881" t="str">
        <f xml:space="preserve"> VLOOKUP(B1881, [1]Sheet1!$L$2:$V$1631,2,FALSE)</f>
        <v>82 °F</v>
      </c>
      <c r="J1881" t="str">
        <f xml:space="preserve"> VLOOKUP(B1881, [1]Sheet1!$L$2:$V$1631,3,FALSE)</f>
        <v>77 °F</v>
      </c>
      <c r="K1881" t="str">
        <f xml:space="preserve"> VLOOKUP(B1881, [1]Sheet1!$L$2:$V$1631,4,FALSE)</f>
        <v>84 %</v>
      </c>
      <c r="L1881" t="str">
        <f xml:space="preserve"> VLOOKUP(B1881, [1]Sheet1!$L$2:$V$1631,5,FALSE)</f>
        <v>WNW</v>
      </c>
      <c r="M1881" t="str">
        <f xml:space="preserve"> VLOOKUP(B1881, [1]Sheet1!$L$2:$V$1631,6,FALSE)</f>
        <v>7 mph</v>
      </c>
      <c r="N1881" t="str">
        <f xml:space="preserve"> VLOOKUP(B1881, [1]Sheet1!$L$2:$V$1631,7,FALSE)</f>
        <v>0 mph</v>
      </c>
      <c r="O1881" t="str">
        <f xml:space="preserve"> VLOOKUP(B1881, [1]Sheet1!$L$2:$V$1631,8,FALSE)</f>
        <v>29.46 in</v>
      </c>
      <c r="P1881" t="str">
        <f xml:space="preserve"> VLOOKUP(B1881, [1]Sheet1!$L$2:$V$1631,9,FALSE)</f>
        <v>0.0 in</v>
      </c>
      <c r="Q1881" t="str">
        <f xml:space="preserve"> VLOOKUP(B1881, [1]Sheet1!$L$2:$V$1631,10,FALSE)</f>
        <v>Light Drizzle</v>
      </c>
    </row>
    <row r="1882" spans="1:17" x14ac:dyDescent="0.3">
      <c r="A1882" s="1">
        <v>43985.635416666664</v>
      </c>
      <c r="B1882" s="1" t="str">
        <f t="shared" si="58"/>
        <v>6/03/2020 15:15</v>
      </c>
      <c r="C1882">
        <v>4136001</v>
      </c>
      <c r="D1882" t="s">
        <v>16</v>
      </c>
      <c r="E1882">
        <v>30.279495586206899</v>
      </c>
      <c r="F1882">
        <v>44.771209620689604</v>
      </c>
      <c r="G1882">
        <f t="shared" si="59"/>
        <v>112.58817731724129</v>
      </c>
      <c r="H1882">
        <v>0.48069551241379299</v>
      </c>
      <c r="I1882" t="e">
        <f xml:space="preserve"> VLOOKUP(B1882, [1]Sheet1!$L$2:$V$1631,2,FALSE)</f>
        <v>#N/A</v>
      </c>
      <c r="J1882" t="e">
        <f xml:space="preserve"> VLOOKUP(B1882, [1]Sheet1!$L$2:$V$1631,3,FALSE)</f>
        <v>#N/A</v>
      </c>
      <c r="K1882" t="e">
        <f xml:space="preserve"> VLOOKUP(B1882, [1]Sheet1!$L$2:$V$1631,4,FALSE)</f>
        <v>#N/A</v>
      </c>
      <c r="L1882" t="e">
        <f xml:space="preserve"> VLOOKUP(B1882, [1]Sheet1!$L$2:$V$1631,5,FALSE)</f>
        <v>#N/A</v>
      </c>
      <c r="M1882" t="e">
        <f xml:space="preserve"> VLOOKUP(B1882, [1]Sheet1!$L$2:$V$1631,6,FALSE)</f>
        <v>#N/A</v>
      </c>
      <c r="N1882" t="e">
        <f xml:space="preserve"> VLOOKUP(B1882, [1]Sheet1!$L$2:$V$1631,7,FALSE)</f>
        <v>#N/A</v>
      </c>
      <c r="O1882" t="e">
        <f xml:space="preserve"> VLOOKUP(B1882, [1]Sheet1!$L$2:$V$1631,8,FALSE)</f>
        <v>#N/A</v>
      </c>
      <c r="P1882" t="e">
        <f xml:space="preserve"> VLOOKUP(B1882, [1]Sheet1!$L$2:$V$1631,9,FALSE)</f>
        <v>#N/A</v>
      </c>
      <c r="Q1882" t="e">
        <f xml:space="preserve"> VLOOKUP(B1882, [1]Sheet1!$L$2:$V$1631,10,FALSE)</f>
        <v>#N/A</v>
      </c>
    </row>
    <row r="1883" spans="1:17" x14ac:dyDescent="0.3">
      <c r="A1883" s="1">
        <v>43985.645833333336</v>
      </c>
      <c r="B1883" s="1" t="str">
        <f t="shared" si="58"/>
        <v>6/03/2020 15:30</v>
      </c>
      <c r="C1883">
        <v>4136001</v>
      </c>
      <c r="D1883" t="s">
        <v>16</v>
      </c>
      <c r="E1883">
        <v>29.630815666666599</v>
      </c>
      <c r="F1883">
        <v>37.693619866666602</v>
      </c>
      <c r="G1883">
        <f t="shared" si="59"/>
        <v>99.848515759999884</v>
      </c>
      <c r="H1883">
        <v>0.29570647799999999</v>
      </c>
      <c r="I1883" t="str">
        <f xml:space="preserve"> VLOOKUP(B1883, [1]Sheet1!$L$2:$V$1631,2,FALSE)</f>
        <v>82 °F</v>
      </c>
      <c r="J1883" t="str">
        <f xml:space="preserve"> VLOOKUP(B1883, [1]Sheet1!$L$2:$V$1631,3,FALSE)</f>
        <v>77 °F</v>
      </c>
      <c r="K1883" t="str">
        <f xml:space="preserve"> VLOOKUP(B1883, [1]Sheet1!$L$2:$V$1631,4,FALSE)</f>
        <v>84 %</v>
      </c>
      <c r="L1883" t="str">
        <f xml:space="preserve"> VLOOKUP(B1883, [1]Sheet1!$L$2:$V$1631,5,FALSE)</f>
        <v>W</v>
      </c>
      <c r="M1883" t="str">
        <f xml:space="preserve"> VLOOKUP(B1883, [1]Sheet1!$L$2:$V$1631,6,FALSE)</f>
        <v>12 mph</v>
      </c>
      <c r="N1883" t="str">
        <f xml:space="preserve"> VLOOKUP(B1883, [1]Sheet1!$L$2:$V$1631,7,FALSE)</f>
        <v>23 mph</v>
      </c>
      <c r="O1883" t="str">
        <f xml:space="preserve"> VLOOKUP(B1883, [1]Sheet1!$L$2:$V$1631,8,FALSE)</f>
        <v>29.49 in</v>
      </c>
      <c r="P1883" t="str">
        <f xml:space="preserve"> VLOOKUP(B1883, [1]Sheet1!$L$2:$V$1631,9,FALSE)</f>
        <v>0.0 in</v>
      </c>
      <c r="Q1883" t="str">
        <f xml:space="preserve"> VLOOKUP(B1883, [1]Sheet1!$L$2:$V$1631,10,FALSE)</f>
        <v>Light Drizzle</v>
      </c>
    </row>
    <row r="1884" spans="1:17" x14ac:dyDescent="0.3">
      <c r="A1884" s="1">
        <v>43985.65625</v>
      </c>
      <c r="B1884" s="1" t="str">
        <f t="shared" si="58"/>
        <v>6/03/2020 15:45</v>
      </c>
      <c r="C1884">
        <v>4136001</v>
      </c>
      <c r="D1884" t="s">
        <v>16</v>
      </c>
      <c r="E1884">
        <v>29.6153607586206</v>
      </c>
      <c r="F1884">
        <v>37.797057965517197</v>
      </c>
      <c r="G1884">
        <f t="shared" si="59"/>
        <v>100.03470433793095</v>
      </c>
      <c r="H1884">
        <v>0.45177185689655103</v>
      </c>
      <c r="I1884" t="e">
        <f xml:space="preserve"> VLOOKUP(B1884, [1]Sheet1!$L$2:$V$1631,2,FALSE)</f>
        <v>#N/A</v>
      </c>
      <c r="J1884" t="e">
        <f xml:space="preserve"> VLOOKUP(B1884, [1]Sheet1!$L$2:$V$1631,3,FALSE)</f>
        <v>#N/A</v>
      </c>
      <c r="K1884" t="e">
        <f xml:space="preserve"> VLOOKUP(B1884, [1]Sheet1!$L$2:$V$1631,4,FALSE)</f>
        <v>#N/A</v>
      </c>
      <c r="L1884" t="e">
        <f xml:space="preserve"> VLOOKUP(B1884, [1]Sheet1!$L$2:$V$1631,5,FALSE)</f>
        <v>#N/A</v>
      </c>
      <c r="M1884" t="e">
        <f xml:space="preserve"> VLOOKUP(B1884, [1]Sheet1!$L$2:$V$1631,6,FALSE)</f>
        <v>#N/A</v>
      </c>
      <c r="N1884" t="e">
        <f xml:space="preserve"> VLOOKUP(B1884, [1]Sheet1!$L$2:$V$1631,7,FALSE)</f>
        <v>#N/A</v>
      </c>
      <c r="O1884" t="e">
        <f xml:space="preserve"> VLOOKUP(B1884, [1]Sheet1!$L$2:$V$1631,8,FALSE)</f>
        <v>#N/A</v>
      </c>
      <c r="P1884" t="e">
        <f xml:space="preserve"> VLOOKUP(B1884, [1]Sheet1!$L$2:$V$1631,9,FALSE)</f>
        <v>#N/A</v>
      </c>
      <c r="Q1884" t="e">
        <f xml:space="preserve"> VLOOKUP(B1884, [1]Sheet1!$L$2:$V$1631,10,FALSE)</f>
        <v>#N/A</v>
      </c>
    </row>
    <row r="1885" spans="1:17" x14ac:dyDescent="0.3">
      <c r="A1885" s="1">
        <v>43985.666666666664</v>
      </c>
      <c r="B1885" s="1" t="str">
        <f t="shared" si="58"/>
        <v>6/03/2020 16:00</v>
      </c>
      <c r="C1885">
        <v>4136001</v>
      </c>
      <c r="D1885" t="s">
        <v>16</v>
      </c>
      <c r="E1885">
        <v>29.841681866666601</v>
      </c>
      <c r="F1885">
        <v>37.933930566666596</v>
      </c>
      <c r="G1885">
        <f t="shared" si="59"/>
        <v>100.28107501999988</v>
      </c>
      <c r="H1885">
        <v>0.31547745099999902</v>
      </c>
      <c r="I1885" t="str">
        <f xml:space="preserve"> VLOOKUP(B1885, [1]Sheet1!$L$2:$V$1631,2,FALSE)</f>
        <v>82 °F</v>
      </c>
      <c r="J1885" t="str">
        <f xml:space="preserve"> VLOOKUP(B1885, [1]Sheet1!$L$2:$V$1631,3,FALSE)</f>
        <v>77 °F</v>
      </c>
      <c r="K1885" t="str">
        <f xml:space="preserve"> VLOOKUP(B1885, [1]Sheet1!$L$2:$V$1631,4,FALSE)</f>
        <v>84 %</v>
      </c>
      <c r="L1885" t="str">
        <f xml:space="preserve"> VLOOKUP(B1885, [1]Sheet1!$L$2:$V$1631,5,FALSE)</f>
        <v>WNW</v>
      </c>
      <c r="M1885" t="str">
        <f xml:space="preserve"> VLOOKUP(B1885, [1]Sheet1!$L$2:$V$1631,6,FALSE)</f>
        <v>9 mph</v>
      </c>
      <c r="N1885" t="str">
        <f xml:space="preserve"> VLOOKUP(B1885, [1]Sheet1!$L$2:$V$1631,7,FALSE)</f>
        <v>0 mph</v>
      </c>
      <c r="O1885" t="str">
        <f xml:space="preserve"> VLOOKUP(B1885, [1]Sheet1!$L$2:$V$1631,8,FALSE)</f>
        <v>29.52 in</v>
      </c>
      <c r="P1885" t="str">
        <f xml:space="preserve"> VLOOKUP(B1885, [1]Sheet1!$L$2:$V$1631,9,FALSE)</f>
        <v>0.0 in</v>
      </c>
      <c r="Q1885" t="str">
        <f xml:space="preserve"> VLOOKUP(B1885, [1]Sheet1!$L$2:$V$1631,10,FALSE)</f>
        <v>Light Drizzle</v>
      </c>
    </row>
    <row r="1886" spans="1:17" x14ac:dyDescent="0.3">
      <c r="A1886" s="1">
        <v>43985.677083333336</v>
      </c>
      <c r="B1886" s="1" t="str">
        <f t="shared" si="58"/>
        <v>6/03/2020 16:15</v>
      </c>
      <c r="C1886">
        <v>4136001</v>
      </c>
      <c r="D1886" t="s">
        <v>16</v>
      </c>
      <c r="E1886">
        <v>29.38401</v>
      </c>
      <c r="F1886">
        <v>34.5547843103448</v>
      </c>
      <c r="G1886">
        <f t="shared" si="59"/>
        <v>94.198611758620643</v>
      </c>
      <c r="H1886">
        <v>0.20364067586206899</v>
      </c>
      <c r="I1886" t="e">
        <f xml:space="preserve"> VLOOKUP(B1886, [1]Sheet1!$L$2:$V$1631,2,FALSE)</f>
        <v>#N/A</v>
      </c>
      <c r="J1886" t="e">
        <f xml:space="preserve"> VLOOKUP(B1886, [1]Sheet1!$L$2:$V$1631,3,FALSE)</f>
        <v>#N/A</v>
      </c>
      <c r="K1886" t="e">
        <f xml:space="preserve"> VLOOKUP(B1886, [1]Sheet1!$L$2:$V$1631,4,FALSE)</f>
        <v>#N/A</v>
      </c>
      <c r="L1886" t="e">
        <f xml:space="preserve"> VLOOKUP(B1886, [1]Sheet1!$L$2:$V$1631,5,FALSE)</f>
        <v>#N/A</v>
      </c>
      <c r="M1886" t="e">
        <f xml:space="preserve"> VLOOKUP(B1886, [1]Sheet1!$L$2:$V$1631,6,FALSE)</f>
        <v>#N/A</v>
      </c>
      <c r="N1886" t="e">
        <f xml:space="preserve"> VLOOKUP(B1886, [1]Sheet1!$L$2:$V$1631,7,FALSE)</f>
        <v>#N/A</v>
      </c>
      <c r="O1886" t="e">
        <f xml:space="preserve"> VLOOKUP(B1886, [1]Sheet1!$L$2:$V$1631,8,FALSE)</f>
        <v>#N/A</v>
      </c>
      <c r="P1886" t="e">
        <f xml:space="preserve"> VLOOKUP(B1886, [1]Sheet1!$L$2:$V$1631,9,FALSE)</f>
        <v>#N/A</v>
      </c>
      <c r="Q1886" t="e">
        <f xml:space="preserve"> VLOOKUP(B1886, [1]Sheet1!$L$2:$V$1631,10,FALSE)</f>
        <v>#N/A</v>
      </c>
    </row>
    <row r="1887" spans="1:17" x14ac:dyDescent="0.3">
      <c r="A1887" s="1">
        <v>43985.6875</v>
      </c>
      <c r="B1887" s="1" t="str">
        <f t="shared" si="58"/>
        <v>6/03/2020 16:30</v>
      </c>
      <c r="C1887">
        <v>4136001</v>
      </c>
      <c r="D1887" t="s">
        <v>16</v>
      </c>
      <c r="E1887">
        <v>28.7046204</v>
      </c>
      <c r="F1887">
        <v>32.335272400000001</v>
      </c>
      <c r="G1887">
        <f t="shared" si="59"/>
        <v>90.20349032</v>
      </c>
      <c r="H1887">
        <v>0.169755189</v>
      </c>
      <c r="I1887" t="str">
        <f xml:space="preserve"> VLOOKUP(B1887, [1]Sheet1!$L$2:$V$1631,2,FALSE)</f>
        <v>82 °F</v>
      </c>
      <c r="J1887" t="str">
        <f xml:space="preserve"> VLOOKUP(B1887, [1]Sheet1!$L$2:$V$1631,3,FALSE)</f>
        <v>77 °F</v>
      </c>
      <c r="K1887" t="str">
        <f xml:space="preserve"> VLOOKUP(B1887, [1]Sheet1!$L$2:$V$1631,4,FALSE)</f>
        <v>84 %</v>
      </c>
      <c r="L1887" t="str">
        <f xml:space="preserve"> VLOOKUP(B1887, [1]Sheet1!$L$2:$V$1631,5,FALSE)</f>
        <v>W</v>
      </c>
      <c r="M1887" t="str">
        <f xml:space="preserve"> VLOOKUP(B1887, [1]Sheet1!$L$2:$V$1631,6,FALSE)</f>
        <v>10 mph</v>
      </c>
      <c r="N1887" t="str">
        <f xml:space="preserve"> VLOOKUP(B1887, [1]Sheet1!$L$2:$V$1631,7,FALSE)</f>
        <v>22 mph</v>
      </c>
      <c r="O1887" t="str">
        <f xml:space="preserve"> VLOOKUP(B1887, [1]Sheet1!$L$2:$V$1631,8,FALSE)</f>
        <v>29.52 in</v>
      </c>
      <c r="P1887" t="str">
        <f xml:space="preserve"> VLOOKUP(B1887, [1]Sheet1!$L$2:$V$1631,9,FALSE)</f>
        <v>0.0 in</v>
      </c>
      <c r="Q1887" t="str">
        <f xml:space="preserve"> VLOOKUP(B1887, [1]Sheet1!$L$2:$V$1631,10,FALSE)</f>
        <v>Light Drizzle</v>
      </c>
    </row>
    <row r="1888" spans="1:17" x14ac:dyDescent="0.3">
      <c r="A1888" s="1">
        <v>43985.697916666664</v>
      </c>
      <c r="B1888" s="1" t="str">
        <f t="shared" si="58"/>
        <v>6/03/2020 16:45</v>
      </c>
      <c r="C1888">
        <v>4136001</v>
      </c>
      <c r="D1888" t="s">
        <v>16</v>
      </c>
      <c r="E1888">
        <v>28.3467144</v>
      </c>
      <c r="F1888">
        <v>31.9301066666666</v>
      </c>
      <c r="G1888">
        <f t="shared" si="59"/>
        <v>89.474191999999874</v>
      </c>
      <c r="H1888">
        <v>0.19330014600000001</v>
      </c>
      <c r="I1888" t="e">
        <f xml:space="preserve"> VLOOKUP(B1888, [1]Sheet1!$L$2:$V$1631,2,FALSE)</f>
        <v>#N/A</v>
      </c>
      <c r="J1888" t="e">
        <f xml:space="preserve"> VLOOKUP(B1888, [1]Sheet1!$L$2:$V$1631,3,FALSE)</f>
        <v>#N/A</v>
      </c>
      <c r="K1888" t="e">
        <f xml:space="preserve"> VLOOKUP(B1888, [1]Sheet1!$L$2:$V$1631,4,FALSE)</f>
        <v>#N/A</v>
      </c>
      <c r="L1888" t="e">
        <f xml:space="preserve"> VLOOKUP(B1888, [1]Sheet1!$L$2:$V$1631,5,FALSE)</f>
        <v>#N/A</v>
      </c>
      <c r="M1888" t="e">
        <f xml:space="preserve"> VLOOKUP(B1888, [1]Sheet1!$L$2:$V$1631,6,FALSE)</f>
        <v>#N/A</v>
      </c>
      <c r="N1888" t="e">
        <f xml:space="preserve"> VLOOKUP(B1888, [1]Sheet1!$L$2:$V$1631,7,FALSE)</f>
        <v>#N/A</v>
      </c>
      <c r="O1888" t="e">
        <f xml:space="preserve"> VLOOKUP(B1888, [1]Sheet1!$L$2:$V$1631,8,FALSE)</f>
        <v>#N/A</v>
      </c>
      <c r="P1888" t="e">
        <f xml:space="preserve"> VLOOKUP(B1888, [1]Sheet1!$L$2:$V$1631,9,FALSE)</f>
        <v>#N/A</v>
      </c>
      <c r="Q1888" t="e">
        <f xml:space="preserve"> VLOOKUP(B1888, [1]Sheet1!$L$2:$V$1631,10,FALSE)</f>
        <v>#N/A</v>
      </c>
    </row>
    <row r="1889" spans="1:17" x14ac:dyDescent="0.3">
      <c r="A1889" s="1">
        <v>43985.708333333336</v>
      </c>
      <c r="B1889" s="1" t="str">
        <f t="shared" si="58"/>
        <v>6/03/2020 17:00</v>
      </c>
      <c r="C1889">
        <v>4136001</v>
      </c>
      <c r="D1889" t="s">
        <v>16</v>
      </c>
      <c r="E1889">
        <v>28.0321192068965</v>
      </c>
      <c r="F1889">
        <v>31.829517344827501</v>
      </c>
      <c r="G1889">
        <f t="shared" si="59"/>
        <v>89.293131220689503</v>
      </c>
      <c r="H1889">
        <v>0.16681942655172399</v>
      </c>
      <c r="I1889" t="str">
        <f xml:space="preserve"> VLOOKUP(B1889, [1]Sheet1!$L$2:$V$1631,2,FALSE)</f>
        <v>82 °F</v>
      </c>
      <c r="J1889" t="str">
        <f xml:space="preserve"> VLOOKUP(B1889, [1]Sheet1!$L$2:$V$1631,3,FALSE)</f>
        <v>77 °F</v>
      </c>
      <c r="K1889" t="str">
        <f xml:space="preserve"> VLOOKUP(B1889, [1]Sheet1!$L$2:$V$1631,4,FALSE)</f>
        <v>84 %</v>
      </c>
      <c r="L1889" t="str">
        <f xml:space="preserve"> VLOOKUP(B1889, [1]Sheet1!$L$2:$V$1631,5,FALSE)</f>
        <v>W</v>
      </c>
      <c r="M1889" t="str">
        <f xml:space="preserve"> VLOOKUP(B1889, [1]Sheet1!$L$2:$V$1631,6,FALSE)</f>
        <v>12 mph</v>
      </c>
      <c r="N1889" t="str">
        <f xml:space="preserve"> VLOOKUP(B1889, [1]Sheet1!$L$2:$V$1631,7,FALSE)</f>
        <v>23 mph</v>
      </c>
      <c r="O1889" t="str">
        <f xml:space="preserve"> VLOOKUP(B1889, [1]Sheet1!$L$2:$V$1631,8,FALSE)</f>
        <v>29.55 in</v>
      </c>
      <c r="P1889" t="str">
        <f xml:space="preserve"> VLOOKUP(B1889, [1]Sheet1!$L$2:$V$1631,9,FALSE)</f>
        <v>0.0 in</v>
      </c>
      <c r="Q1889" t="str">
        <f xml:space="preserve"> VLOOKUP(B1889, [1]Sheet1!$L$2:$V$1631,10,FALSE)</f>
        <v>Haze</v>
      </c>
    </row>
    <row r="1890" spans="1:17" x14ac:dyDescent="0.3">
      <c r="A1890" s="1">
        <v>43985.71875</v>
      </c>
      <c r="B1890" s="1" t="str">
        <f t="shared" si="58"/>
        <v>6/03/2020 17:15</v>
      </c>
      <c r="C1890">
        <v>4136001</v>
      </c>
      <c r="D1890" t="s">
        <v>16</v>
      </c>
      <c r="E1890">
        <v>27.4568917333333</v>
      </c>
      <c r="F1890">
        <v>29.926053766666602</v>
      </c>
      <c r="G1890">
        <f t="shared" si="59"/>
        <v>85.866896779999891</v>
      </c>
      <c r="H1890">
        <v>0.118631514433333</v>
      </c>
      <c r="I1890" t="e">
        <f xml:space="preserve"> VLOOKUP(B1890, [1]Sheet1!$L$2:$V$1631,2,FALSE)</f>
        <v>#N/A</v>
      </c>
      <c r="J1890" t="e">
        <f xml:space="preserve"> VLOOKUP(B1890, [1]Sheet1!$L$2:$V$1631,3,FALSE)</f>
        <v>#N/A</v>
      </c>
      <c r="K1890" t="e">
        <f xml:space="preserve"> VLOOKUP(B1890, [1]Sheet1!$L$2:$V$1631,4,FALSE)</f>
        <v>#N/A</v>
      </c>
      <c r="L1890" t="e">
        <f xml:space="preserve"> VLOOKUP(B1890, [1]Sheet1!$L$2:$V$1631,5,FALSE)</f>
        <v>#N/A</v>
      </c>
      <c r="M1890" t="e">
        <f xml:space="preserve"> VLOOKUP(B1890, [1]Sheet1!$L$2:$V$1631,6,FALSE)</f>
        <v>#N/A</v>
      </c>
      <c r="N1890" t="e">
        <f xml:space="preserve"> VLOOKUP(B1890, [1]Sheet1!$L$2:$V$1631,7,FALSE)</f>
        <v>#N/A</v>
      </c>
      <c r="O1890" t="e">
        <f xml:space="preserve"> VLOOKUP(B1890, [1]Sheet1!$L$2:$V$1631,8,FALSE)</f>
        <v>#N/A</v>
      </c>
      <c r="P1890" t="e">
        <f xml:space="preserve"> VLOOKUP(B1890, [1]Sheet1!$L$2:$V$1631,9,FALSE)</f>
        <v>#N/A</v>
      </c>
      <c r="Q1890" t="e">
        <f xml:space="preserve"> VLOOKUP(B1890, [1]Sheet1!$L$2:$V$1631,10,FALSE)</f>
        <v>#N/A</v>
      </c>
    </row>
    <row r="1891" spans="1:17" x14ac:dyDescent="0.3">
      <c r="A1891" s="1">
        <v>43985.729166666664</v>
      </c>
      <c r="B1891" s="1" t="str">
        <f t="shared" si="58"/>
        <v>6/03/2020 17:30</v>
      </c>
      <c r="C1891">
        <v>4136001</v>
      </c>
      <c r="D1891" t="s">
        <v>16</v>
      </c>
      <c r="E1891">
        <v>27.1545756896551</v>
      </c>
      <c r="F1891">
        <v>28.822833931034399</v>
      </c>
      <c r="G1891">
        <f t="shared" si="59"/>
        <v>83.88110107586192</v>
      </c>
      <c r="H1891">
        <v>0.10144386958620601</v>
      </c>
      <c r="I1891" t="str">
        <f xml:space="preserve"> VLOOKUP(B1891, [1]Sheet1!$L$2:$V$1631,2,FALSE)</f>
        <v>82 °F</v>
      </c>
      <c r="J1891" t="str">
        <f xml:space="preserve"> VLOOKUP(B1891, [1]Sheet1!$L$2:$V$1631,3,FALSE)</f>
        <v>75 °F</v>
      </c>
      <c r="K1891" t="str">
        <f xml:space="preserve"> VLOOKUP(B1891, [1]Sheet1!$L$2:$V$1631,4,FALSE)</f>
        <v>79 %</v>
      </c>
      <c r="L1891" t="str">
        <f xml:space="preserve"> VLOOKUP(B1891, [1]Sheet1!$L$2:$V$1631,5,FALSE)</f>
        <v>WNW</v>
      </c>
      <c r="M1891" t="str">
        <f xml:space="preserve"> VLOOKUP(B1891, [1]Sheet1!$L$2:$V$1631,6,FALSE)</f>
        <v>12 mph</v>
      </c>
      <c r="N1891" t="str">
        <f xml:space="preserve"> VLOOKUP(B1891, [1]Sheet1!$L$2:$V$1631,7,FALSE)</f>
        <v>0 mph</v>
      </c>
      <c r="O1891" t="str">
        <f xml:space="preserve"> VLOOKUP(B1891, [1]Sheet1!$L$2:$V$1631,8,FALSE)</f>
        <v>29.58 in</v>
      </c>
      <c r="P1891" t="str">
        <f xml:space="preserve"> VLOOKUP(B1891, [1]Sheet1!$L$2:$V$1631,9,FALSE)</f>
        <v>0.0 in</v>
      </c>
      <c r="Q1891" t="str">
        <f xml:space="preserve"> VLOOKUP(B1891, [1]Sheet1!$L$2:$V$1631,10,FALSE)</f>
        <v>Haze</v>
      </c>
    </row>
    <row r="1892" spans="1:17" x14ac:dyDescent="0.3">
      <c r="A1892" s="1">
        <v>43985.739583333336</v>
      </c>
      <c r="B1892" s="1" t="str">
        <f t="shared" si="58"/>
        <v>6/03/2020 17:45</v>
      </c>
      <c r="C1892">
        <v>4136001</v>
      </c>
      <c r="D1892" t="s">
        <v>16</v>
      </c>
      <c r="E1892">
        <v>26.8971901333333</v>
      </c>
      <c r="F1892">
        <v>28.1316079999999</v>
      </c>
      <c r="G1892">
        <f t="shared" si="59"/>
        <v>82.636894399999818</v>
      </c>
      <c r="H1892">
        <v>8.3049096133333306E-2</v>
      </c>
      <c r="I1892" t="e">
        <f xml:space="preserve"> VLOOKUP(B1892, [1]Sheet1!$L$2:$V$1631,2,FALSE)</f>
        <v>#N/A</v>
      </c>
      <c r="J1892" t="e">
        <f xml:space="preserve"> VLOOKUP(B1892, [1]Sheet1!$L$2:$V$1631,3,FALSE)</f>
        <v>#N/A</v>
      </c>
      <c r="K1892" t="e">
        <f xml:space="preserve"> VLOOKUP(B1892, [1]Sheet1!$L$2:$V$1631,4,FALSE)</f>
        <v>#N/A</v>
      </c>
      <c r="L1892" t="e">
        <f xml:space="preserve"> VLOOKUP(B1892, [1]Sheet1!$L$2:$V$1631,5,FALSE)</f>
        <v>#N/A</v>
      </c>
      <c r="M1892" t="e">
        <f xml:space="preserve"> VLOOKUP(B1892, [1]Sheet1!$L$2:$V$1631,6,FALSE)</f>
        <v>#N/A</v>
      </c>
      <c r="N1892" t="e">
        <f xml:space="preserve"> VLOOKUP(B1892, [1]Sheet1!$L$2:$V$1631,7,FALSE)</f>
        <v>#N/A</v>
      </c>
      <c r="O1892" t="e">
        <f xml:space="preserve"> VLOOKUP(B1892, [1]Sheet1!$L$2:$V$1631,8,FALSE)</f>
        <v>#N/A</v>
      </c>
      <c r="P1892" t="e">
        <f xml:space="preserve"> VLOOKUP(B1892, [1]Sheet1!$L$2:$V$1631,9,FALSE)</f>
        <v>#N/A</v>
      </c>
      <c r="Q1892" t="e">
        <f xml:space="preserve"> VLOOKUP(B1892, [1]Sheet1!$L$2:$V$1631,10,FALSE)</f>
        <v>#N/A</v>
      </c>
    </row>
    <row r="1893" spans="1:17" x14ac:dyDescent="0.3">
      <c r="A1893" s="1">
        <v>43985.75</v>
      </c>
      <c r="B1893" s="1" t="str">
        <f t="shared" si="58"/>
        <v>6/03/2020 18:00</v>
      </c>
      <c r="C1893">
        <v>4136001</v>
      </c>
      <c r="D1893" t="s">
        <v>16</v>
      </c>
      <c r="E1893">
        <v>26.8217459333333</v>
      </c>
      <c r="F1893">
        <v>27.4349486666666</v>
      </c>
      <c r="G1893">
        <f t="shared" si="59"/>
        <v>81.382907599999882</v>
      </c>
      <c r="H1893">
        <v>5.3642910199999998E-2</v>
      </c>
      <c r="I1893" t="str">
        <f xml:space="preserve"> VLOOKUP(B1893, [1]Sheet1!$L$2:$V$1631,2,FALSE)</f>
        <v>84 °F</v>
      </c>
      <c r="J1893" t="str">
        <f xml:space="preserve"> VLOOKUP(B1893, [1]Sheet1!$L$2:$V$1631,3,FALSE)</f>
        <v>75 °F</v>
      </c>
      <c r="K1893" t="str">
        <f xml:space="preserve"> VLOOKUP(B1893, [1]Sheet1!$L$2:$V$1631,4,FALSE)</f>
        <v>74 %</v>
      </c>
      <c r="L1893" t="str">
        <f xml:space="preserve"> VLOOKUP(B1893, [1]Sheet1!$L$2:$V$1631,5,FALSE)</f>
        <v>WNW</v>
      </c>
      <c r="M1893" t="str">
        <f xml:space="preserve"> VLOOKUP(B1893, [1]Sheet1!$L$2:$V$1631,6,FALSE)</f>
        <v>9 mph</v>
      </c>
      <c r="N1893" t="str">
        <f xml:space="preserve"> VLOOKUP(B1893, [1]Sheet1!$L$2:$V$1631,7,FALSE)</f>
        <v>21 mph</v>
      </c>
      <c r="O1893" t="str">
        <f xml:space="preserve"> VLOOKUP(B1893, [1]Sheet1!$L$2:$V$1631,8,FALSE)</f>
        <v>29.58 in</v>
      </c>
      <c r="P1893" t="str">
        <f xml:space="preserve"> VLOOKUP(B1893, [1]Sheet1!$L$2:$V$1631,9,FALSE)</f>
        <v>0.0 in</v>
      </c>
      <c r="Q1893" t="str">
        <f xml:space="preserve"> VLOOKUP(B1893, [1]Sheet1!$L$2:$V$1631,10,FALSE)</f>
        <v>Haze</v>
      </c>
    </row>
    <row r="1894" spans="1:17" x14ac:dyDescent="0.3">
      <c r="A1894" s="1">
        <v>43985.760416666664</v>
      </c>
      <c r="B1894" s="1" t="str">
        <f t="shared" si="58"/>
        <v>6/03/2020 18:15</v>
      </c>
      <c r="C1894">
        <v>4136001</v>
      </c>
      <c r="D1894" t="s">
        <v>16</v>
      </c>
      <c r="E1894">
        <v>26.6450049310344</v>
      </c>
      <c r="F1894">
        <v>26.866010999999901</v>
      </c>
      <c r="G1894">
        <f t="shared" si="59"/>
        <v>80.358819799999821</v>
      </c>
      <c r="H1894">
        <v>2.6757117896551701E-2</v>
      </c>
      <c r="I1894" t="e">
        <f xml:space="preserve"> VLOOKUP(B1894, [1]Sheet1!$L$2:$V$1631,2,FALSE)</f>
        <v>#N/A</v>
      </c>
      <c r="J1894" t="e">
        <f xml:space="preserve"> VLOOKUP(B1894, [1]Sheet1!$L$2:$V$1631,3,FALSE)</f>
        <v>#N/A</v>
      </c>
      <c r="K1894" t="e">
        <f xml:space="preserve"> VLOOKUP(B1894, [1]Sheet1!$L$2:$V$1631,4,FALSE)</f>
        <v>#N/A</v>
      </c>
      <c r="L1894" t="e">
        <f xml:space="preserve"> VLOOKUP(B1894, [1]Sheet1!$L$2:$V$1631,5,FALSE)</f>
        <v>#N/A</v>
      </c>
      <c r="M1894" t="e">
        <f xml:space="preserve"> VLOOKUP(B1894, [1]Sheet1!$L$2:$V$1631,6,FALSE)</f>
        <v>#N/A</v>
      </c>
      <c r="N1894" t="e">
        <f xml:space="preserve"> VLOOKUP(B1894, [1]Sheet1!$L$2:$V$1631,7,FALSE)</f>
        <v>#N/A</v>
      </c>
      <c r="O1894" t="e">
        <f xml:space="preserve"> VLOOKUP(B1894, [1]Sheet1!$L$2:$V$1631,8,FALSE)</f>
        <v>#N/A</v>
      </c>
      <c r="P1894" t="e">
        <f xml:space="preserve"> VLOOKUP(B1894, [1]Sheet1!$L$2:$V$1631,9,FALSE)</f>
        <v>#N/A</v>
      </c>
      <c r="Q1894" t="e">
        <f xml:space="preserve"> VLOOKUP(B1894, [1]Sheet1!$L$2:$V$1631,10,FALSE)</f>
        <v>#N/A</v>
      </c>
    </row>
    <row r="1895" spans="1:17" x14ac:dyDescent="0.3">
      <c r="A1895" s="1">
        <v>43985.770833333336</v>
      </c>
      <c r="B1895" s="1" t="str">
        <f t="shared" si="58"/>
        <v>6/03/2020 18:30</v>
      </c>
      <c r="C1895">
        <v>4136001</v>
      </c>
      <c r="D1895" t="s">
        <v>16</v>
      </c>
      <c r="E1895">
        <v>26.4066853333333</v>
      </c>
      <c r="F1895">
        <v>26.2879710666666</v>
      </c>
      <c r="G1895">
        <f t="shared" si="59"/>
        <v>79.31834791999988</v>
      </c>
      <c r="H1895">
        <v>1.010098071E-2</v>
      </c>
      <c r="I1895" t="str">
        <f xml:space="preserve"> VLOOKUP(B1895, [1]Sheet1!$L$2:$V$1631,2,FALSE)</f>
        <v>81 °F</v>
      </c>
      <c r="J1895" t="str">
        <f xml:space="preserve"> VLOOKUP(B1895, [1]Sheet1!$L$2:$V$1631,3,FALSE)</f>
        <v>75 °F</v>
      </c>
      <c r="K1895" t="str">
        <f xml:space="preserve"> VLOOKUP(B1895, [1]Sheet1!$L$2:$V$1631,4,FALSE)</f>
        <v>84 %</v>
      </c>
      <c r="L1895" t="str">
        <f xml:space="preserve"> VLOOKUP(B1895, [1]Sheet1!$L$2:$V$1631,5,FALSE)</f>
        <v>NE</v>
      </c>
      <c r="M1895" t="str">
        <f xml:space="preserve"> VLOOKUP(B1895, [1]Sheet1!$L$2:$V$1631,6,FALSE)</f>
        <v>13 mph</v>
      </c>
      <c r="N1895" t="str">
        <f xml:space="preserve"> VLOOKUP(B1895, [1]Sheet1!$L$2:$V$1631,7,FALSE)</f>
        <v>0 mph</v>
      </c>
      <c r="O1895" t="str">
        <f xml:space="preserve"> VLOOKUP(B1895, [1]Sheet1!$L$2:$V$1631,8,FALSE)</f>
        <v>29.58 in</v>
      </c>
      <c r="P1895" t="str">
        <f xml:space="preserve"> VLOOKUP(B1895, [1]Sheet1!$L$2:$V$1631,9,FALSE)</f>
        <v>0.0 in</v>
      </c>
      <c r="Q1895" t="str">
        <f xml:space="preserve"> VLOOKUP(B1895, [1]Sheet1!$L$2:$V$1631,10,FALSE)</f>
        <v>Haze</v>
      </c>
    </row>
    <row r="1896" spans="1:17" x14ac:dyDescent="0.3">
      <c r="A1896" s="1">
        <v>43985.78125</v>
      </c>
      <c r="B1896" s="1" t="str">
        <f t="shared" si="58"/>
        <v>6/03/2020 18:45</v>
      </c>
      <c r="C1896">
        <v>4136001</v>
      </c>
      <c r="D1896" t="s">
        <v>16</v>
      </c>
      <c r="E1896">
        <v>26.0488807931034</v>
      </c>
      <c r="F1896">
        <v>25.386317655172402</v>
      </c>
      <c r="G1896">
        <f t="shared" si="59"/>
        <v>77.695371779310321</v>
      </c>
      <c r="H1896">
        <v>9.3561975310344804E-4</v>
      </c>
      <c r="I1896" t="e">
        <f xml:space="preserve"> VLOOKUP(B1896, [1]Sheet1!$L$2:$V$1631,2,FALSE)</f>
        <v>#N/A</v>
      </c>
      <c r="J1896" t="e">
        <f xml:space="preserve"> VLOOKUP(B1896, [1]Sheet1!$L$2:$V$1631,3,FALSE)</f>
        <v>#N/A</v>
      </c>
      <c r="K1896" t="e">
        <f xml:space="preserve"> VLOOKUP(B1896, [1]Sheet1!$L$2:$V$1631,4,FALSE)</f>
        <v>#N/A</v>
      </c>
      <c r="L1896" t="e">
        <f xml:space="preserve"> VLOOKUP(B1896, [1]Sheet1!$L$2:$V$1631,5,FALSE)</f>
        <v>#N/A</v>
      </c>
      <c r="M1896" t="e">
        <f xml:space="preserve"> VLOOKUP(B1896, [1]Sheet1!$L$2:$V$1631,6,FALSE)</f>
        <v>#N/A</v>
      </c>
      <c r="N1896" t="e">
        <f xml:space="preserve"> VLOOKUP(B1896, [1]Sheet1!$L$2:$V$1631,7,FALSE)</f>
        <v>#N/A</v>
      </c>
      <c r="O1896" t="e">
        <f xml:space="preserve"> VLOOKUP(B1896, [1]Sheet1!$L$2:$V$1631,8,FALSE)</f>
        <v>#N/A</v>
      </c>
      <c r="P1896" t="e">
        <f xml:space="preserve"> VLOOKUP(B1896, [1]Sheet1!$L$2:$V$1631,9,FALSE)</f>
        <v>#N/A</v>
      </c>
      <c r="Q1896" t="e">
        <f xml:space="preserve"> VLOOKUP(B1896, [1]Sheet1!$L$2:$V$1631,10,FALSE)</f>
        <v>#N/A</v>
      </c>
    </row>
    <row r="1897" spans="1:17" x14ac:dyDescent="0.3">
      <c r="A1897" s="1">
        <v>43985.791666666664</v>
      </c>
      <c r="B1897" s="1" t="str">
        <f t="shared" si="58"/>
        <v>6/03/2020 19:00</v>
      </c>
      <c r="C1897">
        <v>4136001</v>
      </c>
      <c r="D1897" t="s">
        <v>16</v>
      </c>
      <c r="E1897">
        <v>25.8285532999999</v>
      </c>
      <c r="F1897">
        <v>24.909169533333301</v>
      </c>
      <c r="G1897">
        <f t="shared" si="59"/>
        <v>76.836505159999945</v>
      </c>
      <c r="H1897">
        <v>0</v>
      </c>
      <c r="I1897" t="str">
        <f xml:space="preserve"> VLOOKUP(B1897, [1]Sheet1!$L$2:$V$1631,2,FALSE)</f>
        <v>81 °F</v>
      </c>
      <c r="J1897" t="str">
        <f xml:space="preserve"> VLOOKUP(B1897, [1]Sheet1!$L$2:$V$1631,3,FALSE)</f>
        <v>75 °F</v>
      </c>
      <c r="K1897" t="str">
        <f xml:space="preserve"> VLOOKUP(B1897, [1]Sheet1!$L$2:$V$1631,4,FALSE)</f>
        <v>84 %</v>
      </c>
      <c r="L1897" t="str">
        <f xml:space="preserve"> VLOOKUP(B1897, [1]Sheet1!$L$2:$V$1631,5,FALSE)</f>
        <v>ENE</v>
      </c>
      <c r="M1897" t="str">
        <f xml:space="preserve"> VLOOKUP(B1897, [1]Sheet1!$L$2:$V$1631,6,FALSE)</f>
        <v>14 mph</v>
      </c>
      <c r="N1897" t="str">
        <f xml:space="preserve"> VLOOKUP(B1897, [1]Sheet1!$L$2:$V$1631,7,FALSE)</f>
        <v>0 mph</v>
      </c>
      <c r="O1897" t="str">
        <f xml:space="preserve"> VLOOKUP(B1897, [1]Sheet1!$L$2:$V$1631,8,FALSE)</f>
        <v>29.58 in</v>
      </c>
      <c r="P1897" t="str">
        <f xml:space="preserve"> VLOOKUP(B1897, [1]Sheet1!$L$2:$V$1631,9,FALSE)</f>
        <v>0.0 in</v>
      </c>
      <c r="Q1897" t="str">
        <f xml:space="preserve"> VLOOKUP(B1897, [1]Sheet1!$L$2:$V$1631,10,FALSE)</f>
        <v>Haze</v>
      </c>
    </row>
    <row r="1898" spans="1:17" x14ac:dyDescent="0.3">
      <c r="A1898" s="1">
        <v>43985.802083333336</v>
      </c>
      <c r="B1898" s="1" t="str">
        <f t="shared" si="58"/>
        <v>6/03/2020 19:15</v>
      </c>
      <c r="C1898">
        <v>4136001</v>
      </c>
      <c r="D1898" t="s">
        <v>16</v>
      </c>
      <c r="E1898">
        <v>25.531681310344801</v>
      </c>
      <c r="F1898">
        <v>24.413450068965499</v>
      </c>
      <c r="G1898">
        <f t="shared" si="59"/>
        <v>75.944210124137896</v>
      </c>
      <c r="H1898">
        <v>0</v>
      </c>
      <c r="I1898" t="e">
        <f xml:space="preserve"> VLOOKUP(B1898, [1]Sheet1!$L$2:$V$1631,2,FALSE)</f>
        <v>#N/A</v>
      </c>
      <c r="J1898" t="e">
        <f xml:space="preserve"> VLOOKUP(B1898, [1]Sheet1!$L$2:$V$1631,3,FALSE)</f>
        <v>#N/A</v>
      </c>
      <c r="K1898" t="e">
        <f xml:space="preserve"> VLOOKUP(B1898, [1]Sheet1!$L$2:$V$1631,4,FALSE)</f>
        <v>#N/A</v>
      </c>
      <c r="L1898" t="e">
        <f xml:space="preserve"> VLOOKUP(B1898, [1]Sheet1!$L$2:$V$1631,5,FALSE)</f>
        <v>#N/A</v>
      </c>
      <c r="M1898" t="e">
        <f xml:space="preserve"> VLOOKUP(B1898, [1]Sheet1!$L$2:$V$1631,6,FALSE)</f>
        <v>#N/A</v>
      </c>
      <c r="N1898" t="e">
        <f xml:space="preserve"> VLOOKUP(B1898, [1]Sheet1!$L$2:$V$1631,7,FALSE)</f>
        <v>#N/A</v>
      </c>
      <c r="O1898" t="e">
        <f xml:space="preserve"> VLOOKUP(B1898, [1]Sheet1!$L$2:$V$1631,8,FALSE)</f>
        <v>#N/A</v>
      </c>
      <c r="P1898" t="e">
        <f xml:space="preserve"> VLOOKUP(B1898, [1]Sheet1!$L$2:$V$1631,9,FALSE)</f>
        <v>#N/A</v>
      </c>
      <c r="Q1898" t="e">
        <f xml:space="preserve"> VLOOKUP(B1898, [1]Sheet1!$L$2:$V$1631,10,FALSE)</f>
        <v>#N/A</v>
      </c>
    </row>
    <row r="1899" spans="1:17" x14ac:dyDescent="0.3">
      <c r="A1899" s="1">
        <v>43985.8125</v>
      </c>
      <c r="B1899" s="1" t="str">
        <f t="shared" si="58"/>
        <v>6/03/2020 19:30</v>
      </c>
      <c r="C1899">
        <v>4136001</v>
      </c>
      <c r="D1899" t="s">
        <v>16</v>
      </c>
      <c r="E1899">
        <v>25.206123966666599</v>
      </c>
      <c r="F1899">
        <v>23.932733200000001</v>
      </c>
      <c r="G1899">
        <f t="shared" si="59"/>
        <v>75.078919760000005</v>
      </c>
      <c r="H1899">
        <v>0</v>
      </c>
      <c r="I1899" t="str">
        <f xml:space="preserve"> VLOOKUP(B1899, [1]Sheet1!$L$2:$V$1631,2,FALSE)</f>
        <v>81 °F</v>
      </c>
      <c r="J1899" t="str">
        <f xml:space="preserve"> VLOOKUP(B1899, [1]Sheet1!$L$2:$V$1631,3,FALSE)</f>
        <v>75 °F</v>
      </c>
      <c r="K1899" t="str">
        <f xml:space="preserve"> VLOOKUP(B1899, [1]Sheet1!$L$2:$V$1631,4,FALSE)</f>
        <v>84 %</v>
      </c>
      <c r="L1899" t="str">
        <f xml:space="preserve"> VLOOKUP(B1899, [1]Sheet1!$L$2:$V$1631,5,FALSE)</f>
        <v>ENE</v>
      </c>
      <c r="M1899" t="str">
        <f xml:space="preserve"> VLOOKUP(B1899, [1]Sheet1!$L$2:$V$1631,6,FALSE)</f>
        <v>14 mph</v>
      </c>
      <c r="N1899" t="str">
        <f xml:space="preserve"> VLOOKUP(B1899, [1]Sheet1!$L$2:$V$1631,7,FALSE)</f>
        <v>0 mph</v>
      </c>
      <c r="O1899" t="str">
        <f xml:space="preserve"> VLOOKUP(B1899, [1]Sheet1!$L$2:$V$1631,8,FALSE)</f>
        <v>29.58 in</v>
      </c>
      <c r="P1899" t="str">
        <f xml:space="preserve"> VLOOKUP(B1899, [1]Sheet1!$L$2:$V$1631,9,FALSE)</f>
        <v>0.0 in</v>
      </c>
      <c r="Q1899" t="str">
        <f xml:space="preserve"> VLOOKUP(B1899, [1]Sheet1!$L$2:$V$1631,10,FALSE)</f>
        <v>Haze</v>
      </c>
    </row>
    <row r="1900" spans="1:17" x14ac:dyDescent="0.3">
      <c r="A1900" s="1">
        <v>43985.822916666664</v>
      </c>
      <c r="B1900" s="1" t="str">
        <f t="shared" si="58"/>
        <v>6/03/2020 19:45</v>
      </c>
      <c r="C1900">
        <v>4136001</v>
      </c>
      <c r="D1900" t="s">
        <v>16</v>
      </c>
      <c r="E1900">
        <v>24.984067655172399</v>
      </c>
      <c r="F1900">
        <v>23.820578862068899</v>
      </c>
      <c r="G1900">
        <f t="shared" si="59"/>
        <v>74.87704195172401</v>
      </c>
      <c r="H1900">
        <v>0</v>
      </c>
      <c r="I1900" t="e">
        <f xml:space="preserve"> VLOOKUP(B1900, [1]Sheet1!$L$2:$V$1631,2,FALSE)</f>
        <v>#N/A</v>
      </c>
      <c r="J1900" t="e">
        <f xml:space="preserve"> VLOOKUP(B1900, [1]Sheet1!$L$2:$V$1631,3,FALSE)</f>
        <v>#N/A</v>
      </c>
      <c r="K1900" t="e">
        <f xml:space="preserve"> VLOOKUP(B1900, [1]Sheet1!$L$2:$V$1631,4,FALSE)</f>
        <v>#N/A</v>
      </c>
      <c r="L1900" t="e">
        <f xml:space="preserve"> VLOOKUP(B1900, [1]Sheet1!$L$2:$V$1631,5,FALSE)</f>
        <v>#N/A</v>
      </c>
      <c r="M1900" t="e">
        <f xml:space="preserve"> VLOOKUP(B1900, [1]Sheet1!$L$2:$V$1631,6,FALSE)</f>
        <v>#N/A</v>
      </c>
      <c r="N1900" t="e">
        <f xml:space="preserve"> VLOOKUP(B1900, [1]Sheet1!$L$2:$V$1631,7,FALSE)</f>
        <v>#N/A</v>
      </c>
      <c r="O1900" t="e">
        <f xml:space="preserve"> VLOOKUP(B1900, [1]Sheet1!$L$2:$V$1631,8,FALSE)</f>
        <v>#N/A</v>
      </c>
      <c r="P1900" t="e">
        <f xml:space="preserve"> VLOOKUP(B1900, [1]Sheet1!$L$2:$V$1631,9,FALSE)</f>
        <v>#N/A</v>
      </c>
      <c r="Q1900" t="e">
        <f xml:space="preserve"> VLOOKUP(B1900, [1]Sheet1!$L$2:$V$1631,10,FALSE)</f>
        <v>#N/A</v>
      </c>
    </row>
    <row r="1901" spans="1:17" x14ac:dyDescent="0.3">
      <c r="A1901" s="1">
        <v>43985.833333333336</v>
      </c>
      <c r="B1901" s="1" t="str">
        <f t="shared" si="58"/>
        <v>6/03/2020 20:00</v>
      </c>
      <c r="C1901">
        <v>4136001</v>
      </c>
      <c r="D1901" t="s">
        <v>16</v>
      </c>
      <c r="E1901">
        <v>24.831412599999901</v>
      </c>
      <c r="F1901">
        <v>23.982148266666599</v>
      </c>
      <c r="G1901">
        <f t="shared" si="59"/>
        <v>75.167866879999877</v>
      </c>
      <c r="H1901">
        <v>0</v>
      </c>
      <c r="I1901" t="str">
        <f xml:space="preserve"> VLOOKUP(B1901, [1]Sheet1!$L$2:$V$1631,2,FALSE)</f>
        <v>81 °F</v>
      </c>
      <c r="J1901" t="str">
        <f xml:space="preserve"> VLOOKUP(B1901, [1]Sheet1!$L$2:$V$1631,3,FALSE)</f>
        <v>73 °F</v>
      </c>
      <c r="K1901" t="str">
        <f xml:space="preserve"> VLOOKUP(B1901, [1]Sheet1!$L$2:$V$1631,4,FALSE)</f>
        <v>79 %</v>
      </c>
      <c r="L1901" t="str">
        <f xml:space="preserve"> VLOOKUP(B1901, [1]Sheet1!$L$2:$V$1631,5,FALSE)</f>
        <v>ENE</v>
      </c>
      <c r="M1901" t="str">
        <f xml:space="preserve"> VLOOKUP(B1901, [1]Sheet1!$L$2:$V$1631,6,FALSE)</f>
        <v>12 mph</v>
      </c>
      <c r="N1901" t="str">
        <f xml:space="preserve"> VLOOKUP(B1901, [1]Sheet1!$L$2:$V$1631,7,FALSE)</f>
        <v>0 mph</v>
      </c>
      <c r="O1901" t="str">
        <f xml:space="preserve"> VLOOKUP(B1901, [1]Sheet1!$L$2:$V$1631,8,FALSE)</f>
        <v>29.55 in</v>
      </c>
      <c r="P1901" t="str">
        <f xml:space="preserve"> VLOOKUP(B1901, [1]Sheet1!$L$2:$V$1631,9,FALSE)</f>
        <v>0.0 in</v>
      </c>
      <c r="Q1901" t="str">
        <f xml:space="preserve"> VLOOKUP(B1901, [1]Sheet1!$L$2:$V$1631,10,FALSE)</f>
        <v>Haze</v>
      </c>
    </row>
    <row r="1902" spans="1:17" x14ac:dyDescent="0.3">
      <c r="A1902" s="1">
        <v>43985.84375</v>
      </c>
      <c r="B1902" s="1" t="str">
        <f t="shared" si="58"/>
        <v>6/03/2020 20:15</v>
      </c>
      <c r="C1902">
        <v>4136001</v>
      </c>
      <c r="D1902" t="s">
        <v>16</v>
      </c>
      <c r="E1902">
        <v>24.719268700000001</v>
      </c>
      <c r="F1902">
        <v>24.0153678</v>
      </c>
      <c r="G1902">
        <f t="shared" si="59"/>
        <v>75.227662039999998</v>
      </c>
      <c r="H1902">
        <v>0</v>
      </c>
      <c r="I1902" t="e">
        <f xml:space="preserve"> VLOOKUP(B1902, [1]Sheet1!$L$2:$V$1631,2,FALSE)</f>
        <v>#N/A</v>
      </c>
      <c r="J1902" t="e">
        <f xml:space="preserve"> VLOOKUP(B1902, [1]Sheet1!$L$2:$V$1631,3,FALSE)</f>
        <v>#N/A</v>
      </c>
      <c r="K1902" t="e">
        <f xml:space="preserve"> VLOOKUP(B1902, [1]Sheet1!$L$2:$V$1631,4,FALSE)</f>
        <v>#N/A</v>
      </c>
      <c r="L1902" t="e">
        <f xml:space="preserve"> VLOOKUP(B1902, [1]Sheet1!$L$2:$V$1631,5,FALSE)</f>
        <v>#N/A</v>
      </c>
      <c r="M1902" t="e">
        <f xml:space="preserve"> VLOOKUP(B1902, [1]Sheet1!$L$2:$V$1631,6,FALSE)</f>
        <v>#N/A</v>
      </c>
      <c r="N1902" t="e">
        <f xml:space="preserve"> VLOOKUP(B1902, [1]Sheet1!$L$2:$V$1631,7,FALSE)</f>
        <v>#N/A</v>
      </c>
      <c r="O1902" t="e">
        <f xml:space="preserve"> VLOOKUP(B1902, [1]Sheet1!$L$2:$V$1631,8,FALSE)</f>
        <v>#N/A</v>
      </c>
      <c r="P1902" t="e">
        <f xml:space="preserve"> VLOOKUP(B1902, [1]Sheet1!$L$2:$V$1631,9,FALSE)</f>
        <v>#N/A</v>
      </c>
      <c r="Q1902" t="e">
        <f xml:space="preserve"> VLOOKUP(B1902, [1]Sheet1!$L$2:$V$1631,10,FALSE)</f>
        <v>#N/A</v>
      </c>
    </row>
    <row r="1903" spans="1:17" x14ac:dyDescent="0.3">
      <c r="A1903" s="1">
        <v>43985.854166666664</v>
      </c>
      <c r="B1903" s="1" t="str">
        <f t="shared" si="58"/>
        <v>6/03/2020 20:30</v>
      </c>
      <c r="C1903">
        <v>4136001</v>
      </c>
      <c r="D1903" t="s">
        <v>16</v>
      </c>
      <c r="E1903">
        <v>24.6579515517241</v>
      </c>
      <c r="F1903">
        <v>24.008432310344801</v>
      </c>
      <c r="G1903">
        <f t="shared" si="59"/>
        <v>75.215178158620645</v>
      </c>
      <c r="H1903">
        <v>0</v>
      </c>
      <c r="I1903" t="str">
        <f xml:space="preserve"> VLOOKUP(B1903, [1]Sheet1!$L$2:$V$1631,2,FALSE)</f>
        <v>81 °F</v>
      </c>
      <c r="J1903" t="str">
        <f xml:space="preserve"> VLOOKUP(B1903, [1]Sheet1!$L$2:$V$1631,3,FALSE)</f>
        <v>73 °F</v>
      </c>
      <c r="K1903" t="str">
        <f xml:space="preserve"> VLOOKUP(B1903, [1]Sheet1!$L$2:$V$1631,4,FALSE)</f>
        <v>79 %</v>
      </c>
      <c r="L1903" t="str">
        <f xml:space="preserve"> VLOOKUP(B1903, [1]Sheet1!$L$2:$V$1631,5,FALSE)</f>
        <v>ENE</v>
      </c>
      <c r="M1903" t="str">
        <f xml:space="preserve"> VLOOKUP(B1903, [1]Sheet1!$L$2:$V$1631,6,FALSE)</f>
        <v>10 mph</v>
      </c>
      <c r="N1903" t="str">
        <f xml:space="preserve"> VLOOKUP(B1903, [1]Sheet1!$L$2:$V$1631,7,FALSE)</f>
        <v>0 mph</v>
      </c>
      <c r="O1903" t="str">
        <f xml:space="preserve"> VLOOKUP(B1903, [1]Sheet1!$L$2:$V$1631,8,FALSE)</f>
        <v>29.55 in</v>
      </c>
      <c r="P1903" t="str">
        <f xml:space="preserve"> VLOOKUP(B1903, [1]Sheet1!$L$2:$V$1631,9,FALSE)</f>
        <v>0.0 in</v>
      </c>
      <c r="Q1903" t="str">
        <f xml:space="preserve"> VLOOKUP(B1903, [1]Sheet1!$L$2:$V$1631,10,FALSE)</f>
        <v>Light Rain</v>
      </c>
    </row>
    <row r="1904" spans="1:17" x14ac:dyDescent="0.3">
      <c r="A1904" s="1">
        <v>43985.864583333336</v>
      </c>
      <c r="B1904" s="1" t="str">
        <f t="shared" si="58"/>
        <v>6/03/2020 20:45</v>
      </c>
      <c r="C1904">
        <v>4136001</v>
      </c>
      <c r="D1904" t="s">
        <v>16</v>
      </c>
      <c r="E1904">
        <v>24.521317799999998</v>
      </c>
      <c r="F1904">
        <v>23.8033204</v>
      </c>
      <c r="G1904">
        <f t="shared" si="59"/>
        <v>74.845976719999996</v>
      </c>
      <c r="H1904">
        <v>0</v>
      </c>
      <c r="I1904" t="e">
        <f xml:space="preserve"> VLOOKUP(B1904, [1]Sheet1!$L$2:$V$1631,2,FALSE)</f>
        <v>#N/A</v>
      </c>
      <c r="J1904" t="e">
        <f xml:space="preserve"> VLOOKUP(B1904, [1]Sheet1!$L$2:$V$1631,3,FALSE)</f>
        <v>#N/A</v>
      </c>
      <c r="K1904" t="e">
        <f xml:space="preserve"> VLOOKUP(B1904, [1]Sheet1!$L$2:$V$1631,4,FALSE)</f>
        <v>#N/A</v>
      </c>
      <c r="L1904" t="e">
        <f xml:space="preserve"> VLOOKUP(B1904, [1]Sheet1!$L$2:$V$1631,5,FALSE)</f>
        <v>#N/A</v>
      </c>
      <c r="M1904" t="e">
        <f xml:space="preserve"> VLOOKUP(B1904, [1]Sheet1!$L$2:$V$1631,6,FALSE)</f>
        <v>#N/A</v>
      </c>
      <c r="N1904" t="e">
        <f xml:space="preserve"> VLOOKUP(B1904, [1]Sheet1!$L$2:$V$1631,7,FALSE)</f>
        <v>#N/A</v>
      </c>
      <c r="O1904" t="e">
        <f xml:space="preserve"> VLOOKUP(B1904, [1]Sheet1!$L$2:$V$1631,8,FALSE)</f>
        <v>#N/A</v>
      </c>
      <c r="P1904" t="e">
        <f xml:space="preserve"> VLOOKUP(B1904, [1]Sheet1!$L$2:$V$1631,9,FALSE)</f>
        <v>#N/A</v>
      </c>
      <c r="Q1904" t="e">
        <f xml:space="preserve"> VLOOKUP(B1904, [1]Sheet1!$L$2:$V$1631,10,FALSE)</f>
        <v>#N/A</v>
      </c>
    </row>
    <row r="1905" spans="1:17" x14ac:dyDescent="0.3">
      <c r="A1905" s="1">
        <v>43985.875</v>
      </c>
      <c r="B1905" s="1" t="str">
        <f t="shared" si="58"/>
        <v>6/03/2020 21:00</v>
      </c>
      <c r="C1905">
        <v>4136001</v>
      </c>
      <c r="D1905" t="s">
        <v>16</v>
      </c>
      <c r="E1905">
        <v>24.463247413793098</v>
      </c>
      <c r="F1905">
        <v>23.728676689655099</v>
      </c>
      <c r="G1905">
        <f t="shared" si="59"/>
        <v>74.711618041379182</v>
      </c>
      <c r="H1905">
        <v>0</v>
      </c>
      <c r="I1905" t="str">
        <f xml:space="preserve"> VLOOKUP(B1905, [1]Sheet1!$L$2:$V$1631,2,FALSE)</f>
        <v>81 °F</v>
      </c>
      <c r="J1905" t="str">
        <f xml:space="preserve"> VLOOKUP(B1905, [1]Sheet1!$L$2:$V$1631,3,FALSE)</f>
        <v>73 °F</v>
      </c>
      <c r="K1905" t="str">
        <f xml:space="preserve"> VLOOKUP(B1905, [1]Sheet1!$L$2:$V$1631,4,FALSE)</f>
        <v>79 %</v>
      </c>
      <c r="L1905" t="str">
        <f xml:space="preserve"> VLOOKUP(B1905, [1]Sheet1!$L$2:$V$1631,5,FALSE)</f>
        <v>NE</v>
      </c>
      <c r="M1905" t="str">
        <f xml:space="preserve"> VLOOKUP(B1905, [1]Sheet1!$L$2:$V$1631,6,FALSE)</f>
        <v>9 mph</v>
      </c>
      <c r="N1905" t="str">
        <f xml:space="preserve"> VLOOKUP(B1905, [1]Sheet1!$L$2:$V$1631,7,FALSE)</f>
        <v>0 mph</v>
      </c>
      <c r="O1905" t="str">
        <f xml:space="preserve"> VLOOKUP(B1905, [1]Sheet1!$L$2:$V$1631,8,FALSE)</f>
        <v>29.52 in</v>
      </c>
      <c r="P1905" t="str">
        <f xml:space="preserve"> VLOOKUP(B1905, [1]Sheet1!$L$2:$V$1631,9,FALSE)</f>
        <v>0.0 in</v>
      </c>
      <c r="Q1905" t="str">
        <f xml:space="preserve"> VLOOKUP(B1905, [1]Sheet1!$L$2:$V$1631,10,FALSE)</f>
        <v>Light Drizzle</v>
      </c>
    </row>
    <row r="1906" spans="1:17" x14ac:dyDescent="0.3">
      <c r="A1906" s="1">
        <v>43985.885416666664</v>
      </c>
      <c r="B1906" s="1" t="str">
        <f t="shared" si="58"/>
        <v>6/03/2020 21:15</v>
      </c>
      <c r="C1906">
        <v>4136001</v>
      </c>
      <c r="D1906" t="s">
        <v>16</v>
      </c>
      <c r="E1906">
        <v>24.2235281666666</v>
      </c>
      <c r="F1906">
        <v>23.532942799999901</v>
      </c>
      <c r="G1906">
        <f t="shared" si="59"/>
        <v>74.359297039999817</v>
      </c>
      <c r="H1906">
        <v>0</v>
      </c>
      <c r="I1906" t="e">
        <f xml:space="preserve"> VLOOKUP(B1906, [1]Sheet1!$L$2:$V$1631,2,FALSE)</f>
        <v>#N/A</v>
      </c>
      <c r="J1906" t="e">
        <f xml:space="preserve"> VLOOKUP(B1906, [1]Sheet1!$L$2:$V$1631,3,FALSE)</f>
        <v>#N/A</v>
      </c>
      <c r="K1906" t="e">
        <f xml:space="preserve"> VLOOKUP(B1906, [1]Sheet1!$L$2:$V$1631,4,FALSE)</f>
        <v>#N/A</v>
      </c>
      <c r="L1906" t="e">
        <f xml:space="preserve"> VLOOKUP(B1906, [1]Sheet1!$L$2:$V$1631,5,FALSE)</f>
        <v>#N/A</v>
      </c>
      <c r="M1906" t="e">
        <f xml:space="preserve"> VLOOKUP(B1906, [1]Sheet1!$L$2:$V$1631,6,FALSE)</f>
        <v>#N/A</v>
      </c>
      <c r="N1906" t="e">
        <f xml:space="preserve"> VLOOKUP(B1906, [1]Sheet1!$L$2:$V$1631,7,FALSE)</f>
        <v>#N/A</v>
      </c>
      <c r="O1906" t="e">
        <f xml:space="preserve"> VLOOKUP(B1906, [1]Sheet1!$L$2:$V$1631,8,FALSE)</f>
        <v>#N/A</v>
      </c>
      <c r="P1906" t="e">
        <f xml:space="preserve"> VLOOKUP(B1906, [1]Sheet1!$L$2:$V$1631,9,FALSE)</f>
        <v>#N/A</v>
      </c>
      <c r="Q1906" t="e">
        <f xml:space="preserve"> VLOOKUP(B1906, [1]Sheet1!$L$2:$V$1631,10,FALSE)</f>
        <v>#N/A</v>
      </c>
    </row>
    <row r="1907" spans="1:17" x14ac:dyDescent="0.3">
      <c r="A1907" s="1">
        <v>43985.895833333336</v>
      </c>
      <c r="B1907" s="1" t="str">
        <f t="shared" si="58"/>
        <v>6/03/2020 21:30</v>
      </c>
      <c r="C1907">
        <v>4136001</v>
      </c>
      <c r="D1907" t="s">
        <v>16</v>
      </c>
      <c r="E1907">
        <v>23.884560966666601</v>
      </c>
      <c r="F1907">
        <v>23.155915366666601</v>
      </c>
      <c r="G1907">
        <f t="shared" si="59"/>
        <v>73.680647659999877</v>
      </c>
      <c r="H1907">
        <v>0</v>
      </c>
      <c r="I1907" t="str">
        <f xml:space="preserve"> VLOOKUP(B1907, [1]Sheet1!$L$2:$V$1631,2,FALSE)</f>
        <v>81 °F</v>
      </c>
      <c r="J1907" t="str">
        <f xml:space="preserve"> VLOOKUP(B1907, [1]Sheet1!$L$2:$V$1631,3,FALSE)</f>
        <v>75 °F</v>
      </c>
      <c r="K1907" t="str">
        <f xml:space="preserve"> VLOOKUP(B1907, [1]Sheet1!$L$2:$V$1631,4,FALSE)</f>
        <v>84 %</v>
      </c>
      <c r="L1907" t="str">
        <f xml:space="preserve"> VLOOKUP(B1907, [1]Sheet1!$L$2:$V$1631,5,FALSE)</f>
        <v>NE</v>
      </c>
      <c r="M1907" t="str">
        <f xml:space="preserve"> VLOOKUP(B1907, [1]Sheet1!$L$2:$V$1631,6,FALSE)</f>
        <v>12 mph</v>
      </c>
      <c r="N1907" t="str">
        <f xml:space="preserve"> VLOOKUP(B1907, [1]Sheet1!$L$2:$V$1631,7,FALSE)</f>
        <v>0 mph</v>
      </c>
      <c r="O1907" t="str">
        <f xml:space="preserve"> VLOOKUP(B1907, [1]Sheet1!$L$2:$V$1631,8,FALSE)</f>
        <v>29.49 in</v>
      </c>
      <c r="P1907" t="str">
        <f xml:space="preserve"> VLOOKUP(B1907, [1]Sheet1!$L$2:$V$1631,9,FALSE)</f>
        <v>0.0 in</v>
      </c>
      <c r="Q1907" t="str">
        <f xml:space="preserve"> VLOOKUP(B1907, [1]Sheet1!$L$2:$V$1631,10,FALSE)</f>
        <v>Light Drizzle</v>
      </c>
    </row>
    <row r="1908" spans="1:17" x14ac:dyDescent="0.3">
      <c r="A1908" s="1">
        <v>43985.90625</v>
      </c>
      <c r="B1908" s="1" t="str">
        <f t="shared" si="58"/>
        <v>6/03/2020 21:45</v>
      </c>
      <c r="C1908">
        <v>4136001</v>
      </c>
      <c r="D1908" t="s">
        <v>16</v>
      </c>
      <c r="E1908">
        <v>23.8075873448275</v>
      </c>
      <c r="F1908">
        <v>22.942808965517202</v>
      </c>
      <c r="G1908">
        <f t="shared" si="59"/>
        <v>73.297056137930966</v>
      </c>
      <c r="H1908">
        <v>0</v>
      </c>
      <c r="I1908" t="e">
        <f xml:space="preserve"> VLOOKUP(B1908, [1]Sheet1!$L$2:$V$1631,2,FALSE)</f>
        <v>#N/A</v>
      </c>
      <c r="J1908" t="e">
        <f xml:space="preserve"> VLOOKUP(B1908, [1]Sheet1!$L$2:$V$1631,3,FALSE)</f>
        <v>#N/A</v>
      </c>
      <c r="K1908" t="e">
        <f xml:space="preserve"> VLOOKUP(B1908, [1]Sheet1!$L$2:$V$1631,4,FALSE)</f>
        <v>#N/A</v>
      </c>
      <c r="L1908" t="e">
        <f xml:space="preserve"> VLOOKUP(B1908, [1]Sheet1!$L$2:$V$1631,5,FALSE)</f>
        <v>#N/A</v>
      </c>
      <c r="M1908" t="e">
        <f xml:space="preserve"> VLOOKUP(B1908, [1]Sheet1!$L$2:$V$1631,6,FALSE)</f>
        <v>#N/A</v>
      </c>
      <c r="N1908" t="e">
        <f xml:space="preserve"> VLOOKUP(B1908, [1]Sheet1!$L$2:$V$1631,7,FALSE)</f>
        <v>#N/A</v>
      </c>
      <c r="O1908" t="e">
        <f xml:space="preserve"> VLOOKUP(B1908, [1]Sheet1!$L$2:$V$1631,8,FALSE)</f>
        <v>#N/A</v>
      </c>
      <c r="P1908" t="e">
        <f xml:space="preserve"> VLOOKUP(B1908, [1]Sheet1!$L$2:$V$1631,9,FALSE)</f>
        <v>#N/A</v>
      </c>
      <c r="Q1908" t="e">
        <f xml:space="preserve"> VLOOKUP(B1908, [1]Sheet1!$L$2:$V$1631,10,FALSE)</f>
        <v>#N/A</v>
      </c>
    </row>
    <row r="1909" spans="1:17" x14ac:dyDescent="0.3">
      <c r="A1909" s="1">
        <v>43985.916666666664</v>
      </c>
      <c r="B1909" s="1" t="str">
        <f t="shared" si="58"/>
        <v>6/03/2020 22:00</v>
      </c>
      <c r="C1909">
        <v>4136001</v>
      </c>
      <c r="D1909" t="s">
        <v>16</v>
      </c>
      <c r="E1909">
        <v>23.776887800000001</v>
      </c>
      <c r="F1909">
        <v>22.950760799999902</v>
      </c>
      <c r="G1909">
        <f t="shared" si="59"/>
        <v>73.311369439999822</v>
      </c>
      <c r="H1909">
        <v>0</v>
      </c>
      <c r="I1909" t="str">
        <f xml:space="preserve"> VLOOKUP(B1909, [1]Sheet1!$L$2:$V$1631,2,FALSE)</f>
        <v>81 °F</v>
      </c>
      <c r="J1909" t="str">
        <f xml:space="preserve"> VLOOKUP(B1909, [1]Sheet1!$L$2:$V$1631,3,FALSE)</f>
        <v>75 °F</v>
      </c>
      <c r="K1909" t="str">
        <f xml:space="preserve"> VLOOKUP(B1909, [1]Sheet1!$L$2:$V$1631,4,FALSE)</f>
        <v>84 %</v>
      </c>
      <c r="L1909" t="str">
        <f xml:space="preserve"> VLOOKUP(B1909, [1]Sheet1!$L$2:$V$1631,5,FALSE)</f>
        <v>NNE</v>
      </c>
      <c r="M1909" t="str">
        <f xml:space="preserve"> VLOOKUP(B1909, [1]Sheet1!$L$2:$V$1631,6,FALSE)</f>
        <v>13 mph</v>
      </c>
      <c r="N1909" t="str">
        <f xml:space="preserve"> VLOOKUP(B1909, [1]Sheet1!$L$2:$V$1631,7,FALSE)</f>
        <v>0 mph</v>
      </c>
      <c r="O1909" t="str">
        <f xml:space="preserve"> VLOOKUP(B1909, [1]Sheet1!$L$2:$V$1631,8,FALSE)</f>
        <v>29.49 in</v>
      </c>
      <c r="P1909" t="str">
        <f xml:space="preserve"> VLOOKUP(B1909, [1]Sheet1!$L$2:$V$1631,9,FALSE)</f>
        <v>0.0 in</v>
      </c>
      <c r="Q1909" t="str">
        <f xml:space="preserve"> VLOOKUP(B1909, [1]Sheet1!$L$2:$V$1631,10,FALSE)</f>
        <v>Light Rain</v>
      </c>
    </row>
    <row r="1910" spans="1:17" x14ac:dyDescent="0.3">
      <c r="A1910" s="1">
        <v>43985.927083333336</v>
      </c>
      <c r="B1910" s="1" t="str">
        <f t="shared" si="58"/>
        <v>6/03/2020 22:15</v>
      </c>
      <c r="C1910">
        <v>4136001</v>
      </c>
      <c r="D1910" t="s">
        <v>16</v>
      </c>
      <c r="E1910">
        <v>23.660137517241299</v>
      </c>
      <c r="F1910">
        <v>22.725632206896499</v>
      </c>
      <c r="G1910">
        <f t="shared" si="59"/>
        <v>72.906137972413703</v>
      </c>
      <c r="H1910">
        <v>0</v>
      </c>
      <c r="I1910" t="e">
        <f xml:space="preserve"> VLOOKUP(B1910, [1]Sheet1!$L$2:$V$1631,2,FALSE)</f>
        <v>#N/A</v>
      </c>
      <c r="J1910" t="e">
        <f xml:space="preserve"> VLOOKUP(B1910, [1]Sheet1!$L$2:$V$1631,3,FALSE)</f>
        <v>#N/A</v>
      </c>
      <c r="K1910" t="e">
        <f xml:space="preserve"> VLOOKUP(B1910, [1]Sheet1!$L$2:$V$1631,4,FALSE)</f>
        <v>#N/A</v>
      </c>
      <c r="L1910" t="e">
        <f xml:space="preserve"> VLOOKUP(B1910, [1]Sheet1!$L$2:$V$1631,5,FALSE)</f>
        <v>#N/A</v>
      </c>
      <c r="M1910" t="e">
        <f xml:space="preserve"> VLOOKUP(B1910, [1]Sheet1!$L$2:$V$1631,6,FALSE)</f>
        <v>#N/A</v>
      </c>
      <c r="N1910" t="e">
        <f xml:space="preserve"> VLOOKUP(B1910, [1]Sheet1!$L$2:$V$1631,7,FALSE)</f>
        <v>#N/A</v>
      </c>
      <c r="O1910" t="e">
        <f xml:space="preserve"> VLOOKUP(B1910, [1]Sheet1!$L$2:$V$1631,8,FALSE)</f>
        <v>#N/A</v>
      </c>
      <c r="P1910" t="e">
        <f xml:space="preserve"> VLOOKUP(B1910, [1]Sheet1!$L$2:$V$1631,9,FALSE)</f>
        <v>#N/A</v>
      </c>
      <c r="Q1910" t="e">
        <f xml:space="preserve"> VLOOKUP(B1910, [1]Sheet1!$L$2:$V$1631,10,FALSE)</f>
        <v>#N/A</v>
      </c>
    </row>
    <row r="1911" spans="1:17" x14ac:dyDescent="0.3">
      <c r="A1911" s="1">
        <v>43985.9375</v>
      </c>
      <c r="B1911" s="1" t="str">
        <f t="shared" si="58"/>
        <v>6/03/2020 22:30</v>
      </c>
      <c r="C1911">
        <v>4136001</v>
      </c>
      <c r="D1911" t="s">
        <v>16</v>
      </c>
      <c r="E1911">
        <v>23.761254633333301</v>
      </c>
      <c r="F1911">
        <v>22.753861499999999</v>
      </c>
      <c r="G1911">
        <f t="shared" si="59"/>
        <v>72.956950699999993</v>
      </c>
      <c r="H1911">
        <v>0</v>
      </c>
      <c r="I1911" t="str">
        <f xml:space="preserve"> VLOOKUP(B1911, [1]Sheet1!$L$2:$V$1631,2,FALSE)</f>
        <v>79 °F</v>
      </c>
      <c r="J1911" t="str">
        <f xml:space="preserve"> VLOOKUP(B1911, [1]Sheet1!$L$2:$V$1631,3,FALSE)</f>
        <v>73 °F</v>
      </c>
      <c r="K1911" t="str">
        <f xml:space="preserve"> VLOOKUP(B1911, [1]Sheet1!$L$2:$V$1631,4,FALSE)</f>
        <v>83 %</v>
      </c>
      <c r="L1911" t="str">
        <f xml:space="preserve"> VLOOKUP(B1911, [1]Sheet1!$L$2:$V$1631,5,FALSE)</f>
        <v>ENE</v>
      </c>
      <c r="M1911" t="str">
        <f xml:space="preserve"> VLOOKUP(B1911, [1]Sheet1!$L$2:$V$1631,6,FALSE)</f>
        <v>10 mph</v>
      </c>
      <c r="N1911" t="str">
        <f xml:space="preserve"> VLOOKUP(B1911, [1]Sheet1!$L$2:$V$1631,7,FALSE)</f>
        <v>0 mph</v>
      </c>
      <c r="O1911" t="str">
        <f xml:space="preserve"> VLOOKUP(B1911, [1]Sheet1!$L$2:$V$1631,8,FALSE)</f>
        <v>29.46 in</v>
      </c>
      <c r="P1911" t="str">
        <f xml:space="preserve"> VLOOKUP(B1911, [1]Sheet1!$L$2:$V$1631,9,FALSE)</f>
        <v>0.0 in</v>
      </c>
      <c r="Q1911" t="str">
        <f xml:space="preserve"> VLOOKUP(B1911, [1]Sheet1!$L$2:$V$1631,10,FALSE)</f>
        <v>Light Drizzle</v>
      </c>
    </row>
    <row r="1912" spans="1:17" x14ac:dyDescent="0.3">
      <c r="A1912" s="1">
        <v>43985.947916666664</v>
      </c>
      <c r="B1912" s="1" t="str">
        <f t="shared" si="58"/>
        <v>6/03/2020 22:45</v>
      </c>
      <c r="C1912">
        <v>4136001</v>
      </c>
      <c r="D1912" t="s">
        <v>16</v>
      </c>
      <c r="E1912">
        <v>23.851649655172402</v>
      </c>
      <c r="F1912">
        <v>22.934496689655099</v>
      </c>
      <c r="G1912">
        <f t="shared" si="59"/>
        <v>73.282094041379182</v>
      </c>
      <c r="H1912">
        <v>0</v>
      </c>
      <c r="I1912" t="e">
        <f xml:space="preserve"> VLOOKUP(B1912, [1]Sheet1!$L$2:$V$1631,2,FALSE)</f>
        <v>#N/A</v>
      </c>
      <c r="J1912" t="e">
        <f xml:space="preserve"> VLOOKUP(B1912, [1]Sheet1!$L$2:$V$1631,3,FALSE)</f>
        <v>#N/A</v>
      </c>
      <c r="K1912" t="e">
        <f xml:space="preserve"> VLOOKUP(B1912, [1]Sheet1!$L$2:$V$1631,4,FALSE)</f>
        <v>#N/A</v>
      </c>
      <c r="L1912" t="e">
        <f xml:space="preserve"> VLOOKUP(B1912, [1]Sheet1!$L$2:$V$1631,5,FALSE)</f>
        <v>#N/A</v>
      </c>
      <c r="M1912" t="e">
        <f xml:space="preserve"> VLOOKUP(B1912, [1]Sheet1!$L$2:$V$1631,6,FALSE)</f>
        <v>#N/A</v>
      </c>
      <c r="N1912" t="e">
        <f xml:space="preserve"> VLOOKUP(B1912, [1]Sheet1!$L$2:$V$1631,7,FALSE)</f>
        <v>#N/A</v>
      </c>
      <c r="O1912" t="e">
        <f xml:space="preserve"> VLOOKUP(B1912, [1]Sheet1!$L$2:$V$1631,8,FALSE)</f>
        <v>#N/A</v>
      </c>
      <c r="P1912" t="e">
        <f xml:space="preserve"> VLOOKUP(B1912, [1]Sheet1!$L$2:$V$1631,9,FALSE)</f>
        <v>#N/A</v>
      </c>
      <c r="Q1912" t="e">
        <f xml:space="preserve"> VLOOKUP(B1912, [1]Sheet1!$L$2:$V$1631,10,FALSE)</f>
        <v>#N/A</v>
      </c>
    </row>
    <row r="1913" spans="1:17" x14ac:dyDescent="0.3">
      <c r="A1913" s="1">
        <v>43985.958333333336</v>
      </c>
      <c r="B1913" s="1" t="str">
        <f t="shared" si="58"/>
        <v>6/03/2020 23:00</v>
      </c>
      <c r="C1913">
        <v>4136001</v>
      </c>
      <c r="D1913" t="s">
        <v>16</v>
      </c>
      <c r="E1913">
        <v>23.851711699999999</v>
      </c>
      <c r="F1913">
        <v>22.9528994333333</v>
      </c>
      <c r="G1913">
        <f t="shared" si="59"/>
        <v>73.315218979999941</v>
      </c>
      <c r="H1913">
        <v>0</v>
      </c>
      <c r="I1913" t="str">
        <f xml:space="preserve"> VLOOKUP(B1913, [1]Sheet1!$L$2:$V$1631,2,FALSE)</f>
        <v>81 °F</v>
      </c>
      <c r="J1913" t="str">
        <f xml:space="preserve"> VLOOKUP(B1913, [1]Sheet1!$L$2:$V$1631,3,FALSE)</f>
        <v>73 °F</v>
      </c>
      <c r="K1913" t="str">
        <f xml:space="preserve"> VLOOKUP(B1913, [1]Sheet1!$L$2:$V$1631,4,FALSE)</f>
        <v>79 %</v>
      </c>
      <c r="L1913" t="str">
        <f xml:space="preserve"> VLOOKUP(B1913, [1]Sheet1!$L$2:$V$1631,5,FALSE)</f>
        <v>ENE</v>
      </c>
      <c r="M1913" t="str">
        <f xml:space="preserve"> VLOOKUP(B1913, [1]Sheet1!$L$2:$V$1631,6,FALSE)</f>
        <v>9 mph</v>
      </c>
      <c r="N1913" t="str">
        <f xml:space="preserve"> VLOOKUP(B1913, [1]Sheet1!$L$2:$V$1631,7,FALSE)</f>
        <v>0 mph</v>
      </c>
      <c r="O1913" t="str">
        <f xml:space="preserve"> VLOOKUP(B1913, [1]Sheet1!$L$2:$V$1631,8,FALSE)</f>
        <v>29.46 in</v>
      </c>
      <c r="P1913" t="str">
        <f xml:space="preserve"> VLOOKUP(B1913, [1]Sheet1!$L$2:$V$1631,9,FALSE)</f>
        <v>0.0 in</v>
      </c>
      <c r="Q1913" t="str">
        <f xml:space="preserve"> VLOOKUP(B1913, [1]Sheet1!$L$2:$V$1631,10,FALSE)</f>
        <v>Haze</v>
      </c>
    </row>
    <row r="1914" spans="1:17" x14ac:dyDescent="0.3">
      <c r="A1914" s="1">
        <v>43985.96875</v>
      </c>
      <c r="B1914" s="1" t="str">
        <f t="shared" si="58"/>
        <v>6/03/2020 23:15</v>
      </c>
      <c r="C1914">
        <v>4136001</v>
      </c>
      <c r="D1914" t="s">
        <v>16</v>
      </c>
      <c r="E1914">
        <v>23.846054310344801</v>
      </c>
      <c r="F1914">
        <v>22.884836103448201</v>
      </c>
      <c r="G1914">
        <f t="shared" si="59"/>
        <v>73.192704986206763</v>
      </c>
      <c r="H1914">
        <v>0</v>
      </c>
      <c r="I1914" t="e">
        <f xml:space="preserve"> VLOOKUP(B1914, [1]Sheet1!$L$2:$V$1631,2,FALSE)</f>
        <v>#N/A</v>
      </c>
      <c r="J1914" t="e">
        <f xml:space="preserve"> VLOOKUP(B1914, [1]Sheet1!$L$2:$V$1631,3,FALSE)</f>
        <v>#N/A</v>
      </c>
      <c r="K1914" t="e">
        <f xml:space="preserve"> VLOOKUP(B1914, [1]Sheet1!$L$2:$V$1631,4,FALSE)</f>
        <v>#N/A</v>
      </c>
      <c r="L1914" t="e">
        <f xml:space="preserve"> VLOOKUP(B1914, [1]Sheet1!$L$2:$V$1631,5,FALSE)</f>
        <v>#N/A</v>
      </c>
      <c r="M1914" t="e">
        <f xml:space="preserve"> VLOOKUP(B1914, [1]Sheet1!$L$2:$V$1631,6,FALSE)</f>
        <v>#N/A</v>
      </c>
      <c r="N1914" t="e">
        <f xml:space="preserve"> VLOOKUP(B1914, [1]Sheet1!$L$2:$V$1631,7,FALSE)</f>
        <v>#N/A</v>
      </c>
      <c r="O1914" t="e">
        <f xml:space="preserve"> VLOOKUP(B1914, [1]Sheet1!$L$2:$V$1631,8,FALSE)</f>
        <v>#N/A</v>
      </c>
      <c r="P1914" t="e">
        <f xml:space="preserve"> VLOOKUP(B1914, [1]Sheet1!$L$2:$V$1631,9,FALSE)</f>
        <v>#N/A</v>
      </c>
      <c r="Q1914" t="e">
        <f xml:space="preserve"> VLOOKUP(B1914, [1]Sheet1!$L$2:$V$1631,10,FALSE)</f>
        <v>#N/A</v>
      </c>
    </row>
    <row r="1915" spans="1:17" x14ac:dyDescent="0.3">
      <c r="A1915" s="1">
        <v>43985.979166666664</v>
      </c>
      <c r="B1915" s="1" t="str">
        <f t="shared" si="58"/>
        <v>6/03/2020 23:30</v>
      </c>
      <c r="C1915">
        <v>4136001</v>
      </c>
      <c r="D1915" t="s">
        <v>16</v>
      </c>
      <c r="E1915">
        <v>23.800831800000001</v>
      </c>
      <c r="F1915">
        <v>22.817141700000001</v>
      </c>
      <c r="G1915">
        <f t="shared" si="59"/>
        <v>73.07085506</v>
      </c>
      <c r="H1915">
        <v>0</v>
      </c>
      <c r="I1915" t="str">
        <f xml:space="preserve"> VLOOKUP(B1915, [1]Sheet1!$L$2:$V$1631,2,FALSE)</f>
        <v>81 °F</v>
      </c>
      <c r="J1915" t="str">
        <f xml:space="preserve"> VLOOKUP(B1915, [1]Sheet1!$L$2:$V$1631,3,FALSE)</f>
        <v>73 °F</v>
      </c>
      <c r="K1915" t="str">
        <f xml:space="preserve"> VLOOKUP(B1915, [1]Sheet1!$L$2:$V$1631,4,FALSE)</f>
        <v>79 %</v>
      </c>
      <c r="L1915" t="str">
        <f xml:space="preserve"> VLOOKUP(B1915, [1]Sheet1!$L$2:$V$1631,5,FALSE)</f>
        <v>ENE</v>
      </c>
      <c r="M1915" t="str">
        <f xml:space="preserve"> VLOOKUP(B1915, [1]Sheet1!$L$2:$V$1631,6,FALSE)</f>
        <v>10 mph</v>
      </c>
      <c r="N1915" t="str">
        <f xml:space="preserve"> VLOOKUP(B1915, [1]Sheet1!$L$2:$V$1631,7,FALSE)</f>
        <v>22 mph</v>
      </c>
      <c r="O1915" t="str">
        <f xml:space="preserve"> VLOOKUP(B1915, [1]Sheet1!$L$2:$V$1631,8,FALSE)</f>
        <v>29.46 in</v>
      </c>
      <c r="P1915" t="str">
        <f xml:space="preserve"> VLOOKUP(B1915, [1]Sheet1!$L$2:$V$1631,9,FALSE)</f>
        <v>0.0 in</v>
      </c>
      <c r="Q1915" t="str">
        <f xml:space="preserve"> VLOOKUP(B1915, [1]Sheet1!$L$2:$V$1631,10,FALSE)</f>
        <v>Haze</v>
      </c>
    </row>
    <row r="1916" spans="1:17" x14ac:dyDescent="0.3">
      <c r="A1916" s="1">
        <v>43985.989583333336</v>
      </c>
      <c r="B1916" s="1" t="str">
        <f t="shared" si="58"/>
        <v>6/03/2020 23:45</v>
      </c>
      <c r="C1916">
        <v>4136001</v>
      </c>
      <c r="D1916" t="s">
        <v>16</v>
      </c>
      <c r="E1916">
        <v>23.719335900000001</v>
      </c>
      <c r="F1916">
        <v>22.801034699999999</v>
      </c>
      <c r="G1916">
        <f t="shared" si="59"/>
        <v>73.041862460000004</v>
      </c>
      <c r="H1916">
        <v>0</v>
      </c>
      <c r="I1916" t="e">
        <f xml:space="preserve"> VLOOKUP(B1916, [1]Sheet1!$L$2:$V$1631,2,FALSE)</f>
        <v>#N/A</v>
      </c>
      <c r="J1916" t="e">
        <f xml:space="preserve"> VLOOKUP(B1916, [1]Sheet1!$L$2:$V$1631,3,FALSE)</f>
        <v>#N/A</v>
      </c>
      <c r="K1916" t="e">
        <f xml:space="preserve"> VLOOKUP(B1916, [1]Sheet1!$L$2:$V$1631,4,FALSE)</f>
        <v>#N/A</v>
      </c>
      <c r="L1916" t="e">
        <f xml:space="preserve"> VLOOKUP(B1916, [1]Sheet1!$L$2:$V$1631,5,FALSE)</f>
        <v>#N/A</v>
      </c>
      <c r="M1916" t="e">
        <f xml:space="preserve"> VLOOKUP(B1916, [1]Sheet1!$L$2:$V$1631,6,FALSE)</f>
        <v>#N/A</v>
      </c>
      <c r="N1916" t="e">
        <f xml:space="preserve"> VLOOKUP(B1916, [1]Sheet1!$L$2:$V$1631,7,FALSE)</f>
        <v>#N/A</v>
      </c>
      <c r="O1916" t="e">
        <f xml:space="preserve"> VLOOKUP(B1916, [1]Sheet1!$L$2:$V$1631,8,FALSE)</f>
        <v>#N/A</v>
      </c>
      <c r="P1916" t="e">
        <f xml:space="preserve"> VLOOKUP(B1916, [1]Sheet1!$L$2:$V$1631,9,FALSE)</f>
        <v>#N/A</v>
      </c>
      <c r="Q1916" t="e">
        <f xml:space="preserve"> VLOOKUP(B1916, [1]Sheet1!$L$2:$V$1631,10,FALSE)</f>
        <v>#N/A</v>
      </c>
    </row>
    <row r="1917" spans="1:17" x14ac:dyDescent="0.3">
      <c r="A1917" s="1">
        <v>43986</v>
      </c>
      <c r="B1917" s="1" t="str">
        <f t="shared" si="58"/>
        <v>6/04/2020 00:00</v>
      </c>
      <c r="C1917">
        <v>4136001</v>
      </c>
      <c r="D1917" t="s">
        <v>16</v>
      </c>
      <c r="E1917">
        <v>23.5061708275862</v>
      </c>
      <c r="F1917">
        <v>22.7261387241379</v>
      </c>
      <c r="G1917">
        <f t="shared" si="59"/>
        <v>72.907049703448223</v>
      </c>
      <c r="H1917">
        <v>0</v>
      </c>
      <c r="I1917" t="str">
        <f xml:space="preserve"> VLOOKUP(B1917, [1]Sheet1!$L$2:$V$1631,2,FALSE)</f>
        <v>84 °F</v>
      </c>
      <c r="J1917" t="str">
        <f xml:space="preserve"> VLOOKUP(B1917, [1]Sheet1!$L$2:$V$1631,3,FALSE)</f>
        <v>81 °F</v>
      </c>
      <c r="K1917" t="str">
        <f xml:space="preserve"> VLOOKUP(B1917, [1]Sheet1!$L$2:$V$1631,4,FALSE)</f>
        <v>89 %</v>
      </c>
      <c r="L1917" t="str">
        <f xml:space="preserve"> VLOOKUP(B1917, [1]Sheet1!$L$2:$V$1631,5,FALSE)</f>
        <v>SSW</v>
      </c>
      <c r="M1917" t="str">
        <f xml:space="preserve"> VLOOKUP(B1917, [1]Sheet1!$L$2:$V$1631,6,FALSE)</f>
        <v>3 mph</v>
      </c>
      <c r="N1917" t="str">
        <f xml:space="preserve"> VLOOKUP(B1917, [1]Sheet1!$L$2:$V$1631,7,FALSE)</f>
        <v>0 mph</v>
      </c>
      <c r="O1917" t="str">
        <f xml:space="preserve"> VLOOKUP(B1917, [1]Sheet1!$L$2:$V$1631,8,FALSE)</f>
        <v>29.58 in</v>
      </c>
      <c r="P1917" t="str">
        <f xml:space="preserve"> VLOOKUP(B1917, [1]Sheet1!$L$2:$V$1631,9,FALSE)</f>
        <v>0.0 in</v>
      </c>
      <c r="Q1917" t="str">
        <f xml:space="preserve"> VLOOKUP(B1917, [1]Sheet1!$L$2:$V$1631,10,FALSE)</f>
        <v>Haze</v>
      </c>
    </row>
    <row r="1918" spans="1:17" x14ac:dyDescent="0.3">
      <c r="A1918" s="1">
        <v>43986.010416666664</v>
      </c>
      <c r="B1918" s="1" t="str">
        <f t="shared" si="58"/>
        <v>6/04/2020 00:15</v>
      </c>
      <c r="C1918">
        <v>4136001</v>
      </c>
      <c r="D1918" t="s">
        <v>16</v>
      </c>
      <c r="E1918">
        <v>23.529861400000001</v>
      </c>
      <c r="F1918">
        <v>22.700369499999901</v>
      </c>
      <c r="G1918">
        <f t="shared" si="59"/>
        <v>72.860665099999821</v>
      </c>
      <c r="H1918">
        <v>0</v>
      </c>
      <c r="I1918" t="e">
        <f xml:space="preserve"> VLOOKUP(B1918, [1]Sheet1!$L$2:$V$1631,2,FALSE)</f>
        <v>#N/A</v>
      </c>
      <c r="J1918" t="e">
        <f xml:space="preserve"> VLOOKUP(B1918, [1]Sheet1!$L$2:$V$1631,3,FALSE)</f>
        <v>#N/A</v>
      </c>
      <c r="K1918" t="e">
        <f xml:space="preserve"> VLOOKUP(B1918, [1]Sheet1!$L$2:$V$1631,4,FALSE)</f>
        <v>#N/A</v>
      </c>
      <c r="L1918" t="e">
        <f xml:space="preserve"> VLOOKUP(B1918, [1]Sheet1!$L$2:$V$1631,5,FALSE)</f>
        <v>#N/A</v>
      </c>
      <c r="M1918" t="e">
        <f xml:space="preserve"> VLOOKUP(B1918, [1]Sheet1!$L$2:$V$1631,6,FALSE)</f>
        <v>#N/A</v>
      </c>
      <c r="N1918" t="e">
        <f xml:space="preserve"> VLOOKUP(B1918, [1]Sheet1!$L$2:$V$1631,7,FALSE)</f>
        <v>#N/A</v>
      </c>
      <c r="O1918" t="e">
        <f xml:space="preserve"> VLOOKUP(B1918, [1]Sheet1!$L$2:$V$1631,8,FALSE)</f>
        <v>#N/A</v>
      </c>
      <c r="P1918" t="e">
        <f xml:space="preserve"> VLOOKUP(B1918, [1]Sheet1!$L$2:$V$1631,9,FALSE)</f>
        <v>#N/A</v>
      </c>
      <c r="Q1918" t="e">
        <f xml:space="preserve"> VLOOKUP(B1918, [1]Sheet1!$L$2:$V$1631,10,FALSE)</f>
        <v>#N/A</v>
      </c>
    </row>
    <row r="1919" spans="1:17" x14ac:dyDescent="0.3">
      <c r="A1919" s="1">
        <v>43986.020833333336</v>
      </c>
      <c r="B1919" s="1" t="str">
        <f t="shared" si="58"/>
        <v>6/04/2020 00:30</v>
      </c>
      <c r="C1919">
        <v>4136001</v>
      </c>
      <c r="D1919" t="s">
        <v>16</v>
      </c>
      <c r="E1919">
        <v>23.517205517241301</v>
      </c>
      <c r="F1919">
        <v>22.666822551724099</v>
      </c>
      <c r="G1919">
        <f t="shared" si="59"/>
        <v>72.800280593103381</v>
      </c>
      <c r="H1919">
        <v>0</v>
      </c>
      <c r="I1919" t="str">
        <f xml:space="preserve"> VLOOKUP(B1919, [1]Sheet1!$L$2:$V$1631,2,FALSE)</f>
        <v>84 °F</v>
      </c>
      <c r="J1919" t="str">
        <f xml:space="preserve"> VLOOKUP(B1919, [1]Sheet1!$L$2:$V$1631,3,FALSE)</f>
        <v>81 °F</v>
      </c>
      <c r="K1919" t="str">
        <f xml:space="preserve"> VLOOKUP(B1919, [1]Sheet1!$L$2:$V$1631,4,FALSE)</f>
        <v>89 %</v>
      </c>
      <c r="L1919" t="str">
        <f xml:space="preserve"> VLOOKUP(B1919, [1]Sheet1!$L$2:$V$1631,5,FALSE)</f>
        <v>SW</v>
      </c>
      <c r="M1919" t="str">
        <f xml:space="preserve"> VLOOKUP(B1919, [1]Sheet1!$L$2:$V$1631,6,FALSE)</f>
        <v>5 mph</v>
      </c>
      <c r="N1919" t="str">
        <f xml:space="preserve"> VLOOKUP(B1919, [1]Sheet1!$L$2:$V$1631,7,FALSE)</f>
        <v>0 mph</v>
      </c>
      <c r="O1919" t="str">
        <f xml:space="preserve"> VLOOKUP(B1919, [1]Sheet1!$L$2:$V$1631,8,FALSE)</f>
        <v>29.58 in</v>
      </c>
      <c r="P1919" t="str">
        <f xml:space="preserve"> VLOOKUP(B1919, [1]Sheet1!$L$2:$V$1631,9,FALSE)</f>
        <v>0.0 in</v>
      </c>
      <c r="Q1919" t="str">
        <f xml:space="preserve"> VLOOKUP(B1919, [1]Sheet1!$L$2:$V$1631,10,FALSE)</f>
        <v>Haze</v>
      </c>
    </row>
    <row r="1920" spans="1:17" x14ac:dyDescent="0.3">
      <c r="A1920" s="1">
        <v>43986.03125</v>
      </c>
      <c r="B1920" s="1" t="str">
        <f t="shared" si="58"/>
        <v>6/04/2020 00:45</v>
      </c>
      <c r="C1920">
        <v>4136001</v>
      </c>
      <c r="D1920" t="s">
        <v>16</v>
      </c>
      <c r="E1920">
        <v>23.479854533333299</v>
      </c>
      <c r="F1920">
        <v>22.6290110666666</v>
      </c>
      <c r="G1920">
        <f t="shared" si="59"/>
        <v>72.732219919999878</v>
      </c>
      <c r="H1920">
        <v>0</v>
      </c>
      <c r="I1920" t="e">
        <f xml:space="preserve"> VLOOKUP(B1920, [1]Sheet1!$L$2:$V$1631,2,FALSE)</f>
        <v>#N/A</v>
      </c>
      <c r="J1920" t="e">
        <f xml:space="preserve"> VLOOKUP(B1920, [1]Sheet1!$L$2:$V$1631,3,FALSE)</f>
        <v>#N/A</v>
      </c>
      <c r="K1920" t="e">
        <f xml:space="preserve"> VLOOKUP(B1920, [1]Sheet1!$L$2:$V$1631,4,FALSE)</f>
        <v>#N/A</v>
      </c>
      <c r="L1920" t="e">
        <f xml:space="preserve"> VLOOKUP(B1920, [1]Sheet1!$L$2:$V$1631,5,FALSE)</f>
        <v>#N/A</v>
      </c>
      <c r="M1920" t="e">
        <f xml:space="preserve"> VLOOKUP(B1920, [1]Sheet1!$L$2:$V$1631,6,FALSE)</f>
        <v>#N/A</v>
      </c>
      <c r="N1920" t="e">
        <f xml:space="preserve"> VLOOKUP(B1920, [1]Sheet1!$L$2:$V$1631,7,FALSE)</f>
        <v>#N/A</v>
      </c>
      <c r="O1920" t="e">
        <f xml:space="preserve"> VLOOKUP(B1920, [1]Sheet1!$L$2:$V$1631,8,FALSE)</f>
        <v>#N/A</v>
      </c>
      <c r="P1920" t="e">
        <f xml:space="preserve"> VLOOKUP(B1920, [1]Sheet1!$L$2:$V$1631,9,FALSE)</f>
        <v>#N/A</v>
      </c>
      <c r="Q1920" t="e">
        <f xml:space="preserve"> VLOOKUP(B1920, [1]Sheet1!$L$2:$V$1631,10,FALSE)</f>
        <v>#N/A</v>
      </c>
    </row>
    <row r="1921" spans="1:17" x14ac:dyDescent="0.3">
      <c r="A1921" s="1">
        <v>43986.041666666664</v>
      </c>
      <c r="B1921" s="1" t="str">
        <f t="shared" si="58"/>
        <v>6/04/2020 01:00</v>
      </c>
      <c r="C1921">
        <v>4136001</v>
      </c>
      <c r="D1921" t="s">
        <v>16</v>
      </c>
      <c r="E1921">
        <v>23.474029678571402</v>
      </c>
      <c r="F1921">
        <v>22.5784979999999</v>
      </c>
      <c r="G1921">
        <f t="shared" si="59"/>
        <v>72.641296399999817</v>
      </c>
      <c r="H1921">
        <v>0</v>
      </c>
      <c r="I1921" t="str">
        <f xml:space="preserve"> VLOOKUP(B1921, [1]Sheet1!$L$2:$V$1631,2,FALSE)</f>
        <v>84 °F</v>
      </c>
      <c r="J1921" t="str">
        <f xml:space="preserve"> VLOOKUP(B1921, [1]Sheet1!$L$2:$V$1631,3,FALSE)</f>
        <v>82 °F</v>
      </c>
      <c r="K1921" t="str">
        <f xml:space="preserve"> VLOOKUP(B1921, [1]Sheet1!$L$2:$V$1631,4,FALSE)</f>
        <v>94 %</v>
      </c>
      <c r="L1921" t="str">
        <f xml:space="preserve"> VLOOKUP(B1921, [1]Sheet1!$L$2:$V$1631,5,FALSE)</f>
        <v>WSW</v>
      </c>
      <c r="M1921" t="str">
        <f xml:space="preserve"> VLOOKUP(B1921, [1]Sheet1!$L$2:$V$1631,6,FALSE)</f>
        <v>6 mph</v>
      </c>
      <c r="N1921" t="str">
        <f xml:space="preserve"> VLOOKUP(B1921, [1]Sheet1!$L$2:$V$1631,7,FALSE)</f>
        <v>0 mph</v>
      </c>
      <c r="O1921" t="str">
        <f xml:space="preserve"> VLOOKUP(B1921, [1]Sheet1!$L$2:$V$1631,8,FALSE)</f>
        <v>29.58 in</v>
      </c>
      <c r="P1921" t="str">
        <f xml:space="preserve"> VLOOKUP(B1921, [1]Sheet1!$L$2:$V$1631,9,FALSE)</f>
        <v>0.0 in</v>
      </c>
      <c r="Q1921" t="str">
        <f xml:space="preserve"> VLOOKUP(B1921, [1]Sheet1!$L$2:$V$1631,10,FALSE)</f>
        <v>Haze</v>
      </c>
    </row>
    <row r="1922" spans="1:17" x14ac:dyDescent="0.3">
      <c r="A1922" s="1">
        <v>43986.052083333336</v>
      </c>
      <c r="B1922" s="1" t="str">
        <f t="shared" si="58"/>
        <v>6/04/2020 01:15</v>
      </c>
      <c r="C1922">
        <v>4136001</v>
      </c>
      <c r="D1922" t="s">
        <v>16</v>
      </c>
      <c r="E1922">
        <v>23.451709266666601</v>
      </c>
      <c r="F1922">
        <v>22.467800999999898</v>
      </c>
      <c r="G1922">
        <f t="shared" si="59"/>
        <v>72.442041799999814</v>
      </c>
      <c r="H1922">
        <v>0</v>
      </c>
      <c r="I1922" t="e">
        <f xml:space="preserve"> VLOOKUP(B1922, [1]Sheet1!$L$2:$V$1631,2,FALSE)</f>
        <v>#N/A</v>
      </c>
      <c r="J1922" t="e">
        <f xml:space="preserve"> VLOOKUP(B1922, [1]Sheet1!$L$2:$V$1631,3,FALSE)</f>
        <v>#N/A</v>
      </c>
      <c r="K1922" t="e">
        <f xml:space="preserve"> VLOOKUP(B1922, [1]Sheet1!$L$2:$V$1631,4,FALSE)</f>
        <v>#N/A</v>
      </c>
      <c r="L1922" t="e">
        <f xml:space="preserve"> VLOOKUP(B1922, [1]Sheet1!$L$2:$V$1631,5,FALSE)</f>
        <v>#N/A</v>
      </c>
      <c r="M1922" t="e">
        <f xml:space="preserve"> VLOOKUP(B1922, [1]Sheet1!$L$2:$V$1631,6,FALSE)</f>
        <v>#N/A</v>
      </c>
      <c r="N1922" t="e">
        <f xml:space="preserve"> VLOOKUP(B1922, [1]Sheet1!$L$2:$V$1631,7,FALSE)</f>
        <v>#N/A</v>
      </c>
      <c r="O1922" t="e">
        <f xml:space="preserve"> VLOOKUP(B1922, [1]Sheet1!$L$2:$V$1631,8,FALSE)</f>
        <v>#N/A</v>
      </c>
      <c r="P1922" t="e">
        <f xml:space="preserve"> VLOOKUP(B1922, [1]Sheet1!$L$2:$V$1631,9,FALSE)</f>
        <v>#N/A</v>
      </c>
      <c r="Q1922" t="e">
        <f xml:space="preserve"> VLOOKUP(B1922, [1]Sheet1!$L$2:$V$1631,10,FALSE)</f>
        <v>#N/A</v>
      </c>
    </row>
    <row r="1923" spans="1:17" x14ac:dyDescent="0.3">
      <c r="A1923" s="1">
        <v>43986.0625</v>
      </c>
      <c r="B1923" s="1" t="str">
        <f t="shared" ref="B1923:B1986" si="60" xml:space="preserve"> TEXT(A1923, "m/dd/yyyy hh:mm")</f>
        <v>6/04/2020 01:30</v>
      </c>
      <c r="C1923">
        <v>4136001</v>
      </c>
      <c r="D1923" t="s">
        <v>16</v>
      </c>
      <c r="E1923">
        <v>23.532803600000001</v>
      </c>
      <c r="F1923">
        <v>22.458771933333299</v>
      </c>
      <c r="G1923">
        <f t="shared" ref="G1923:G1986" si="61" xml:space="preserve"> (F1923*9/5)+32</f>
        <v>72.425789479999935</v>
      </c>
      <c r="H1923">
        <v>0</v>
      </c>
      <c r="I1923" t="str">
        <f xml:space="preserve"> VLOOKUP(B1923, [1]Sheet1!$L$2:$V$1631,2,FALSE)</f>
        <v>84 °F</v>
      </c>
      <c r="J1923" t="str">
        <f xml:space="preserve"> VLOOKUP(B1923, [1]Sheet1!$L$2:$V$1631,3,FALSE)</f>
        <v>82 °F</v>
      </c>
      <c r="K1923" t="str">
        <f xml:space="preserve"> VLOOKUP(B1923, [1]Sheet1!$L$2:$V$1631,4,FALSE)</f>
        <v>94 %</v>
      </c>
      <c r="L1923" t="str">
        <f xml:space="preserve"> VLOOKUP(B1923, [1]Sheet1!$L$2:$V$1631,5,FALSE)</f>
        <v>SW</v>
      </c>
      <c r="M1923" t="str">
        <f xml:space="preserve"> VLOOKUP(B1923, [1]Sheet1!$L$2:$V$1631,6,FALSE)</f>
        <v>6 mph</v>
      </c>
      <c r="N1923" t="str">
        <f xml:space="preserve"> VLOOKUP(B1923, [1]Sheet1!$L$2:$V$1631,7,FALSE)</f>
        <v>0 mph</v>
      </c>
      <c r="O1923" t="str">
        <f xml:space="preserve"> VLOOKUP(B1923, [1]Sheet1!$L$2:$V$1631,8,FALSE)</f>
        <v>29.58 in</v>
      </c>
      <c r="P1923" t="str">
        <f xml:space="preserve"> VLOOKUP(B1923, [1]Sheet1!$L$2:$V$1631,9,FALSE)</f>
        <v>0.0 in</v>
      </c>
      <c r="Q1923" t="str">
        <f xml:space="preserve"> VLOOKUP(B1923, [1]Sheet1!$L$2:$V$1631,10,FALSE)</f>
        <v>Haze</v>
      </c>
    </row>
    <row r="1924" spans="1:17" x14ac:dyDescent="0.3">
      <c r="A1924" s="1">
        <v>43986.072916666664</v>
      </c>
      <c r="B1924" s="1" t="str">
        <f t="shared" si="60"/>
        <v>6/04/2020 01:45</v>
      </c>
      <c r="C1924">
        <v>4136001</v>
      </c>
      <c r="D1924" t="s">
        <v>16</v>
      </c>
      <c r="E1924">
        <v>23.616814000000002</v>
      </c>
      <c r="F1924">
        <v>22.617268655172399</v>
      </c>
      <c r="G1924">
        <f t="shared" si="61"/>
        <v>72.711083579310326</v>
      </c>
      <c r="H1924">
        <v>0</v>
      </c>
      <c r="I1924" t="e">
        <f xml:space="preserve"> VLOOKUP(B1924, [1]Sheet1!$L$2:$V$1631,2,FALSE)</f>
        <v>#N/A</v>
      </c>
      <c r="J1924" t="e">
        <f xml:space="preserve"> VLOOKUP(B1924, [1]Sheet1!$L$2:$V$1631,3,FALSE)</f>
        <v>#N/A</v>
      </c>
      <c r="K1924" t="e">
        <f xml:space="preserve"> VLOOKUP(B1924, [1]Sheet1!$L$2:$V$1631,4,FALSE)</f>
        <v>#N/A</v>
      </c>
      <c r="L1924" t="e">
        <f xml:space="preserve"> VLOOKUP(B1924, [1]Sheet1!$L$2:$V$1631,5,FALSE)</f>
        <v>#N/A</v>
      </c>
      <c r="M1924" t="e">
        <f xml:space="preserve"> VLOOKUP(B1924, [1]Sheet1!$L$2:$V$1631,6,FALSE)</f>
        <v>#N/A</v>
      </c>
      <c r="N1924" t="e">
        <f xml:space="preserve"> VLOOKUP(B1924, [1]Sheet1!$L$2:$V$1631,7,FALSE)</f>
        <v>#N/A</v>
      </c>
      <c r="O1924" t="e">
        <f xml:space="preserve"> VLOOKUP(B1924, [1]Sheet1!$L$2:$V$1631,8,FALSE)</f>
        <v>#N/A</v>
      </c>
      <c r="P1924" t="e">
        <f xml:space="preserve"> VLOOKUP(B1924, [1]Sheet1!$L$2:$V$1631,9,FALSE)</f>
        <v>#N/A</v>
      </c>
      <c r="Q1924" t="e">
        <f xml:space="preserve"> VLOOKUP(B1924, [1]Sheet1!$L$2:$V$1631,10,FALSE)</f>
        <v>#N/A</v>
      </c>
    </row>
    <row r="1925" spans="1:17" x14ac:dyDescent="0.3">
      <c r="A1925" s="1">
        <v>43986.083333333336</v>
      </c>
      <c r="B1925" s="1" t="str">
        <f t="shared" si="60"/>
        <v>6/04/2020 02:00</v>
      </c>
      <c r="C1925">
        <v>4136001</v>
      </c>
      <c r="D1925" t="s">
        <v>16</v>
      </c>
      <c r="E1925">
        <v>23.573609399999899</v>
      </c>
      <c r="F1925">
        <v>22.5917687333333</v>
      </c>
      <c r="G1925">
        <f t="shared" si="61"/>
        <v>72.665183719999945</v>
      </c>
      <c r="H1925">
        <v>0</v>
      </c>
      <c r="I1925" t="str">
        <f xml:space="preserve"> VLOOKUP(B1925, [1]Sheet1!$L$2:$V$1631,2,FALSE)</f>
        <v>86 °F</v>
      </c>
      <c r="J1925" t="str">
        <f xml:space="preserve"> VLOOKUP(B1925, [1]Sheet1!$L$2:$V$1631,3,FALSE)</f>
        <v>82 °F</v>
      </c>
      <c r="K1925" t="str">
        <f xml:space="preserve"> VLOOKUP(B1925, [1]Sheet1!$L$2:$V$1631,4,FALSE)</f>
        <v>89 %</v>
      </c>
      <c r="L1925" t="str">
        <f xml:space="preserve"> VLOOKUP(B1925, [1]Sheet1!$L$2:$V$1631,5,FALSE)</f>
        <v>SW</v>
      </c>
      <c r="M1925" t="str">
        <f xml:space="preserve"> VLOOKUP(B1925, [1]Sheet1!$L$2:$V$1631,6,FALSE)</f>
        <v>9 mph</v>
      </c>
      <c r="N1925" t="str">
        <f xml:space="preserve"> VLOOKUP(B1925, [1]Sheet1!$L$2:$V$1631,7,FALSE)</f>
        <v>0 mph</v>
      </c>
      <c r="O1925" t="str">
        <f xml:space="preserve"> VLOOKUP(B1925, [1]Sheet1!$L$2:$V$1631,8,FALSE)</f>
        <v>29.61 in</v>
      </c>
      <c r="P1925" t="str">
        <f xml:space="preserve"> VLOOKUP(B1925, [1]Sheet1!$L$2:$V$1631,9,FALSE)</f>
        <v>0.0 in</v>
      </c>
      <c r="Q1925" t="str">
        <f xml:space="preserve"> VLOOKUP(B1925, [1]Sheet1!$L$2:$V$1631,10,FALSE)</f>
        <v>Haze</v>
      </c>
    </row>
    <row r="1926" spans="1:17" x14ac:dyDescent="0.3">
      <c r="A1926" s="1">
        <v>43986.09375</v>
      </c>
      <c r="B1926" s="1" t="str">
        <f t="shared" si="60"/>
        <v>6/04/2020 02:15</v>
      </c>
      <c r="C1926">
        <v>4136001</v>
      </c>
      <c r="D1926" t="s">
        <v>16</v>
      </c>
      <c r="E1926">
        <v>23.482578724137898</v>
      </c>
      <c r="F1926">
        <v>22.529117862068901</v>
      </c>
      <c r="G1926">
        <f t="shared" si="61"/>
        <v>72.552412151724027</v>
      </c>
      <c r="H1926">
        <v>0</v>
      </c>
      <c r="I1926" t="e">
        <f xml:space="preserve"> VLOOKUP(B1926, [1]Sheet1!$L$2:$V$1631,2,FALSE)</f>
        <v>#N/A</v>
      </c>
      <c r="J1926" t="e">
        <f xml:space="preserve"> VLOOKUP(B1926, [1]Sheet1!$L$2:$V$1631,3,FALSE)</f>
        <v>#N/A</v>
      </c>
      <c r="K1926" t="e">
        <f xml:space="preserve"> VLOOKUP(B1926, [1]Sheet1!$L$2:$V$1631,4,FALSE)</f>
        <v>#N/A</v>
      </c>
      <c r="L1926" t="e">
        <f xml:space="preserve"> VLOOKUP(B1926, [1]Sheet1!$L$2:$V$1631,5,FALSE)</f>
        <v>#N/A</v>
      </c>
      <c r="M1926" t="e">
        <f xml:space="preserve"> VLOOKUP(B1926, [1]Sheet1!$L$2:$V$1631,6,FALSE)</f>
        <v>#N/A</v>
      </c>
      <c r="N1926" t="e">
        <f xml:space="preserve"> VLOOKUP(B1926, [1]Sheet1!$L$2:$V$1631,7,FALSE)</f>
        <v>#N/A</v>
      </c>
      <c r="O1926" t="e">
        <f xml:space="preserve"> VLOOKUP(B1926, [1]Sheet1!$L$2:$V$1631,8,FALSE)</f>
        <v>#N/A</v>
      </c>
      <c r="P1926" t="e">
        <f xml:space="preserve"> VLOOKUP(B1926, [1]Sheet1!$L$2:$V$1631,9,FALSE)</f>
        <v>#N/A</v>
      </c>
      <c r="Q1926" t="e">
        <f xml:space="preserve"> VLOOKUP(B1926, [1]Sheet1!$L$2:$V$1631,10,FALSE)</f>
        <v>#N/A</v>
      </c>
    </row>
    <row r="1927" spans="1:17" x14ac:dyDescent="0.3">
      <c r="A1927" s="1">
        <v>43986.104166666664</v>
      </c>
      <c r="B1927" s="1" t="str">
        <f t="shared" si="60"/>
        <v>6/04/2020 02:30</v>
      </c>
      <c r="C1927">
        <v>4136001</v>
      </c>
      <c r="D1927" t="s">
        <v>16</v>
      </c>
      <c r="E1927">
        <v>23.379536000000002</v>
      </c>
      <c r="F1927">
        <v>22.366505066666601</v>
      </c>
      <c r="G1927">
        <f t="shared" si="61"/>
        <v>72.259709119999883</v>
      </c>
      <c r="H1927">
        <v>0</v>
      </c>
      <c r="I1927" t="str">
        <f xml:space="preserve"> VLOOKUP(B1927, [1]Sheet1!$L$2:$V$1631,2,FALSE)</f>
        <v>86 °F</v>
      </c>
      <c r="J1927" t="str">
        <f xml:space="preserve"> VLOOKUP(B1927, [1]Sheet1!$L$2:$V$1631,3,FALSE)</f>
        <v>82 °F</v>
      </c>
      <c r="K1927" t="str">
        <f xml:space="preserve"> VLOOKUP(B1927, [1]Sheet1!$L$2:$V$1631,4,FALSE)</f>
        <v>89 %</v>
      </c>
      <c r="L1927" t="str">
        <f xml:space="preserve"> VLOOKUP(B1927, [1]Sheet1!$L$2:$V$1631,5,FALSE)</f>
        <v>SSW</v>
      </c>
      <c r="M1927" t="str">
        <f xml:space="preserve"> VLOOKUP(B1927, [1]Sheet1!$L$2:$V$1631,6,FALSE)</f>
        <v>10 mph</v>
      </c>
      <c r="N1927" t="str">
        <f xml:space="preserve"> VLOOKUP(B1927, [1]Sheet1!$L$2:$V$1631,7,FALSE)</f>
        <v>0 mph</v>
      </c>
      <c r="O1927" t="str">
        <f xml:space="preserve"> VLOOKUP(B1927, [1]Sheet1!$L$2:$V$1631,8,FALSE)</f>
        <v>29.61 in</v>
      </c>
      <c r="P1927" t="str">
        <f xml:space="preserve"> VLOOKUP(B1927, [1]Sheet1!$L$2:$V$1631,9,FALSE)</f>
        <v>0.0 in</v>
      </c>
      <c r="Q1927" t="str">
        <f xml:space="preserve"> VLOOKUP(B1927, [1]Sheet1!$L$2:$V$1631,10,FALSE)</f>
        <v>Haze</v>
      </c>
    </row>
    <row r="1928" spans="1:17" x14ac:dyDescent="0.3">
      <c r="A1928" s="1">
        <v>43986.114583333336</v>
      </c>
      <c r="B1928" s="1" t="str">
        <f t="shared" si="60"/>
        <v>6/04/2020 02:45</v>
      </c>
      <c r="C1928">
        <v>4136001</v>
      </c>
      <c r="D1928" t="s">
        <v>16</v>
      </c>
      <c r="E1928">
        <v>23.489091551724101</v>
      </c>
      <c r="F1928">
        <v>22.323780172413699</v>
      </c>
      <c r="G1928">
        <f t="shared" si="61"/>
        <v>72.182804310344665</v>
      </c>
      <c r="H1928">
        <v>0</v>
      </c>
      <c r="I1928" t="e">
        <f xml:space="preserve"> VLOOKUP(B1928, [1]Sheet1!$L$2:$V$1631,2,FALSE)</f>
        <v>#N/A</v>
      </c>
      <c r="J1928" t="e">
        <f xml:space="preserve"> VLOOKUP(B1928, [1]Sheet1!$L$2:$V$1631,3,FALSE)</f>
        <v>#N/A</v>
      </c>
      <c r="K1928" t="e">
        <f xml:space="preserve"> VLOOKUP(B1928, [1]Sheet1!$L$2:$V$1631,4,FALSE)</f>
        <v>#N/A</v>
      </c>
      <c r="L1928" t="e">
        <f xml:space="preserve"> VLOOKUP(B1928, [1]Sheet1!$L$2:$V$1631,5,FALSE)</f>
        <v>#N/A</v>
      </c>
      <c r="M1928" t="e">
        <f xml:space="preserve"> VLOOKUP(B1928, [1]Sheet1!$L$2:$V$1631,6,FALSE)</f>
        <v>#N/A</v>
      </c>
      <c r="N1928" t="e">
        <f xml:space="preserve"> VLOOKUP(B1928, [1]Sheet1!$L$2:$V$1631,7,FALSE)</f>
        <v>#N/A</v>
      </c>
      <c r="O1928" t="e">
        <f xml:space="preserve"> VLOOKUP(B1928, [1]Sheet1!$L$2:$V$1631,8,FALSE)</f>
        <v>#N/A</v>
      </c>
      <c r="P1928" t="e">
        <f xml:space="preserve"> VLOOKUP(B1928, [1]Sheet1!$L$2:$V$1631,9,FALSE)</f>
        <v>#N/A</v>
      </c>
      <c r="Q1928" t="e">
        <f xml:space="preserve"> VLOOKUP(B1928, [1]Sheet1!$L$2:$V$1631,10,FALSE)</f>
        <v>#N/A</v>
      </c>
    </row>
    <row r="1929" spans="1:17" x14ac:dyDescent="0.3">
      <c r="A1929" s="1">
        <v>43986.125</v>
      </c>
      <c r="B1929" s="1" t="str">
        <f t="shared" si="60"/>
        <v>6/04/2020 03:00</v>
      </c>
      <c r="C1929">
        <v>4136001</v>
      </c>
      <c r="D1929" t="s">
        <v>16</v>
      </c>
      <c r="E1929">
        <v>23.473553633333299</v>
      </c>
      <c r="F1929">
        <v>22.3229890333333</v>
      </c>
      <c r="G1929">
        <f t="shared" si="61"/>
        <v>72.181380259999941</v>
      </c>
      <c r="H1929">
        <v>0</v>
      </c>
      <c r="I1929" t="str">
        <f xml:space="preserve"> VLOOKUP(B1929, [1]Sheet1!$L$2:$V$1631,2,FALSE)</f>
        <v>86 °F</v>
      </c>
      <c r="J1929" t="str">
        <f xml:space="preserve"> VLOOKUP(B1929, [1]Sheet1!$L$2:$V$1631,3,FALSE)</f>
        <v>82 °F</v>
      </c>
      <c r="K1929" t="str">
        <f xml:space="preserve"> VLOOKUP(B1929, [1]Sheet1!$L$2:$V$1631,4,FALSE)</f>
        <v>89 %</v>
      </c>
      <c r="L1929" t="str">
        <f xml:space="preserve"> VLOOKUP(B1929, [1]Sheet1!$L$2:$V$1631,5,FALSE)</f>
        <v>SW</v>
      </c>
      <c r="M1929" t="str">
        <f xml:space="preserve"> VLOOKUP(B1929, [1]Sheet1!$L$2:$V$1631,6,FALSE)</f>
        <v>12 mph</v>
      </c>
      <c r="N1929" t="str">
        <f xml:space="preserve"> VLOOKUP(B1929, [1]Sheet1!$L$2:$V$1631,7,FALSE)</f>
        <v>0 mph</v>
      </c>
      <c r="O1929" t="str">
        <f xml:space="preserve"> VLOOKUP(B1929, [1]Sheet1!$L$2:$V$1631,8,FALSE)</f>
        <v>29.61 in</v>
      </c>
      <c r="P1929" t="str">
        <f xml:space="preserve"> VLOOKUP(B1929, [1]Sheet1!$L$2:$V$1631,9,FALSE)</f>
        <v>0.0 in</v>
      </c>
      <c r="Q1929" t="str">
        <f xml:space="preserve"> VLOOKUP(B1929, [1]Sheet1!$L$2:$V$1631,10,FALSE)</f>
        <v>Haze</v>
      </c>
    </row>
    <row r="1930" spans="1:17" x14ac:dyDescent="0.3">
      <c r="A1930" s="1">
        <v>43986.135416666664</v>
      </c>
      <c r="B1930" s="1" t="str">
        <f t="shared" si="60"/>
        <v>6/04/2020 03:15</v>
      </c>
      <c r="C1930">
        <v>4136001</v>
      </c>
      <c r="D1930" t="s">
        <v>16</v>
      </c>
      <c r="E1930">
        <v>23.384286999999901</v>
      </c>
      <c r="F1930">
        <v>22.225722862068899</v>
      </c>
      <c r="G1930">
        <f t="shared" si="61"/>
        <v>72.006301151724017</v>
      </c>
      <c r="H1930">
        <v>0</v>
      </c>
      <c r="I1930" t="e">
        <f xml:space="preserve"> VLOOKUP(B1930, [1]Sheet1!$L$2:$V$1631,2,FALSE)</f>
        <v>#N/A</v>
      </c>
      <c r="J1930" t="e">
        <f xml:space="preserve"> VLOOKUP(B1930, [1]Sheet1!$L$2:$V$1631,3,FALSE)</f>
        <v>#N/A</v>
      </c>
      <c r="K1930" t="e">
        <f xml:space="preserve"> VLOOKUP(B1930, [1]Sheet1!$L$2:$V$1631,4,FALSE)</f>
        <v>#N/A</v>
      </c>
      <c r="L1930" t="e">
        <f xml:space="preserve"> VLOOKUP(B1930, [1]Sheet1!$L$2:$V$1631,5,FALSE)</f>
        <v>#N/A</v>
      </c>
      <c r="M1930" t="e">
        <f xml:space="preserve"> VLOOKUP(B1930, [1]Sheet1!$L$2:$V$1631,6,FALSE)</f>
        <v>#N/A</v>
      </c>
      <c r="N1930" t="e">
        <f xml:space="preserve"> VLOOKUP(B1930, [1]Sheet1!$L$2:$V$1631,7,FALSE)</f>
        <v>#N/A</v>
      </c>
      <c r="O1930" t="e">
        <f xml:space="preserve"> VLOOKUP(B1930, [1]Sheet1!$L$2:$V$1631,8,FALSE)</f>
        <v>#N/A</v>
      </c>
      <c r="P1930" t="e">
        <f xml:space="preserve"> VLOOKUP(B1930, [1]Sheet1!$L$2:$V$1631,9,FALSE)</f>
        <v>#N/A</v>
      </c>
      <c r="Q1930" t="e">
        <f xml:space="preserve"> VLOOKUP(B1930, [1]Sheet1!$L$2:$V$1631,10,FALSE)</f>
        <v>#N/A</v>
      </c>
    </row>
    <row r="1931" spans="1:17" x14ac:dyDescent="0.3">
      <c r="A1931" s="1">
        <v>43986.145833333336</v>
      </c>
      <c r="B1931" s="1" t="str">
        <f t="shared" si="60"/>
        <v>6/04/2020 03:30</v>
      </c>
      <c r="C1931">
        <v>4136001</v>
      </c>
      <c r="D1931" t="s">
        <v>16</v>
      </c>
      <c r="E1931">
        <v>23.3519418666666</v>
      </c>
      <c r="F1931">
        <v>21.986277333333302</v>
      </c>
      <c r="G1931">
        <f t="shared" si="61"/>
        <v>71.575299199999947</v>
      </c>
      <c r="H1931">
        <v>0</v>
      </c>
      <c r="I1931" t="str">
        <f xml:space="preserve"> VLOOKUP(B1931, [1]Sheet1!$L$2:$V$1631,2,FALSE)</f>
        <v>86 °F</v>
      </c>
      <c r="J1931" t="str">
        <f xml:space="preserve"> VLOOKUP(B1931, [1]Sheet1!$L$2:$V$1631,3,FALSE)</f>
        <v>82 °F</v>
      </c>
      <c r="K1931" t="str">
        <f xml:space="preserve"> VLOOKUP(B1931, [1]Sheet1!$L$2:$V$1631,4,FALSE)</f>
        <v>89 %</v>
      </c>
      <c r="L1931" t="str">
        <f xml:space="preserve"> VLOOKUP(B1931, [1]Sheet1!$L$2:$V$1631,5,FALSE)</f>
        <v>SSW</v>
      </c>
      <c r="M1931" t="str">
        <f xml:space="preserve"> VLOOKUP(B1931, [1]Sheet1!$L$2:$V$1631,6,FALSE)</f>
        <v>6 mph</v>
      </c>
      <c r="N1931" t="str">
        <f xml:space="preserve"> VLOOKUP(B1931, [1]Sheet1!$L$2:$V$1631,7,FALSE)</f>
        <v>0 mph</v>
      </c>
      <c r="O1931" t="str">
        <f xml:space="preserve"> VLOOKUP(B1931, [1]Sheet1!$L$2:$V$1631,8,FALSE)</f>
        <v>29.64 in</v>
      </c>
      <c r="P1931" t="str">
        <f xml:space="preserve"> VLOOKUP(B1931, [1]Sheet1!$L$2:$V$1631,9,FALSE)</f>
        <v>0.0 in</v>
      </c>
      <c r="Q1931" t="str">
        <f xml:space="preserve"> VLOOKUP(B1931, [1]Sheet1!$L$2:$V$1631,10,FALSE)</f>
        <v>Light Rain</v>
      </c>
    </row>
    <row r="1932" spans="1:17" x14ac:dyDescent="0.3">
      <c r="A1932" s="1">
        <v>43986.15625</v>
      </c>
      <c r="B1932" s="1" t="str">
        <f t="shared" si="60"/>
        <v>6/04/2020 03:45</v>
      </c>
      <c r="C1932">
        <v>4136001</v>
      </c>
      <c r="D1932" t="s">
        <v>16</v>
      </c>
      <c r="E1932">
        <v>23.323459966666601</v>
      </c>
      <c r="F1932">
        <v>21.8130849333333</v>
      </c>
      <c r="G1932">
        <f t="shared" si="61"/>
        <v>71.263552879999935</v>
      </c>
      <c r="H1932">
        <v>0</v>
      </c>
      <c r="I1932" t="e">
        <f xml:space="preserve"> VLOOKUP(B1932, [1]Sheet1!$L$2:$V$1631,2,FALSE)</f>
        <v>#N/A</v>
      </c>
      <c r="J1932" t="e">
        <f xml:space="preserve"> VLOOKUP(B1932, [1]Sheet1!$L$2:$V$1631,3,FALSE)</f>
        <v>#N/A</v>
      </c>
      <c r="K1932" t="e">
        <f xml:space="preserve"> VLOOKUP(B1932, [1]Sheet1!$L$2:$V$1631,4,FALSE)</f>
        <v>#N/A</v>
      </c>
      <c r="L1932" t="e">
        <f xml:space="preserve"> VLOOKUP(B1932, [1]Sheet1!$L$2:$V$1631,5,FALSE)</f>
        <v>#N/A</v>
      </c>
      <c r="M1932" t="e">
        <f xml:space="preserve"> VLOOKUP(B1932, [1]Sheet1!$L$2:$V$1631,6,FALSE)</f>
        <v>#N/A</v>
      </c>
      <c r="N1932" t="e">
        <f xml:space="preserve"> VLOOKUP(B1932, [1]Sheet1!$L$2:$V$1631,7,FALSE)</f>
        <v>#N/A</v>
      </c>
      <c r="O1932" t="e">
        <f xml:space="preserve"> VLOOKUP(B1932, [1]Sheet1!$L$2:$V$1631,8,FALSE)</f>
        <v>#N/A</v>
      </c>
      <c r="P1932" t="e">
        <f xml:space="preserve"> VLOOKUP(B1932, [1]Sheet1!$L$2:$V$1631,9,FALSE)</f>
        <v>#N/A</v>
      </c>
      <c r="Q1932" t="e">
        <f xml:space="preserve"> VLOOKUP(B1932, [1]Sheet1!$L$2:$V$1631,10,FALSE)</f>
        <v>#N/A</v>
      </c>
    </row>
    <row r="1933" spans="1:17" x14ac:dyDescent="0.3">
      <c r="A1933" s="1">
        <v>43986.166666666664</v>
      </c>
      <c r="B1933" s="1" t="str">
        <f t="shared" si="60"/>
        <v>6/04/2020 04:00</v>
      </c>
      <c r="C1933">
        <v>4136001</v>
      </c>
      <c r="D1933" t="s">
        <v>16</v>
      </c>
      <c r="E1933">
        <v>23.215870896551699</v>
      </c>
      <c r="F1933">
        <v>21.506956931034399</v>
      </c>
      <c r="G1933">
        <f t="shared" si="61"/>
        <v>70.712522475861917</v>
      </c>
      <c r="H1933">
        <v>0</v>
      </c>
      <c r="I1933" t="str">
        <f xml:space="preserve"> VLOOKUP(B1933, [1]Sheet1!$L$2:$V$1631,2,FALSE)</f>
        <v>79 °F</v>
      </c>
      <c r="J1933" t="str">
        <f xml:space="preserve"> VLOOKUP(B1933, [1]Sheet1!$L$2:$V$1631,3,FALSE)</f>
        <v>73 °F</v>
      </c>
      <c r="K1933" t="str">
        <f xml:space="preserve"> VLOOKUP(B1933, [1]Sheet1!$L$2:$V$1631,4,FALSE)</f>
        <v>83 %</v>
      </c>
      <c r="L1933" t="str">
        <f xml:space="preserve"> VLOOKUP(B1933, [1]Sheet1!$L$2:$V$1631,5,FALSE)</f>
        <v>NNE</v>
      </c>
      <c r="M1933" t="str">
        <f xml:space="preserve"> VLOOKUP(B1933, [1]Sheet1!$L$2:$V$1631,6,FALSE)</f>
        <v>18 mph</v>
      </c>
      <c r="N1933" t="str">
        <f xml:space="preserve"> VLOOKUP(B1933, [1]Sheet1!$L$2:$V$1631,7,FALSE)</f>
        <v>0 mph</v>
      </c>
      <c r="O1933" t="str">
        <f xml:space="preserve"> VLOOKUP(B1933, [1]Sheet1!$L$2:$V$1631,8,FALSE)</f>
        <v>29.70 in</v>
      </c>
      <c r="P1933" t="str">
        <f xml:space="preserve"> VLOOKUP(B1933, [1]Sheet1!$L$2:$V$1631,9,FALSE)</f>
        <v>0.0 in</v>
      </c>
      <c r="Q1933" t="str">
        <f xml:space="preserve"> VLOOKUP(B1933, [1]Sheet1!$L$2:$V$1631,10,FALSE)</f>
        <v>Haze</v>
      </c>
    </row>
    <row r="1934" spans="1:17" x14ac:dyDescent="0.3">
      <c r="A1934" s="1">
        <v>43986.177083333336</v>
      </c>
      <c r="B1934" s="1" t="str">
        <f t="shared" si="60"/>
        <v>6/04/2020 04:15</v>
      </c>
      <c r="C1934">
        <v>4136001</v>
      </c>
      <c r="D1934" t="s">
        <v>16</v>
      </c>
      <c r="E1934">
        <v>23.006512333333301</v>
      </c>
      <c r="F1934">
        <v>21.2095956</v>
      </c>
      <c r="G1934">
        <f t="shared" si="61"/>
        <v>70.177272079999995</v>
      </c>
      <c r="H1934">
        <v>0</v>
      </c>
      <c r="I1934" t="e">
        <f xml:space="preserve"> VLOOKUP(B1934, [1]Sheet1!$L$2:$V$1631,2,FALSE)</f>
        <v>#N/A</v>
      </c>
      <c r="J1934" t="e">
        <f xml:space="preserve"> VLOOKUP(B1934, [1]Sheet1!$L$2:$V$1631,3,FALSE)</f>
        <v>#N/A</v>
      </c>
      <c r="K1934" t="e">
        <f xml:space="preserve"> VLOOKUP(B1934, [1]Sheet1!$L$2:$V$1631,4,FALSE)</f>
        <v>#N/A</v>
      </c>
      <c r="L1934" t="e">
        <f xml:space="preserve"> VLOOKUP(B1934, [1]Sheet1!$L$2:$V$1631,5,FALSE)</f>
        <v>#N/A</v>
      </c>
      <c r="M1934" t="e">
        <f xml:space="preserve"> VLOOKUP(B1934, [1]Sheet1!$L$2:$V$1631,6,FALSE)</f>
        <v>#N/A</v>
      </c>
      <c r="N1934" t="e">
        <f xml:space="preserve"> VLOOKUP(B1934, [1]Sheet1!$L$2:$V$1631,7,FALSE)</f>
        <v>#N/A</v>
      </c>
      <c r="O1934" t="e">
        <f xml:space="preserve"> VLOOKUP(B1934, [1]Sheet1!$L$2:$V$1631,8,FALSE)</f>
        <v>#N/A</v>
      </c>
      <c r="P1934" t="e">
        <f xml:space="preserve"> VLOOKUP(B1934, [1]Sheet1!$L$2:$V$1631,9,FALSE)</f>
        <v>#N/A</v>
      </c>
      <c r="Q1934" t="e">
        <f xml:space="preserve"> VLOOKUP(B1934, [1]Sheet1!$L$2:$V$1631,10,FALSE)</f>
        <v>#N/A</v>
      </c>
    </row>
    <row r="1935" spans="1:17" x14ac:dyDescent="0.3">
      <c r="A1935" s="1">
        <v>43986.1875</v>
      </c>
      <c r="B1935" s="1" t="str">
        <f t="shared" si="60"/>
        <v>6/04/2020 04:30</v>
      </c>
      <c r="C1935">
        <v>4136001</v>
      </c>
      <c r="D1935" t="s">
        <v>16</v>
      </c>
      <c r="E1935">
        <v>23.002937931034399</v>
      </c>
      <c r="F1935">
        <v>21.327939724137899</v>
      </c>
      <c r="G1935">
        <f t="shared" si="61"/>
        <v>70.390291503448225</v>
      </c>
      <c r="H1935">
        <v>0</v>
      </c>
      <c r="I1935" t="str">
        <f xml:space="preserve"> VLOOKUP(B1935, [1]Sheet1!$L$2:$V$1631,2,FALSE)</f>
        <v>73 °F</v>
      </c>
      <c r="J1935" t="str">
        <f xml:space="preserve"> VLOOKUP(B1935, [1]Sheet1!$L$2:$V$1631,3,FALSE)</f>
        <v>72 °F</v>
      </c>
      <c r="K1935" t="str">
        <f xml:space="preserve"> VLOOKUP(B1935, [1]Sheet1!$L$2:$V$1631,4,FALSE)</f>
        <v>94 %</v>
      </c>
      <c r="L1935" t="str">
        <f xml:space="preserve"> VLOOKUP(B1935, [1]Sheet1!$L$2:$V$1631,5,FALSE)</f>
        <v>NNW</v>
      </c>
      <c r="M1935" t="str">
        <f xml:space="preserve"> VLOOKUP(B1935, [1]Sheet1!$L$2:$V$1631,6,FALSE)</f>
        <v>8 mph</v>
      </c>
      <c r="N1935" t="str">
        <f xml:space="preserve"> VLOOKUP(B1935, [1]Sheet1!$L$2:$V$1631,7,FALSE)</f>
        <v>20 mph</v>
      </c>
      <c r="O1935" t="str">
        <f xml:space="preserve"> VLOOKUP(B1935, [1]Sheet1!$L$2:$V$1631,8,FALSE)</f>
        <v>29.73 in</v>
      </c>
      <c r="P1935" t="str">
        <f xml:space="preserve"> VLOOKUP(B1935, [1]Sheet1!$L$2:$V$1631,9,FALSE)</f>
        <v>0.0 in</v>
      </c>
      <c r="Q1935" t="str">
        <f xml:space="preserve"> VLOOKUP(B1935, [1]Sheet1!$L$2:$V$1631,10,FALSE)</f>
        <v>T-Storm</v>
      </c>
    </row>
    <row r="1936" spans="1:17" x14ac:dyDescent="0.3">
      <c r="A1936" s="1">
        <v>43986.197916666664</v>
      </c>
      <c r="B1936" s="1" t="str">
        <f t="shared" si="60"/>
        <v>6/04/2020 04:45</v>
      </c>
      <c r="C1936">
        <v>4136001</v>
      </c>
      <c r="D1936" t="s">
        <v>16</v>
      </c>
      <c r="E1936">
        <v>23.1555191666666</v>
      </c>
      <c r="F1936">
        <v>21.789905733333299</v>
      </c>
      <c r="G1936">
        <f t="shared" si="61"/>
        <v>71.221830319999938</v>
      </c>
      <c r="H1936">
        <v>0</v>
      </c>
      <c r="I1936" t="e">
        <f xml:space="preserve"> VLOOKUP(B1936, [1]Sheet1!$L$2:$V$1631,2,FALSE)</f>
        <v>#N/A</v>
      </c>
      <c r="J1936" t="e">
        <f xml:space="preserve"> VLOOKUP(B1936, [1]Sheet1!$L$2:$V$1631,3,FALSE)</f>
        <v>#N/A</v>
      </c>
      <c r="K1936" t="e">
        <f xml:space="preserve"> VLOOKUP(B1936, [1]Sheet1!$L$2:$V$1631,4,FALSE)</f>
        <v>#N/A</v>
      </c>
      <c r="L1936" t="e">
        <f xml:space="preserve"> VLOOKUP(B1936, [1]Sheet1!$L$2:$V$1631,5,FALSE)</f>
        <v>#N/A</v>
      </c>
      <c r="M1936" t="e">
        <f xml:space="preserve"> VLOOKUP(B1936, [1]Sheet1!$L$2:$V$1631,6,FALSE)</f>
        <v>#N/A</v>
      </c>
      <c r="N1936" t="e">
        <f xml:space="preserve"> VLOOKUP(B1936, [1]Sheet1!$L$2:$V$1631,7,FALSE)</f>
        <v>#N/A</v>
      </c>
      <c r="O1936" t="e">
        <f xml:space="preserve"> VLOOKUP(B1936, [1]Sheet1!$L$2:$V$1631,8,FALSE)</f>
        <v>#N/A</v>
      </c>
      <c r="P1936" t="e">
        <f xml:space="preserve"> VLOOKUP(B1936, [1]Sheet1!$L$2:$V$1631,9,FALSE)</f>
        <v>#N/A</v>
      </c>
      <c r="Q1936" t="e">
        <f xml:space="preserve"> VLOOKUP(B1936, [1]Sheet1!$L$2:$V$1631,10,FALSE)</f>
        <v>#N/A</v>
      </c>
    </row>
    <row r="1937" spans="1:17" x14ac:dyDescent="0.3">
      <c r="A1937" s="1">
        <v>43986.208333333336</v>
      </c>
      <c r="B1937" s="1" t="str">
        <f t="shared" si="60"/>
        <v>6/04/2020 05:00</v>
      </c>
      <c r="C1937">
        <v>4136001</v>
      </c>
      <c r="D1937" t="s">
        <v>16</v>
      </c>
      <c r="E1937">
        <v>23.291529433333299</v>
      </c>
      <c r="F1937">
        <v>22.052189166666601</v>
      </c>
      <c r="G1937">
        <f t="shared" si="61"/>
        <v>71.693940499999883</v>
      </c>
      <c r="H1937">
        <v>0</v>
      </c>
      <c r="I1937" t="str">
        <f xml:space="preserve"> VLOOKUP(B1937, [1]Sheet1!$L$2:$V$1631,2,FALSE)</f>
        <v>73 °F</v>
      </c>
      <c r="J1937" t="str">
        <f xml:space="preserve"> VLOOKUP(B1937, [1]Sheet1!$L$2:$V$1631,3,FALSE)</f>
        <v>72 °F</v>
      </c>
      <c r="K1937" t="str">
        <f xml:space="preserve"> VLOOKUP(B1937, [1]Sheet1!$L$2:$V$1631,4,FALSE)</f>
        <v>94 %</v>
      </c>
      <c r="L1937" t="str">
        <f xml:space="preserve"> VLOOKUP(B1937, [1]Sheet1!$L$2:$V$1631,5,FALSE)</f>
        <v>SE</v>
      </c>
      <c r="M1937" t="str">
        <f xml:space="preserve"> VLOOKUP(B1937, [1]Sheet1!$L$2:$V$1631,6,FALSE)</f>
        <v>9 mph</v>
      </c>
      <c r="N1937" t="str">
        <f xml:space="preserve"> VLOOKUP(B1937, [1]Sheet1!$L$2:$V$1631,7,FALSE)</f>
        <v>0 mph</v>
      </c>
      <c r="O1937" t="str">
        <f xml:space="preserve"> VLOOKUP(B1937, [1]Sheet1!$L$2:$V$1631,8,FALSE)</f>
        <v>29.70 in</v>
      </c>
      <c r="P1937" t="str">
        <f xml:space="preserve"> VLOOKUP(B1937, [1]Sheet1!$L$2:$V$1631,9,FALSE)</f>
        <v>0.0 in</v>
      </c>
      <c r="Q1937" t="str">
        <f xml:space="preserve"> VLOOKUP(B1937, [1]Sheet1!$L$2:$V$1631,10,FALSE)</f>
        <v>Light Rain with Thunder</v>
      </c>
    </row>
    <row r="1938" spans="1:17" x14ac:dyDescent="0.3">
      <c r="A1938" s="1">
        <v>43986.21875</v>
      </c>
      <c r="B1938" s="1" t="str">
        <f t="shared" si="60"/>
        <v>6/04/2020 05:15</v>
      </c>
      <c r="C1938">
        <v>4136001</v>
      </c>
      <c r="D1938" t="s">
        <v>16</v>
      </c>
      <c r="E1938">
        <v>23.260269620689598</v>
      </c>
      <c r="F1938">
        <v>22.124119241379301</v>
      </c>
      <c r="G1938">
        <f t="shared" si="61"/>
        <v>71.823414634482745</v>
      </c>
      <c r="H1938">
        <v>0</v>
      </c>
      <c r="I1938" t="e">
        <f xml:space="preserve"> VLOOKUP(B1938, [1]Sheet1!$L$2:$V$1631,2,FALSE)</f>
        <v>#N/A</v>
      </c>
      <c r="J1938" t="e">
        <f xml:space="preserve"> VLOOKUP(B1938, [1]Sheet1!$L$2:$V$1631,3,FALSE)</f>
        <v>#N/A</v>
      </c>
      <c r="K1938" t="e">
        <f xml:space="preserve"> VLOOKUP(B1938, [1]Sheet1!$L$2:$V$1631,4,FALSE)</f>
        <v>#N/A</v>
      </c>
      <c r="L1938" t="e">
        <f xml:space="preserve"> VLOOKUP(B1938, [1]Sheet1!$L$2:$V$1631,5,FALSE)</f>
        <v>#N/A</v>
      </c>
      <c r="M1938" t="e">
        <f xml:space="preserve"> VLOOKUP(B1938, [1]Sheet1!$L$2:$V$1631,6,FALSE)</f>
        <v>#N/A</v>
      </c>
      <c r="N1938" t="e">
        <f xml:space="preserve"> VLOOKUP(B1938, [1]Sheet1!$L$2:$V$1631,7,FALSE)</f>
        <v>#N/A</v>
      </c>
      <c r="O1938" t="e">
        <f xml:space="preserve"> VLOOKUP(B1938, [1]Sheet1!$L$2:$V$1631,8,FALSE)</f>
        <v>#N/A</v>
      </c>
      <c r="P1938" t="e">
        <f xml:space="preserve"> VLOOKUP(B1938, [1]Sheet1!$L$2:$V$1631,9,FALSE)</f>
        <v>#N/A</v>
      </c>
      <c r="Q1938" t="e">
        <f xml:space="preserve"> VLOOKUP(B1938, [1]Sheet1!$L$2:$V$1631,10,FALSE)</f>
        <v>#N/A</v>
      </c>
    </row>
    <row r="1939" spans="1:17" x14ac:dyDescent="0.3">
      <c r="A1939" s="1">
        <v>43986.229166666664</v>
      </c>
      <c r="B1939" s="1" t="str">
        <f t="shared" si="60"/>
        <v>6/04/2020 05:30</v>
      </c>
      <c r="C1939">
        <v>4136001</v>
      </c>
      <c r="D1939" t="s">
        <v>16</v>
      </c>
      <c r="E1939">
        <v>23.1810419</v>
      </c>
      <c r="F1939">
        <v>21.9640676333333</v>
      </c>
      <c r="G1939">
        <f t="shared" si="61"/>
        <v>71.535321739999944</v>
      </c>
      <c r="H1939">
        <v>0</v>
      </c>
      <c r="I1939" t="str">
        <f xml:space="preserve"> VLOOKUP(B1939, [1]Sheet1!$L$2:$V$1631,2,FALSE)</f>
        <v>73 °F</v>
      </c>
      <c r="J1939" t="str">
        <f xml:space="preserve"> VLOOKUP(B1939, [1]Sheet1!$L$2:$V$1631,3,FALSE)</f>
        <v>72 °F</v>
      </c>
      <c r="K1939" t="str">
        <f xml:space="preserve"> VLOOKUP(B1939, [1]Sheet1!$L$2:$V$1631,4,FALSE)</f>
        <v>94 %</v>
      </c>
      <c r="L1939" t="str">
        <f xml:space="preserve"> VLOOKUP(B1939, [1]Sheet1!$L$2:$V$1631,5,FALSE)</f>
        <v>S</v>
      </c>
      <c r="M1939" t="str">
        <f xml:space="preserve"> VLOOKUP(B1939, [1]Sheet1!$L$2:$V$1631,6,FALSE)</f>
        <v>5 mph</v>
      </c>
      <c r="N1939" t="str">
        <f xml:space="preserve"> VLOOKUP(B1939, [1]Sheet1!$L$2:$V$1631,7,FALSE)</f>
        <v>0 mph</v>
      </c>
      <c r="O1939" t="str">
        <f xml:space="preserve"> VLOOKUP(B1939, [1]Sheet1!$L$2:$V$1631,8,FALSE)</f>
        <v>29.73 in</v>
      </c>
      <c r="P1939" t="str">
        <f xml:space="preserve"> VLOOKUP(B1939, [1]Sheet1!$L$2:$V$1631,9,FALSE)</f>
        <v>0.0 in</v>
      </c>
      <c r="Q1939" t="str">
        <f xml:space="preserve"> VLOOKUP(B1939, [1]Sheet1!$L$2:$V$1631,10,FALSE)</f>
        <v>Light Rain with Thunder</v>
      </c>
    </row>
    <row r="1940" spans="1:17" x14ac:dyDescent="0.3">
      <c r="A1940" s="1">
        <v>43986.239583333336</v>
      </c>
      <c r="B1940" s="1" t="str">
        <f t="shared" si="60"/>
        <v>6/04/2020 05:45</v>
      </c>
      <c r="C1940">
        <v>4136001</v>
      </c>
      <c r="D1940" t="s">
        <v>16</v>
      </c>
      <c r="E1940">
        <v>23.2173263793103</v>
      </c>
      <c r="F1940">
        <v>22.105368827586201</v>
      </c>
      <c r="G1940">
        <f t="shared" si="61"/>
        <v>71.789663889655159</v>
      </c>
      <c r="H1940">
        <v>3.5610304613793102E-4</v>
      </c>
      <c r="I1940" t="e">
        <f xml:space="preserve"> VLOOKUP(B1940, [1]Sheet1!$L$2:$V$1631,2,FALSE)</f>
        <v>#N/A</v>
      </c>
      <c r="J1940" t="e">
        <f xml:space="preserve"> VLOOKUP(B1940, [1]Sheet1!$L$2:$V$1631,3,FALSE)</f>
        <v>#N/A</v>
      </c>
      <c r="K1940" t="e">
        <f xml:space="preserve"> VLOOKUP(B1940, [1]Sheet1!$L$2:$V$1631,4,FALSE)</f>
        <v>#N/A</v>
      </c>
      <c r="L1940" t="e">
        <f xml:space="preserve"> VLOOKUP(B1940, [1]Sheet1!$L$2:$V$1631,5,FALSE)</f>
        <v>#N/A</v>
      </c>
      <c r="M1940" t="e">
        <f xml:space="preserve"> VLOOKUP(B1940, [1]Sheet1!$L$2:$V$1631,6,FALSE)</f>
        <v>#N/A</v>
      </c>
      <c r="N1940" t="e">
        <f xml:space="preserve"> VLOOKUP(B1940, [1]Sheet1!$L$2:$V$1631,7,FALSE)</f>
        <v>#N/A</v>
      </c>
      <c r="O1940" t="e">
        <f xml:space="preserve"> VLOOKUP(B1940, [1]Sheet1!$L$2:$V$1631,8,FALSE)</f>
        <v>#N/A</v>
      </c>
      <c r="P1940" t="e">
        <f xml:space="preserve"> VLOOKUP(B1940, [1]Sheet1!$L$2:$V$1631,9,FALSE)</f>
        <v>#N/A</v>
      </c>
      <c r="Q1940" t="e">
        <f xml:space="preserve"> VLOOKUP(B1940, [1]Sheet1!$L$2:$V$1631,10,FALSE)</f>
        <v>#N/A</v>
      </c>
    </row>
    <row r="1941" spans="1:17" x14ac:dyDescent="0.3">
      <c r="A1941" s="1">
        <v>43986.25</v>
      </c>
      <c r="B1941" s="1" t="str">
        <f t="shared" si="60"/>
        <v>6/04/2020 06:00</v>
      </c>
      <c r="C1941">
        <v>4136001</v>
      </c>
      <c r="D1941" t="s">
        <v>16</v>
      </c>
      <c r="E1941">
        <v>23.329223566666599</v>
      </c>
      <c r="F1941">
        <v>22.320104066666602</v>
      </c>
      <c r="G1941">
        <f t="shared" si="61"/>
        <v>72.176187319999883</v>
      </c>
      <c r="H1941">
        <v>6.8258101200000003E-3</v>
      </c>
      <c r="I1941" t="str">
        <f xml:space="preserve"> VLOOKUP(B1941, [1]Sheet1!$L$2:$V$1631,2,FALSE)</f>
        <v>75 °F</v>
      </c>
      <c r="J1941" t="str">
        <f xml:space="preserve"> VLOOKUP(B1941, [1]Sheet1!$L$2:$V$1631,3,FALSE)</f>
        <v>73 °F</v>
      </c>
      <c r="K1941" t="str">
        <f xml:space="preserve"> VLOOKUP(B1941, [1]Sheet1!$L$2:$V$1631,4,FALSE)</f>
        <v>94 %</v>
      </c>
      <c r="L1941" t="str">
        <f xml:space="preserve"> VLOOKUP(B1941, [1]Sheet1!$L$2:$V$1631,5,FALSE)</f>
        <v>ENE</v>
      </c>
      <c r="M1941" t="str">
        <f xml:space="preserve"> VLOOKUP(B1941, [1]Sheet1!$L$2:$V$1631,6,FALSE)</f>
        <v>9 mph</v>
      </c>
      <c r="N1941" t="str">
        <f xml:space="preserve"> VLOOKUP(B1941, [1]Sheet1!$L$2:$V$1631,7,FALSE)</f>
        <v>0 mph</v>
      </c>
      <c r="O1941" t="str">
        <f xml:space="preserve"> VLOOKUP(B1941, [1]Sheet1!$L$2:$V$1631,8,FALSE)</f>
        <v>29.70 in</v>
      </c>
      <c r="P1941" t="str">
        <f xml:space="preserve"> VLOOKUP(B1941, [1]Sheet1!$L$2:$V$1631,9,FALSE)</f>
        <v>0.0 in</v>
      </c>
      <c r="Q1941" t="str">
        <f xml:space="preserve"> VLOOKUP(B1941, [1]Sheet1!$L$2:$V$1631,10,FALSE)</f>
        <v>Light Rain</v>
      </c>
    </row>
    <row r="1942" spans="1:17" x14ac:dyDescent="0.3">
      <c r="A1942" s="1">
        <v>43986.260416666664</v>
      </c>
      <c r="B1942" s="1" t="str">
        <f t="shared" si="60"/>
        <v>6/04/2020 06:15</v>
      </c>
      <c r="C1942">
        <v>4136001</v>
      </c>
      <c r="D1942" t="s">
        <v>16</v>
      </c>
      <c r="E1942">
        <v>23.4279144482758</v>
      </c>
      <c r="F1942">
        <v>22.6598079310344</v>
      </c>
      <c r="G1942">
        <f t="shared" si="61"/>
        <v>72.787654275861925</v>
      </c>
      <c r="H1942">
        <v>2.0325759189655099E-2</v>
      </c>
      <c r="I1942" t="e">
        <f xml:space="preserve"> VLOOKUP(B1942, [1]Sheet1!$L$2:$V$1631,2,FALSE)</f>
        <v>#N/A</v>
      </c>
      <c r="J1942" t="e">
        <f xml:space="preserve"> VLOOKUP(B1942, [1]Sheet1!$L$2:$V$1631,3,FALSE)</f>
        <v>#N/A</v>
      </c>
      <c r="K1942" t="e">
        <f xml:space="preserve"> VLOOKUP(B1942, [1]Sheet1!$L$2:$V$1631,4,FALSE)</f>
        <v>#N/A</v>
      </c>
      <c r="L1942" t="e">
        <f xml:space="preserve"> VLOOKUP(B1942, [1]Sheet1!$L$2:$V$1631,5,FALSE)</f>
        <v>#N/A</v>
      </c>
      <c r="M1942" t="e">
        <f xml:space="preserve"> VLOOKUP(B1942, [1]Sheet1!$L$2:$V$1631,6,FALSE)</f>
        <v>#N/A</v>
      </c>
      <c r="N1942" t="e">
        <f xml:space="preserve"> VLOOKUP(B1942, [1]Sheet1!$L$2:$V$1631,7,FALSE)</f>
        <v>#N/A</v>
      </c>
      <c r="O1942" t="e">
        <f xml:space="preserve"> VLOOKUP(B1942, [1]Sheet1!$L$2:$V$1631,8,FALSE)</f>
        <v>#N/A</v>
      </c>
      <c r="P1942" t="e">
        <f xml:space="preserve"> VLOOKUP(B1942, [1]Sheet1!$L$2:$V$1631,9,FALSE)</f>
        <v>#N/A</v>
      </c>
      <c r="Q1942" t="e">
        <f xml:space="preserve"> VLOOKUP(B1942, [1]Sheet1!$L$2:$V$1631,10,FALSE)</f>
        <v>#N/A</v>
      </c>
    </row>
    <row r="1943" spans="1:17" x14ac:dyDescent="0.3">
      <c r="A1943" s="1">
        <v>43986.270833333336</v>
      </c>
      <c r="B1943" s="1" t="str">
        <f t="shared" si="60"/>
        <v>6/04/2020 06:30</v>
      </c>
      <c r="C1943">
        <v>4136001</v>
      </c>
      <c r="D1943" t="s">
        <v>16</v>
      </c>
      <c r="E1943">
        <v>23.689057500000001</v>
      </c>
      <c r="F1943">
        <v>23.5230845333333</v>
      </c>
      <c r="G1943">
        <f t="shared" si="61"/>
        <v>74.341552159999935</v>
      </c>
      <c r="H1943">
        <v>4.35386421666666E-2</v>
      </c>
      <c r="I1943" t="str">
        <f xml:space="preserve"> VLOOKUP(B1943, [1]Sheet1!$L$2:$V$1631,2,FALSE)</f>
        <v>75 °F</v>
      </c>
      <c r="J1943" t="str">
        <f xml:space="preserve"> VLOOKUP(B1943, [1]Sheet1!$L$2:$V$1631,3,FALSE)</f>
        <v>73 °F</v>
      </c>
      <c r="K1943" t="str">
        <f xml:space="preserve"> VLOOKUP(B1943, [1]Sheet1!$L$2:$V$1631,4,FALSE)</f>
        <v>94 %</v>
      </c>
      <c r="L1943" t="str">
        <f xml:space="preserve"> VLOOKUP(B1943, [1]Sheet1!$L$2:$V$1631,5,FALSE)</f>
        <v>CALM</v>
      </c>
      <c r="M1943" t="str">
        <f xml:space="preserve"> VLOOKUP(B1943, [1]Sheet1!$L$2:$V$1631,6,FALSE)</f>
        <v>0 mph</v>
      </c>
      <c r="N1943" t="str">
        <f xml:space="preserve"> VLOOKUP(B1943, [1]Sheet1!$L$2:$V$1631,7,FALSE)</f>
        <v>0 mph</v>
      </c>
      <c r="O1943" t="str">
        <f xml:space="preserve"> VLOOKUP(B1943, [1]Sheet1!$L$2:$V$1631,8,FALSE)</f>
        <v>29.70 in</v>
      </c>
      <c r="P1943" t="str">
        <f xml:space="preserve"> VLOOKUP(B1943, [1]Sheet1!$L$2:$V$1631,9,FALSE)</f>
        <v>0.0 in</v>
      </c>
      <c r="Q1943" t="str">
        <f xml:space="preserve"> VLOOKUP(B1943, [1]Sheet1!$L$2:$V$1631,10,FALSE)</f>
        <v>Light Rain with Thunder</v>
      </c>
    </row>
    <row r="1944" spans="1:17" x14ac:dyDescent="0.3">
      <c r="A1944" s="1">
        <v>43986.28125</v>
      </c>
      <c r="B1944" s="1" t="str">
        <f t="shared" si="60"/>
        <v>6/04/2020 06:45</v>
      </c>
      <c r="C1944">
        <v>4136001</v>
      </c>
      <c r="D1944" t="s">
        <v>16</v>
      </c>
      <c r="E1944">
        <v>23.9846750666666</v>
      </c>
      <c r="F1944">
        <v>24.8831268333333</v>
      </c>
      <c r="G1944">
        <f t="shared" si="61"/>
        <v>76.789628299999947</v>
      </c>
      <c r="H1944">
        <v>7.1286002866666601E-2</v>
      </c>
      <c r="I1944" t="e">
        <f xml:space="preserve"> VLOOKUP(B1944, [1]Sheet1!$L$2:$V$1631,2,FALSE)</f>
        <v>#N/A</v>
      </c>
      <c r="J1944" t="e">
        <f xml:space="preserve"> VLOOKUP(B1944, [1]Sheet1!$L$2:$V$1631,3,FALSE)</f>
        <v>#N/A</v>
      </c>
      <c r="K1944" t="e">
        <f xml:space="preserve"> VLOOKUP(B1944, [1]Sheet1!$L$2:$V$1631,4,FALSE)</f>
        <v>#N/A</v>
      </c>
      <c r="L1944" t="e">
        <f xml:space="preserve"> VLOOKUP(B1944, [1]Sheet1!$L$2:$V$1631,5,FALSE)</f>
        <v>#N/A</v>
      </c>
      <c r="M1944" t="e">
        <f xml:space="preserve"> VLOOKUP(B1944, [1]Sheet1!$L$2:$V$1631,6,FALSE)</f>
        <v>#N/A</v>
      </c>
      <c r="N1944" t="e">
        <f xml:space="preserve"> VLOOKUP(B1944, [1]Sheet1!$L$2:$V$1631,7,FALSE)</f>
        <v>#N/A</v>
      </c>
      <c r="O1944" t="e">
        <f xml:space="preserve"> VLOOKUP(B1944, [1]Sheet1!$L$2:$V$1631,8,FALSE)</f>
        <v>#N/A</v>
      </c>
      <c r="P1944" t="e">
        <f xml:space="preserve"> VLOOKUP(B1944, [1]Sheet1!$L$2:$V$1631,9,FALSE)</f>
        <v>#N/A</v>
      </c>
      <c r="Q1944" t="e">
        <f xml:space="preserve"> VLOOKUP(B1944, [1]Sheet1!$L$2:$V$1631,10,FALSE)</f>
        <v>#N/A</v>
      </c>
    </row>
    <row r="1945" spans="1:17" x14ac:dyDescent="0.3">
      <c r="A1945" s="1">
        <v>43986.291666666664</v>
      </c>
      <c r="B1945" s="1" t="str">
        <f t="shared" si="60"/>
        <v>6/04/2020 07:00</v>
      </c>
      <c r="C1945">
        <v>4136001</v>
      </c>
      <c r="D1945" t="s">
        <v>16</v>
      </c>
      <c r="E1945">
        <v>24.330443379310299</v>
      </c>
      <c r="F1945">
        <v>26.545995275862001</v>
      </c>
      <c r="G1945">
        <f t="shared" si="61"/>
        <v>79.782791496551596</v>
      </c>
      <c r="H1945">
        <v>0.112583315620689</v>
      </c>
      <c r="I1945" t="str">
        <f xml:space="preserve"> VLOOKUP(B1945, [1]Sheet1!$L$2:$V$1631,2,FALSE)</f>
        <v>75 °F</v>
      </c>
      <c r="J1945" t="str">
        <f xml:space="preserve"> VLOOKUP(B1945, [1]Sheet1!$L$2:$V$1631,3,FALSE)</f>
        <v>73 °F</v>
      </c>
      <c r="K1945" t="str">
        <f xml:space="preserve"> VLOOKUP(B1945, [1]Sheet1!$L$2:$V$1631,4,FALSE)</f>
        <v>94 %</v>
      </c>
      <c r="L1945" t="str">
        <f xml:space="preserve"> VLOOKUP(B1945, [1]Sheet1!$L$2:$V$1631,5,FALSE)</f>
        <v>SE</v>
      </c>
      <c r="M1945" t="str">
        <f xml:space="preserve"> VLOOKUP(B1945, [1]Sheet1!$L$2:$V$1631,6,FALSE)</f>
        <v>6 mph</v>
      </c>
      <c r="N1945" t="str">
        <f xml:space="preserve"> VLOOKUP(B1945, [1]Sheet1!$L$2:$V$1631,7,FALSE)</f>
        <v>0 mph</v>
      </c>
      <c r="O1945" t="str">
        <f xml:space="preserve"> VLOOKUP(B1945, [1]Sheet1!$L$2:$V$1631,8,FALSE)</f>
        <v>29.70 in</v>
      </c>
      <c r="P1945" t="str">
        <f xml:space="preserve"> VLOOKUP(B1945, [1]Sheet1!$L$2:$V$1631,9,FALSE)</f>
        <v>0.0 in</v>
      </c>
      <c r="Q1945" t="str">
        <f xml:space="preserve"> VLOOKUP(B1945, [1]Sheet1!$L$2:$V$1631,10,FALSE)</f>
        <v>T-Storm</v>
      </c>
    </row>
    <row r="1946" spans="1:17" x14ac:dyDescent="0.3">
      <c r="A1946" s="1">
        <v>43986.302083333336</v>
      </c>
      <c r="B1946" s="1" t="str">
        <f t="shared" si="60"/>
        <v>6/04/2020 07:15</v>
      </c>
      <c r="C1946">
        <v>4136001</v>
      </c>
      <c r="D1946" t="s">
        <v>16</v>
      </c>
      <c r="E1946">
        <v>24.7095000666666</v>
      </c>
      <c r="F1946">
        <v>28.199290033333298</v>
      </c>
      <c r="G1946">
        <f t="shared" si="61"/>
        <v>82.75872205999994</v>
      </c>
      <c r="H1946">
        <v>0.14794877973333301</v>
      </c>
      <c r="I1946" t="e">
        <f xml:space="preserve"> VLOOKUP(B1946, [1]Sheet1!$L$2:$V$1631,2,FALSE)</f>
        <v>#N/A</v>
      </c>
      <c r="J1946" t="e">
        <f xml:space="preserve"> VLOOKUP(B1946, [1]Sheet1!$L$2:$V$1631,3,FALSE)</f>
        <v>#N/A</v>
      </c>
      <c r="K1946" t="e">
        <f xml:space="preserve"> VLOOKUP(B1946, [1]Sheet1!$L$2:$V$1631,4,FALSE)</f>
        <v>#N/A</v>
      </c>
      <c r="L1946" t="e">
        <f xml:space="preserve"> VLOOKUP(B1946, [1]Sheet1!$L$2:$V$1631,5,FALSE)</f>
        <v>#N/A</v>
      </c>
      <c r="M1946" t="e">
        <f xml:space="preserve"> VLOOKUP(B1946, [1]Sheet1!$L$2:$V$1631,6,FALSE)</f>
        <v>#N/A</v>
      </c>
      <c r="N1946" t="e">
        <f xml:space="preserve"> VLOOKUP(B1946, [1]Sheet1!$L$2:$V$1631,7,FALSE)</f>
        <v>#N/A</v>
      </c>
      <c r="O1946" t="e">
        <f xml:space="preserve"> VLOOKUP(B1946, [1]Sheet1!$L$2:$V$1631,8,FALSE)</f>
        <v>#N/A</v>
      </c>
      <c r="P1946" t="e">
        <f xml:space="preserve"> VLOOKUP(B1946, [1]Sheet1!$L$2:$V$1631,9,FALSE)</f>
        <v>#N/A</v>
      </c>
      <c r="Q1946" t="e">
        <f xml:space="preserve"> VLOOKUP(B1946, [1]Sheet1!$L$2:$V$1631,10,FALSE)</f>
        <v>#N/A</v>
      </c>
    </row>
    <row r="1947" spans="1:17" x14ac:dyDescent="0.3">
      <c r="A1947" s="1">
        <v>43986.3125</v>
      </c>
      <c r="B1947" s="1" t="str">
        <f t="shared" si="60"/>
        <v>6/04/2020 07:30</v>
      </c>
      <c r="C1947">
        <v>4136001</v>
      </c>
      <c r="D1947" t="s">
        <v>16</v>
      </c>
      <c r="E1947">
        <v>24.9049977241379</v>
      </c>
      <c r="F1947">
        <v>28.621918758620598</v>
      </c>
      <c r="G1947">
        <f t="shared" si="61"/>
        <v>83.519453765517071</v>
      </c>
      <c r="H1947">
        <v>0.16761628068965501</v>
      </c>
      <c r="I1947" t="str">
        <f xml:space="preserve"> VLOOKUP(B1947, [1]Sheet1!$L$2:$V$1631,2,FALSE)</f>
        <v>77 °F</v>
      </c>
      <c r="J1947" t="str">
        <f xml:space="preserve"> VLOOKUP(B1947, [1]Sheet1!$L$2:$V$1631,3,FALSE)</f>
        <v>75 °F</v>
      </c>
      <c r="K1947" t="str">
        <f xml:space="preserve"> VLOOKUP(B1947, [1]Sheet1!$L$2:$V$1631,4,FALSE)</f>
        <v>94 %</v>
      </c>
      <c r="L1947" t="str">
        <f xml:space="preserve"> VLOOKUP(B1947, [1]Sheet1!$L$2:$V$1631,5,FALSE)</f>
        <v>SSE</v>
      </c>
      <c r="M1947" t="str">
        <f xml:space="preserve"> VLOOKUP(B1947, [1]Sheet1!$L$2:$V$1631,6,FALSE)</f>
        <v>6 mph</v>
      </c>
      <c r="N1947" t="str">
        <f xml:space="preserve"> VLOOKUP(B1947, [1]Sheet1!$L$2:$V$1631,7,FALSE)</f>
        <v>0 mph</v>
      </c>
      <c r="O1947" t="str">
        <f xml:space="preserve"> VLOOKUP(B1947, [1]Sheet1!$L$2:$V$1631,8,FALSE)</f>
        <v>29.67 in</v>
      </c>
      <c r="P1947" t="str">
        <f xml:space="preserve"> VLOOKUP(B1947, [1]Sheet1!$L$2:$V$1631,9,FALSE)</f>
        <v>0.0 in</v>
      </c>
      <c r="Q1947" t="str">
        <f xml:space="preserve"> VLOOKUP(B1947, [1]Sheet1!$L$2:$V$1631,10,FALSE)</f>
        <v>Light Rain with Thunder</v>
      </c>
    </row>
    <row r="1948" spans="1:17" x14ac:dyDescent="0.3">
      <c r="A1948" s="1">
        <v>43986.322916666664</v>
      </c>
      <c r="B1948" s="1" t="str">
        <f t="shared" si="60"/>
        <v>6/04/2020 07:45</v>
      </c>
      <c r="C1948">
        <v>4136001</v>
      </c>
      <c r="D1948" t="s">
        <v>16</v>
      </c>
      <c r="E1948">
        <v>25.122370400000001</v>
      </c>
      <c r="F1948">
        <v>30.170912633333302</v>
      </c>
      <c r="G1948">
        <f t="shared" si="61"/>
        <v>86.307642739999935</v>
      </c>
      <c r="H1948">
        <v>0.235576333666666</v>
      </c>
      <c r="I1948" t="e">
        <f xml:space="preserve"> VLOOKUP(B1948, [1]Sheet1!$L$2:$V$1631,2,FALSE)</f>
        <v>#N/A</v>
      </c>
      <c r="J1948" t="e">
        <f xml:space="preserve"> VLOOKUP(B1948, [1]Sheet1!$L$2:$V$1631,3,FALSE)</f>
        <v>#N/A</v>
      </c>
      <c r="K1948" t="e">
        <f xml:space="preserve"> VLOOKUP(B1948, [1]Sheet1!$L$2:$V$1631,4,FALSE)</f>
        <v>#N/A</v>
      </c>
      <c r="L1948" t="e">
        <f xml:space="preserve"> VLOOKUP(B1948, [1]Sheet1!$L$2:$V$1631,5,FALSE)</f>
        <v>#N/A</v>
      </c>
      <c r="M1948" t="e">
        <f xml:space="preserve"> VLOOKUP(B1948, [1]Sheet1!$L$2:$V$1631,6,FALSE)</f>
        <v>#N/A</v>
      </c>
      <c r="N1948" t="e">
        <f xml:space="preserve"> VLOOKUP(B1948, [1]Sheet1!$L$2:$V$1631,7,FALSE)</f>
        <v>#N/A</v>
      </c>
      <c r="O1948" t="e">
        <f xml:space="preserve"> VLOOKUP(B1948, [1]Sheet1!$L$2:$V$1631,8,FALSE)</f>
        <v>#N/A</v>
      </c>
      <c r="P1948" t="e">
        <f xml:space="preserve"> VLOOKUP(B1948, [1]Sheet1!$L$2:$V$1631,9,FALSE)</f>
        <v>#N/A</v>
      </c>
      <c r="Q1948" t="e">
        <f xml:space="preserve"> VLOOKUP(B1948, [1]Sheet1!$L$2:$V$1631,10,FALSE)</f>
        <v>#N/A</v>
      </c>
    </row>
    <row r="1949" spans="1:17" x14ac:dyDescent="0.3">
      <c r="A1949" s="1">
        <v>43986.333333333336</v>
      </c>
      <c r="B1949" s="1" t="str">
        <f t="shared" si="60"/>
        <v>6/04/2020 08:00</v>
      </c>
      <c r="C1949">
        <v>4136001</v>
      </c>
      <c r="D1949" t="s">
        <v>16</v>
      </c>
      <c r="E1949">
        <v>25.454187655172401</v>
      </c>
      <c r="F1949">
        <v>31.7590985862068</v>
      </c>
      <c r="G1949">
        <f t="shared" si="61"/>
        <v>89.166377455172238</v>
      </c>
      <c r="H1949">
        <v>0.26133262482758601</v>
      </c>
      <c r="I1949" t="str">
        <f xml:space="preserve"> VLOOKUP(B1949, [1]Sheet1!$L$2:$V$1631,2,FALSE)</f>
        <v>77 °F</v>
      </c>
      <c r="J1949" t="str">
        <f xml:space="preserve"> VLOOKUP(B1949, [1]Sheet1!$L$2:$V$1631,3,FALSE)</f>
        <v>75 °F</v>
      </c>
      <c r="K1949" t="str">
        <f xml:space="preserve"> VLOOKUP(B1949, [1]Sheet1!$L$2:$V$1631,4,FALSE)</f>
        <v>94 %</v>
      </c>
      <c r="L1949" t="str">
        <f xml:space="preserve"> VLOOKUP(B1949, [1]Sheet1!$L$2:$V$1631,5,FALSE)</f>
        <v>ESE</v>
      </c>
      <c r="M1949" t="str">
        <f xml:space="preserve"> VLOOKUP(B1949, [1]Sheet1!$L$2:$V$1631,6,FALSE)</f>
        <v>5 mph</v>
      </c>
      <c r="N1949" t="str">
        <f xml:space="preserve"> VLOOKUP(B1949, [1]Sheet1!$L$2:$V$1631,7,FALSE)</f>
        <v>0 mph</v>
      </c>
      <c r="O1949" t="str">
        <f xml:space="preserve"> VLOOKUP(B1949, [1]Sheet1!$L$2:$V$1631,8,FALSE)</f>
        <v>29.67 in</v>
      </c>
      <c r="P1949" t="str">
        <f xml:space="preserve"> VLOOKUP(B1949, [1]Sheet1!$L$2:$V$1631,9,FALSE)</f>
        <v>0.0 in</v>
      </c>
      <c r="Q1949" t="str">
        <f xml:space="preserve"> VLOOKUP(B1949, [1]Sheet1!$L$2:$V$1631,10,FALSE)</f>
        <v>Light Rain</v>
      </c>
    </row>
    <row r="1950" spans="1:17" x14ac:dyDescent="0.3">
      <c r="A1950" s="1">
        <v>43986.34375</v>
      </c>
      <c r="B1950" s="1" t="str">
        <f t="shared" si="60"/>
        <v>6/04/2020 08:15</v>
      </c>
      <c r="C1950">
        <v>4136001</v>
      </c>
      <c r="D1950" t="s">
        <v>16</v>
      </c>
      <c r="E1950">
        <v>26.007682299999999</v>
      </c>
      <c r="F1950">
        <v>34.3659586333333</v>
      </c>
      <c r="G1950">
        <f t="shared" si="61"/>
        <v>93.858725539999938</v>
      </c>
      <c r="H1950">
        <v>0.40533687800000001</v>
      </c>
      <c r="I1950" t="e">
        <f xml:space="preserve"> VLOOKUP(B1950, [1]Sheet1!$L$2:$V$1631,2,FALSE)</f>
        <v>#N/A</v>
      </c>
      <c r="J1950" t="e">
        <f xml:space="preserve"> VLOOKUP(B1950, [1]Sheet1!$L$2:$V$1631,3,FALSE)</f>
        <v>#N/A</v>
      </c>
      <c r="K1950" t="e">
        <f xml:space="preserve"> VLOOKUP(B1950, [1]Sheet1!$L$2:$V$1631,4,FALSE)</f>
        <v>#N/A</v>
      </c>
      <c r="L1950" t="e">
        <f xml:space="preserve"> VLOOKUP(B1950, [1]Sheet1!$L$2:$V$1631,5,FALSE)</f>
        <v>#N/A</v>
      </c>
      <c r="M1950" t="e">
        <f xml:space="preserve"> VLOOKUP(B1950, [1]Sheet1!$L$2:$V$1631,6,FALSE)</f>
        <v>#N/A</v>
      </c>
      <c r="N1950" t="e">
        <f xml:space="preserve"> VLOOKUP(B1950, [1]Sheet1!$L$2:$V$1631,7,FALSE)</f>
        <v>#N/A</v>
      </c>
      <c r="O1950" t="e">
        <f xml:space="preserve"> VLOOKUP(B1950, [1]Sheet1!$L$2:$V$1631,8,FALSE)</f>
        <v>#N/A</v>
      </c>
      <c r="P1950" t="e">
        <f xml:space="preserve"> VLOOKUP(B1950, [1]Sheet1!$L$2:$V$1631,9,FALSE)</f>
        <v>#N/A</v>
      </c>
      <c r="Q1950" t="e">
        <f xml:space="preserve"> VLOOKUP(B1950, [1]Sheet1!$L$2:$V$1631,10,FALSE)</f>
        <v>#N/A</v>
      </c>
    </row>
    <row r="1951" spans="1:17" x14ac:dyDescent="0.3">
      <c r="A1951" s="1">
        <v>43986.354166666664</v>
      </c>
      <c r="B1951" s="1" t="str">
        <f t="shared" si="60"/>
        <v>6/04/2020 08:30</v>
      </c>
      <c r="C1951">
        <v>4136001</v>
      </c>
      <c r="D1951" t="s">
        <v>16</v>
      </c>
      <c r="E1951">
        <v>26.450226793103401</v>
      </c>
      <c r="F1951">
        <v>35.794787206896501</v>
      </c>
      <c r="G1951">
        <f t="shared" si="61"/>
        <v>96.430616972413702</v>
      </c>
      <c r="H1951">
        <v>0.36528295862068899</v>
      </c>
      <c r="I1951" t="str">
        <f xml:space="preserve"> VLOOKUP(B1951, [1]Sheet1!$L$2:$V$1631,2,FALSE)</f>
        <v>79 °F</v>
      </c>
      <c r="J1951" t="str">
        <f xml:space="preserve"> VLOOKUP(B1951, [1]Sheet1!$L$2:$V$1631,3,FALSE)</f>
        <v>75 °F</v>
      </c>
      <c r="K1951" t="str">
        <f xml:space="preserve"> VLOOKUP(B1951, [1]Sheet1!$L$2:$V$1631,4,FALSE)</f>
        <v>89 %</v>
      </c>
      <c r="L1951" t="str">
        <f xml:space="preserve"> VLOOKUP(B1951, [1]Sheet1!$L$2:$V$1631,5,FALSE)</f>
        <v>SE</v>
      </c>
      <c r="M1951" t="str">
        <f xml:space="preserve"> VLOOKUP(B1951, [1]Sheet1!$L$2:$V$1631,6,FALSE)</f>
        <v>8 mph</v>
      </c>
      <c r="N1951" t="str">
        <f xml:space="preserve"> VLOOKUP(B1951, [1]Sheet1!$L$2:$V$1631,7,FALSE)</f>
        <v>0 mph</v>
      </c>
      <c r="O1951" t="str">
        <f xml:space="preserve"> VLOOKUP(B1951, [1]Sheet1!$L$2:$V$1631,8,FALSE)</f>
        <v>29.64 in</v>
      </c>
      <c r="P1951" t="str">
        <f xml:space="preserve"> VLOOKUP(B1951, [1]Sheet1!$L$2:$V$1631,9,FALSE)</f>
        <v>0.0 in</v>
      </c>
      <c r="Q1951" t="str">
        <f xml:space="preserve"> VLOOKUP(B1951, [1]Sheet1!$L$2:$V$1631,10,FALSE)</f>
        <v>Light Drizzle</v>
      </c>
    </row>
    <row r="1952" spans="1:17" x14ac:dyDescent="0.3">
      <c r="A1952" s="1">
        <v>43986.364583333336</v>
      </c>
      <c r="B1952" s="1" t="str">
        <f t="shared" si="60"/>
        <v>6/04/2020 08:45</v>
      </c>
      <c r="C1952">
        <v>4136001</v>
      </c>
      <c r="D1952" t="s">
        <v>16</v>
      </c>
      <c r="E1952">
        <v>26.429873600000001</v>
      </c>
      <c r="F1952">
        <v>35.134954766666603</v>
      </c>
      <c r="G1952">
        <f t="shared" si="61"/>
        <v>95.242918579999895</v>
      </c>
      <c r="H1952">
        <v>0.35530429600000002</v>
      </c>
      <c r="I1952" t="e">
        <f xml:space="preserve"> VLOOKUP(B1952, [1]Sheet1!$L$2:$V$1631,2,FALSE)</f>
        <v>#N/A</v>
      </c>
      <c r="J1952" t="e">
        <f xml:space="preserve"> VLOOKUP(B1952, [1]Sheet1!$L$2:$V$1631,3,FALSE)</f>
        <v>#N/A</v>
      </c>
      <c r="K1952" t="e">
        <f xml:space="preserve"> VLOOKUP(B1952, [1]Sheet1!$L$2:$V$1631,4,FALSE)</f>
        <v>#N/A</v>
      </c>
      <c r="L1952" t="e">
        <f xml:space="preserve"> VLOOKUP(B1952, [1]Sheet1!$L$2:$V$1631,5,FALSE)</f>
        <v>#N/A</v>
      </c>
      <c r="M1952" t="e">
        <f xml:space="preserve"> VLOOKUP(B1952, [1]Sheet1!$L$2:$V$1631,6,FALSE)</f>
        <v>#N/A</v>
      </c>
      <c r="N1952" t="e">
        <f xml:space="preserve"> VLOOKUP(B1952, [1]Sheet1!$L$2:$V$1631,7,FALSE)</f>
        <v>#N/A</v>
      </c>
      <c r="O1952" t="e">
        <f xml:space="preserve"> VLOOKUP(B1952, [1]Sheet1!$L$2:$V$1631,8,FALSE)</f>
        <v>#N/A</v>
      </c>
      <c r="P1952" t="e">
        <f xml:space="preserve"> VLOOKUP(B1952, [1]Sheet1!$L$2:$V$1631,9,FALSE)</f>
        <v>#N/A</v>
      </c>
      <c r="Q1952" t="e">
        <f xml:space="preserve"> VLOOKUP(B1952, [1]Sheet1!$L$2:$V$1631,10,FALSE)</f>
        <v>#N/A</v>
      </c>
    </row>
    <row r="1953" spans="1:17" x14ac:dyDescent="0.3">
      <c r="A1953" s="1">
        <v>43986.375</v>
      </c>
      <c r="B1953" s="1" t="str">
        <f t="shared" si="60"/>
        <v>6/04/2020 09:00</v>
      </c>
      <c r="C1953">
        <v>4136001</v>
      </c>
      <c r="D1953" t="s">
        <v>16</v>
      </c>
      <c r="E1953">
        <v>26.654045666666601</v>
      </c>
      <c r="F1953">
        <v>36.182556233333301</v>
      </c>
      <c r="G1953">
        <f t="shared" si="61"/>
        <v>97.128601219999936</v>
      </c>
      <c r="H1953">
        <v>0.40131271466666601</v>
      </c>
      <c r="I1953" t="str">
        <f xml:space="preserve"> VLOOKUP(B1953, [1]Sheet1!$L$2:$V$1631,2,FALSE)</f>
        <v>79 °F</v>
      </c>
      <c r="J1953" t="str">
        <f xml:space="preserve"> VLOOKUP(B1953, [1]Sheet1!$L$2:$V$1631,3,FALSE)</f>
        <v>77 °F</v>
      </c>
      <c r="K1953" t="str">
        <f xml:space="preserve"> VLOOKUP(B1953, [1]Sheet1!$L$2:$V$1631,4,FALSE)</f>
        <v>94 %</v>
      </c>
      <c r="L1953" t="str">
        <f xml:space="preserve"> VLOOKUP(B1953, [1]Sheet1!$L$2:$V$1631,5,FALSE)</f>
        <v>E</v>
      </c>
      <c r="M1953" t="str">
        <f xml:space="preserve"> VLOOKUP(B1953, [1]Sheet1!$L$2:$V$1631,6,FALSE)</f>
        <v>7 mph</v>
      </c>
      <c r="N1953" t="str">
        <f xml:space="preserve"> VLOOKUP(B1953, [1]Sheet1!$L$2:$V$1631,7,FALSE)</f>
        <v>0 mph</v>
      </c>
      <c r="O1953" t="str">
        <f xml:space="preserve"> VLOOKUP(B1953, [1]Sheet1!$L$2:$V$1631,8,FALSE)</f>
        <v>29.64 in</v>
      </c>
      <c r="P1953" t="str">
        <f xml:space="preserve"> VLOOKUP(B1953, [1]Sheet1!$L$2:$V$1631,9,FALSE)</f>
        <v>0.0 in</v>
      </c>
      <c r="Q1953" t="str">
        <f xml:space="preserve"> VLOOKUP(B1953, [1]Sheet1!$L$2:$V$1631,10,FALSE)</f>
        <v>Light Rain with Thunder</v>
      </c>
    </row>
    <row r="1954" spans="1:17" x14ac:dyDescent="0.3">
      <c r="A1954" s="1">
        <v>43986.385416666664</v>
      </c>
      <c r="B1954" s="1" t="str">
        <f t="shared" si="60"/>
        <v>6/04/2020 09:15</v>
      </c>
      <c r="C1954">
        <v>4136001</v>
      </c>
      <c r="D1954" t="s">
        <v>16</v>
      </c>
      <c r="E1954">
        <v>27.0277898620689</v>
      </c>
      <c r="F1954">
        <v>38.148003034482699</v>
      </c>
      <c r="G1954">
        <f t="shared" si="61"/>
        <v>100.66640546206887</v>
      </c>
      <c r="H1954">
        <v>0.46715883241379302</v>
      </c>
      <c r="I1954" t="e">
        <f xml:space="preserve"> VLOOKUP(B1954, [1]Sheet1!$L$2:$V$1631,2,FALSE)</f>
        <v>#N/A</v>
      </c>
      <c r="J1954" t="e">
        <f xml:space="preserve"> VLOOKUP(B1954, [1]Sheet1!$L$2:$V$1631,3,FALSE)</f>
        <v>#N/A</v>
      </c>
      <c r="K1954" t="e">
        <f xml:space="preserve"> VLOOKUP(B1954, [1]Sheet1!$L$2:$V$1631,4,FALSE)</f>
        <v>#N/A</v>
      </c>
      <c r="L1954" t="e">
        <f xml:space="preserve"> VLOOKUP(B1954, [1]Sheet1!$L$2:$V$1631,5,FALSE)</f>
        <v>#N/A</v>
      </c>
      <c r="M1954" t="e">
        <f xml:space="preserve"> VLOOKUP(B1954, [1]Sheet1!$L$2:$V$1631,6,FALSE)</f>
        <v>#N/A</v>
      </c>
      <c r="N1954" t="e">
        <f xml:space="preserve"> VLOOKUP(B1954, [1]Sheet1!$L$2:$V$1631,7,FALSE)</f>
        <v>#N/A</v>
      </c>
      <c r="O1954" t="e">
        <f xml:space="preserve"> VLOOKUP(B1954, [1]Sheet1!$L$2:$V$1631,8,FALSE)</f>
        <v>#N/A</v>
      </c>
      <c r="P1954" t="e">
        <f xml:space="preserve"> VLOOKUP(B1954, [1]Sheet1!$L$2:$V$1631,9,FALSE)</f>
        <v>#N/A</v>
      </c>
      <c r="Q1954" t="e">
        <f xml:space="preserve"> VLOOKUP(B1954, [1]Sheet1!$L$2:$V$1631,10,FALSE)</f>
        <v>#N/A</v>
      </c>
    </row>
    <row r="1955" spans="1:17" x14ac:dyDescent="0.3">
      <c r="A1955" s="1">
        <v>43986.395833333336</v>
      </c>
      <c r="B1955" s="1" t="str">
        <f t="shared" si="60"/>
        <v>6/04/2020 09:30</v>
      </c>
      <c r="C1955">
        <v>4136001</v>
      </c>
      <c r="D1955" t="s">
        <v>16</v>
      </c>
      <c r="E1955">
        <v>27.496425500000001</v>
      </c>
      <c r="F1955">
        <v>39.605793299999903</v>
      </c>
      <c r="G1955">
        <f t="shared" si="61"/>
        <v>103.29042793999983</v>
      </c>
      <c r="H1955">
        <v>0.50797472533333299</v>
      </c>
      <c r="I1955" t="str">
        <f xml:space="preserve"> VLOOKUP(B1955, [1]Sheet1!$L$2:$V$1631,2,FALSE)</f>
        <v>77 °F</v>
      </c>
      <c r="J1955" t="str">
        <f xml:space="preserve"> VLOOKUP(B1955, [1]Sheet1!$L$2:$V$1631,3,FALSE)</f>
        <v>73 °F</v>
      </c>
      <c r="K1955" t="str">
        <f xml:space="preserve"> VLOOKUP(B1955, [1]Sheet1!$L$2:$V$1631,4,FALSE)</f>
        <v>89 %</v>
      </c>
      <c r="L1955" t="str">
        <f xml:space="preserve"> VLOOKUP(B1955, [1]Sheet1!$L$2:$V$1631,5,FALSE)</f>
        <v>E</v>
      </c>
      <c r="M1955" t="str">
        <f xml:space="preserve"> VLOOKUP(B1955, [1]Sheet1!$L$2:$V$1631,6,FALSE)</f>
        <v>10 mph</v>
      </c>
      <c r="N1955" t="str">
        <f xml:space="preserve"> VLOOKUP(B1955, [1]Sheet1!$L$2:$V$1631,7,FALSE)</f>
        <v>0 mph</v>
      </c>
      <c r="O1955" t="str">
        <f xml:space="preserve"> VLOOKUP(B1955, [1]Sheet1!$L$2:$V$1631,8,FALSE)</f>
        <v>29.64 in</v>
      </c>
      <c r="P1955" t="str">
        <f xml:space="preserve"> VLOOKUP(B1955, [1]Sheet1!$L$2:$V$1631,9,FALSE)</f>
        <v>0.0 in</v>
      </c>
      <c r="Q1955" t="str">
        <f xml:space="preserve"> VLOOKUP(B1955, [1]Sheet1!$L$2:$V$1631,10,FALSE)</f>
        <v>Light Rain with Thunder</v>
      </c>
    </row>
    <row r="1956" spans="1:17" x14ac:dyDescent="0.3">
      <c r="A1956" s="1">
        <v>43986.40625</v>
      </c>
      <c r="B1956" s="1" t="str">
        <f t="shared" si="60"/>
        <v>6/04/2020 09:45</v>
      </c>
      <c r="C1956">
        <v>4136001</v>
      </c>
      <c r="D1956" t="s">
        <v>16</v>
      </c>
      <c r="E1956">
        <v>27.648838413793101</v>
      </c>
      <c r="F1956">
        <v>39.4416174482758</v>
      </c>
      <c r="G1956">
        <f t="shared" si="61"/>
        <v>102.99491140689643</v>
      </c>
      <c r="H1956">
        <v>0.51151542827586205</v>
      </c>
      <c r="I1956" t="e">
        <f xml:space="preserve"> VLOOKUP(B1956, [1]Sheet1!$L$2:$V$1631,2,FALSE)</f>
        <v>#N/A</v>
      </c>
      <c r="J1956" t="e">
        <f xml:space="preserve"> VLOOKUP(B1956, [1]Sheet1!$L$2:$V$1631,3,FALSE)</f>
        <v>#N/A</v>
      </c>
      <c r="K1956" t="e">
        <f xml:space="preserve"> VLOOKUP(B1956, [1]Sheet1!$L$2:$V$1631,4,FALSE)</f>
        <v>#N/A</v>
      </c>
      <c r="L1956" t="e">
        <f xml:space="preserve"> VLOOKUP(B1956, [1]Sheet1!$L$2:$V$1631,5,FALSE)</f>
        <v>#N/A</v>
      </c>
      <c r="M1956" t="e">
        <f xml:space="preserve"> VLOOKUP(B1956, [1]Sheet1!$L$2:$V$1631,6,FALSE)</f>
        <v>#N/A</v>
      </c>
      <c r="N1956" t="e">
        <f xml:space="preserve"> VLOOKUP(B1956, [1]Sheet1!$L$2:$V$1631,7,FALSE)</f>
        <v>#N/A</v>
      </c>
      <c r="O1956" t="e">
        <f xml:space="preserve"> VLOOKUP(B1956, [1]Sheet1!$L$2:$V$1631,8,FALSE)</f>
        <v>#N/A</v>
      </c>
      <c r="P1956" t="e">
        <f xml:space="preserve"> VLOOKUP(B1956, [1]Sheet1!$L$2:$V$1631,9,FALSE)</f>
        <v>#N/A</v>
      </c>
      <c r="Q1956" t="e">
        <f xml:space="preserve"> VLOOKUP(B1956, [1]Sheet1!$L$2:$V$1631,10,FALSE)</f>
        <v>#N/A</v>
      </c>
    </row>
    <row r="1957" spans="1:17" x14ac:dyDescent="0.3">
      <c r="A1957" s="1">
        <v>43986.416666666664</v>
      </c>
      <c r="B1957" s="1" t="str">
        <f t="shared" si="60"/>
        <v>6/04/2020 10:00</v>
      </c>
      <c r="C1957">
        <v>4136001</v>
      </c>
      <c r="D1957" t="s">
        <v>16</v>
      </c>
      <c r="E1957">
        <v>28.752326433333302</v>
      </c>
      <c r="F1957">
        <v>45.223463000000002</v>
      </c>
      <c r="G1957">
        <f t="shared" si="61"/>
        <v>113.4022334</v>
      </c>
      <c r="H1957">
        <v>0.74743166733333299</v>
      </c>
      <c r="I1957" t="str">
        <f xml:space="preserve"> VLOOKUP(B1957, [1]Sheet1!$L$2:$V$1631,2,FALSE)</f>
        <v>77 °F</v>
      </c>
      <c r="J1957" t="str">
        <f xml:space="preserve"> VLOOKUP(B1957, [1]Sheet1!$L$2:$V$1631,3,FALSE)</f>
        <v>73 °F</v>
      </c>
      <c r="K1957" t="str">
        <f xml:space="preserve"> VLOOKUP(B1957, [1]Sheet1!$L$2:$V$1631,4,FALSE)</f>
        <v>89 %</v>
      </c>
      <c r="L1957" t="str">
        <f xml:space="preserve"> VLOOKUP(B1957, [1]Sheet1!$L$2:$V$1631,5,FALSE)</f>
        <v>S</v>
      </c>
      <c r="M1957" t="str">
        <f xml:space="preserve"> VLOOKUP(B1957, [1]Sheet1!$L$2:$V$1631,6,FALSE)</f>
        <v>6 mph</v>
      </c>
      <c r="N1957" t="str">
        <f xml:space="preserve"> VLOOKUP(B1957, [1]Sheet1!$L$2:$V$1631,7,FALSE)</f>
        <v>0 mph</v>
      </c>
      <c r="O1957" t="str">
        <f xml:space="preserve"> VLOOKUP(B1957, [1]Sheet1!$L$2:$V$1631,8,FALSE)</f>
        <v>29.64 in</v>
      </c>
      <c r="P1957" t="str">
        <f xml:space="preserve"> VLOOKUP(B1957, [1]Sheet1!$L$2:$V$1631,9,FALSE)</f>
        <v>0.0 in</v>
      </c>
      <c r="Q1957" t="str">
        <f xml:space="preserve"> VLOOKUP(B1957, [1]Sheet1!$L$2:$V$1631,10,FALSE)</f>
        <v>Light Rain with Thunder</v>
      </c>
    </row>
    <row r="1958" spans="1:17" x14ac:dyDescent="0.3">
      <c r="A1958" s="1">
        <v>43986.427083333336</v>
      </c>
      <c r="B1958" s="1" t="str">
        <f t="shared" si="60"/>
        <v>6/04/2020 10:15</v>
      </c>
      <c r="C1958">
        <v>4136001</v>
      </c>
      <c r="D1958" t="s">
        <v>16</v>
      </c>
      <c r="E1958">
        <v>28.8207565172413</v>
      </c>
      <c r="F1958">
        <v>44.461660413793098</v>
      </c>
      <c r="G1958">
        <f t="shared" si="61"/>
        <v>112.03098874482757</v>
      </c>
      <c r="H1958">
        <v>0.68496862965517202</v>
      </c>
      <c r="I1958" t="e">
        <f xml:space="preserve"> VLOOKUP(B1958, [1]Sheet1!$L$2:$V$1631,2,FALSE)</f>
        <v>#N/A</v>
      </c>
      <c r="J1958" t="e">
        <f xml:space="preserve"> VLOOKUP(B1958, [1]Sheet1!$L$2:$V$1631,3,FALSE)</f>
        <v>#N/A</v>
      </c>
      <c r="K1958" t="e">
        <f xml:space="preserve"> VLOOKUP(B1958, [1]Sheet1!$L$2:$V$1631,4,FALSE)</f>
        <v>#N/A</v>
      </c>
      <c r="L1958" t="e">
        <f xml:space="preserve"> VLOOKUP(B1958, [1]Sheet1!$L$2:$V$1631,5,FALSE)</f>
        <v>#N/A</v>
      </c>
      <c r="M1958" t="e">
        <f xml:space="preserve"> VLOOKUP(B1958, [1]Sheet1!$L$2:$V$1631,6,FALSE)</f>
        <v>#N/A</v>
      </c>
      <c r="N1958" t="e">
        <f xml:space="preserve"> VLOOKUP(B1958, [1]Sheet1!$L$2:$V$1631,7,FALSE)</f>
        <v>#N/A</v>
      </c>
      <c r="O1958" t="e">
        <f xml:space="preserve"> VLOOKUP(B1958, [1]Sheet1!$L$2:$V$1631,8,FALSE)</f>
        <v>#N/A</v>
      </c>
      <c r="P1958" t="e">
        <f xml:space="preserve"> VLOOKUP(B1958, [1]Sheet1!$L$2:$V$1631,9,FALSE)</f>
        <v>#N/A</v>
      </c>
      <c r="Q1958" t="e">
        <f xml:space="preserve"> VLOOKUP(B1958, [1]Sheet1!$L$2:$V$1631,10,FALSE)</f>
        <v>#N/A</v>
      </c>
    </row>
    <row r="1959" spans="1:17" x14ac:dyDescent="0.3">
      <c r="A1959" s="1">
        <v>43986.4375</v>
      </c>
      <c r="B1959" s="1" t="str">
        <f t="shared" si="60"/>
        <v>6/04/2020 10:30</v>
      </c>
      <c r="C1959">
        <v>4136001</v>
      </c>
      <c r="D1959" t="s">
        <v>16</v>
      </c>
      <c r="E1959">
        <v>28.779559299999999</v>
      </c>
      <c r="F1959">
        <v>43.550388666666599</v>
      </c>
      <c r="G1959">
        <f t="shared" si="61"/>
        <v>110.39069959999988</v>
      </c>
      <c r="H1959">
        <v>0.50057210166666599</v>
      </c>
      <c r="I1959" t="str">
        <f xml:space="preserve"> VLOOKUP(B1959, [1]Sheet1!$L$2:$V$1631,2,FALSE)</f>
        <v>79 °F</v>
      </c>
      <c r="J1959" t="str">
        <f xml:space="preserve"> VLOOKUP(B1959, [1]Sheet1!$L$2:$V$1631,3,FALSE)</f>
        <v>75 °F</v>
      </c>
      <c r="K1959" t="str">
        <f xml:space="preserve"> VLOOKUP(B1959, [1]Sheet1!$L$2:$V$1631,4,FALSE)</f>
        <v>89 %</v>
      </c>
      <c r="L1959" t="str">
        <f xml:space="preserve"> VLOOKUP(B1959, [1]Sheet1!$L$2:$V$1631,5,FALSE)</f>
        <v>ESE</v>
      </c>
      <c r="M1959" t="str">
        <f xml:space="preserve"> VLOOKUP(B1959, [1]Sheet1!$L$2:$V$1631,6,FALSE)</f>
        <v>6 mph</v>
      </c>
      <c r="N1959" t="str">
        <f xml:space="preserve"> VLOOKUP(B1959, [1]Sheet1!$L$2:$V$1631,7,FALSE)</f>
        <v>0 mph</v>
      </c>
      <c r="O1959" t="str">
        <f xml:space="preserve"> VLOOKUP(B1959, [1]Sheet1!$L$2:$V$1631,8,FALSE)</f>
        <v>29.64 in</v>
      </c>
      <c r="P1959" t="str">
        <f xml:space="preserve"> VLOOKUP(B1959, [1]Sheet1!$L$2:$V$1631,9,FALSE)</f>
        <v>0.0 in</v>
      </c>
      <c r="Q1959" t="str">
        <f xml:space="preserve"> VLOOKUP(B1959, [1]Sheet1!$L$2:$V$1631,10,FALSE)</f>
        <v>Light Rain</v>
      </c>
    </row>
    <row r="1960" spans="1:17" x14ac:dyDescent="0.3">
      <c r="A1960" s="1">
        <v>43986.447916666664</v>
      </c>
      <c r="B1960" s="1" t="str">
        <f t="shared" si="60"/>
        <v>6/04/2020 10:45</v>
      </c>
      <c r="C1960">
        <v>4136001</v>
      </c>
      <c r="D1960" t="s">
        <v>16</v>
      </c>
      <c r="E1960">
        <v>27.7919763448275</v>
      </c>
      <c r="F1960">
        <v>35.406434965517199</v>
      </c>
      <c r="G1960">
        <f t="shared" si="61"/>
        <v>95.731582937930952</v>
      </c>
      <c r="H1960">
        <v>0.29945887448275799</v>
      </c>
      <c r="I1960" t="e">
        <f xml:space="preserve"> VLOOKUP(B1960, [1]Sheet1!$L$2:$V$1631,2,FALSE)</f>
        <v>#N/A</v>
      </c>
      <c r="J1960" t="e">
        <f xml:space="preserve"> VLOOKUP(B1960, [1]Sheet1!$L$2:$V$1631,3,FALSE)</f>
        <v>#N/A</v>
      </c>
      <c r="K1960" t="e">
        <f xml:space="preserve"> VLOOKUP(B1960, [1]Sheet1!$L$2:$V$1631,4,FALSE)</f>
        <v>#N/A</v>
      </c>
      <c r="L1960" t="e">
        <f xml:space="preserve"> VLOOKUP(B1960, [1]Sheet1!$L$2:$V$1631,5,FALSE)</f>
        <v>#N/A</v>
      </c>
      <c r="M1960" t="e">
        <f xml:space="preserve"> VLOOKUP(B1960, [1]Sheet1!$L$2:$V$1631,6,FALSE)</f>
        <v>#N/A</v>
      </c>
      <c r="N1960" t="e">
        <f xml:space="preserve"> VLOOKUP(B1960, [1]Sheet1!$L$2:$V$1631,7,FALSE)</f>
        <v>#N/A</v>
      </c>
      <c r="O1960" t="e">
        <f xml:space="preserve"> VLOOKUP(B1960, [1]Sheet1!$L$2:$V$1631,8,FALSE)</f>
        <v>#N/A</v>
      </c>
      <c r="P1960" t="e">
        <f xml:space="preserve"> VLOOKUP(B1960, [1]Sheet1!$L$2:$V$1631,9,FALSE)</f>
        <v>#N/A</v>
      </c>
      <c r="Q1960" t="e">
        <f xml:space="preserve"> VLOOKUP(B1960, [1]Sheet1!$L$2:$V$1631,10,FALSE)</f>
        <v>#N/A</v>
      </c>
    </row>
    <row r="1961" spans="1:17" x14ac:dyDescent="0.3">
      <c r="A1961" s="1">
        <v>43986.458333333336</v>
      </c>
      <c r="B1961" s="1" t="str">
        <f t="shared" si="60"/>
        <v>6/04/2020 11:00</v>
      </c>
      <c r="C1961">
        <v>4136001</v>
      </c>
      <c r="D1961" t="s">
        <v>16</v>
      </c>
      <c r="E1961">
        <v>28.644737733333301</v>
      </c>
      <c r="F1961">
        <v>39.689086866666599</v>
      </c>
      <c r="G1961">
        <f t="shared" si="61"/>
        <v>103.44035635999987</v>
      </c>
      <c r="H1961">
        <v>0.65342243433333302</v>
      </c>
      <c r="I1961" t="str">
        <f xml:space="preserve"> VLOOKUP(B1961, [1]Sheet1!$L$2:$V$1631,2,FALSE)</f>
        <v>81 °F</v>
      </c>
      <c r="J1961" t="str">
        <f xml:space="preserve"> VLOOKUP(B1961, [1]Sheet1!$L$2:$V$1631,3,FALSE)</f>
        <v>77 °F</v>
      </c>
      <c r="K1961" t="str">
        <f xml:space="preserve"> VLOOKUP(B1961, [1]Sheet1!$L$2:$V$1631,4,FALSE)</f>
        <v>89 %</v>
      </c>
      <c r="L1961" t="str">
        <f xml:space="preserve"> VLOOKUP(B1961, [1]Sheet1!$L$2:$V$1631,5,FALSE)</f>
        <v>SE</v>
      </c>
      <c r="M1961" t="str">
        <f xml:space="preserve"> VLOOKUP(B1961, [1]Sheet1!$L$2:$V$1631,6,FALSE)</f>
        <v>6 mph</v>
      </c>
      <c r="N1961" t="str">
        <f xml:space="preserve"> VLOOKUP(B1961, [1]Sheet1!$L$2:$V$1631,7,FALSE)</f>
        <v>0 mph</v>
      </c>
      <c r="O1961" t="str">
        <f xml:space="preserve"> VLOOKUP(B1961, [1]Sheet1!$L$2:$V$1631,8,FALSE)</f>
        <v>29.61 in</v>
      </c>
      <c r="P1961" t="str">
        <f xml:space="preserve"> VLOOKUP(B1961, [1]Sheet1!$L$2:$V$1631,9,FALSE)</f>
        <v>0.0 in</v>
      </c>
      <c r="Q1961" t="str">
        <f xml:space="preserve"> VLOOKUP(B1961, [1]Sheet1!$L$2:$V$1631,10,FALSE)</f>
        <v>Light Drizzle</v>
      </c>
    </row>
    <row r="1962" spans="1:17" x14ac:dyDescent="0.3">
      <c r="A1962" s="1">
        <v>43986.46875</v>
      </c>
      <c r="B1962" s="1" t="str">
        <f t="shared" si="60"/>
        <v>6/04/2020 11:15</v>
      </c>
      <c r="C1962">
        <v>4136001</v>
      </c>
      <c r="D1962" t="s">
        <v>16</v>
      </c>
      <c r="E1962">
        <v>29.649976599999899</v>
      </c>
      <c r="F1962">
        <v>49.736682166666597</v>
      </c>
      <c r="G1962">
        <f t="shared" si="61"/>
        <v>121.52602789999987</v>
      </c>
      <c r="H1962">
        <v>0.77616784299999997</v>
      </c>
      <c r="I1962" t="e">
        <f xml:space="preserve"> VLOOKUP(B1962, [1]Sheet1!$L$2:$V$1631,2,FALSE)</f>
        <v>#N/A</v>
      </c>
      <c r="J1962" t="e">
        <f xml:space="preserve"> VLOOKUP(B1962, [1]Sheet1!$L$2:$V$1631,3,FALSE)</f>
        <v>#N/A</v>
      </c>
      <c r="K1962" t="e">
        <f xml:space="preserve"> VLOOKUP(B1962, [1]Sheet1!$L$2:$V$1631,4,FALSE)</f>
        <v>#N/A</v>
      </c>
      <c r="L1962" t="e">
        <f xml:space="preserve"> VLOOKUP(B1962, [1]Sheet1!$L$2:$V$1631,5,FALSE)</f>
        <v>#N/A</v>
      </c>
      <c r="M1962" t="e">
        <f xml:space="preserve"> VLOOKUP(B1962, [1]Sheet1!$L$2:$V$1631,6,FALSE)</f>
        <v>#N/A</v>
      </c>
      <c r="N1962" t="e">
        <f xml:space="preserve"> VLOOKUP(B1962, [1]Sheet1!$L$2:$V$1631,7,FALSE)</f>
        <v>#N/A</v>
      </c>
      <c r="O1962" t="e">
        <f xml:space="preserve"> VLOOKUP(B1962, [1]Sheet1!$L$2:$V$1631,8,FALSE)</f>
        <v>#N/A</v>
      </c>
      <c r="P1962" t="e">
        <f xml:space="preserve"> VLOOKUP(B1962, [1]Sheet1!$L$2:$V$1631,9,FALSE)</f>
        <v>#N/A</v>
      </c>
      <c r="Q1962" t="e">
        <f xml:space="preserve"> VLOOKUP(B1962, [1]Sheet1!$L$2:$V$1631,10,FALSE)</f>
        <v>#N/A</v>
      </c>
    </row>
    <row r="1963" spans="1:17" x14ac:dyDescent="0.3">
      <c r="A1963" s="1">
        <v>43986.479166666664</v>
      </c>
      <c r="B1963" s="1" t="str">
        <f t="shared" si="60"/>
        <v>6/04/2020 11:30</v>
      </c>
      <c r="C1963">
        <v>4136001</v>
      </c>
      <c r="D1963" t="s">
        <v>16</v>
      </c>
      <c r="E1963">
        <v>30.200476482758599</v>
      </c>
      <c r="F1963">
        <v>50.658783034482703</v>
      </c>
      <c r="G1963">
        <f t="shared" si="61"/>
        <v>123.18580946206887</v>
      </c>
      <c r="H1963">
        <v>0.87549931448275797</v>
      </c>
      <c r="I1963" t="str">
        <f xml:space="preserve"> VLOOKUP(B1963, [1]Sheet1!$L$2:$V$1631,2,FALSE)</f>
        <v>81 °F</v>
      </c>
      <c r="J1963" t="str">
        <f xml:space="preserve"> VLOOKUP(B1963, [1]Sheet1!$L$2:$V$1631,3,FALSE)</f>
        <v>75 °F</v>
      </c>
      <c r="K1963" t="str">
        <f xml:space="preserve"> VLOOKUP(B1963, [1]Sheet1!$L$2:$V$1631,4,FALSE)</f>
        <v>84 %</v>
      </c>
      <c r="L1963" t="str">
        <f xml:space="preserve"> VLOOKUP(B1963, [1]Sheet1!$L$2:$V$1631,5,FALSE)</f>
        <v>ESE</v>
      </c>
      <c r="M1963" t="str">
        <f xml:space="preserve"> VLOOKUP(B1963, [1]Sheet1!$L$2:$V$1631,6,FALSE)</f>
        <v>6 mph</v>
      </c>
      <c r="N1963" t="str">
        <f xml:space="preserve"> VLOOKUP(B1963, [1]Sheet1!$L$2:$V$1631,7,FALSE)</f>
        <v>0 mph</v>
      </c>
      <c r="O1963" t="str">
        <f xml:space="preserve"> VLOOKUP(B1963, [1]Sheet1!$L$2:$V$1631,8,FALSE)</f>
        <v>29.61 in</v>
      </c>
      <c r="P1963" t="str">
        <f xml:space="preserve"> VLOOKUP(B1963, [1]Sheet1!$L$2:$V$1631,9,FALSE)</f>
        <v>0.0 in</v>
      </c>
      <c r="Q1963" t="str">
        <f xml:space="preserve"> VLOOKUP(B1963, [1]Sheet1!$L$2:$V$1631,10,FALSE)</f>
        <v>Haze</v>
      </c>
    </row>
    <row r="1964" spans="1:17" x14ac:dyDescent="0.3">
      <c r="A1964" s="1">
        <v>43986.489583333336</v>
      </c>
      <c r="B1964" s="1" t="str">
        <f t="shared" si="60"/>
        <v>6/04/2020 11:45</v>
      </c>
      <c r="C1964">
        <v>4136001</v>
      </c>
      <c r="D1964" t="s">
        <v>16</v>
      </c>
      <c r="E1964">
        <v>31.101126966666602</v>
      </c>
      <c r="F1964">
        <v>56.173838433333302</v>
      </c>
      <c r="G1964">
        <f t="shared" si="61"/>
        <v>133.11290917999995</v>
      </c>
      <c r="H1964">
        <v>0.95975506066666605</v>
      </c>
      <c r="I1964" t="e">
        <f xml:space="preserve"> VLOOKUP(B1964, [1]Sheet1!$L$2:$V$1631,2,FALSE)</f>
        <v>#N/A</v>
      </c>
      <c r="J1964" t="e">
        <f xml:space="preserve"> VLOOKUP(B1964, [1]Sheet1!$L$2:$V$1631,3,FALSE)</f>
        <v>#N/A</v>
      </c>
      <c r="K1964" t="e">
        <f xml:space="preserve"> VLOOKUP(B1964, [1]Sheet1!$L$2:$V$1631,4,FALSE)</f>
        <v>#N/A</v>
      </c>
      <c r="L1964" t="e">
        <f xml:space="preserve"> VLOOKUP(B1964, [1]Sheet1!$L$2:$V$1631,5,FALSE)</f>
        <v>#N/A</v>
      </c>
      <c r="M1964" t="e">
        <f xml:space="preserve"> VLOOKUP(B1964, [1]Sheet1!$L$2:$V$1631,6,FALSE)</f>
        <v>#N/A</v>
      </c>
      <c r="N1964" t="e">
        <f xml:space="preserve"> VLOOKUP(B1964, [1]Sheet1!$L$2:$V$1631,7,FALSE)</f>
        <v>#N/A</v>
      </c>
      <c r="O1964" t="e">
        <f xml:space="preserve"> VLOOKUP(B1964, [1]Sheet1!$L$2:$V$1631,8,FALSE)</f>
        <v>#N/A</v>
      </c>
      <c r="P1964" t="e">
        <f xml:space="preserve"> VLOOKUP(B1964, [1]Sheet1!$L$2:$V$1631,9,FALSE)</f>
        <v>#N/A</v>
      </c>
      <c r="Q1964" t="e">
        <f xml:space="preserve"> VLOOKUP(B1964, [1]Sheet1!$L$2:$V$1631,10,FALSE)</f>
        <v>#N/A</v>
      </c>
    </row>
    <row r="1965" spans="1:17" x14ac:dyDescent="0.3">
      <c r="A1965" s="1">
        <v>43986.5</v>
      </c>
      <c r="B1965" s="1" t="str">
        <f t="shared" si="60"/>
        <v>6/04/2020 12:00</v>
      </c>
      <c r="C1965">
        <v>4136001</v>
      </c>
      <c r="D1965" t="s">
        <v>16</v>
      </c>
      <c r="E1965">
        <v>31.7486929999999</v>
      </c>
      <c r="F1965">
        <v>54.5859994482758</v>
      </c>
      <c r="G1965">
        <f t="shared" si="61"/>
        <v>130.25479900689643</v>
      </c>
      <c r="H1965">
        <v>0.75386345931034404</v>
      </c>
      <c r="I1965" t="str">
        <f xml:space="preserve"> VLOOKUP(B1965, [1]Sheet1!$L$2:$V$1631,2,FALSE)</f>
        <v>79 °F</v>
      </c>
      <c r="J1965" t="str">
        <f xml:space="preserve"> VLOOKUP(B1965, [1]Sheet1!$L$2:$V$1631,3,FALSE)</f>
        <v>73 °F</v>
      </c>
      <c r="K1965" t="str">
        <f xml:space="preserve"> VLOOKUP(B1965, [1]Sheet1!$L$2:$V$1631,4,FALSE)</f>
        <v>83 %</v>
      </c>
      <c r="L1965" t="str">
        <f xml:space="preserve"> VLOOKUP(B1965, [1]Sheet1!$L$2:$V$1631,5,FALSE)</f>
        <v>ESE</v>
      </c>
      <c r="M1965" t="str">
        <f xml:space="preserve"> VLOOKUP(B1965, [1]Sheet1!$L$2:$V$1631,6,FALSE)</f>
        <v>9 mph</v>
      </c>
      <c r="N1965" t="str">
        <f xml:space="preserve"> VLOOKUP(B1965, [1]Sheet1!$L$2:$V$1631,7,FALSE)</f>
        <v>0 mph</v>
      </c>
      <c r="O1965" t="str">
        <f xml:space="preserve"> VLOOKUP(B1965, [1]Sheet1!$L$2:$V$1631,8,FALSE)</f>
        <v>29.61 in</v>
      </c>
      <c r="P1965" t="str">
        <f xml:space="preserve"> VLOOKUP(B1965, [1]Sheet1!$L$2:$V$1631,9,FALSE)</f>
        <v>0.0 in</v>
      </c>
      <c r="Q1965" t="str">
        <f xml:space="preserve"> VLOOKUP(B1965, [1]Sheet1!$L$2:$V$1631,10,FALSE)</f>
        <v>Haze</v>
      </c>
    </row>
    <row r="1966" spans="1:17" x14ac:dyDescent="0.3">
      <c r="A1966" s="1">
        <v>43986.510416666664</v>
      </c>
      <c r="B1966" s="1" t="str">
        <f t="shared" si="60"/>
        <v>6/04/2020 12:15</v>
      </c>
      <c r="C1966">
        <v>4136001</v>
      </c>
      <c r="D1966" t="s">
        <v>16</v>
      </c>
      <c r="E1966">
        <v>31.405408600000001</v>
      </c>
      <c r="F1966">
        <v>50.136707666666602</v>
      </c>
      <c r="G1966">
        <f t="shared" si="61"/>
        <v>122.24607379999989</v>
      </c>
      <c r="H1966">
        <v>0.626813432666666</v>
      </c>
      <c r="I1966" t="e">
        <f xml:space="preserve"> VLOOKUP(B1966, [1]Sheet1!$L$2:$V$1631,2,FALSE)</f>
        <v>#N/A</v>
      </c>
      <c r="J1966" t="e">
        <f xml:space="preserve"> VLOOKUP(B1966, [1]Sheet1!$L$2:$V$1631,3,FALSE)</f>
        <v>#N/A</v>
      </c>
      <c r="K1966" t="e">
        <f xml:space="preserve"> VLOOKUP(B1966, [1]Sheet1!$L$2:$V$1631,4,FALSE)</f>
        <v>#N/A</v>
      </c>
      <c r="L1966" t="e">
        <f xml:space="preserve"> VLOOKUP(B1966, [1]Sheet1!$L$2:$V$1631,5,FALSE)</f>
        <v>#N/A</v>
      </c>
      <c r="M1966" t="e">
        <f xml:space="preserve"> VLOOKUP(B1966, [1]Sheet1!$L$2:$V$1631,6,FALSE)</f>
        <v>#N/A</v>
      </c>
      <c r="N1966" t="e">
        <f xml:space="preserve"> VLOOKUP(B1966, [1]Sheet1!$L$2:$V$1631,7,FALSE)</f>
        <v>#N/A</v>
      </c>
      <c r="O1966" t="e">
        <f xml:space="preserve"> VLOOKUP(B1966, [1]Sheet1!$L$2:$V$1631,8,FALSE)</f>
        <v>#N/A</v>
      </c>
      <c r="P1966" t="e">
        <f xml:space="preserve"> VLOOKUP(B1966, [1]Sheet1!$L$2:$V$1631,9,FALSE)</f>
        <v>#N/A</v>
      </c>
      <c r="Q1966" t="e">
        <f xml:space="preserve"> VLOOKUP(B1966, [1]Sheet1!$L$2:$V$1631,10,FALSE)</f>
        <v>#N/A</v>
      </c>
    </row>
    <row r="1967" spans="1:17" x14ac:dyDescent="0.3">
      <c r="A1967" s="1">
        <v>43986.520833333336</v>
      </c>
      <c r="B1967" s="1" t="str">
        <f t="shared" si="60"/>
        <v>6/04/2020 12:30</v>
      </c>
      <c r="C1967">
        <v>4136001</v>
      </c>
      <c r="D1967" t="s">
        <v>16</v>
      </c>
      <c r="E1967">
        <v>32.124079379310302</v>
      </c>
      <c r="F1967">
        <v>54.410215034482697</v>
      </c>
      <c r="G1967">
        <f t="shared" si="61"/>
        <v>129.93838706206884</v>
      </c>
      <c r="H1967">
        <v>1.09876604344827</v>
      </c>
      <c r="I1967" t="str">
        <f xml:space="preserve"> VLOOKUP(B1967, [1]Sheet1!$L$2:$V$1631,2,FALSE)</f>
        <v>81 °F</v>
      </c>
      <c r="J1967" t="str">
        <f xml:space="preserve"> VLOOKUP(B1967, [1]Sheet1!$L$2:$V$1631,3,FALSE)</f>
        <v>75 °F</v>
      </c>
      <c r="K1967" t="str">
        <f xml:space="preserve"> VLOOKUP(B1967, [1]Sheet1!$L$2:$V$1631,4,FALSE)</f>
        <v>84 %</v>
      </c>
      <c r="L1967" t="str">
        <f xml:space="preserve"> VLOOKUP(B1967, [1]Sheet1!$L$2:$V$1631,5,FALSE)</f>
        <v>SE</v>
      </c>
      <c r="M1967" t="str">
        <f xml:space="preserve"> VLOOKUP(B1967, [1]Sheet1!$L$2:$V$1631,6,FALSE)</f>
        <v>8 mph</v>
      </c>
      <c r="N1967" t="str">
        <f xml:space="preserve"> VLOOKUP(B1967, [1]Sheet1!$L$2:$V$1631,7,FALSE)</f>
        <v>0 mph</v>
      </c>
      <c r="O1967" t="str">
        <f xml:space="preserve"> VLOOKUP(B1967, [1]Sheet1!$L$2:$V$1631,8,FALSE)</f>
        <v>29.64 in</v>
      </c>
      <c r="P1967" t="str">
        <f xml:space="preserve"> VLOOKUP(B1967, [1]Sheet1!$L$2:$V$1631,9,FALSE)</f>
        <v>0.0 in</v>
      </c>
      <c r="Q1967" t="str">
        <f xml:space="preserve"> VLOOKUP(B1967, [1]Sheet1!$L$2:$V$1631,10,FALSE)</f>
        <v>Haze</v>
      </c>
    </row>
    <row r="1968" spans="1:17" x14ac:dyDescent="0.3">
      <c r="A1968" s="1">
        <v>43986.53125</v>
      </c>
      <c r="B1968" s="1" t="str">
        <f t="shared" si="60"/>
        <v>6/04/2020 12:45</v>
      </c>
      <c r="C1968">
        <v>4136001</v>
      </c>
      <c r="D1968" t="s">
        <v>16</v>
      </c>
      <c r="E1968">
        <v>32.994769566666598</v>
      </c>
      <c r="F1968">
        <v>61.489339200000003</v>
      </c>
      <c r="G1968">
        <f t="shared" si="61"/>
        <v>142.68081056</v>
      </c>
      <c r="H1968">
        <v>1.0755276863333301</v>
      </c>
      <c r="I1968" t="e">
        <f xml:space="preserve"> VLOOKUP(B1968, [1]Sheet1!$L$2:$V$1631,2,FALSE)</f>
        <v>#N/A</v>
      </c>
      <c r="J1968" t="e">
        <f xml:space="preserve"> VLOOKUP(B1968, [1]Sheet1!$L$2:$V$1631,3,FALSE)</f>
        <v>#N/A</v>
      </c>
      <c r="K1968" t="e">
        <f xml:space="preserve"> VLOOKUP(B1968, [1]Sheet1!$L$2:$V$1631,4,FALSE)</f>
        <v>#N/A</v>
      </c>
      <c r="L1968" t="e">
        <f xml:space="preserve"> VLOOKUP(B1968, [1]Sheet1!$L$2:$V$1631,5,FALSE)</f>
        <v>#N/A</v>
      </c>
      <c r="M1968" t="e">
        <f xml:space="preserve"> VLOOKUP(B1968, [1]Sheet1!$L$2:$V$1631,6,FALSE)</f>
        <v>#N/A</v>
      </c>
      <c r="N1968" t="e">
        <f xml:space="preserve"> VLOOKUP(B1968, [1]Sheet1!$L$2:$V$1631,7,FALSE)</f>
        <v>#N/A</v>
      </c>
      <c r="O1968" t="e">
        <f xml:space="preserve"> VLOOKUP(B1968, [1]Sheet1!$L$2:$V$1631,8,FALSE)</f>
        <v>#N/A</v>
      </c>
      <c r="P1968" t="e">
        <f xml:space="preserve"> VLOOKUP(B1968, [1]Sheet1!$L$2:$V$1631,9,FALSE)</f>
        <v>#N/A</v>
      </c>
      <c r="Q1968" t="e">
        <f xml:space="preserve"> VLOOKUP(B1968, [1]Sheet1!$L$2:$V$1631,10,FALSE)</f>
        <v>#N/A</v>
      </c>
    </row>
    <row r="1969" spans="1:17" x14ac:dyDescent="0.3">
      <c r="A1969" s="1">
        <v>43986.541666666664</v>
      </c>
      <c r="B1969" s="1" t="str">
        <f t="shared" si="60"/>
        <v>6/04/2020 13:00</v>
      </c>
      <c r="C1969">
        <v>4136001</v>
      </c>
      <c r="D1969" t="s">
        <v>16</v>
      </c>
      <c r="E1969">
        <v>32.8732208666666</v>
      </c>
      <c r="F1969">
        <v>58.391442866666601</v>
      </c>
      <c r="G1969">
        <f t="shared" si="61"/>
        <v>137.10459715999988</v>
      </c>
      <c r="H1969">
        <v>0.752941625666666</v>
      </c>
      <c r="I1969" t="str">
        <f xml:space="preserve"> VLOOKUP(B1969, [1]Sheet1!$L$2:$V$1631,2,FALSE)</f>
        <v>81 °F</v>
      </c>
      <c r="J1969" t="str">
        <f xml:space="preserve"> VLOOKUP(B1969, [1]Sheet1!$L$2:$V$1631,3,FALSE)</f>
        <v>75 °F</v>
      </c>
      <c r="K1969" t="str">
        <f xml:space="preserve"> VLOOKUP(B1969, [1]Sheet1!$L$2:$V$1631,4,FALSE)</f>
        <v>84 %</v>
      </c>
      <c r="L1969" t="str">
        <f xml:space="preserve"> VLOOKUP(B1969, [1]Sheet1!$L$2:$V$1631,5,FALSE)</f>
        <v>E</v>
      </c>
      <c r="M1969" t="str">
        <f xml:space="preserve"> VLOOKUP(B1969, [1]Sheet1!$L$2:$V$1631,6,FALSE)</f>
        <v>6 mph</v>
      </c>
      <c r="N1969" t="str">
        <f xml:space="preserve"> VLOOKUP(B1969, [1]Sheet1!$L$2:$V$1631,7,FALSE)</f>
        <v>0 mph</v>
      </c>
      <c r="O1969" t="str">
        <f xml:space="preserve"> VLOOKUP(B1969, [1]Sheet1!$L$2:$V$1631,8,FALSE)</f>
        <v>29.61 in</v>
      </c>
      <c r="P1969" t="str">
        <f xml:space="preserve"> VLOOKUP(B1969, [1]Sheet1!$L$2:$V$1631,9,FALSE)</f>
        <v>0.0 in</v>
      </c>
      <c r="Q1969" t="str">
        <f xml:space="preserve"> VLOOKUP(B1969, [1]Sheet1!$L$2:$V$1631,10,FALSE)</f>
        <v>Haze</v>
      </c>
    </row>
    <row r="1970" spans="1:17" x14ac:dyDescent="0.3">
      <c r="A1970" s="1">
        <v>43986.552083333336</v>
      </c>
      <c r="B1970" s="1" t="str">
        <f t="shared" si="60"/>
        <v>6/04/2020 13:15</v>
      </c>
      <c r="C1970">
        <v>4136001</v>
      </c>
      <c r="D1970" t="s">
        <v>16</v>
      </c>
      <c r="E1970">
        <v>32.733781103448202</v>
      </c>
      <c r="F1970">
        <v>55.400899068965501</v>
      </c>
      <c r="G1970">
        <f t="shared" si="61"/>
        <v>131.72161832413789</v>
      </c>
      <c r="H1970">
        <v>0.94278025344827499</v>
      </c>
      <c r="I1970" t="e">
        <f xml:space="preserve"> VLOOKUP(B1970, [1]Sheet1!$L$2:$V$1631,2,FALSE)</f>
        <v>#N/A</v>
      </c>
      <c r="J1970" t="e">
        <f xml:space="preserve"> VLOOKUP(B1970, [1]Sheet1!$L$2:$V$1631,3,FALSE)</f>
        <v>#N/A</v>
      </c>
      <c r="K1970" t="e">
        <f xml:space="preserve"> VLOOKUP(B1970, [1]Sheet1!$L$2:$V$1631,4,FALSE)</f>
        <v>#N/A</v>
      </c>
      <c r="L1970" t="e">
        <f xml:space="preserve"> VLOOKUP(B1970, [1]Sheet1!$L$2:$V$1631,5,FALSE)</f>
        <v>#N/A</v>
      </c>
      <c r="M1970" t="e">
        <f xml:space="preserve"> VLOOKUP(B1970, [1]Sheet1!$L$2:$V$1631,6,FALSE)</f>
        <v>#N/A</v>
      </c>
      <c r="N1970" t="e">
        <f xml:space="preserve"> VLOOKUP(B1970, [1]Sheet1!$L$2:$V$1631,7,FALSE)</f>
        <v>#N/A</v>
      </c>
      <c r="O1970" t="e">
        <f xml:space="preserve"> VLOOKUP(B1970, [1]Sheet1!$L$2:$V$1631,8,FALSE)</f>
        <v>#N/A</v>
      </c>
      <c r="P1970" t="e">
        <f xml:space="preserve"> VLOOKUP(B1970, [1]Sheet1!$L$2:$V$1631,9,FALSE)</f>
        <v>#N/A</v>
      </c>
      <c r="Q1970" t="e">
        <f xml:space="preserve"> VLOOKUP(B1970, [1]Sheet1!$L$2:$V$1631,10,FALSE)</f>
        <v>#N/A</v>
      </c>
    </row>
    <row r="1971" spans="1:17" x14ac:dyDescent="0.3">
      <c r="A1971" s="1">
        <v>43986.5625</v>
      </c>
      <c r="B1971" s="1" t="str">
        <f t="shared" si="60"/>
        <v>6/04/2020 13:30</v>
      </c>
      <c r="C1971">
        <v>4136001</v>
      </c>
      <c r="D1971" t="s">
        <v>16</v>
      </c>
      <c r="E1971">
        <v>32.677962066666602</v>
      </c>
      <c r="F1971">
        <v>55.279134166666601</v>
      </c>
      <c r="G1971">
        <f t="shared" si="61"/>
        <v>131.50244149999989</v>
      </c>
      <c r="H1971">
        <v>0.800241904666666</v>
      </c>
      <c r="I1971" t="str">
        <f xml:space="preserve"> VLOOKUP(B1971, [1]Sheet1!$L$2:$V$1631,2,FALSE)</f>
        <v>79 °F</v>
      </c>
      <c r="J1971" t="str">
        <f xml:space="preserve"> VLOOKUP(B1971, [1]Sheet1!$L$2:$V$1631,3,FALSE)</f>
        <v>73 °F</v>
      </c>
      <c r="K1971" t="str">
        <f xml:space="preserve"> VLOOKUP(B1971, [1]Sheet1!$L$2:$V$1631,4,FALSE)</f>
        <v>83 %</v>
      </c>
      <c r="L1971" t="str">
        <f xml:space="preserve"> VLOOKUP(B1971, [1]Sheet1!$L$2:$V$1631,5,FALSE)</f>
        <v>E</v>
      </c>
      <c r="M1971" t="str">
        <f xml:space="preserve"> VLOOKUP(B1971, [1]Sheet1!$L$2:$V$1631,6,FALSE)</f>
        <v>7 mph</v>
      </c>
      <c r="N1971" t="str">
        <f xml:space="preserve"> VLOOKUP(B1971, [1]Sheet1!$L$2:$V$1631,7,FALSE)</f>
        <v>0 mph</v>
      </c>
      <c r="O1971" t="str">
        <f xml:space="preserve"> VLOOKUP(B1971, [1]Sheet1!$L$2:$V$1631,8,FALSE)</f>
        <v>29.64 in</v>
      </c>
      <c r="P1971" t="str">
        <f xml:space="preserve"> VLOOKUP(B1971, [1]Sheet1!$L$2:$V$1631,9,FALSE)</f>
        <v>0.0 in</v>
      </c>
      <c r="Q1971" t="str">
        <f xml:space="preserve"> VLOOKUP(B1971, [1]Sheet1!$L$2:$V$1631,10,FALSE)</f>
        <v>Haze</v>
      </c>
    </row>
    <row r="1972" spans="1:17" x14ac:dyDescent="0.3">
      <c r="A1972" s="1">
        <v>43986.572916666664</v>
      </c>
      <c r="B1972" s="1" t="str">
        <f t="shared" si="60"/>
        <v>6/04/2020 13:45</v>
      </c>
      <c r="C1972">
        <v>4136001</v>
      </c>
      <c r="D1972" t="s">
        <v>16</v>
      </c>
      <c r="E1972">
        <v>30.9295695517241</v>
      </c>
      <c r="F1972">
        <v>41.0877064137931</v>
      </c>
      <c r="G1972">
        <f t="shared" si="61"/>
        <v>105.95787154482758</v>
      </c>
      <c r="H1972">
        <v>0.261600736551724</v>
      </c>
      <c r="I1972" t="e">
        <f xml:space="preserve"> VLOOKUP(B1972, [1]Sheet1!$L$2:$V$1631,2,FALSE)</f>
        <v>#N/A</v>
      </c>
      <c r="J1972" t="e">
        <f xml:space="preserve"> VLOOKUP(B1972, [1]Sheet1!$L$2:$V$1631,3,FALSE)</f>
        <v>#N/A</v>
      </c>
      <c r="K1972" t="e">
        <f xml:space="preserve"> VLOOKUP(B1972, [1]Sheet1!$L$2:$V$1631,4,FALSE)</f>
        <v>#N/A</v>
      </c>
      <c r="L1972" t="e">
        <f xml:space="preserve"> VLOOKUP(B1972, [1]Sheet1!$L$2:$V$1631,5,FALSE)</f>
        <v>#N/A</v>
      </c>
      <c r="M1972" t="e">
        <f xml:space="preserve"> VLOOKUP(B1972, [1]Sheet1!$L$2:$V$1631,6,FALSE)</f>
        <v>#N/A</v>
      </c>
      <c r="N1972" t="e">
        <f xml:space="preserve"> VLOOKUP(B1972, [1]Sheet1!$L$2:$V$1631,7,FALSE)</f>
        <v>#N/A</v>
      </c>
      <c r="O1972" t="e">
        <f xml:space="preserve"> VLOOKUP(B1972, [1]Sheet1!$L$2:$V$1631,8,FALSE)</f>
        <v>#N/A</v>
      </c>
      <c r="P1972" t="e">
        <f xml:space="preserve"> VLOOKUP(B1972, [1]Sheet1!$L$2:$V$1631,9,FALSE)</f>
        <v>#N/A</v>
      </c>
      <c r="Q1972" t="e">
        <f xml:space="preserve"> VLOOKUP(B1972, [1]Sheet1!$L$2:$V$1631,10,FALSE)</f>
        <v>#N/A</v>
      </c>
    </row>
    <row r="1973" spans="1:17" x14ac:dyDescent="0.3">
      <c r="A1973" s="1">
        <v>43986.583333333336</v>
      </c>
      <c r="B1973" s="1" t="str">
        <f t="shared" si="60"/>
        <v>6/04/2020 14:00</v>
      </c>
      <c r="C1973">
        <v>4136001</v>
      </c>
      <c r="D1973" t="s">
        <v>16</v>
      </c>
      <c r="E1973">
        <v>29.8949249333333</v>
      </c>
      <c r="F1973">
        <v>36.105009000000003</v>
      </c>
      <c r="G1973">
        <f t="shared" si="61"/>
        <v>96.989016200000009</v>
      </c>
      <c r="H1973">
        <v>0.24918072966666599</v>
      </c>
      <c r="I1973" t="str">
        <f xml:space="preserve"> VLOOKUP(B1973, [1]Sheet1!$L$2:$V$1631,2,FALSE)</f>
        <v>79 °F</v>
      </c>
      <c r="J1973" t="str">
        <f xml:space="preserve"> VLOOKUP(B1973, [1]Sheet1!$L$2:$V$1631,3,FALSE)</f>
        <v>73 °F</v>
      </c>
      <c r="K1973" t="str">
        <f xml:space="preserve"> VLOOKUP(B1973, [1]Sheet1!$L$2:$V$1631,4,FALSE)</f>
        <v>83 %</v>
      </c>
      <c r="L1973" t="str">
        <f xml:space="preserve"> VLOOKUP(B1973, [1]Sheet1!$L$2:$V$1631,5,FALSE)</f>
        <v>ENE</v>
      </c>
      <c r="M1973" t="str">
        <f xml:space="preserve"> VLOOKUP(B1973, [1]Sheet1!$L$2:$V$1631,6,FALSE)</f>
        <v>3 mph</v>
      </c>
      <c r="N1973" t="str">
        <f xml:space="preserve"> VLOOKUP(B1973, [1]Sheet1!$L$2:$V$1631,7,FALSE)</f>
        <v>0 mph</v>
      </c>
      <c r="O1973" t="str">
        <f xml:space="preserve"> VLOOKUP(B1973, [1]Sheet1!$L$2:$V$1631,8,FALSE)</f>
        <v>29.67 in</v>
      </c>
      <c r="P1973" t="str">
        <f xml:space="preserve"> VLOOKUP(B1973, [1]Sheet1!$L$2:$V$1631,9,FALSE)</f>
        <v>0.0 in</v>
      </c>
      <c r="Q1973" t="str">
        <f xml:space="preserve"> VLOOKUP(B1973, [1]Sheet1!$L$2:$V$1631,10,FALSE)</f>
        <v>Haze</v>
      </c>
    </row>
    <row r="1974" spans="1:17" x14ac:dyDescent="0.3">
      <c r="A1974" s="1">
        <v>43986.59375</v>
      </c>
      <c r="B1974" s="1" t="str">
        <f t="shared" si="60"/>
        <v>6/04/2020 14:15</v>
      </c>
      <c r="C1974">
        <v>4136001</v>
      </c>
      <c r="D1974" t="s">
        <v>16</v>
      </c>
      <c r="E1974">
        <v>29.5922032068965</v>
      </c>
      <c r="F1974">
        <v>37.910414206896498</v>
      </c>
      <c r="G1974">
        <f t="shared" si="61"/>
        <v>100.23874557241371</v>
      </c>
      <c r="H1974">
        <v>0.41741384551724098</v>
      </c>
      <c r="I1974" t="e">
        <f xml:space="preserve"> VLOOKUP(B1974, [1]Sheet1!$L$2:$V$1631,2,FALSE)</f>
        <v>#N/A</v>
      </c>
      <c r="J1974" t="e">
        <f xml:space="preserve"> VLOOKUP(B1974, [1]Sheet1!$L$2:$V$1631,3,FALSE)</f>
        <v>#N/A</v>
      </c>
      <c r="K1974" t="e">
        <f xml:space="preserve"> VLOOKUP(B1974, [1]Sheet1!$L$2:$V$1631,4,FALSE)</f>
        <v>#N/A</v>
      </c>
      <c r="L1974" t="e">
        <f xml:space="preserve"> VLOOKUP(B1974, [1]Sheet1!$L$2:$V$1631,5,FALSE)</f>
        <v>#N/A</v>
      </c>
      <c r="M1974" t="e">
        <f xml:space="preserve"> VLOOKUP(B1974, [1]Sheet1!$L$2:$V$1631,6,FALSE)</f>
        <v>#N/A</v>
      </c>
      <c r="N1974" t="e">
        <f xml:space="preserve"> VLOOKUP(B1974, [1]Sheet1!$L$2:$V$1631,7,FALSE)</f>
        <v>#N/A</v>
      </c>
      <c r="O1974" t="e">
        <f xml:space="preserve"> VLOOKUP(B1974, [1]Sheet1!$L$2:$V$1631,8,FALSE)</f>
        <v>#N/A</v>
      </c>
      <c r="P1974" t="e">
        <f xml:space="preserve"> VLOOKUP(B1974, [1]Sheet1!$L$2:$V$1631,9,FALSE)</f>
        <v>#N/A</v>
      </c>
      <c r="Q1974" t="e">
        <f xml:space="preserve"> VLOOKUP(B1974, [1]Sheet1!$L$2:$V$1631,10,FALSE)</f>
        <v>#N/A</v>
      </c>
    </row>
    <row r="1975" spans="1:17" x14ac:dyDescent="0.3">
      <c r="A1975" s="1">
        <v>43986.604166666664</v>
      </c>
      <c r="B1975" s="1" t="str">
        <f t="shared" si="60"/>
        <v>6/04/2020 14:30</v>
      </c>
      <c r="C1975">
        <v>4136001</v>
      </c>
      <c r="D1975" t="s">
        <v>16</v>
      </c>
      <c r="E1975">
        <v>29.957449199999999</v>
      </c>
      <c r="F1975">
        <v>39.7531920999999</v>
      </c>
      <c r="G1975">
        <f t="shared" si="61"/>
        <v>103.55574577999982</v>
      </c>
      <c r="H1975">
        <v>0.37818392266666601</v>
      </c>
      <c r="I1975" t="str">
        <f xml:space="preserve"> VLOOKUP(B1975, [1]Sheet1!$L$2:$V$1631,2,FALSE)</f>
        <v>79 °F</v>
      </c>
      <c r="J1975" t="str">
        <f xml:space="preserve"> VLOOKUP(B1975, [1]Sheet1!$L$2:$V$1631,3,FALSE)</f>
        <v>73 °F</v>
      </c>
      <c r="K1975" t="str">
        <f xml:space="preserve"> VLOOKUP(B1975, [1]Sheet1!$L$2:$V$1631,4,FALSE)</f>
        <v>83 %</v>
      </c>
      <c r="L1975" t="str">
        <f xml:space="preserve"> VLOOKUP(B1975, [1]Sheet1!$L$2:$V$1631,5,FALSE)</f>
        <v>ESE</v>
      </c>
      <c r="M1975" t="str">
        <f xml:space="preserve"> VLOOKUP(B1975, [1]Sheet1!$L$2:$V$1631,6,FALSE)</f>
        <v>5 mph</v>
      </c>
      <c r="N1975" t="str">
        <f xml:space="preserve"> VLOOKUP(B1975, [1]Sheet1!$L$2:$V$1631,7,FALSE)</f>
        <v>0 mph</v>
      </c>
      <c r="O1975" t="str">
        <f xml:space="preserve"> VLOOKUP(B1975, [1]Sheet1!$L$2:$V$1631,8,FALSE)</f>
        <v>29.67 in</v>
      </c>
      <c r="P1975" t="str">
        <f xml:space="preserve"> VLOOKUP(B1975, [1]Sheet1!$L$2:$V$1631,9,FALSE)</f>
        <v>0.0 in</v>
      </c>
      <c r="Q1975" t="str">
        <f xml:space="preserve"> VLOOKUP(B1975, [1]Sheet1!$L$2:$V$1631,10,FALSE)</f>
        <v>Haze</v>
      </c>
    </row>
    <row r="1976" spans="1:17" x14ac:dyDescent="0.3">
      <c r="A1976" s="1">
        <v>43986.614583333336</v>
      </c>
      <c r="B1976" s="1" t="str">
        <f t="shared" si="60"/>
        <v>6/04/2020 14:45</v>
      </c>
      <c r="C1976">
        <v>4136001</v>
      </c>
      <c r="D1976" t="s">
        <v>16</v>
      </c>
      <c r="E1976">
        <v>29.0199225862068</v>
      </c>
      <c r="F1976">
        <v>36.561086758620597</v>
      </c>
      <c r="G1976">
        <f t="shared" si="61"/>
        <v>97.809956165517079</v>
      </c>
      <c r="H1976">
        <v>0.37542102896551699</v>
      </c>
      <c r="I1976" t="e">
        <f xml:space="preserve"> VLOOKUP(B1976, [1]Sheet1!$L$2:$V$1631,2,FALSE)</f>
        <v>#N/A</v>
      </c>
      <c r="J1976" t="e">
        <f xml:space="preserve"> VLOOKUP(B1976, [1]Sheet1!$L$2:$V$1631,3,FALSE)</f>
        <v>#N/A</v>
      </c>
      <c r="K1976" t="e">
        <f xml:space="preserve"> VLOOKUP(B1976, [1]Sheet1!$L$2:$V$1631,4,FALSE)</f>
        <v>#N/A</v>
      </c>
      <c r="L1976" t="e">
        <f xml:space="preserve"> VLOOKUP(B1976, [1]Sheet1!$L$2:$V$1631,5,FALSE)</f>
        <v>#N/A</v>
      </c>
      <c r="M1976" t="e">
        <f xml:space="preserve"> VLOOKUP(B1976, [1]Sheet1!$L$2:$V$1631,6,FALSE)</f>
        <v>#N/A</v>
      </c>
      <c r="N1976" t="e">
        <f xml:space="preserve"> VLOOKUP(B1976, [1]Sheet1!$L$2:$V$1631,7,FALSE)</f>
        <v>#N/A</v>
      </c>
      <c r="O1976" t="e">
        <f xml:space="preserve"> VLOOKUP(B1976, [1]Sheet1!$L$2:$V$1631,8,FALSE)</f>
        <v>#N/A</v>
      </c>
      <c r="P1976" t="e">
        <f xml:space="preserve"> VLOOKUP(B1976, [1]Sheet1!$L$2:$V$1631,9,FALSE)</f>
        <v>#N/A</v>
      </c>
      <c r="Q1976" t="e">
        <f xml:space="preserve"> VLOOKUP(B1976, [1]Sheet1!$L$2:$V$1631,10,FALSE)</f>
        <v>#N/A</v>
      </c>
    </row>
    <row r="1977" spans="1:17" x14ac:dyDescent="0.3">
      <c r="A1977" s="1">
        <v>43986.625</v>
      </c>
      <c r="B1977" s="1" t="str">
        <f t="shared" si="60"/>
        <v>6/04/2020 15:00</v>
      </c>
      <c r="C1977">
        <v>4136001</v>
      </c>
      <c r="D1977" t="s">
        <v>16</v>
      </c>
      <c r="E1977">
        <v>28.951605300000001</v>
      </c>
      <c r="F1977">
        <v>37.170421366666602</v>
      </c>
      <c r="G1977">
        <f t="shared" si="61"/>
        <v>98.906758459999878</v>
      </c>
      <c r="H1977">
        <v>0.40024285199999998</v>
      </c>
      <c r="I1977" t="str">
        <f xml:space="preserve"> VLOOKUP(B1977, [1]Sheet1!$L$2:$V$1631,2,FALSE)</f>
        <v>79 °F</v>
      </c>
      <c r="J1977" t="str">
        <f xml:space="preserve"> VLOOKUP(B1977, [1]Sheet1!$L$2:$V$1631,3,FALSE)</f>
        <v>75 °F</v>
      </c>
      <c r="K1977" t="str">
        <f xml:space="preserve"> VLOOKUP(B1977, [1]Sheet1!$L$2:$V$1631,4,FALSE)</f>
        <v>89 %</v>
      </c>
      <c r="L1977" t="str">
        <f xml:space="preserve"> VLOOKUP(B1977, [1]Sheet1!$L$2:$V$1631,5,FALSE)</f>
        <v>E</v>
      </c>
      <c r="M1977" t="str">
        <f xml:space="preserve"> VLOOKUP(B1977, [1]Sheet1!$L$2:$V$1631,6,FALSE)</f>
        <v>5 mph</v>
      </c>
      <c r="N1977" t="str">
        <f xml:space="preserve"> VLOOKUP(B1977, [1]Sheet1!$L$2:$V$1631,7,FALSE)</f>
        <v>0 mph</v>
      </c>
      <c r="O1977" t="str">
        <f xml:space="preserve"> VLOOKUP(B1977, [1]Sheet1!$L$2:$V$1631,8,FALSE)</f>
        <v>29.67 in</v>
      </c>
      <c r="P1977" t="str">
        <f xml:space="preserve"> VLOOKUP(B1977, [1]Sheet1!$L$2:$V$1631,9,FALSE)</f>
        <v>0.0 in</v>
      </c>
      <c r="Q1977" t="str">
        <f xml:space="preserve"> VLOOKUP(B1977, [1]Sheet1!$L$2:$V$1631,10,FALSE)</f>
        <v>Haze</v>
      </c>
    </row>
    <row r="1978" spans="1:17" x14ac:dyDescent="0.3">
      <c r="A1978" s="1">
        <v>43986.635416666664</v>
      </c>
      <c r="B1978" s="1" t="str">
        <f t="shared" si="60"/>
        <v>6/04/2020 15:15</v>
      </c>
      <c r="C1978">
        <v>4136001</v>
      </c>
      <c r="D1978" t="s">
        <v>16</v>
      </c>
      <c r="E1978">
        <v>28.6929604827586</v>
      </c>
      <c r="F1978">
        <v>36.041459862068898</v>
      </c>
      <c r="G1978">
        <f t="shared" si="61"/>
        <v>96.87462775172402</v>
      </c>
      <c r="H1978">
        <v>0.324147886896551</v>
      </c>
      <c r="I1978" t="e">
        <f xml:space="preserve"> VLOOKUP(B1978, [1]Sheet1!$L$2:$V$1631,2,FALSE)</f>
        <v>#N/A</v>
      </c>
      <c r="J1978" t="e">
        <f xml:space="preserve"> VLOOKUP(B1978, [1]Sheet1!$L$2:$V$1631,3,FALSE)</f>
        <v>#N/A</v>
      </c>
      <c r="K1978" t="e">
        <f xml:space="preserve"> VLOOKUP(B1978, [1]Sheet1!$L$2:$V$1631,4,FALSE)</f>
        <v>#N/A</v>
      </c>
      <c r="L1978" t="e">
        <f xml:space="preserve"> VLOOKUP(B1978, [1]Sheet1!$L$2:$V$1631,5,FALSE)</f>
        <v>#N/A</v>
      </c>
      <c r="M1978" t="e">
        <f xml:space="preserve"> VLOOKUP(B1978, [1]Sheet1!$L$2:$V$1631,6,FALSE)</f>
        <v>#N/A</v>
      </c>
      <c r="N1978" t="e">
        <f xml:space="preserve"> VLOOKUP(B1978, [1]Sheet1!$L$2:$V$1631,7,FALSE)</f>
        <v>#N/A</v>
      </c>
      <c r="O1978" t="e">
        <f xml:space="preserve"> VLOOKUP(B1978, [1]Sheet1!$L$2:$V$1631,8,FALSE)</f>
        <v>#N/A</v>
      </c>
      <c r="P1978" t="e">
        <f xml:space="preserve"> VLOOKUP(B1978, [1]Sheet1!$L$2:$V$1631,9,FALSE)</f>
        <v>#N/A</v>
      </c>
      <c r="Q1978" t="e">
        <f xml:space="preserve"> VLOOKUP(B1978, [1]Sheet1!$L$2:$V$1631,10,FALSE)</f>
        <v>#N/A</v>
      </c>
    </row>
    <row r="1979" spans="1:17" x14ac:dyDescent="0.3">
      <c r="A1979" s="1">
        <v>43986.645833333336</v>
      </c>
      <c r="B1979" s="1" t="str">
        <f t="shared" si="60"/>
        <v>6/04/2020 15:30</v>
      </c>
      <c r="C1979">
        <v>4136001</v>
      </c>
      <c r="D1979" t="s">
        <v>16</v>
      </c>
      <c r="E1979">
        <v>28.495817033333299</v>
      </c>
      <c r="F1979">
        <v>35.430655966666599</v>
      </c>
      <c r="G1979">
        <f t="shared" si="61"/>
        <v>95.775180739999882</v>
      </c>
      <c r="H1979">
        <v>0.31113353166666602</v>
      </c>
      <c r="I1979" t="str">
        <f xml:space="preserve"> VLOOKUP(B1979, [1]Sheet1!$L$2:$V$1631,2,FALSE)</f>
        <v>79 °F</v>
      </c>
      <c r="J1979" t="str">
        <f xml:space="preserve"> VLOOKUP(B1979, [1]Sheet1!$L$2:$V$1631,3,FALSE)</f>
        <v>75 °F</v>
      </c>
      <c r="K1979" t="str">
        <f xml:space="preserve"> VLOOKUP(B1979, [1]Sheet1!$L$2:$V$1631,4,FALSE)</f>
        <v>89 %</v>
      </c>
      <c r="L1979" t="str">
        <f xml:space="preserve"> VLOOKUP(B1979, [1]Sheet1!$L$2:$V$1631,5,FALSE)</f>
        <v>E</v>
      </c>
      <c r="M1979" t="str">
        <f xml:space="preserve"> VLOOKUP(B1979, [1]Sheet1!$L$2:$V$1631,6,FALSE)</f>
        <v>5 mph</v>
      </c>
      <c r="N1979" t="str">
        <f xml:space="preserve"> VLOOKUP(B1979, [1]Sheet1!$L$2:$V$1631,7,FALSE)</f>
        <v>0 mph</v>
      </c>
      <c r="O1979" t="str">
        <f xml:space="preserve"> VLOOKUP(B1979, [1]Sheet1!$L$2:$V$1631,8,FALSE)</f>
        <v>29.70 in</v>
      </c>
      <c r="P1979" t="str">
        <f xml:space="preserve"> VLOOKUP(B1979, [1]Sheet1!$L$2:$V$1631,9,FALSE)</f>
        <v>0.0 in</v>
      </c>
      <c r="Q1979" t="str">
        <f xml:space="preserve"> VLOOKUP(B1979, [1]Sheet1!$L$2:$V$1631,10,FALSE)</f>
        <v>Haze</v>
      </c>
    </row>
    <row r="1980" spans="1:17" x14ac:dyDescent="0.3">
      <c r="A1980" s="1">
        <v>43986.65625</v>
      </c>
      <c r="B1980" s="1" t="str">
        <f t="shared" si="60"/>
        <v>6/04/2020 15:45</v>
      </c>
      <c r="C1980">
        <v>4136001</v>
      </c>
      <c r="D1980" t="s">
        <v>16</v>
      </c>
      <c r="E1980">
        <v>28.173362266666601</v>
      </c>
      <c r="F1980">
        <v>33.957719099999998</v>
      </c>
      <c r="G1980">
        <f t="shared" si="61"/>
        <v>93.123894379999996</v>
      </c>
      <c r="H1980">
        <v>0.25887760766666601</v>
      </c>
      <c r="I1980" t="e">
        <f xml:space="preserve"> VLOOKUP(B1980, [1]Sheet1!$L$2:$V$1631,2,FALSE)</f>
        <v>#N/A</v>
      </c>
      <c r="J1980" t="e">
        <f xml:space="preserve"> VLOOKUP(B1980, [1]Sheet1!$L$2:$V$1631,3,FALSE)</f>
        <v>#N/A</v>
      </c>
      <c r="K1980" t="e">
        <f xml:space="preserve"> VLOOKUP(B1980, [1]Sheet1!$L$2:$V$1631,4,FALSE)</f>
        <v>#N/A</v>
      </c>
      <c r="L1980" t="e">
        <f xml:space="preserve"> VLOOKUP(B1980, [1]Sheet1!$L$2:$V$1631,5,FALSE)</f>
        <v>#N/A</v>
      </c>
      <c r="M1980" t="e">
        <f xml:space="preserve"> VLOOKUP(B1980, [1]Sheet1!$L$2:$V$1631,6,FALSE)</f>
        <v>#N/A</v>
      </c>
      <c r="N1980" t="e">
        <f xml:space="preserve"> VLOOKUP(B1980, [1]Sheet1!$L$2:$V$1631,7,FALSE)</f>
        <v>#N/A</v>
      </c>
      <c r="O1980" t="e">
        <f xml:space="preserve"> VLOOKUP(B1980, [1]Sheet1!$L$2:$V$1631,8,FALSE)</f>
        <v>#N/A</v>
      </c>
      <c r="P1980" t="e">
        <f xml:space="preserve"> VLOOKUP(B1980, [1]Sheet1!$L$2:$V$1631,9,FALSE)</f>
        <v>#N/A</v>
      </c>
      <c r="Q1980" t="e">
        <f xml:space="preserve"> VLOOKUP(B1980, [1]Sheet1!$L$2:$V$1631,10,FALSE)</f>
        <v>#N/A</v>
      </c>
    </row>
    <row r="1981" spans="1:17" x14ac:dyDescent="0.3">
      <c r="A1981" s="1">
        <v>43986.666666666664</v>
      </c>
      <c r="B1981" s="1" t="str">
        <f t="shared" si="60"/>
        <v>6/04/2020 16:00</v>
      </c>
      <c r="C1981">
        <v>4136001</v>
      </c>
      <c r="D1981" t="s">
        <v>16</v>
      </c>
      <c r="E1981">
        <v>27.826168586206801</v>
      </c>
      <c r="F1981">
        <v>32.240811137930997</v>
      </c>
      <c r="G1981">
        <f t="shared" si="61"/>
        <v>90.033460048275799</v>
      </c>
      <c r="H1981">
        <v>0.18531874517241301</v>
      </c>
      <c r="I1981" t="str">
        <f xml:space="preserve"> VLOOKUP(B1981, [1]Sheet1!$L$2:$V$1631,2,FALSE)</f>
        <v>79 °F</v>
      </c>
      <c r="J1981" t="str">
        <f xml:space="preserve"> VLOOKUP(B1981, [1]Sheet1!$L$2:$V$1631,3,FALSE)</f>
        <v>75 °F</v>
      </c>
      <c r="K1981" t="str">
        <f xml:space="preserve"> VLOOKUP(B1981, [1]Sheet1!$L$2:$V$1631,4,FALSE)</f>
        <v>89 %</v>
      </c>
      <c r="L1981" t="str">
        <f xml:space="preserve"> VLOOKUP(B1981, [1]Sheet1!$L$2:$V$1631,5,FALSE)</f>
        <v>E</v>
      </c>
      <c r="M1981" t="str">
        <f xml:space="preserve"> VLOOKUP(B1981, [1]Sheet1!$L$2:$V$1631,6,FALSE)</f>
        <v>5 mph</v>
      </c>
      <c r="N1981" t="str">
        <f xml:space="preserve"> VLOOKUP(B1981, [1]Sheet1!$L$2:$V$1631,7,FALSE)</f>
        <v>0 mph</v>
      </c>
      <c r="O1981" t="str">
        <f xml:space="preserve"> VLOOKUP(B1981, [1]Sheet1!$L$2:$V$1631,8,FALSE)</f>
        <v>29.70 in</v>
      </c>
      <c r="P1981" t="str">
        <f xml:space="preserve"> VLOOKUP(B1981, [1]Sheet1!$L$2:$V$1631,9,FALSE)</f>
        <v>0.0 in</v>
      </c>
      <c r="Q1981" t="str">
        <f xml:space="preserve"> VLOOKUP(B1981, [1]Sheet1!$L$2:$V$1631,10,FALSE)</f>
        <v>Haze</v>
      </c>
    </row>
    <row r="1982" spans="1:17" x14ac:dyDescent="0.3">
      <c r="A1982" s="1">
        <v>43986.677083333336</v>
      </c>
      <c r="B1982" s="1" t="str">
        <f t="shared" si="60"/>
        <v>6/04/2020 16:15</v>
      </c>
      <c r="C1982">
        <v>4136001</v>
      </c>
      <c r="D1982" t="s">
        <v>16</v>
      </c>
      <c r="E1982">
        <v>27.602874733333302</v>
      </c>
      <c r="F1982">
        <v>31.772151633333301</v>
      </c>
      <c r="G1982">
        <f t="shared" si="61"/>
        <v>89.189872939999944</v>
      </c>
      <c r="H1982">
        <v>0.22262790666666599</v>
      </c>
      <c r="I1982" t="e">
        <f xml:space="preserve"> VLOOKUP(B1982, [1]Sheet1!$L$2:$V$1631,2,FALSE)</f>
        <v>#N/A</v>
      </c>
      <c r="J1982" t="e">
        <f xml:space="preserve"> VLOOKUP(B1982, [1]Sheet1!$L$2:$V$1631,3,FALSE)</f>
        <v>#N/A</v>
      </c>
      <c r="K1982" t="e">
        <f xml:space="preserve"> VLOOKUP(B1982, [1]Sheet1!$L$2:$V$1631,4,FALSE)</f>
        <v>#N/A</v>
      </c>
      <c r="L1982" t="e">
        <f xml:space="preserve"> VLOOKUP(B1982, [1]Sheet1!$L$2:$V$1631,5,FALSE)</f>
        <v>#N/A</v>
      </c>
      <c r="M1982" t="e">
        <f xml:space="preserve"> VLOOKUP(B1982, [1]Sheet1!$L$2:$V$1631,6,FALSE)</f>
        <v>#N/A</v>
      </c>
      <c r="N1982" t="e">
        <f xml:space="preserve"> VLOOKUP(B1982, [1]Sheet1!$L$2:$V$1631,7,FALSE)</f>
        <v>#N/A</v>
      </c>
      <c r="O1982" t="e">
        <f xml:space="preserve"> VLOOKUP(B1982, [1]Sheet1!$L$2:$V$1631,8,FALSE)</f>
        <v>#N/A</v>
      </c>
      <c r="P1982" t="e">
        <f xml:space="preserve"> VLOOKUP(B1982, [1]Sheet1!$L$2:$V$1631,9,FALSE)</f>
        <v>#N/A</v>
      </c>
      <c r="Q1982" t="e">
        <f xml:space="preserve"> VLOOKUP(B1982, [1]Sheet1!$L$2:$V$1631,10,FALSE)</f>
        <v>#N/A</v>
      </c>
    </row>
    <row r="1983" spans="1:17" x14ac:dyDescent="0.3">
      <c r="A1983" s="1">
        <v>43986.6875</v>
      </c>
      <c r="B1983" s="1" t="str">
        <f t="shared" si="60"/>
        <v>6/04/2020 16:30</v>
      </c>
      <c r="C1983">
        <v>4136001</v>
      </c>
      <c r="D1983" t="s">
        <v>16</v>
      </c>
      <c r="E1983">
        <v>27.935086999999999</v>
      </c>
      <c r="F1983">
        <v>33.111304999999902</v>
      </c>
      <c r="G1983">
        <f t="shared" si="61"/>
        <v>91.600348999999824</v>
      </c>
      <c r="H1983">
        <v>0.24611438413793099</v>
      </c>
      <c r="I1983" t="str">
        <f xml:space="preserve"> VLOOKUP(B1983, [1]Sheet1!$L$2:$V$1631,2,FALSE)</f>
        <v>79 °F</v>
      </c>
      <c r="J1983" t="str">
        <f xml:space="preserve"> VLOOKUP(B1983, [1]Sheet1!$L$2:$V$1631,3,FALSE)</f>
        <v>75 °F</v>
      </c>
      <c r="K1983" t="str">
        <f xml:space="preserve"> VLOOKUP(B1983, [1]Sheet1!$L$2:$V$1631,4,FALSE)</f>
        <v>89 %</v>
      </c>
      <c r="L1983" t="str">
        <f xml:space="preserve"> VLOOKUP(B1983, [1]Sheet1!$L$2:$V$1631,5,FALSE)</f>
        <v>ENE</v>
      </c>
      <c r="M1983" t="str">
        <f xml:space="preserve"> VLOOKUP(B1983, [1]Sheet1!$L$2:$V$1631,6,FALSE)</f>
        <v>5 mph</v>
      </c>
      <c r="N1983" t="str">
        <f xml:space="preserve"> VLOOKUP(B1983, [1]Sheet1!$L$2:$V$1631,7,FALSE)</f>
        <v>0 mph</v>
      </c>
      <c r="O1983" t="str">
        <f xml:space="preserve"> VLOOKUP(B1983, [1]Sheet1!$L$2:$V$1631,8,FALSE)</f>
        <v>29.70 in</v>
      </c>
      <c r="P1983" t="str">
        <f xml:space="preserve"> VLOOKUP(B1983, [1]Sheet1!$L$2:$V$1631,9,FALSE)</f>
        <v>0.0 in</v>
      </c>
      <c r="Q1983" t="str">
        <f xml:space="preserve"> VLOOKUP(B1983, [1]Sheet1!$L$2:$V$1631,10,FALSE)</f>
        <v>Haze</v>
      </c>
    </row>
    <row r="1984" spans="1:17" x14ac:dyDescent="0.3">
      <c r="A1984" s="1">
        <v>43986.697916666664</v>
      </c>
      <c r="B1984" s="1" t="str">
        <f t="shared" si="60"/>
        <v>6/04/2020 16:45</v>
      </c>
      <c r="C1984">
        <v>4136001</v>
      </c>
      <c r="D1984" t="s">
        <v>16</v>
      </c>
      <c r="E1984">
        <v>28.5836802333333</v>
      </c>
      <c r="F1984">
        <v>35.290654666666597</v>
      </c>
      <c r="G1984">
        <f t="shared" si="61"/>
        <v>95.523178399999864</v>
      </c>
      <c r="H1984">
        <v>0.30440362466666598</v>
      </c>
      <c r="I1984" t="e">
        <f xml:space="preserve"> VLOOKUP(B1984, [1]Sheet1!$L$2:$V$1631,2,FALSE)</f>
        <v>#N/A</v>
      </c>
      <c r="J1984" t="e">
        <f xml:space="preserve"> VLOOKUP(B1984, [1]Sheet1!$L$2:$V$1631,3,FALSE)</f>
        <v>#N/A</v>
      </c>
      <c r="K1984" t="e">
        <f xml:space="preserve"> VLOOKUP(B1984, [1]Sheet1!$L$2:$V$1631,4,FALSE)</f>
        <v>#N/A</v>
      </c>
      <c r="L1984" t="e">
        <f xml:space="preserve"> VLOOKUP(B1984, [1]Sheet1!$L$2:$V$1631,5,FALSE)</f>
        <v>#N/A</v>
      </c>
      <c r="M1984" t="e">
        <f xml:space="preserve"> VLOOKUP(B1984, [1]Sheet1!$L$2:$V$1631,6,FALSE)</f>
        <v>#N/A</v>
      </c>
      <c r="N1984" t="e">
        <f xml:space="preserve"> VLOOKUP(B1984, [1]Sheet1!$L$2:$V$1631,7,FALSE)</f>
        <v>#N/A</v>
      </c>
      <c r="O1984" t="e">
        <f xml:space="preserve"> VLOOKUP(B1984, [1]Sheet1!$L$2:$V$1631,8,FALSE)</f>
        <v>#N/A</v>
      </c>
      <c r="P1984" t="e">
        <f xml:space="preserve"> VLOOKUP(B1984, [1]Sheet1!$L$2:$V$1631,9,FALSE)</f>
        <v>#N/A</v>
      </c>
      <c r="Q1984" t="e">
        <f xml:space="preserve"> VLOOKUP(B1984, [1]Sheet1!$L$2:$V$1631,10,FALSE)</f>
        <v>#N/A</v>
      </c>
    </row>
    <row r="1985" spans="1:17" x14ac:dyDescent="0.3">
      <c r="A1985" s="1">
        <v>43986.708333333336</v>
      </c>
      <c r="B1985" s="1" t="str">
        <f t="shared" si="60"/>
        <v>6/04/2020 17:00</v>
      </c>
      <c r="C1985">
        <v>4136001</v>
      </c>
      <c r="D1985" t="s">
        <v>16</v>
      </c>
      <c r="E1985">
        <v>28.506739034482699</v>
      </c>
      <c r="F1985">
        <v>34.135788275861998</v>
      </c>
      <c r="G1985">
        <f t="shared" si="61"/>
        <v>93.444418896551596</v>
      </c>
      <c r="H1985">
        <v>0.20312734896551701</v>
      </c>
      <c r="I1985" t="str">
        <f xml:space="preserve"> VLOOKUP(B1985, [1]Sheet1!$L$2:$V$1631,2,FALSE)</f>
        <v>79 °F</v>
      </c>
      <c r="J1985" t="str">
        <f xml:space="preserve"> VLOOKUP(B1985, [1]Sheet1!$L$2:$V$1631,3,FALSE)</f>
        <v>75 °F</v>
      </c>
      <c r="K1985" t="str">
        <f xml:space="preserve"> VLOOKUP(B1985, [1]Sheet1!$L$2:$V$1631,4,FALSE)</f>
        <v>89 %</v>
      </c>
      <c r="L1985" t="str">
        <f xml:space="preserve"> VLOOKUP(B1985, [1]Sheet1!$L$2:$V$1631,5,FALSE)</f>
        <v>NE</v>
      </c>
      <c r="M1985" t="str">
        <f xml:space="preserve"> VLOOKUP(B1985, [1]Sheet1!$L$2:$V$1631,6,FALSE)</f>
        <v>5 mph</v>
      </c>
      <c r="N1985" t="str">
        <f xml:space="preserve"> VLOOKUP(B1985, [1]Sheet1!$L$2:$V$1631,7,FALSE)</f>
        <v>0 mph</v>
      </c>
      <c r="O1985" t="str">
        <f xml:space="preserve"> VLOOKUP(B1985, [1]Sheet1!$L$2:$V$1631,8,FALSE)</f>
        <v>29.73 in</v>
      </c>
      <c r="P1985" t="str">
        <f xml:space="preserve"> VLOOKUP(B1985, [1]Sheet1!$L$2:$V$1631,9,FALSE)</f>
        <v>0.0 in</v>
      </c>
      <c r="Q1985" t="str">
        <f xml:space="preserve"> VLOOKUP(B1985, [1]Sheet1!$L$2:$V$1631,10,FALSE)</f>
        <v>Haze</v>
      </c>
    </row>
    <row r="1986" spans="1:17" x14ac:dyDescent="0.3">
      <c r="A1986" s="1">
        <v>43986.71875</v>
      </c>
      <c r="B1986" s="1" t="str">
        <f t="shared" si="60"/>
        <v>6/04/2020 17:15</v>
      </c>
      <c r="C1986">
        <v>4136001</v>
      </c>
      <c r="D1986" t="s">
        <v>16</v>
      </c>
      <c r="E1986">
        <v>28.0512685333333</v>
      </c>
      <c r="F1986">
        <v>31.183719966666601</v>
      </c>
      <c r="G1986">
        <f t="shared" si="61"/>
        <v>88.130695939999882</v>
      </c>
      <c r="H1986">
        <v>0.130299579333333</v>
      </c>
      <c r="I1986" t="e">
        <f xml:space="preserve"> VLOOKUP(B1986, [1]Sheet1!$L$2:$V$1631,2,FALSE)</f>
        <v>#N/A</v>
      </c>
      <c r="J1986" t="e">
        <f xml:space="preserve"> VLOOKUP(B1986, [1]Sheet1!$L$2:$V$1631,3,FALSE)</f>
        <v>#N/A</v>
      </c>
      <c r="K1986" t="e">
        <f xml:space="preserve"> VLOOKUP(B1986, [1]Sheet1!$L$2:$V$1631,4,FALSE)</f>
        <v>#N/A</v>
      </c>
      <c r="L1986" t="e">
        <f xml:space="preserve"> VLOOKUP(B1986, [1]Sheet1!$L$2:$V$1631,5,FALSE)</f>
        <v>#N/A</v>
      </c>
      <c r="M1986" t="e">
        <f xml:space="preserve"> VLOOKUP(B1986, [1]Sheet1!$L$2:$V$1631,6,FALSE)</f>
        <v>#N/A</v>
      </c>
      <c r="N1986" t="e">
        <f xml:space="preserve"> VLOOKUP(B1986, [1]Sheet1!$L$2:$V$1631,7,FALSE)</f>
        <v>#N/A</v>
      </c>
      <c r="O1986" t="e">
        <f xml:space="preserve"> VLOOKUP(B1986, [1]Sheet1!$L$2:$V$1631,8,FALSE)</f>
        <v>#N/A</v>
      </c>
      <c r="P1986" t="e">
        <f xml:space="preserve"> VLOOKUP(B1986, [1]Sheet1!$L$2:$V$1631,9,FALSE)</f>
        <v>#N/A</v>
      </c>
      <c r="Q1986" t="e">
        <f xml:space="preserve"> VLOOKUP(B1986, [1]Sheet1!$L$2:$V$1631,10,FALSE)</f>
        <v>#N/A</v>
      </c>
    </row>
    <row r="1987" spans="1:17" x14ac:dyDescent="0.3">
      <c r="A1987" s="1">
        <v>43986.729166666664</v>
      </c>
      <c r="B1987" s="1" t="str">
        <f t="shared" ref="B1987:B2050" si="62" xml:space="preserve"> TEXT(A1987, "m/dd/yyyy hh:mm")</f>
        <v>6/04/2020 17:30</v>
      </c>
      <c r="C1987">
        <v>4136001</v>
      </c>
      <c r="D1987" t="s">
        <v>16</v>
      </c>
      <c r="E1987">
        <v>27.810055517241299</v>
      </c>
      <c r="F1987">
        <v>29.817801689655099</v>
      </c>
      <c r="G1987">
        <f t="shared" ref="G1987:G2050" si="63" xml:space="preserve"> (F1987*9/5)+32</f>
        <v>85.672043041379169</v>
      </c>
      <c r="H1987">
        <v>9.6630792413793104E-2</v>
      </c>
      <c r="I1987" t="str">
        <f xml:space="preserve"> VLOOKUP(B1987, [1]Sheet1!$L$2:$V$1631,2,FALSE)</f>
        <v>79 °F</v>
      </c>
      <c r="J1987" t="str">
        <f xml:space="preserve"> VLOOKUP(B1987, [1]Sheet1!$L$2:$V$1631,3,FALSE)</f>
        <v>75 °F</v>
      </c>
      <c r="K1987" t="str">
        <f xml:space="preserve"> VLOOKUP(B1987, [1]Sheet1!$L$2:$V$1631,4,FALSE)</f>
        <v>89 %</v>
      </c>
      <c r="L1987" t="str">
        <f xml:space="preserve"> VLOOKUP(B1987, [1]Sheet1!$L$2:$V$1631,5,FALSE)</f>
        <v>E</v>
      </c>
      <c r="M1987" t="str">
        <f xml:space="preserve"> VLOOKUP(B1987, [1]Sheet1!$L$2:$V$1631,6,FALSE)</f>
        <v>5 mph</v>
      </c>
      <c r="N1987" t="str">
        <f xml:space="preserve"> VLOOKUP(B1987, [1]Sheet1!$L$2:$V$1631,7,FALSE)</f>
        <v>0 mph</v>
      </c>
      <c r="O1987" t="str">
        <f xml:space="preserve"> VLOOKUP(B1987, [1]Sheet1!$L$2:$V$1631,8,FALSE)</f>
        <v>29.70 in</v>
      </c>
      <c r="P1987" t="str">
        <f xml:space="preserve"> VLOOKUP(B1987, [1]Sheet1!$L$2:$V$1631,9,FALSE)</f>
        <v>0.0 in</v>
      </c>
      <c r="Q1987" t="str">
        <f xml:space="preserve"> VLOOKUP(B1987, [1]Sheet1!$L$2:$V$1631,10,FALSE)</f>
        <v>Haze</v>
      </c>
    </row>
    <row r="1988" spans="1:17" x14ac:dyDescent="0.3">
      <c r="A1988" s="1">
        <v>43986.739583333336</v>
      </c>
      <c r="B1988" s="1" t="str">
        <f t="shared" si="62"/>
        <v>6/04/2020 17:45</v>
      </c>
      <c r="C1988">
        <v>4136001</v>
      </c>
      <c r="D1988" t="s">
        <v>16</v>
      </c>
      <c r="E1988">
        <v>27.7151894333333</v>
      </c>
      <c r="F1988">
        <v>29.0116740333333</v>
      </c>
      <c r="G1988">
        <f t="shared" si="63"/>
        <v>84.221013259999935</v>
      </c>
      <c r="H1988">
        <v>7.9780604666666602E-2</v>
      </c>
      <c r="I1988" t="e">
        <f xml:space="preserve"> VLOOKUP(B1988, [1]Sheet1!$L$2:$V$1631,2,FALSE)</f>
        <v>#N/A</v>
      </c>
      <c r="J1988" t="e">
        <f xml:space="preserve"> VLOOKUP(B1988, [1]Sheet1!$L$2:$V$1631,3,FALSE)</f>
        <v>#N/A</v>
      </c>
      <c r="K1988" t="e">
        <f xml:space="preserve"> VLOOKUP(B1988, [1]Sheet1!$L$2:$V$1631,4,FALSE)</f>
        <v>#N/A</v>
      </c>
      <c r="L1988" t="e">
        <f xml:space="preserve"> VLOOKUP(B1988, [1]Sheet1!$L$2:$V$1631,5,FALSE)</f>
        <v>#N/A</v>
      </c>
      <c r="M1988" t="e">
        <f xml:space="preserve"> VLOOKUP(B1988, [1]Sheet1!$L$2:$V$1631,6,FALSE)</f>
        <v>#N/A</v>
      </c>
      <c r="N1988" t="e">
        <f xml:space="preserve"> VLOOKUP(B1988, [1]Sheet1!$L$2:$V$1631,7,FALSE)</f>
        <v>#N/A</v>
      </c>
      <c r="O1988" t="e">
        <f xml:space="preserve"> VLOOKUP(B1988, [1]Sheet1!$L$2:$V$1631,8,FALSE)</f>
        <v>#N/A</v>
      </c>
      <c r="P1988" t="e">
        <f xml:space="preserve"> VLOOKUP(B1988, [1]Sheet1!$L$2:$V$1631,9,FALSE)</f>
        <v>#N/A</v>
      </c>
      <c r="Q1988" t="e">
        <f xml:space="preserve"> VLOOKUP(B1988, [1]Sheet1!$L$2:$V$1631,10,FALSE)</f>
        <v>#N/A</v>
      </c>
    </row>
    <row r="1989" spans="1:17" x14ac:dyDescent="0.3">
      <c r="A1989" s="1">
        <v>43986.75</v>
      </c>
      <c r="B1989" s="1" t="str">
        <f t="shared" si="62"/>
        <v>6/04/2020 18:00</v>
      </c>
      <c r="C1989">
        <v>4136001</v>
      </c>
      <c r="D1989" t="s">
        <v>16</v>
      </c>
      <c r="E1989">
        <v>27.576374896551702</v>
      </c>
      <c r="F1989">
        <v>28.309877620689601</v>
      </c>
      <c r="G1989">
        <f t="shared" si="63"/>
        <v>82.95777971724128</v>
      </c>
      <c r="H1989">
        <v>5.7308322758620599E-2</v>
      </c>
      <c r="I1989" t="str">
        <f xml:space="preserve"> VLOOKUP(B1989, [1]Sheet1!$L$2:$V$1631,2,FALSE)</f>
        <v>79 °F</v>
      </c>
      <c r="J1989" t="str">
        <f xml:space="preserve"> VLOOKUP(B1989, [1]Sheet1!$L$2:$V$1631,3,FALSE)</f>
        <v>75 °F</v>
      </c>
      <c r="K1989" t="str">
        <f xml:space="preserve"> VLOOKUP(B1989, [1]Sheet1!$L$2:$V$1631,4,FALSE)</f>
        <v>89 %</v>
      </c>
      <c r="L1989" t="str">
        <f xml:space="preserve"> VLOOKUP(B1989, [1]Sheet1!$L$2:$V$1631,5,FALSE)</f>
        <v>SE</v>
      </c>
      <c r="M1989" t="str">
        <f xml:space="preserve"> VLOOKUP(B1989, [1]Sheet1!$L$2:$V$1631,6,FALSE)</f>
        <v>8 mph</v>
      </c>
      <c r="N1989" t="str">
        <f xml:space="preserve"> VLOOKUP(B1989, [1]Sheet1!$L$2:$V$1631,7,FALSE)</f>
        <v>0 mph</v>
      </c>
      <c r="O1989" t="str">
        <f xml:space="preserve"> VLOOKUP(B1989, [1]Sheet1!$L$2:$V$1631,8,FALSE)</f>
        <v>29.70 in</v>
      </c>
      <c r="P1989" t="str">
        <f xml:space="preserve"> VLOOKUP(B1989, [1]Sheet1!$L$2:$V$1631,9,FALSE)</f>
        <v>0.0 in</v>
      </c>
      <c r="Q1989" t="str">
        <f xml:space="preserve"> VLOOKUP(B1989, [1]Sheet1!$L$2:$V$1631,10,FALSE)</f>
        <v>Ha</v>
      </c>
    </row>
    <row r="1990" spans="1:17" x14ac:dyDescent="0.3">
      <c r="A1990" s="1">
        <v>43986.760416666664</v>
      </c>
      <c r="B1990" s="1" t="str">
        <f t="shared" si="62"/>
        <v>6/04/2020 18:15</v>
      </c>
      <c r="C1990">
        <v>4136001</v>
      </c>
      <c r="D1990" t="s">
        <v>16</v>
      </c>
      <c r="E1990">
        <v>27.462529799999999</v>
      </c>
      <c r="F1990">
        <v>27.485824566666601</v>
      </c>
      <c r="G1990">
        <f t="shared" si="63"/>
        <v>81.47448421999988</v>
      </c>
      <c r="H1990">
        <v>3.3420480933333302E-2</v>
      </c>
      <c r="I1990" t="e">
        <f xml:space="preserve"> VLOOKUP(B1990, [1]Sheet1!$L$2:$V$1631,2,FALSE)</f>
        <v>#N/A</v>
      </c>
      <c r="J1990" t="e">
        <f xml:space="preserve"> VLOOKUP(B1990, [1]Sheet1!$L$2:$V$1631,3,FALSE)</f>
        <v>#N/A</v>
      </c>
      <c r="K1990" t="e">
        <f xml:space="preserve"> VLOOKUP(B1990, [1]Sheet1!$L$2:$V$1631,4,FALSE)</f>
        <v>#N/A</v>
      </c>
      <c r="L1990" t="e">
        <f xml:space="preserve"> VLOOKUP(B1990, [1]Sheet1!$L$2:$V$1631,5,FALSE)</f>
        <v>#N/A</v>
      </c>
      <c r="M1990" t="e">
        <f xml:space="preserve"> VLOOKUP(B1990, [1]Sheet1!$L$2:$V$1631,6,FALSE)</f>
        <v>#N/A</v>
      </c>
      <c r="N1990" t="e">
        <f xml:space="preserve"> VLOOKUP(B1990, [1]Sheet1!$L$2:$V$1631,7,FALSE)</f>
        <v>#N/A</v>
      </c>
      <c r="O1990" t="e">
        <f xml:space="preserve"> VLOOKUP(B1990, [1]Sheet1!$L$2:$V$1631,8,FALSE)</f>
        <v>#N/A</v>
      </c>
      <c r="P1990" t="e">
        <f xml:space="preserve"> VLOOKUP(B1990, [1]Sheet1!$L$2:$V$1631,9,FALSE)</f>
        <v>#N/A</v>
      </c>
      <c r="Q1990" t="e">
        <f xml:space="preserve"> VLOOKUP(B1990, [1]Sheet1!$L$2:$V$1631,10,FALSE)</f>
        <v>#N/A</v>
      </c>
    </row>
    <row r="1991" spans="1:17" x14ac:dyDescent="0.3">
      <c r="A1991" s="1">
        <v>43986.770833333336</v>
      </c>
      <c r="B1991" s="1" t="str">
        <f t="shared" si="62"/>
        <v>6/04/2020 18:30</v>
      </c>
      <c r="C1991">
        <v>4136001</v>
      </c>
      <c r="D1991" t="s">
        <v>16</v>
      </c>
      <c r="E1991">
        <v>27.498562499999998</v>
      </c>
      <c r="F1991">
        <v>26.796627866666601</v>
      </c>
      <c r="G1991">
        <f t="shared" si="63"/>
        <v>80.233930159999886</v>
      </c>
      <c r="H1991">
        <v>1.6472943743333301E-2</v>
      </c>
      <c r="I1991" t="str">
        <f xml:space="preserve"> VLOOKUP(B1991, [1]Sheet1!$L$2:$V$1631,2,FALSE)</f>
        <v>84 °F</v>
      </c>
      <c r="J1991" t="str">
        <f xml:space="preserve"> VLOOKUP(B1991, [1]Sheet1!$L$2:$V$1631,3,FALSE)</f>
        <v>75 °F</v>
      </c>
      <c r="K1991" t="str">
        <f xml:space="preserve"> VLOOKUP(B1991, [1]Sheet1!$L$2:$V$1631,4,FALSE)</f>
        <v>74 %</v>
      </c>
      <c r="L1991" t="str">
        <f xml:space="preserve"> VLOOKUP(B1991, [1]Sheet1!$L$2:$V$1631,5,FALSE)</f>
        <v>WNW</v>
      </c>
      <c r="M1991" t="str">
        <f xml:space="preserve"> VLOOKUP(B1991, [1]Sheet1!$L$2:$V$1631,6,FALSE)</f>
        <v>12 mph</v>
      </c>
      <c r="N1991" t="str">
        <f xml:space="preserve"> VLOOKUP(B1991, [1]Sheet1!$L$2:$V$1631,7,FALSE)</f>
        <v>0 mph</v>
      </c>
      <c r="O1991" t="str">
        <f xml:space="preserve"> VLOOKUP(B1991, [1]Sheet1!$L$2:$V$1631,8,FALSE)</f>
        <v>29.58 in</v>
      </c>
      <c r="P1991" t="str">
        <f xml:space="preserve"> VLOOKUP(B1991, [1]Sheet1!$L$2:$V$1631,9,FALSE)</f>
        <v>0.0 in</v>
      </c>
      <c r="Q1991" t="str">
        <f xml:space="preserve"> VLOOKUP(B1991, [1]Sheet1!$L$2:$V$1631,10,FALSE)</f>
        <v>Haze</v>
      </c>
    </row>
    <row r="1992" spans="1:17" x14ac:dyDescent="0.3">
      <c r="A1992" s="1">
        <v>43986.78125</v>
      </c>
      <c r="B1992" s="1" t="str">
        <f t="shared" si="62"/>
        <v>6/04/2020 18:45</v>
      </c>
      <c r="C1992">
        <v>4136001</v>
      </c>
      <c r="D1992" t="s">
        <v>16</v>
      </c>
      <c r="E1992">
        <v>27.167746517241302</v>
      </c>
      <c r="F1992">
        <v>26.193452862068899</v>
      </c>
      <c r="G1992">
        <f t="shared" si="63"/>
        <v>79.148215151724017</v>
      </c>
      <c r="H1992">
        <v>1.3895391787931001E-3</v>
      </c>
      <c r="I1992" t="e">
        <f xml:space="preserve"> VLOOKUP(B1992, [1]Sheet1!$L$2:$V$1631,2,FALSE)</f>
        <v>#N/A</v>
      </c>
      <c r="J1992" t="e">
        <f xml:space="preserve"> VLOOKUP(B1992, [1]Sheet1!$L$2:$V$1631,3,FALSE)</f>
        <v>#N/A</v>
      </c>
      <c r="K1992" t="e">
        <f xml:space="preserve"> VLOOKUP(B1992, [1]Sheet1!$L$2:$V$1631,4,FALSE)</f>
        <v>#N/A</v>
      </c>
      <c r="L1992" t="e">
        <f xml:space="preserve"> VLOOKUP(B1992, [1]Sheet1!$L$2:$V$1631,5,FALSE)</f>
        <v>#N/A</v>
      </c>
      <c r="M1992" t="e">
        <f xml:space="preserve"> VLOOKUP(B1992, [1]Sheet1!$L$2:$V$1631,6,FALSE)</f>
        <v>#N/A</v>
      </c>
      <c r="N1992" t="e">
        <f xml:space="preserve"> VLOOKUP(B1992, [1]Sheet1!$L$2:$V$1631,7,FALSE)</f>
        <v>#N/A</v>
      </c>
      <c r="O1992" t="e">
        <f xml:space="preserve"> VLOOKUP(B1992, [1]Sheet1!$L$2:$V$1631,8,FALSE)</f>
        <v>#N/A</v>
      </c>
      <c r="P1992" t="e">
        <f xml:space="preserve"> VLOOKUP(B1992, [1]Sheet1!$L$2:$V$1631,9,FALSE)</f>
        <v>#N/A</v>
      </c>
      <c r="Q1992" t="e">
        <f xml:space="preserve"> VLOOKUP(B1992, [1]Sheet1!$L$2:$V$1631,10,FALSE)</f>
        <v>#N/A</v>
      </c>
    </row>
    <row r="1993" spans="1:17" x14ac:dyDescent="0.3">
      <c r="A1993" s="1">
        <v>43986.791666666664</v>
      </c>
      <c r="B1993" s="1" t="str">
        <f t="shared" si="62"/>
        <v>6/04/2020 19:00</v>
      </c>
      <c r="C1993">
        <v>4136001</v>
      </c>
      <c r="D1993" t="s">
        <v>16</v>
      </c>
      <c r="E1993">
        <v>27.061259833333299</v>
      </c>
      <c r="F1993">
        <v>25.816448900000001</v>
      </c>
      <c r="G1993">
        <f t="shared" si="63"/>
        <v>78.46960802000001</v>
      </c>
      <c r="H1993">
        <v>0</v>
      </c>
      <c r="I1993" t="str">
        <f xml:space="preserve"> VLOOKUP(B1993, [1]Sheet1!$L$2:$V$1631,2,FALSE)</f>
        <v>84 °F</v>
      </c>
      <c r="J1993" t="str">
        <f xml:space="preserve"> VLOOKUP(B1993, [1]Sheet1!$L$2:$V$1631,3,FALSE)</f>
        <v>75 °F</v>
      </c>
      <c r="K1993" t="str">
        <f xml:space="preserve"> VLOOKUP(B1993, [1]Sheet1!$L$2:$V$1631,4,FALSE)</f>
        <v>74 %</v>
      </c>
      <c r="L1993" t="str">
        <f xml:space="preserve"> VLOOKUP(B1993, [1]Sheet1!$L$2:$V$1631,5,FALSE)</f>
        <v>WNW</v>
      </c>
      <c r="M1993" t="str">
        <f xml:space="preserve"> VLOOKUP(B1993, [1]Sheet1!$L$2:$V$1631,6,FALSE)</f>
        <v>12 mph</v>
      </c>
      <c r="N1993" t="str">
        <f xml:space="preserve"> VLOOKUP(B1993, [1]Sheet1!$L$2:$V$1631,7,FALSE)</f>
        <v>0 mph</v>
      </c>
      <c r="O1993" t="str">
        <f xml:space="preserve"> VLOOKUP(B1993, [1]Sheet1!$L$2:$V$1631,8,FALSE)</f>
        <v>29.58 in</v>
      </c>
      <c r="P1993" t="str">
        <f xml:space="preserve"> VLOOKUP(B1993, [1]Sheet1!$L$2:$V$1631,9,FALSE)</f>
        <v>0.0 in</v>
      </c>
      <c r="Q1993" t="str">
        <f xml:space="preserve"> VLOOKUP(B1993, [1]Sheet1!$L$2:$V$1631,10,FALSE)</f>
        <v>Haze</v>
      </c>
    </row>
    <row r="1994" spans="1:17" x14ac:dyDescent="0.3">
      <c r="A1994" s="1">
        <v>43986.802083333336</v>
      </c>
      <c r="B1994" s="1" t="str">
        <f t="shared" si="62"/>
        <v>6/04/2020 19:15</v>
      </c>
      <c r="C1994">
        <v>4136001</v>
      </c>
      <c r="D1994" t="s">
        <v>16</v>
      </c>
      <c r="E1994">
        <v>26.844621344827502</v>
      </c>
      <c r="F1994">
        <v>25.525304241379299</v>
      </c>
      <c r="G1994">
        <f t="shared" si="63"/>
        <v>77.945547634482736</v>
      </c>
      <c r="H1994">
        <v>0</v>
      </c>
      <c r="I1994" t="e">
        <f xml:space="preserve"> VLOOKUP(B1994, [1]Sheet1!$L$2:$V$1631,2,FALSE)</f>
        <v>#N/A</v>
      </c>
      <c r="J1994" t="e">
        <f xml:space="preserve"> VLOOKUP(B1994, [1]Sheet1!$L$2:$V$1631,3,FALSE)</f>
        <v>#N/A</v>
      </c>
      <c r="K1994" t="e">
        <f xml:space="preserve"> VLOOKUP(B1994, [1]Sheet1!$L$2:$V$1631,4,FALSE)</f>
        <v>#N/A</v>
      </c>
      <c r="L1994" t="e">
        <f xml:space="preserve"> VLOOKUP(B1994, [1]Sheet1!$L$2:$V$1631,5,FALSE)</f>
        <v>#N/A</v>
      </c>
      <c r="M1994" t="e">
        <f xml:space="preserve"> VLOOKUP(B1994, [1]Sheet1!$L$2:$V$1631,6,FALSE)</f>
        <v>#N/A</v>
      </c>
      <c r="N1994" t="e">
        <f xml:space="preserve"> VLOOKUP(B1994, [1]Sheet1!$L$2:$V$1631,7,FALSE)</f>
        <v>#N/A</v>
      </c>
      <c r="O1994" t="e">
        <f xml:space="preserve"> VLOOKUP(B1994, [1]Sheet1!$L$2:$V$1631,8,FALSE)</f>
        <v>#N/A</v>
      </c>
      <c r="P1994" t="e">
        <f xml:space="preserve"> VLOOKUP(B1994, [1]Sheet1!$L$2:$V$1631,9,FALSE)</f>
        <v>#N/A</v>
      </c>
      <c r="Q1994" t="e">
        <f xml:space="preserve"> VLOOKUP(B1994, [1]Sheet1!$L$2:$V$1631,10,FALSE)</f>
        <v>#N/A</v>
      </c>
    </row>
    <row r="1995" spans="1:17" x14ac:dyDescent="0.3">
      <c r="A1995" s="1">
        <v>43986.8125</v>
      </c>
      <c r="B1995" s="1" t="str">
        <f t="shared" si="62"/>
        <v>6/04/2020 19:30</v>
      </c>
      <c r="C1995">
        <v>4136001</v>
      </c>
      <c r="D1995" t="s">
        <v>16</v>
      </c>
      <c r="E1995">
        <v>26.619942066666599</v>
      </c>
      <c r="F1995">
        <v>25.204466466666599</v>
      </c>
      <c r="G1995">
        <f t="shared" si="63"/>
        <v>77.368039639999878</v>
      </c>
      <c r="H1995">
        <v>0</v>
      </c>
      <c r="I1995" t="str">
        <f xml:space="preserve"> VLOOKUP(B1995, [1]Sheet1!$L$2:$V$1631,2,FALSE)</f>
        <v>84 °F</v>
      </c>
      <c r="J1995" t="str">
        <f xml:space="preserve"> VLOOKUP(B1995, [1]Sheet1!$L$2:$V$1631,3,FALSE)</f>
        <v>75 °F</v>
      </c>
      <c r="K1995" t="str">
        <f xml:space="preserve"> VLOOKUP(B1995, [1]Sheet1!$L$2:$V$1631,4,FALSE)</f>
        <v>74 %</v>
      </c>
      <c r="L1995" t="str">
        <f xml:space="preserve"> VLOOKUP(B1995, [1]Sheet1!$L$2:$V$1631,5,FALSE)</f>
        <v>WNW</v>
      </c>
      <c r="M1995" t="str">
        <f xml:space="preserve"> VLOOKUP(B1995, [1]Sheet1!$L$2:$V$1631,6,FALSE)</f>
        <v>12 mph</v>
      </c>
      <c r="N1995" t="str">
        <f xml:space="preserve"> VLOOKUP(B1995, [1]Sheet1!$L$2:$V$1631,7,FALSE)</f>
        <v>0 mph</v>
      </c>
      <c r="O1995" t="str">
        <f xml:space="preserve"> VLOOKUP(B1995, [1]Sheet1!$L$2:$V$1631,8,FALSE)</f>
        <v>29.58 in</v>
      </c>
      <c r="P1995" t="str">
        <f xml:space="preserve"> VLOOKUP(B1995, [1]Sheet1!$L$2:$V$1631,9,FALSE)</f>
        <v>0.0 in</v>
      </c>
      <c r="Q1995" t="str">
        <f xml:space="preserve"> VLOOKUP(B1995, [1]Sheet1!$L$2:$V$1631,10,FALSE)</f>
        <v>Haze</v>
      </c>
    </row>
    <row r="1996" spans="1:17" x14ac:dyDescent="0.3">
      <c r="A1996" s="1">
        <v>43986.822916666664</v>
      </c>
      <c r="B1996" s="1" t="str">
        <f t="shared" si="62"/>
        <v>6/04/2020 19:45</v>
      </c>
      <c r="C1996">
        <v>4136001</v>
      </c>
      <c r="D1996" t="s">
        <v>16</v>
      </c>
      <c r="E1996">
        <v>25.886081000000001</v>
      </c>
      <c r="F1996">
        <v>24.9982057586206</v>
      </c>
      <c r="G1996">
        <f t="shared" si="63"/>
        <v>76.996770365517079</v>
      </c>
      <c r="H1996">
        <v>0</v>
      </c>
      <c r="I1996" t="e">
        <f xml:space="preserve"> VLOOKUP(B1996, [1]Sheet1!$L$2:$V$1631,2,FALSE)</f>
        <v>#N/A</v>
      </c>
      <c r="J1996" t="e">
        <f xml:space="preserve"> VLOOKUP(B1996, [1]Sheet1!$L$2:$V$1631,3,FALSE)</f>
        <v>#N/A</v>
      </c>
      <c r="K1996" t="e">
        <f xml:space="preserve"> VLOOKUP(B1996, [1]Sheet1!$L$2:$V$1631,4,FALSE)</f>
        <v>#N/A</v>
      </c>
      <c r="L1996" t="e">
        <f xml:space="preserve"> VLOOKUP(B1996, [1]Sheet1!$L$2:$V$1631,5,FALSE)</f>
        <v>#N/A</v>
      </c>
      <c r="M1996" t="e">
        <f xml:space="preserve"> VLOOKUP(B1996, [1]Sheet1!$L$2:$V$1631,6,FALSE)</f>
        <v>#N/A</v>
      </c>
      <c r="N1996" t="e">
        <f xml:space="preserve"> VLOOKUP(B1996, [1]Sheet1!$L$2:$V$1631,7,FALSE)</f>
        <v>#N/A</v>
      </c>
      <c r="O1996" t="e">
        <f xml:space="preserve"> VLOOKUP(B1996, [1]Sheet1!$L$2:$V$1631,8,FALSE)</f>
        <v>#N/A</v>
      </c>
      <c r="P1996" t="e">
        <f xml:space="preserve"> VLOOKUP(B1996, [1]Sheet1!$L$2:$V$1631,9,FALSE)</f>
        <v>#N/A</v>
      </c>
      <c r="Q1996" t="e">
        <f xml:space="preserve"> VLOOKUP(B1996, [1]Sheet1!$L$2:$V$1631,10,FALSE)</f>
        <v>#N/A</v>
      </c>
    </row>
    <row r="1997" spans="1:17" x14ac:dyDescent="0.3">
      <c r="A1997" s="1">
        <v>43986.833333333336</v>
      </c>
      <c r="B1997" s="1" t="str">
        <f t="shared" si="62"/>
        <v>6/04/2020 20:00</v>
      </c>
      <c r="C1997">
        <v>4136001</v>
      </c>
      <c r="D1997" t="s">
        <v>16</v>
      </c>
      <c r="E1997">
        <v>25.415011433333301</v>
      </c>
      <c r="F1997">
        <v>24.773209866666601</v>
      </c>
      <c r="G1997">
        <f t="shared" si="63"/>
        <v>76.591777759999886</v>
      </c>
      <c r="H1997">
        <v>0</v>
      </c>
      <c r="I1997" t="str">
        <f xml:space="preserve"> VLOOKUP(B1997, [1]Sheet1!$L$2:$V$1631,2,FALSE)</f>
        <v>84 °F</v>
      </c>
      <c r="J1997" t="str">
        <f xml:space="preserve"> VLOOKUP(B1997, [1]Sheet1!$L$2:$V$1631,3,FALSE)</f>
        <v>75 °F</v>
      </c>
      <c r="K1997" t="str">
        <f xml:space="preserve"> VLOOKUP(B1997, [1]Sheet1!$L$2:$V$1631,4,FALSE)</f>
        <v>74 %</v>
      </c>
      <c r="L1997" t="str">
        <f xml:space="preserve"> VLOOKUP(B1997, [1]Sheet1!$L$2:$V$1631,5,FALSE)</f>
        <v>WNW</v>
      </c>
      <c r="M1997" t="str">
        <f xml:space="preserve"> VLOOKUP(B1997, [1]Sheet1!$L$2:$V$1631,6,FALSE)</f>
        <v>9 mph</v>
      </c>
      <c r="N1997" t="str">
        <f xml:space="preserve"> VLOOKUP(B1997, [1]Sheet1!$L$2:$V$1631,7,FALSE)</f>
        <v>0 mph</v>
      </c>
      <c r="O1997" t="str">
        <f xml:space="preserve"> VLOOKUP(B1997, [1]Sheet1!$L$2:$V$1631,8,FALSE)</f>
        <v>29.58 in</v>
      </c>
      <c r="P1997" t="str">
        <f xml:space="preserve"> VLOOKUP(B1997, [1]Sheet1!$L$2:$V$1631,9,FALSE)</f>
        <v>0.0 in</v>
      </c>
      <c r="Q1997" t="str">
        <f xml:space="preserve"> VLOOKUP(B1997, [1]Sheet1!$L$2:$V$1631,10,FALSE)</f>
        <v>Haze</v>
      </c>
    </row>
    <row r="1998" spans="1:17" x14ac:dyDescent="0.3">
      <c r="A1998" s="1">
        <v>43986.84375</v>
      </c>
      <c r="B1998" s="1" t="str">
        <f t="shared" si="62"/>
        <v>6/04/2020 20:15</v>
      </c>
      <c r="C1998">
        <v>4136001</v>
      </c>
      <c r="D1998" t="s">
        <v>16</v>
      </c>
      <c r="E1998">
        <v>25.253174833333301</v>
      </c>
      <c r="F1998">
        <v>24.1702473333333</v>
      </c>
      <c r="G1998">
        <f t="shared" si="63"/>
        <v>75.506445199999945</v>
      </c>
      <c r="H1998">
        <v>0</v>
      </c>
      <c r="I1998" t="e">
        <f xml:space="preserve"> VLOOKUP(B1998, [1]Sheet1!$L$2:$V$1631,2,FALSE)</f>
        <v>#N/A</v>
      </c>
      <c r="J1998" t="e">
        <f xml:space="preserve"> VLOOKUP(B1998, [1]Sheet1!$L$2:$V$1631,3,FALSE)</f>
        <v>#N/A</v>
      </c>
      <c r="K1998" t="e">
        <f xml:space="preserve"> VLOOKUP(B1998, [1]Sheet1!$L$2:$V$1631,4,FALSE)</f>
        <v>#N/A</v>
      </c>
      <c r="L1998" t="e">
        <f xml:space="preserve"> VLOOKUP(B1998, [1]Sheet1!$L$2:$V$1631,5,FALSE)</f>
        <v>#N/A</v>
      </c>
      <c r="M1998" t="e">
        <f xml:space="preserve"> VLOOKUP(B1998, [1]Sheet1!$L$2:$V$1631,6,FALSE)</f>
        <v>#N/A</v>
      </c>
      <c r="N1998" t="e">
        <f xml:space="preserve"> VLOOKUP(B1998, [1]Sheet1!$L$2:$V$1631,7,FALSE)</f>
        <v>#N/A</v>
      </c>
      <c r="O1998" t="e">
        <f xml:space="preserve"> VLOOKUP(B1998, [1]Sheet1!$L$2:$V$1631,8,FALSE)</f>
        <v>#N/A</v>
      </c>
      <c r="P1998" t="e">
        <f xml:space="preserve"> VLOOKUP(B1998, [1]Sheet1!$L$2:$V$1631,9,FALSE)</f>
        <v>#N/A</v>
      </c>
      <c r="Q1998" t="e">
        <f xml:space="preserve"> VLOOKUP(B1998, [1]Sheet1!$L$2:$V$1631,10,FALSE)</f>
        <v>#N/A</v>
      </c>
    </row>
    <row r="1999" spans="1:17" x14ac:dyDescent="0.3">
      <c r="A1999" s="1">
        <v>43986.854166666664</v>
      </c>
      <c r="B1999" s="1" t="str">
        <f t="shared" si="62"/>
        <v>6/04/2020 20:30</v>
      </c>
      <c r="C1999">
        <v>4136001</v>
      </c>
      <c r="D1999" t="s">
        <v>16</v>
      </c>
      <c r="E1999">
        <v>25.071019758620601</v>
      </c>
      <c r="F1999">
        <v>23.582273310344799</v>
      </c>
      <c r="G1999">
        <f t="shared" si="63"/>
        <v>74.448091958620637</v>
      </c>
      <c r="H1999">
        <v>0</v>
      </c>
      <c r="I1999" t="str">
        <f xml:space="preserve"> VLOOKUP(B1999, [1]Sheet1!$L$2:$V$1631,2,FALSE)</f>
        <v>84 °F</v>
      </c>
      <c r="J1999" t="str">
        <f xml:space="preserve"> VLOOKUP(B1999, [1]Sheet1!$L$2:$V$1631,3,FALSE)</f>
        <v>77 °F</v>
      </c>
      <c r="K1999" t="str">
        <f xml:space="preserve"> VLOOKUP(B1999, [1]Sheet1!$L$2:$V$1631,4,FALSE)</f>
        <v>79 %</v>
      </c>
      <c r="L1999" t="str">
        <f xml:space="preserve"> VLOOKUP(B1999, [1]Sheet1!$L$2:$V$1631,5,FALSE)</f>
        <v>WNW</v>
      </c>
      <c r="M1999" t="str">
        <f xml:space="preserve"> VLOOKUP(B1999, [1]Sheet1!$L$2:$V$1631,6,FALSE)</f>
        <v>7 mph</v>
      </c>
      <c r="N1999" t="str">
        <f xml:space="preserve"> VLOOKUP(B1999, [1]Sheet1!$L$2:$V$1631,7,FALSE)</f>
        <v>0 mph</v>
      </c>
      <c r="O1999" t="str">
        <f xml:space="preserve"> VLOOKUP(B1999, [1]Sheet1!$L$2:$V$1631,8,FALSE)</f>
        <v>29.58 in</v>
      </c>
      <c r="P1999" t="str">
        <f xml:space="preserve"> VLOOKUP(B1999, [1]Sheet1!$L$2:$V$1631,9,FALSE)</f>
        <v>0.0 in</v>
      </c>
      <c r="Q1999" t="str">
        <f xml:space="preserve"> VLOOKUP(B1999, [1]Sheet1!$L$2:$V$1631,10,FALSE)</f>
        <v>Haze</v>
      </c>
    </row>
    <row r="2000" spans="1:17" x14ac:dyDescent="0.3">
      <c r="A2000" s="1">
        <v>43986.864583333336</v>
      </c>
      <c r="B2000" s="1" t="str">
        <f t="shared" si="62"/>
        <v>6/04/2020 20:45</v>
      </c>
      <c r="C2000">
        <v>4136001</v>
      </c>
      <c r="D2000" t="s">
        <v>16</v>
      </c>
      <c r="E2000">
        <v>25.0570861666666</v>
      </c>
      <c r="F2000">
        <v>23.458534766666599</v>
      </c>
      <c r="G2000">
        <f t="shared" si="63"/>
        <v>74.225362579999882</v>
      </c>
      <c r="H2000">
        <v>0</v>
      </c>
      <c r="I2000" t="e">
        <f xml:space="preserve"> VLOOKUP(B2000, [1]Sheet1!$L$2:$V$1631,2,FALSE)</f>
        <v>#N/A</v>
      </c>
      <c r="J2000" t="e">
        <f xml:space="preserve"> VLOOKUP(B2000, [1]Sheet1!$L$2:$V$1631,3,FALSE)</f>
        <v>#N/A</v>
      </c>
      <c r="K2000" t="e">
        <f xml:space="preserve"> VLOOKUP(B2000, [1]Sheet1!$L$2:$V$1631,4,FALSE)</f>
        <v>#N/A</v>
      </c>
      <c r="L2000" t="e">
        <f xml:space="preserve"> VLOOKUP(B2000, [1]Sheet1!$L$2:$V$1631,5,FALSE)</f>
        <v>#N/A</v>
      </c>
      <c r="M2000" t="e">
        <f xml:space="preserve"> VLOOKUP(B2000, [1]Sheet1!$L$2:$V$1631,6,FALSE)</f>
        <v>#N/A</v>
      </c>
      <c r="N2000" t="e">
        <f xml:space="preserve"> VLOOKUP(B2000, [1]Sheet1!$L$2:$V$1631,7,FALSE)</f>
        <v>#N/A</v>
      </c>
      <c r="O2000" t="e">
        <f xml:space="preserve"> VLOOKUP(B2000, [1]Sheet1!$L$2:$V$1631,8,FALSE)</f>
        <v>#N/A</v>
      </c>
      <c r="P2000" t="e">
        <f xml:space="preserve"> VLOOKUP(B2000, [1]Sheet1!$L$2:$V$1631,9,FALSE)</f>
        <v>#N/A</v>
      </c>
      <c r="Q2000" t="e">
        <f xml:space="preserve"> VLOOKUP(B2000, [1]Sheet1!$L$2:$V$1631,10,FALSE)</f>
        <v>#N/A</v>
      </c>
    </row>
    <row r="2001" spans="1:17" x14ac:dyDescent="0.3">
      <c r="A2001" s="1">
        <v>43986.875</v>
      </c>
      <c r="B2001" s="1" t="str">
        <f t="shared" si="62"/>
        <v>6/04/2020 21:00</v>
      </c>
      <c r="C2001">
        <v>4136001</v>
      </c>
      <c r="D2001" t="s">
        <v>16</v>
      </c>
      <c r="E2001">
        <v>24.761007275861999</v>
      </c>
      <c r="F2001">
        <v>23.159666999999999</v>
      </c>
      <c r="G2001">
        <f t="shared" si="63"/>
        <v>73.687400600000004</v>
      </c>
      <c r="H2001">
        <v>0</v>
      </c>
      <c r="I2001" t="str">
        <f xml:space="preserve"> VLOOKUP(B2001, [1]Sheet1!$L$2:$V$1631,2,FALSE)</f>
        <v>84 °F</v>
      </c>
      <c r="J2001" t="str">
        <f xml:space="preserve"> VLOOKUP(B2001, [1]Sheet1!$L$2:$V$1631,3,FALSE)</f>
        <v>77 °F</v>
      </c>
      <c r="K2001" t="str">
        <f xml:space="preserve"> VLOOKUP(B2001, [1]Sheet1!$L$2:$V$1631,4,FALSE)</f>
        <v>79 %</v>
      </c>
      <c r="L2001" t="str">
        <f xml:space="preserve"> VLOOKUP(B2001, [1]Sheet1!$L$2:$V$1631,5,FALSE)</f>
        <v>W</v>
      </c>
      <c r="M2001" t="str">
        <f xml:space="preserve"> VLOOKUP(B2001, [1]Sheet1!$L$2:$V$1631,6,FALSE)</f>
        <v>5 mph</v>
      </c>
      <c r="N2001" t="str">
        <f xml:space="preserve"> VLOOKUP(B2001, [1]Sheet1!$L$2:$V$1631,7,FALSE)</f>
        <v>0 mph</v>
      </c>
      <c r="O2001" t="str">
        <f xml:space="preserve"> VLOOKUP(B2001, [1]Sheet1!$L$2:$V$1631,8,FALSE)</f>
        <v>29.58 in</v>
      </c>
      <c r="P2001" t="str">
        <f xml:space="preserve"> VLOOKUP(B2001, [1]Sheet1!$L$2:$V$1631,9,FALSE)</f>
        <v>0.0 in</v>
      </c>
      <c r="Q2001" t="str">
        <f xml:space="preserve"> VLOOKUP(B2001, [1]Sheet1!$L$2:$V$1631,10,FALSE)</f>
        <v>Haze</v>
      </c>
    </row>
    <row r="2002" spans="1:17" x14ac:dyDescent="0.3">
      <c r="A2002" s="1">
        <v>43986.885416666664</v>
      </c>
      <c r="B2002" s="1" t="str">
        <f t="shared" si="62"/>
        <v>6/04/2020 21:15</v>
      </c>
      <c r="C2002">
        <v>4136001</v>
      </c>
      <c r="D2002" t="s">
        <v>16</v>
      </c>
      <c r="E2002">
        <v>24.427414199999902</v>
      </c>
      <c r="F2002">
        <v>22.756704733333301</v>
      </c>
      <c r="G2002">
        <f t="shared" si="63"/>
        <v>72.962068519999946</v>
      </c>
      <c r="H2002">
        <v>0</v>
      </c>
      <c r="I2002" t="e">
        <f xml:space="preserve"> VLOOKUP(B2002, [1]Sheet1!$L$2:$V$1631,2,FALSE)</f>
        <v>#N/A</v>
      </c>
      <c r="J2002" t="e">
        <f xml:space="preserve"> VLOOKUP(B2002, [1]Sheet1!$L$2:$V$1631,3,FALSE)</f>
        <v>#N/A</v>
      </c>
      <c r="K2002" t="e">
        <f xml:space="preserve"> VLOOKUP(B2002, [1]Sheet1!$L$2:$V$1631,4,FALSE)</f>
        <v>#N/A</v>
      </c>
      <c r="L2002" t="e">
        <f xml:space="preserve"> VLOOKUP(B2002, [1]Sheet1!$L$2:$V$1631,5,FALSE)</f>
        <v>#N/A</v>
      </c>
      <c r="M2002" t="e">
        <f xml:space="preserve"> VLOOKUP(B2002, [1]Sheet1!$L$2:$V$1631,6,FALSE)</f>
        <v>#N/A</v>
      </c>
      <c r="N2002" t="e">
        <f xml:space="preserve"> VLOOKUP(B2002, [1]Sheet1!$L$2:$V$1631,7,FALSE)</f>
        <v>#N/A</v>
      </c>
      <c r="O2002" t="e">
        <f xml:space="preserve"> VLOOKUP(B2002, [1]Sheet1!$L$2:$V$1631,8,FALSE)</f>
        <v>#N/A</v>
      </c>
      <c r="P2002" t="e">
        <f xml:space="preserve"> VLOOKUP(B2002, [1]Sheet1!$L$2:$V$1631,9,FALSE)</f>
        <v>#N/A</v>
      </c>
      <c r="Q2002" t="e">
        <f xml:space="preserve"> VLOOKUP(B2002, [1]Sheet1!$L$2:$V$1631,10,FALSE)</f>
        <v>#N/A</v>
      </c>
    </row>
    <row r="2003" spans="1:17" x14ac:dyDescent="0.3">
      <c r="A2003" s="1">
        <v>43986.895833333336</v>
      </c>
      <c r="B2003" s="1" t="str">
        <f t="shared" si="62"/>
        <v>6/04/2020 21:30</v>
      </c>
      <c r="C2003">
        <v>4136001</v>
      </c>
      <c r="D2003" t="s">
        <v>16</v>
      </c>
      <c r="E2003">
        <v>24.474092633333299</v>
      </c>
      <c r="F2003">
        <v>22.554964200000001</v>
      </c>
      <c r="G2003">
        <f t="shared" si="63"/>
        <v>72.598935560000001</v>
      </c>
      <c r="H2003">
        <v>0</v>
      </c>
      <c r="I2003" t="str">
        <f xml:space="preserve"> VLOOKUP(B2003, [1]Sheet1!$L$2:$V$1631,2,FALSE)</f>
        <v>82 °F</v>
      </c>
      <c r="J2003" t="str">
        <f xml:space="preserve"> VLOOKUP(B2003, [1]Sheet1!$L$2:$V$1631,3,FALSE)</f>
        <v>77 °F</v>
      </c>
      <c r="K2003" t="str">
        <f xml:space="preserve"> VLOOKUP(B2003, [1]Sheet1!$L$2:$V$1631,4,FALSE)</f>
        <v>84 %</v>
      </c>
      <c r="L2003" t="str">
        <f xml:space="preserve"> VLOOKUP(B2003, [1]Sheet1!$L$2:$V$1631,5,FALSE)</f>
        <v>WSW</v>
      </c>
      <c r="M2003" t="str">
        <f xml:space="preserve"> VLOOKUP(B2003, [1]Sheet1!$L$2:$V$1631,6,FALSE)</f>
        <v>3 mph</v>
      </c>
      <c r="N2003" t="str">
        <f xml:space="preserve"> VLOOKUP(B2003, [1]Sheet1!$L$2:$V$1631,7,FALSE)</f>
        <v>0 mph</v>
      </c>
      <c r="O2003" t="str">
        <f xml:space="preserve"> VLOOKUP(B2003, [1]Sheet1!$L$2:$V$1631,8,FALSE)</f>
        <v>29.58 in</v>
      </c>
      <c r="P2003" t="str">
        <f xml:space="preserve"> VLOOKUP(B2003, [1]Sheet1!$L$2:$V$1631,9,FALSE)</f>
        <v>0.0 in</v>
      </c>
      <c r="Q2003" t="str">
        <f xml:space="preserve"> VLOOKUP(B2003, [1]Sheet1!$L$2:$V$1631,10,FALSE)</f>
        <v>Haze</v>
      </c>
    </row>
    <row r="2004" spans="1:17" x14ac:dyDescent="0.3">
      <c r="A2004" s="1">
        <v>43986.90625</v>
      </c>
      <c r="B2004" s="1" t="str">
        <f t="shared" si="62"/>
        <v>6/04/2020 21:45</v>
      </c>
      <c r="C2004">
        <v>4136001</v>
      </c>
      <c r="D2004" t="s">
        <v>16</v>
      </c>
      <c r="E2004">
        <v>24.597594103448198</v>
      </c>
      <c r="F2004">
        <v>22.771948448275801</v>
      </c>
      <c r="G2004">
        <f t="shared" si="63"/>
        <v>72.989507206896434</v>
      </c>
      <c r="H2004">
        <v>0</v>
      </c>
      <c r="I2004" t="e">
        <f xml:space="preserve"> VLOOKUP(B2004, [1]Sheet1!$L$2:$V$1631,2,FALSE)</f>
        <v>#N/A</v>
      </c>
      <c r="J2004" t="e">
        <f xml:space="preserve"> VLOOKUP(B2004, [1]Sheet1!$L$2:$V$1631,3,FALSE)</f>
        <v>#N/A</v>
      </c>
      <c r="K2004" t="e">
        <f xml:space="preserve"> VLOOKUP(B2004, [1]Sheet1!$L$2:$V$1631,4,FALSE)</f>
        <v>#N/A</v>
      </c>
      <c r="L2004" t="e">
        <f xml:space="preserve"> VLOOKUP(B2004, [1]Sheet1!$L$2:$V$1631,5,FALSE)</f>
        <v>#N/A</v>
      </c>
      <c r="M2004" t="e">
        <f xml:space="preserve"> VLOOKUP(B2004, [1]Sheet1!$L$2:$V$1631,6,FALSE)</f>
        <v>#N/A</v>
      </c>
      <c r="N2004" t="e">
        <f xml:space="preserve"> VLOOKUP(B2004, [1]Sheet1!$L$2:$V$1631,7,FALSE)</f>
        <v>#N/A</v>
      </c>
      <c r="O2004" t="e">
        <f xml:space="preserve"> VLOOKUP(B2004, [1]Sheet1!$L$2:$V$1631,8,FALSE)</f>
        <v>#N/A</v>
      </c>
      <c r="P2004" t="e">
        <f xml:space="preserve"> VLOOKUP(B2004, [1]Sheet1!$L$2:$V$1631,9,FALSE)</f>
        <v>#N/A</v>
      </c>
      <c r="Q2004" t="e">
        <f xml:space="preserve"> VLOOKUP(B2004, [1]Sheet1!$L$2:$V$1631,10,FALSE)</f>
        <v>#N/A</v>
      </c>
    </row>
    <row r="2005" spans="1:17" x14ac:dyDescent="0.3">
      <c r="A2005" s="1">
        <v>43986.916666666664</v>
      </c>
      <c r="B2005" s="1" t="str">
        <f t="shared" si="62"/>
        <v>6/04/2020 22:00</v>
      </c>
      <c r="C2005">
        <v>4136001</v>
      </c>
      <c r="D2005" t="s">
        <v>16</v>
      </c>
      <c r="E2005">
        <v>24.317472466666601</v>
      </c>
      <c r="F2005">
        <v>22.526818899999999</v>
      </c>
      <c r="G2005">
        <f t="shared" si="63"/>
        <v>72.548274019999994</v>
      </c>
      <c r="H2005">
        <v>0</v>
      </c>
      <c r="I2005" t="str">
        <f xml:space="preserve"> VLOOKUP(B2005, [1]Sheet1!$L$2:$V$1631,2,FALSE)</f>
        <v>82 °F</v>
      </c>
      <c r="J2005" t="str">
        <f xml:space="preserve"> VLOOKUP(B2005, [1]Sheet1!$L$2:$V$1631,3,FALSE)</f>
        <v>77 °F</v>
      </c>
      <c r="K2005" t="str">
        <f xml:space="preserve"> VLOOKUP(B2005, [1]Sheet1!$L$2:$V$1631,4,FALSE)</f>
        <v>84 %</v>
      </c>
      <c r="L2005" t="str">
        <f xml:space="preserve"> VLOOKUP(B2005, [1]Sheet1!$L$2:$V$1631,5,FALSE)</f>
        <v>CALM</v>
      </c>
      <c r="M2005" t="str">
        <f xml:space="preserve"> VLOOKUP(B2005, [1]Sheet1!$L$2:$V$1631,6,FALSE)</f>
        <v>0 mph</v>
      </c>
      <c r="N2005" t="str">
        <f xml:space="preserve"> VLOOKUP(B2005, [1]Sheet1!$L$2:$V$1631,7,FALSE)</f>
        <v>0 mph</v>
      </c>
      <c r="O2005" t="str">
        <f xml:space="preserve"> VLOOKUP(B2005, [1]Sheet1!$L$2:$V$1631,8,FALSE)</f>
        <v>29.58 in</v>
      </c>
      <c r="P2005" t="str">
        <f xml:space="preserve"> VLOOKUP(B2005, [1]Sheet1!$L$2:$V$1631,9,FALSE)</f>
        <v>0.0 in</v>
      </c>
      <c r="Q2005" t="str">
        <f xml:space="preserve"> VLOOKUP(B2005, [1]Sheet1!$L$2:$V$1631,10,FALSE)</f>
        <v>Haze</v>
      </c>
    </row>
    <row r="2006" spans="1:17" x14ac:dyDescent="0.3">
      <c r="A2006" s="1">
        <v>43986.927083333336</v>
      </c>
      <c r="B2006" s="1" t="str">
        <f t="shared" si="62"/>
        <v>6/04/2020 22:15</v>
      </c>
      <c r="C2006">
        <v>4136001</v>
      </c>
      <c r="D2006" t="s">
        <v>16</v>
      </c>
      <c r="E2006">
        <v>24.096436724137899</v>
      </c>
      <c r="F2006">
        <v>22.3931685172413</v>
      </c>
      <c r="G2006">
        <f t="shared" si="63"/>
        <v>72.307703331034332</v>
      </c>
      <c r="H2006">
        <v>0</v>
      </c>
      <c r="I2006" t="e">
        <f xml:space="preserve"> VLOOKUP(B2006, [1]Sheet1!$L$2:$V$1631,2,FALSE)</f>
        <v>#N/A</v>
      </c>
      <c r="J2006" t="e">
        <f xml:space="preserve"> VLOOKUP(B2006, [1]Sheet1!$L$2:$V$1631,3,FALSE)</f>
        <v>#N/A</v>
      </c>
      <c r="K2006" t="e">
        <f xml:space="preserve"> VLOOKUP(B2006, [1]Sheet1!$L$2:$V$1631,4,FALSE)</f>
        <v>#N/A</v>
      </c>
      <c r="L2006" t="e">
        <f xml:space="preserve"> VLOOKUP(B2006, [1]Sheet1!$L$2:$V$1631,5,FALSE)</f>
        <v>#N/A</v>
      </c>
      <c r="M2006" t="e">
        <f xml:space="preserve"> VLOOKUP(B2006, [1]Sheet1!$L$2:$V$1631,6,FALSE)</f>
        <v>#N/A</v>
      </c>
      <c r="N2006" t="e">
        <f xml:space="preserve"> VLOOKUP(B2006, [1]Sheet1!$L$2:$V$1631,7,FALSE)</f>
        <v>#N/A</v>
      </c>
      <c r="O2006" t="e">
        <f xml:space="preserve"> VLOOKUP(B2006, [1]Sheet1!$L$2:$V$1631,8,FALSE)</f>
        <v>#N/A</v>
      </c>
      <c r="P2006" t="e">
        <f xml:space="preserve"> VLOOKUP(B2006, [1]Sheet1!$L$2:$V$1631,9,FALSE)</f>
        <v>#N/A</v>
      </c>
      <c r="Q2006" t="e">
        <f xml:space="preserve"> VLOOKUP(B2006, [1]Sheet1!$L$2:$V$1631,10,FALSE)</f>
        <v>#N/A</v>
      </c>
    </row>
    <row r="2007" spans="1:17" x14ac:dyDescent="0.3">
      <c r="A2007" s="1">
        <v>43986.9375</v>
      </c>
      <c r="B2007" s="1" t="str">
        <f t="shared" si="62"/>
        <v>6/04/2020 22:30</v>
      </c>
      <c r="C2007">
        <v>4136001</v>
      </c>
      <c r="D2007" t="s">
        <v>16</v>
      </c>
      <c r="E2007">
        <v>24.350113966666601</v>
      </c>
      <c r="F2007">
        <v>23.499982766666601</v>
      </c>
      <c r="G2007">
        <f t="shared" si="63"/>
        <v>74.299968979999875</v>
      </c>
      <c r="H2007">
        <v>1.88097506066666E-4</v>
      </c>
      <c r="I2007" t="str">
        <f xml:space="preserve"> VLOOKUP(B2007, [1]Sheet1!$L$2:$V$1631,2,FALSE)</f>
        <v>82 °F</v>
      </c>
      <c r="J2007" t="str">
        <f xml:space="preserve"> VLOOKUP(B2007, [1]Sheet1!$L$2:$V$1631,3,FALSE)</f>
        <v>79 °F</v>
      </c>
      <c r="K2007" t="str">
        <f xml:space="preserve"> VLOOKUP(B2007, [1]Sheet1!$L$2:$V$1631,4,FALSE)</f>
        <v>89 %</v>
      </c>
      <c r="L2007" t="str">
        <f xml:space="preserve"> VLOOKUP(B2007, [1]Sheet1!$L$2:$V$1631,5,FALSE)</f>
        <v>CALM</v>
      </c>
      <c r="M2007" t="str">
        <f xml:space="preserve"> VLOOKUP(B2007, [1]Sheet1!$L$2:$V$1631,6,FALSE)</f>
        <v>0 mph</v>
      </c>
      <c r="N2007" t="str">
        <f xml:space="preserve"> VLOOKUP(B2007, [1]Sheet1!$L$2:$V$1631,7,FALSE)</f>
        <v>0 mph</v>
      </c>
      <c r="O2007" t="str">
        <f xml:space="preserve"> VLOOKUP(B2007, [1]Sheet1!$L$2:$V$1631,8,FALSE)</f>
        <v>29.58 in</v>
      </c>
      <c r="P2007" t="str">
        <f xml:space="preserve"> VLOOKUP(B2007, [1]Sheet1!$L$2:$V$1631,9,FALSE)</f>
        <v>0.0 in</v>
      </c>
      <c r="Q2007" t="str">
        <f xml:space="preserve"> VLOOKUP(B2007, [1]Sheet1!$L$2:$V$1631,10,FALSE)</f>
        <v>Haze</v>
      </c>
    </row>
    <row r="2008" spans="1:17" x14ac:dyDescent="0.3">
      <c r="A2008" s="1">
        <v>43986.947916666664</v>
      </c>
      <c r="B2008" s="1" t="str">
        <f t="shared" si="62"/>
        <v>6/04/2020 22:45</v>
      </c>
      <c r="C2008">
        <v>4136001</v>
      </c>
      <c r="D2008" t="s">
        <v>16</v>
      </c>
      <c r="E2008">
        <v>24.497442766666602</v>
      </c>
      <c r="F2008">
        <v>24.038969999999999</v>
      </c>
      <c r="G2008">
        <f t="shared" si="63"/>
        <v>75.270145999999997</v>
      </c>
      <c r="H2008" s="4">
        <v>8.9570669999999906E-6</v>
      </c>
      <c r="I2008" t="e">
        <f xml:space="preserve"> VLOOKUP(B2008, [1]Sheet1!$L$2:$V$1631,2,FALSE)</f>
        <v>#N/A</v>
      </c>
      <c r="J2008" t="e">
        <f xml:space="preserve"> VLOOKUP(B2008, [1]Sheet1!$L$2:$V$1631,3,FALSE)</f>
        <v>#N/A</v>
      </c>
      <c r="K2008" t="e">
        <f xml:space="preserve"> VLOOKUP(B2008, [1]Sheet1!$L$2:$V$1631,4,FALSE)</f>
        <v>#N/A</v>
      </c>
      <c r="L2008" t="e">
        <f xml:space="preserve"> VLOOKUP(B2008, [1]Sheet1!$L$2:$V$1631,5,FALSE)</f>
        <v>#N/A</v>
      </c>
      <c r="M2008" t="e">
        <f xml:space="preserve"> VLOOKUP(B2008, [1]Sheet1!$L$2:$V$1631,6,FALSE)</f>
        <v>#N/A</v>
      </c>
      <c r="N2008" t="e">
        <f xml:space="preserve"> VLOOKUP(B2008, [1]Sheet1!$L$2:$V$1631,7,FALSE)</f>
        <v>#N/A</v>
      </c>
      <c r="O2008" t="e">
        <f xml:space="preserve"> VLOOKUP(B2008, [1]Sheet1!$L$2:$V$1631,8,FALSE)</f>
        <v>#N/A</v>
      </c>
      <c r="P2008" t="e">
        <f xml:space="preserve"> VLOOKUP(B2008, [1]Sheet1!$L$2:$V$1631,9,FALSE)</f>
        <v>#N/A</v>
      </c>
      <c r="Q2008" t="e">
        <f xml:space="preserve"> VLOOKUP(B2008, [1]Sheet1!$L$2:$V$1631,10,FALSE)</f>
        <v>#N/A</v>
      </c>
    </row>
    <row r="2009" spans="1:17" x14ac:dyDescent="0.3">
      <c r="A2009" s="1">
        <v>43986.958333333336</v>
      </c>
      <c r="B2009" s="1" t="str">
        <f t="shared" si="62"/>
        <v>6/04/2020 23:00</v>
      </c>
      <c r="C2009">
        <v>4136001</v>
      </c>
      <c r="D2009" t="s">
        <v>16</v>
      </c>
      <c r="E2009">
        <v>24.4365297931034</v>
      </c>
      <c r="F2009">
        <v>23.844636172413701</v>
      </c>
      <c r="G2009">
        <f t="shared" si="63"/>
        <v>74.920345110344655</v>
      </c>
      <c r="H2009">
        <v>0</v>
      </c>
      <c r="I2009" t="str">
        <f xml:space="preserve"> VLOOKUP(B2009, [1]Sheet1!$L$2:$V$1631,2,FALSE)</f>
        <v>82 °F</v>
      </c>
      <c r="J2009" t="str">
        <f xml:space="preserve"> VLOOKUP(B2009, [1]Sheet1!$L$2:$V$1631,3,FALSE)</f>
        <v>79 °F</v>
      </c>
      <c r="K2009" t="str">
        <f xml:space="preserve"> VLOOKUP(B2009, [1]Sheet1!$L$2:$V$1631,4,FALSE)</f>
        <v>89 %</v>
      </c>
      <c r="L2009" t="str">
        <f xml:space="preserve"> VLOOKUP(B2009, [1]Sheet1!$L$2:$V$1631,5,FALSE)</f>
        <v>S</v>
      </c>
      <c r="M2009" t="str">
        <f xml:space="preserve"> VLOOKUP(B2009, [1]Sheet1!$L$2:$V$1631,6,FALSE)</f>
        <v>5 mph</v>
      </c>
      <c r="N2009" t="str">
        <f xml:space="preserve"> VLOOKUP(B2009, [1]Sheet1!$L$2:$V$1631,7,FALSE)</f>
        <v>0 mph</v>
      </c>
      <c r="O2009" t="str">
        <f xml:space="preserve"> VLOOKUP(B2009, [1]Sheet1!$L$2:$V$1631,8,FALSE)</f>
        <v>29.55 in</v>
      </c>
      <c r="P2009" t="str">
        <f xml:space="preserve"> VLOOKUP(B2009, [1]Sheet1!$L$2:$V$1631,9,FALSE)</f>
        <v>0.0 in</v>
      </c>
      <c r="Q2009" t="str">
        <f xml:space="preserve"> VLOOKUP(B2009, [1]Sheet1!$L$2:$V$1631,10,FALSE)</f>
        <v>Haze</v>
      </c>
    </row>
    <row r="2010" spans="1:17" x14ac:dyDescent="0.3">
      <c r="A2010" s="1">
        <v>43986.96875</v>
      </c>
      <c r="B2010" s="1" t="str">
        <f t="shared" si="62"/>
        <v>6/04/2020 23:15</v>
      </c>
      <c r="C2010">
        <v>4136001</v>
      </c>
      <c r="D2010" t="s">
        <v>16</v>
      </c>
      <c r="E2010">
        <v>24.2125986</v>
      </c>
      <c r="F2010">
        <v>23.096633799999999</v>
      </c>
      <c r="G2010">
        <f t="shared" si="63"/>
        <v>73.573940840000006</v>
      </c>
      <c r="H2010">
        <v>0</v>
      </c>
      <c r="I2010" t="e">
        <f xml:space="preserve"> VLOOKUP(B2010, [1]Sheet1!$L$2:$V$1631,2,FALSE)</f>
        <v>#N/A</v>
      </c>
      <c r="J2010" t="e">
        <f xml:space="preserve"> VLOOKUP(B2010, [1]Sheet1!$L$2:$V$1631,3,FALSE)</f>
        <v>#N/A</v>
      </c>
      <c r="K2010" t="e">
        <f xml:space="preserve"> VLOOKUP(B2010, [1]Sheet1!$L$2:$V$1631,4,FALSE)</f>
        <v>#N/A</v>
      </c>
      <c r="L2010" t="e">
        <f xml:space="preserve"> VLOOKUP(B2010, [1]Sheet1!$L$2:$V$1631,5,FALSE)</f>
        <v>#N/A</v>
      </c>
      <c r="M2010" t="e">
        <f xml:space="preserve"> VLOOKUP(B2010, [1]Sheet1!$L$2:$V$1631,6,FALSE)</f>
        <v>#N/A</v>
      </c>
      <c r="N2010" t="e">
        <f xml:space="preserve"> VLOOKUP(B2010, [1]Sheet1!$L$2:$V$1631,7,FALSE)</f>
        <v>#N/A</v>
      </c>
      <c r="O2010" t="e">
        <f xml:space="preserve"> VLOOKUP(B2010, [1]Sheet1!$L$2:$V$1631,8,FALSE)</f>
        <v>#N/A</v>
      </c>
      <c r="P2010" t="e">
        <f xml:space="preserve"> VLOOKUP(B2010, [1]Sheet1!$L$2:$V$1631,9,FALSE)</f>
        <v>#N/A</v>
      </c>
      <c r="Q2010" t="e">
        <f xml:space="preserve"> VLOOKUP(B2010, [1]Sheet1!$L$2:$V$1631,10,FALSE)</f>
        <v>#N/A</v>
      </c>
    </row>
    <row r="2011" spans="1:17" x14ac:dyDescent="0.3">
      <c r="A2011" s="1">
        <v>43986.979166666664</v>
      </c>
      <c r="B2011" s="1" t="str">
        <f t="shared" si="62"/>
        <v>6/04/2020 23:30</v>
      </c>
      <c r="C2011">
        <v>4136001</v>
      </c>
      <c r="D2011" t="s">
        <v>16</v>
      </c>
      <c r="E2011">
        <v>24.229588965517198</v>
      </c>
      <c r="F2011">
        <v>23.374482310344799</v>
      </c>
      <c r="G2011">
        <f t="shared" si="63"/>
        <v>74.074068158620634</v>
      </c>
      <c r="H2011">
        <v>0</v>
      </c>
      <c r="I2011" t="str">
        <f xml:space="preserve"> VLOOKUP(B2011, [1]Sheet1!$L$2:$V$1631,2,FALSE)</f>
        <v>82 °F</v>
      </c>
      <c r="J2011" t="str">
        <f xml:space="preserve"> VLOOKUP(B2011, [1]Sheet1!$L$2:$V$1631,3,FALSE)</f>
        <v>79 °F</v>
      </c>
      <c r="K2011" t="str">
        <f xml:space="preserve"> VLOOKUP(B2011, [1]Sheet1!$L$2:$V$1631,4,FALSE)</f>
        <v>89 %</v>
      </c>
      <c r="L2011" t="str">
        <f xml:space="preserve"> VLOOKUP(B2011, [1]Sheet1!$L$2:$V$1631,5,FALSE)</f>
        <v>S</v>
      </c>
      <c r="M2011" t="str">
        <f xml:space="preserve"> VLOOKUP(B2011, [1]Sheet1!$L$2:$V$1631,6,FALSE)</f>
        <v>3 mph</v>
      </c>
      <c r="N2011" t="str">
        <f xml:space="preserve"> VLOOKUP(B2011, [1]Sheet1!$L$2:$V$1631,7,FALSE)</f>
        <v>0 mph</v>
      </c>
      <c r="O2011" t="str">
        <f xml:space="preserve"> VLOOKUP(B2011, [1]Sheet1!$L$2:$V$1631,8,FALSE)</f>
        <v>29.58 in</v>
      </c>
      <c r="P2011" t="str">
        <f xml:space="preserve"> VLOOKUP(B2011, [1]Sheet1!$L$2:$V$1631,9,FALSE)</f>
        <v>0.0 in</v>
      </c>
      <c r="Q2011" t="str">
        <f xml:space="preserve"> VLOOKUP(B2011, [1]Sheet1!$L$2:$V$1631,10,FALSE)</f>
        <v>Haze</v>
      </c>
    </row>
    <row r="2012" spans="1:17" x14ac:dyDescent="0.3">
      <c r="A2012" s="1">
        <v>43986.989583333336</v>
      </c>
      <c r="B2012" s="1" t="str">
        <f t="shared" si="62"/>
        <v>6/04/2020 23:45</v>
      </c>
      <c r="C2012">
        <v>4136001</v>
      </c>
      <c r="D2012" t="s">
        <v>16</v>
      </c>
      <c r="E2012">
        <v>24.357973399999999</v>
      </c>
      <c r="F2012">
        <v>23.800956233333299</v>
      </c>
      <c r="G2012">
        <f t="shared" si="63"/>
        <v>74.84172121999994</v>
      </c>
      <c r="H2012">
        <v>0</v>
      </c>
      <c r="I2012" t="e">
        <f xml:space="preserve"> VLOOKUP(B2012, [1]Sheet1!$L$2:$V$1631,2,FALSE)</f>
        <v>#N/A</v>
      </c>
      <c r="J2012" t="e">
        <f xml:space="preserve"> VLOOKUP(B2012, [1]Sheet1!$L$2:$V$1631,3,FALSE)</f>
        <v>#N/A</v>
      </c>
      <c r="K2012" t="e">
        <f xml:space="preserve"> VLOOKUP(B2012, [1]Sheet1!$L$2:$V$1631,4,FALSE)</f>
        <v>#N/A</v>
      </c>
      <c r="L2012" t="e">
        <f xml:space="preserve"> VLOOKUP(B2012, [1]Sheet1!$L$2:$V$1631,5,FALSE)</f>
        <v>#N/A</v>
      </c>
      <c r="M2012" t="e">
        <f xml:space="preserve"> VLOOKUP(B2012, [1]Sheet1!$L$2:$V$1631,6,FALSE)</f>
        <v>#N/A</v>
      </c>
      <c r="N2012" t="e">
        <f xml:space="preserve"> VLOOKUP(B2012, [1]Sheet1!$L$2:$V$1631,7,FALSE)</f>
        <v>#N/A</v>
      </c>
      <c r="O2012" t="e">
        <f xml:space="preserve"> VLOOKUP(B2012, [1]Sheet1!$L$2:$V$1631,8,FALSE)</f>
        <v>#N/A</v>
      </c>
      <c r="P2012" t="e">
        <f xml:space="preserve"> VLOOKUP(B2012, [1]Sheet1!$L$2:$V$1631,9,FALSE)</f>
        <v>#N/A</v>
      </c>
      <c r="Q2012" t="e">
        <f xml:space="preserve"> VLOOKUP(B2012, [1]Sheet1!$L$2:$V$1631,10,FALSE)</f>
        <v>#N/A</v>
      </c>
    </row>
    <row r="2013" spans="1:17" x14ac:dyDescent="0.3">
      <c r="A2013" s="1">
        <v>43987</v>
      </c>
      <c r="B2013" s="1" t="str">
        <f t="shared" si="62"/>
        <v>6/05/2020 00:00</v>
      </c>
      <c r="C2013">
        <v>4136001</v>
      </c>
      <c r="D2013" t="s">
        <v>16</v>
      </c>
      <c r="E2013">
        <v>24.2996690689655</v>
      </c>
      <c r="F2013">
        <v>23.543684310344801</v>
      </c>
      <c r="G2013">
        <f t="shared" si="63"/>
        <v>74.378631758620642</v>
      </c>
      <c r="H2013">
        <v>0</v>
      </c>
      <c r="I2013" t="str">
        <f xml:space="preserve"> VLOOKUP(B2013, [1]Sheet1!$L$2:$V$1631,2,FALSE)</f>
        <v>75 °F</v>
      </c>
      <c r="J2013" t="str">
        <f xml:space="preserve"> VLOOKUP(B2013, [1]Sheet1!$L$2:$V$1631,3,FALSE)</f>
        <v>73 °F</v>
      </c>
      <c r="K2013" t="str">
        <f xml:space="preserve"> VLOOKUP(B2013, [1]Sheet1!$L$2:$V$1631,4,FALSE)</f>
        <v>94 %</v>
      </c>
      <c r="L2013" t="str">
        <f xml:space="preserve"> VLOOKUP(B2013, [1]Sheet1!$L$2:$V$1631,5,FALSE)</f>
        <v>E</v>
      </c>
      <c r="M2013" t="str">
        <f xml:space="preserve"> VLOOKUP(B2013, [1]Sheet1!$L$2:$V$1631,6,FALSE)</f>
        <v>6 mph</v>
      </c>
      <c r="N2013" t="str">
        <f xml:space="preserve"> VLOOKUP(B2013, [1]Sheet1!$L$2:$V$1631,7,FALSE)</f>
        <v>0 mph</v>
      </c>
      <c r="O2013" t="str">
        <f xml:space="preserve"> VLOOKUP(B2013, [1]Sheet1!$L$2:$V$1631,8,FALSE)</f>
        <v>29.64 in</v>
      </c>
      <c r="P2013" t="str">
        <f xml:space="preserve"> VLOOKUP(B2013, [1]Sheet1!$L$2:$V$1631,9,FALSE)</f>
        <v>0.0 in</v>
      </c>
      <c r="Q2013" t="str">
        <f xml:space="preserve"> VLOOKUP(B2013, [1]Sheet1!$L$2:$V$1631,10,FALSE)</f>
        <v>Haze</v>
      </c>
    </row>
    <row r="2014" spans="1:17" x14ac:dyDescent="0.3">
      <c r="A2014" s="1">
        <v>43987.010416666664</v>
      </c>
      <c r="B2014" s="1" t="str">
        <f t="shared" si="62"/>
        <v>6/05/2020 00:15</v>
      </c>
      <c r="C2014">
        <v>4136001</v>
      </c>
      <c r="D2014" t="s">
        <v>16</v>
      </c>
      <c r="E2014">
        <v>24.056378299999999</v>
      </c>
      <c r="F2014">
        <v>22.6878316333333</v>
      </c>
      <c r="G2014">
        <f t="shared" si="63"/>
        <v>72.838096939999943</v>
      </c>
      <c r="H2014">
        <v>0</v>
      </c>
      <c r="I2014" t="e">
        <f xml:space="preserve"> VLOOKUP(B2014, [1]Sheet1!$L$2:$V$1631,2,FALSE)</f>
        <v>#N/A</v>
      </c>
      <c r="J2014" t="e">
        <f xml:space="preserve"> VLOOKUP(B2014, [1]Sheet1!$L$2:$V$1631,3,FALSE)</f>
        <v>#N/A</v>
      </c>
      <c r="K2014" t="e">
        <f xml:space="preserve"> VLOOKUP(B2014, [1]Sheet1!$L$2:$V$1631,4,FALSE)</f>
        <v>#N/A</v>
      </c>
      <c r="L2014" t="e">
        <f xml:space="preserve"> VLOOKUP(B2014, [1]Sheet1!$L$2:$V$1631,5,FALSE)</f>
        <v>#N/A</v>
      </c>
      <c r="M2014" t="e">
        <f xml:space="preserve"> VLOOKUP(B2014, [1]Sheet1!$L$2:$V$1631,6,FALSE)</f>
        <v>#N/A</v>
      </c>
      <c r="N2014" t="e">
        <f xml:space="preserve"> VLOOKUP(B2014, [1]Sheet1!$L$2:$V$1631,7,FALSE)</f>
        <v>#N/A</v>
      </c>
      <c r="O2014" t="e">
        <f xml:space="preserve"> VLOOKUP(B2014, [1]Sheet1!$L$2:$V$1631,8,FALSE)</f>
        <v>#N/A</v>
      </c>
      <c r="P2014" t="e">
        <f xml:space="preserve"> VLOOKUP(B2014, [1]Sheet1!$L$2:$V$1631,9,FALSE)</f>
        <v>#N/A</v>
      </c>
      <c r="Q2014" t="e">
        <f xml:space="preserve"> VLOOKUP(B2014, [1]Sheet1!$L$2:$V$1631,10,FALSE)</f>
        <v>#N/A</v>
      </c>
    </row>
    <row r="2015" spans="1:17" x14ac:dyDescent="0.3">
      <c r="A2015" s="1">
        <v>43987.020833333336</v>
      </c>
      <c r="B2015" s="1" t="str">
        <f t="shared" si="62"/>
        <v>6/05/2020 00:30</v>
      </c>
      <c r="C2015">
        <v>4136001</v>
      </c>
      <c r="D2015" t="s">
        <v>16</v>
      </c>
      <c r="E2015">
        <v>23.762321966666601</v>
      </c>
      <c r="F2015">
        <v>22.111972199999901</v>
      </c>
      <c r="G2015">
        <f t="shared" si="63"/>
        <v>71.801549959999818</v>
      </c>
      <c r="H2015">
        <v>0</v>
      </c>
      <c r="I2015" t="str">
        <f xml:space="preserve"> VLOOKUP(B2015, [1]Sheet1!$L$2:$V$1631,2,FALSE)</f>
        <v>75 °F</v>
      </c>
      <c r="J2015" t="str">
        <f xml:space="preserve"> VLOOKUP(B2015, [1]Sheet1!$L$2:$V$1631,3,FALSE)</f>
        <v>73 °F</v>
      </c>
      <c r="K2015" t="str">
        <f xml:space="preserve"> VLOOKUP(B2015, [1]Sheet1!$L$2:$V$1631,4,FALSE)</f>
        <v>94 %</v>
      </c>
      <c r="L2015" t="str">
        <f xml:space="preserve"> VLOOKUP(B2015, [1]Sheet1!$L$2:$V$1631,5,FALSE)</f>
        <v>ESE</v>
      </c>
      <c r="M2015" t="str">
        <f xml:space="preserve"> VLOOKUP(B2015, [1]Sheet1!$L$2:$V$1631,6,FALSE)</f>
        <v>7 mph</v>
      </c>
      <c r="N2015" t="str">
        <f xml:space="preserve"> VLOOKUP(B2015, [1]Sheet1!$L$2:$V$1631,7,FALSE)</f>
        <v>0 mph</v>
      </c>
      <c r="O2015" t="str">
        <f xml:space="preserve"> VLOOKUP(B2015, [1]Sheet1!$L$2:$V$1631,8,FALSE)</f>
        <v>29.64 in</v>
      </c>
      <c r="P2015" t="str">
        <f xml:space="preserve"> VLOOKUP(B2015, [1]Sheet1!$L$2:$V$1631,9,FALSE)</f>
        <v>0.0 in</v>
      </c>
      <c r="Q2015" t="str">
        <f xml:space="preserve"> VLOOKUP(B2015, [1]Sheet1!$L$2:$V$1631,10,FALSE)</f>
        <v>Haze</v>
      </c>
    </row>
    <row r="2016" spans="1:17" x14ac:dyDescent="0.3">
      <c r="A2016" s="1">
        <v>43987.03125</v>
      </c>
      <c r="B2016" s="1" t="str">
        <f t="shared" si="62"/>
        <v>6/05/2020 00:45</v>
      </c>
      <c r="C2016">
        <v>4136001</v>
      </c>
      <c r="D2016" t="s">
        <v>16</v>
      </c>
      <c r="E2016">
        <v>23.6082511034482</v>
      </c>
      <c r="F2016">
        <v>21.823795758620602</v>
      </c>
      <c r="G2016">
        <f t="shared" si="63"/>
        <v>71.282832365517081</v>
      </c>
      <c r="H2016">
        <v>0</v>
      </c>
      <c r="I2016" t="e">
        <f xml:space="preserve"> VLOOKUP(B2016, [1]Sheet1!$L$2:$V$1631,2,FALSE)</f>
        <v>#N/A</v>
      </c>
      <c r="J2016" t="e">
        <f xml:space="preserve"> VLOOKUP(B2016, [1]Sheet1!$L$2:$V$1631,3,FALSE)</f>
        <v>#N/A</v>
      </c>
      <c r="K2016" t="e">
        <f xml:space="preserve"> VLOOKUP(B2016, [1]Sheet1!$L$2:$V$1631,4,FALSE)</f>
        <v>#N/A</v>
      </c>
      <c r="L2016" t="e">
        <f xml:space="preserve"> VLOOKUP(B2016, [1]Sheet1!$L$2:$V$1631,5,FALSE)</f>
        <v>#N/A</v>
      </c>
      <c r="M2016" t="e">
        <f xml:space="preserve"> VLOOKUP(B2016, [1]Sheet1!$L$2:$V$1631,6,FALSE)</f>
        <v>#N/A</v>
      </c>
      <c r="N2016" t="e">
        <f xml:space="preserve"> VLOOKUP(B2016, [1]Sheet1!$L$2:$V$1631,7,FALSE)</f>
        <v>#N/A</v>
      </c>
      <c r="O2016" t="e">
        <f xml:space="preserve"> VLOOKUP(B2016, [1]Sheet1!$L$2:$V$1631,8,FALSE)</f>
        <v>#N/A</v>
      </c>
      <c r="P2016" t="e">
        <f xml:space="preserve"> VLOOKUP(B2016, [1]Sheet1!$L$2:$V$1631,9,FALSE)</f>
        <v>#N/A</v>
      </c>
      <c r="Q2016" t="e">
        <f xml:space="preserve"> VLOOKUP(B2016, [1]Sheet1!$L$2:$V$1631,10,FALSE)</f>
        <v>#N/A</v>
      </c>
    </row>
    <row r="2017" spans="1:17" x14ac:dyDescent="0.3">
      <c r="A2017" s="1">
        <v>43987.041666666664</v>
      </c>
      <c r="B2017" s="1" t="str">
        <f t="shared" si="62"/>
        <v>6/05/2020 01:00</v>
      </c>
      <c r="C2017">
        <v>4136001</v>
      </c>
      <c r="D2017" t="s">
        <v>16</v>
      </c>
      <c r="E2017">
        <v>23.5182586666666</v>
      </c>
      <c r="F2017">
        <v>21.779619466666599</v>
      </c>
      <c r="G2017">
        <f t="shared" si="63"/>
        <v>71.203315039999879</v>
      </c>
      <c r="H2017">
        <v>0</v>
      </c>
      <c r="I2017" t="str">
        <f xml:space="preserve"> VLOOKUP(B2017, [1]Sheet1!$L$2:$V$1631,2,FALSE)</f>
        <v>75 °F</v>
      </c>
      <c r="J2017" t="str">
        <f xml:space="preserve"> VLOOKUP(B2017, [1]Sheet1!$L$2:$V$1631,3,FALSE)</f>
        <v>73 °F</v>
      </c>
      <c r="K2017" t="str">
        <f xml:space="preserve"> VLOOKUP(B2017, [1]Sheet1!$L$2:$V$1631,4,FALSE)</f>
        <v>94 %</v>
      </c>
      <c r="L2017" t="str">
        <f xml:space="preserve"> VLOOKUP(B2017, [1]Sheet1!$L$2:$V$1631,5,FALSE)</f>
        <v>ESE</v>
      </c>
      <c r="M2017" t="str">
        <f xml:space="preserve"> VLOOKUP(B2017, [1]Sheet1!$L$2:$V$1631,6,FALSE)</f>
        <v>5 mph</v>
      </c>
      <c r="N2017" t="str">
        <f xml:space="preserve"> VLOOKUP(B2017, [1]Sheet1!$L$2:$V$1631,7,FALSE)</f>
        <v>0 mph</v>
      </c>
      <c r="O2017" t="str">
        <f xml:space="preserve"> VLOOKUP(B2017, [1]Sheet1!$L$2:$V$1631,8,FALSE)</f>
        <v>29.67 in</v>
      </c>
      <c r="P2017" t="str">
        <f xml:space="preserve"> VLOOKUP(B2017, [1]Sheet1!$L$2:$V$1631,9,FALSE)</f>
        <v>0.0 in</v>
      </c>
      <c r="Q2017" t="str">
        <f xml:space="preserve"> VLOOKUP(B2017, [1]Sheet1!$L$2:$V$1631,10,FALSE)</f>
        <v>Haze</v>
      </c>
    </row>
    <row r="2018" spans="1:17" x14ac:dyDescent="0.3">
      <c r="A2018" s="1">
        <v>43987.052083333336</v>
      </c>
      <c r="B2018" s="1" t="str">
        <f t="shared" si="62"/>
        <v>6/05/2020 01:15</v>
      </c>
      <c r="C2018">
        <v>4136001</v>
      </c>
      <c r="D2018" t="s">
        <v>16</v>
      </c>
      <c r="E2018">
        <v>23.339248137931001</v>
      </c>
      <c r="F2018">
        <v>21.607330517241301</v>
      </c>
      <c r="G2018">
        <f t="shared" si="63"/>
        <v>70.893194931034344</v>
      </c>
      <c r="H2018">
        <v>0</v>
      </c>
      <c r="I2018" t="e">
        <f xml:space="preserve"> VLOOKUP(B2018, [1]Sheet1!$L$2:$V$1631,2,FALSE)</f>
        <v>#N/A</v>
      </c>
      <c r="J2018" t="e">
        <f xml:space="preserve"> VLOOKUP(B2018, [1]Sheet1!$L$2:$V$1631,3,FALSE)</f>
        <v>#N/A</v>
      </c>
      <c r="K2018" t="e">
        <f xml:space="preserve"> VLOOKUP(B2018, [1]Sheet1!$L$2:$V$1631,4,FALSE)</f>
        <v>#N/A</v>
      </c>
      <c r="L2018" t="e">
        <f xml:space="preserve"> VLOOKUP(B2018, [1]Sheet1!$L$2:$V$1631,5,FALSE)</f>
        <v>#N/A</v>
      </c>
      <c r="M2018" t="e">
        <f xml:space="preserve"> VLOOKUP(B2018, [1]Sheet1!$L$2:$V$1631,6,FALSE)</f>
        <v>#N/A</v>
      </c>
      <c r="N2018" t="e">
        <f xml:space="preserve"> VLOOKUP(B2018, [1]Sheet1!$L$2:$V$1631,7,FALSE)</f>
        <v>#N/A</v>
      </c>
      <c r="O2018" t="e">
        <f xml:space="preserve"> VLOOKUP(B2018, [1]Sheet1!$L$2:$V$1631,8,FALSE)</f>
        <v>#N/A</v>
      </c>
      <c r="P2018" t="e">
        <f xml:space="preserve"> VLOOKUP(B2018, [1]Sheet1!$L$2:$V$1631,9,FALSE)</f>
        <v>#N/A</v>
      </c>
      <c r="Q2018" t="e">
        <f xml:space="preserve"> VLOOKUP(B2018, [1]Sheet1!$L$2:$V$1631,10,FALSE)</f>
        <v>#N/A</v>
      </c>
    </row>
    <row r="2019" spans="1:17" x14ac:dyDescent="0.3">
      <c r="A2019" s="1">
        <v>43987.0625</v>
      </c>
      <c r="B2019" s="1" t="str">
        <f t="shared" si="62"/>
        <v>6/05/2020 01:30</v>
      </c>
      <c r="C2019">
        <v>4136001</v>
      </c>
      <c r="D2019" t="s">
        <v>16</v>
      </c>
      <c r="E2019">
        <v>23.214793999999898</v>
      </c>
      <c r="F2019">
        <v>21.5306650333333</v>
      </c>
      <c r="G2019">
        <f t="shared" si="63"/>
        <v>70.755197059999944</v>
      </c>
      <c r="H2019">
        <v>0</v>
      </c>
      <c r="I2019" t="str">
        <f xml:space="preserve"> VLOOKUP(B2019, [1]Sheet1!$L$2:$V$1631,2,FALSE)</f>
        <v>75 °F</v>
      </c>
      <c r="J2019" t="str">
        <f xml:space="preserve"> VLOOKUP(B2019, [1]Sheet1!$L$2:$V$1631,3,FALSE)</f>
        <v>73 °F</v>
      </c>
      <c r="K2019" t="str">
        <f xml:space="preserve"> VLOOKUP(B2019, [1]Sheet1!$L$2:$V$1631,4,FALSE)</f>
        <v>94 %</v>
      </c>
      <c r="L2019" t="str">
        <f xml:space="preserve"> VLOOKUP(B2019, [1]Sheet1!$L$2:$V$1631,5,FALSE)</f>
        <v>ESE</v>
      </c>
      <c r="M2019" t="str">
        <f xml:space="preserve"> VLOOKUP(B2019, [1]Sheet1!$L$2:$V$1631,6,FALSE)</f>
        <v>7 mph</v>
      </c>
      <c r="N2019" t="str">
        <f xml:space="preserve"> VLOOKUP(B2019, [1]Sheet1!$L$2:$V$1631,7,FALSE)</f>
        <v>0 mph</v>
      </c>
      <c r="O2019" t="str">
        <f xml:space="preserve"> VLOOKUP(B2019, [1]Sheet1!$L$2:$V$1631,8,FALSE)</f>
        <v>29.67 in</v>
      </c>
      <c r="P2019" t="str">
        <f xml:space="preserve"> VLOOKUP(B2019, [1]Sheet1!$L$2:$V$1631,9,FALSE)</f>
        <v>0.0 in</v>
      </c>
      <c r="Q2019" t="str">
        <f xml:space="preserve"> VLOOKUP(B2019, [1]Sheet1!$L$2:$V$1631,10,FALSE)</f>
        <v>Haze</v>
      </c>
    </row>
    <row r="2020" spans="1:17" x14ac:dyDescent="0.3">
      <c r="A2020" s="1">
        <v>43987.072916666664</v>
      </c>
      <c r="B2020" s="1" t="str">
        <f t="shared" si="62"/>
        <v>6/05/2020 01:45</v>
      </c>
      <c r="C2020">
        <v>4136001</v>
      </c>
      <c r="D2020" t="s">
        <v>16</v>
      </c>
      <c r="E2020">
        <v>23.100183966666599</v>
      </c>
      <c r="F2020">
        <v>21.4123931333333</v>
      </c>
      <c r="G2020">
        <f t="shared" si="63"/>
        <v>70.542307639999933</v>
      </c>
      <c r="H2020">
        <v>0</v>
      </c>
      <c r="I2020" t="e">
        <f xml:space="preserve"> VLOOKUP(B2020, [1]Sheet1!$L$2:$V$1631,2,FALSE)</f>
        <v>#N/A</v>
      </c>
      <c r="J2020" t="e">
        <f xml:space="preserve"> VLOOKUP(B2020, [1]Sheet1!$L$2:$V$1631,3,FALSE)</f>
        <v>#N/A</v>
      </c>
      <c r="K2020" t="e">
        <f xml:space="preserve"> VLOOKUP(B2020, [1]Sheet1!$L$2:$V$1631,4,FALSE)</f>
        <v>#N/A</v>
      </c>
      <c r="L2020" t="e">
        <f xml:space="preserve"> VLOOKUP(B2020, [1]Sheet1!$L$2:$V$1631,5,FALSE)</f>
        <v>#N/A</v>
      </c>
      <c r="M2020" t="e">
        <f xml:space="preserve"> VLOOKUP(B2020, [1]Sheet1!$L$2:$V$1631,6,FALSE)</f>
        <v>#N/A</v>
      </c>
      <c r="N2020" t="e">
        <f xml:space="preserve"> VLOOKUP(B2020, [1]Sheet1!$L$2:$V$1631,7,FALSE)</f>
        <v>#N/A</v>
      </c>
      <c r="O2020" t="e">
        <f xml:space="preserve"> VLOOKUP(B2020, [1]Sheet1!$L$2:$V$1631,8,FALSE)</f>
        <v>#N/A</v>
      </c>
      <c r="P2020" t="e">
        <f xml:space="preserve"> VLOOKUP(B2020, [1]Sheet1!$L$2:$V$1631,9,FALSE)</f>
        <v>#N/A</v>
      </c>
      <c r="Q2020" t="e">
        <f xml:space="preserve"> VLOOKUP(B2020, [1]Sheet1!$L$2:$V$1631,10,FALSE)</f>
        <v>#N/A</v>
      </c>
    </row>
    <row r="2021" spans="1:17" x14ac:dyDescent="0.3">
      <c r="A2021" s="1">
        <v>43987.083333333336</v>
      </c>
      <c r="B2021" s="1" t="str">
        <f t="shared" si="62"/>
        <v>6/05/2020 02:00</v>
      </c>
      <c r="C2021">
        <v>4136001</v>
      </c>
      <c r="D2021" t="s">
        <v>16</v>
      </c>
      <c r="E2021">
        <v>23.038133275861998</v>
      </c>
      <c r="F2021">
        <v>21.3666655517241</v>
      </c>
      <c r="G2021">
        <f t="shared" si="63"/>
        <v>70.459997993103386</v>
      </c>
      <c r="H2021">
        <v>0</v>
      </c>
      <c r="I2021" t="str">
        <f xml:space="preserve"> VLOOKUP(B2021, [1]Sheet1!$L$2:$V$1631,2,FALSE)</f>
        <v>77 °F</v>
      </c>
      <c r="J2021" t="str">
        <f xml:space="preserve"> VLOOKUP(B2021, [1]Sheet1!$L$2:$V$1631,3,FALSE)</f>
        <v>72 °F</v>
      </c>
      <c r="K2021" t="str">
        <f xml:space="preserve"> VLOOKUP(B2021, [1]Sheet1!$L$2:$V$1631,4,FALSE)</f>
        <v>83 %</v>
      </c>
      <c r="L2021" t="str">
        <f xml:space="preserve"> VLOOKUP(B2021, [1]Sheet1!$L$2:$V$1631,5,FALSE)</f>
        <v>E</v>
      </c>
      <c r="M2021" t="str">
        <f xml:space="preserve"> VLOOKUP(B2021, [1]Sheet1!$L$2:$V$1631,6,FALSE)</f>
        <v>7 mph</v>
      </c>
      <c r="N2021" t="str">
        <f xml:space="preserve"> VLOOKUP(B2021, [1]Sheet1!$L$2:$V$1631,7,FALSE)</f>
        <v>0 mph</v>
      </c>
      <c r="O2021" t="str">
        <f xml:space="preserve"> VLOOKUP(B2021, [1]Sheet1!$L$2:$V$1631,8,FALSE)</f>
        <v>29.67 in</v>
      </c>
      <c r="P2021" t="str">
        <f xml:space="preserve"> VLOOKUP(B2021, [1]Sheet1!$L$2:$V$1631,9,FALSE)</f>
        <v>0.0 in</v>
      </c>
      <c r="Q2021" t="str">
        <f xml:space="preserve"> VLOOKUP(B2021, [1]Sheet1!$L$2:$V$1631,10,FALSE)</f>
        <v>Haze</v>
      </c>
    </row>
    <row r="2022" spans="1:17" x14ac:dyDescent="0.3">
      <c r="A2022" s="1">
        <v>43987.09375</v>
      </c>
      <c r="B2022" s="1" t="str">
        <f t="shared" si="62"/>
        <v>6/05/2020 02:15</v>
      </c>
      <c r="C2022">
        <v>4136001</v>
      </c>
      <c r="D2022" t="s">
        <v>16</v>
      </c>
      <c r="E2022">
        <v>23.073260366666599</v>
      </c>
      <c r="F2022">
        <v>21.4672293</v>
      </c>
      <c r="G2022">
        <f t="shared" si="63"/>
        <v>70.641012739999994</v>
      </c>
      <c r="H2022">
        <v>0</v>
      </c>
      <c r="I2022" t="e">
        <f xml:space="preserve"> VLOOKUP(B2022, [1]Sheet1!$L$2:$V$1631,2,FALSE)</f>
        <v>#N/A</v>
      </c>
      <c r="J2022" t="e">
        <f xml:space="preserve"> VLOOKUP(B2022, [1]Sheet1!$L$2:$V$1631,3,FALSE)</f>
        <v>#N/A</v>
      </c>
      <c r="K2022" t="e">
        <f xml:space="preserve"> VLOOKUP(B2022, [1]Sheet1!$L$2:$V$1631,4,FALSE)</f>
        <v>#N/A</v>
      </c>
      <c r="L2022" t="e">
        <f xml:space="preserve"> VLOOKUP(B2022, [1]Sheet1!$L$2:$V$1631,5,FALSE)</f>
        <v>#N/A</v>
      </c>
      <c r="M2022" t="e">
        <f xml:space="preserve"> VLOOKUP(B2022, [1]Sheet1!$L$2:$V$1631,6,FALSE)</f>
        <v>#N/A</v>
      </c>
      <c r="N2022" t="e">
        <f xml:space="preserve"> VLOOKUP(B2022, [1]Sheet1!$L$2:$V$1631,7,FALSE)</f>
        <v>#N/A</v>
      </c>
      <c r="O2022" t="e">
        <f xml:space="preserve"> VLOOKUP(B2022, [1]Sheet1!$L$2:$V$1631,8,FALSE)</f>
        <v>#N/A</v>
      </c>
      <c r="P2022" t="e">
        <f xml:space="preserve"> VLOOKUP(B2022, [1]Sheet1!$L$2:$V$1631,9,FALSE)</f>
        <v>#N/A</v>
      </c>
      <c r="Q2022" t="e">
        <f xml:space="preserve"> VLOOKUP(B2022, [1]Sheet1!$L$2:$V$1631,10,FALSE)</f>
        <v>#N/A</v>
      </c>
    </row>
    <row r="2023" spans="1:17" x14ac:dyDescent="0.3">
      <c r="A2023" s="1">
        <v>43987.104166666664</v>
      </c>
      <c r="B2023" s="1" t="str">
        <f t="shared" si="62"/>
        <v>6/05/2020 02:30</v>
      </c>
      <c r="C2023">
        <v>4136001</v>
      </c>
      <c r="D2023" t="s">
        <v>16</v>
      </c>
      <c r="E2023">
        <v>23.012826758620601</v>
      </c>
      <c r="F2023">
        <v>21.4435813448275</v>
      </c>
      <c r="G2023">
        <f t="shared" si="63"/>
        <v>70.598446420689498</v>
      </c>
      <c r="H2023">
        <v>0</v>
      </c>
      <c r="I2023" t="str">
        <f xml:space="preserve"> VLOOKUP(B2023, [1]Sheet1!$L$2:$V$1631,2,FALSE)</f>
        <v>77 °F</v>
      </c>
      <c r="J2023" t="str">
        <f xml:space="preserve"> VLOOKUP(B2023, [1]Sheet1!$L$2:$V$1631,3,FALSE)</f>
        <v>72 °F</v>
      </c>
      <c r="K2023" t="str">
        <f xml:space="preserve"> VLOOKUP(B2023, [1]Sheet1!$L$2:$V$1631,4,FALSE)</f>
        <v>83 %</v>
      </c>
      <c r="L2023" t="str">
        <f xml:space="preserve"> VLOOKUP(B2023, [1]Sheet1!$L$2:$V$1631,5,FALSE)</f>
        <v>ESE</v>
      </c>
      <c r="M2023" t="str">
        <f xml:space="preserve"> VLOOKUP(B2023, [1]Sheet1!$L$2:$V$1631,6,FALSE)</f>
        <v>7 mph</v>
      </c>
      <c r="N2023" t="str">
        <f xml:space="preserve"> VLOOKUP(B2023, [1]Sheet1!$L$2:$V$1631,7,FALSE)</f>
        <v>0 mph</v>
      </c>
      <c r="O2023" t="str">
        <f xml:space="preserve"> VLOOKUP(B2023, [1]Sheet1!$L$2:$V$1631,8,FALSE)</f>
        <v>29.70 in</v>
      </c>
      <c r="P2023" t="str">
        <f xml:space="preserve"> VLOOKUP(B2023, [1]Sheet1!$L$2:$V$1631,9,FALSE)</f>
        <v>0.0 in</v>
      </c>
      <c r="Q2023" t="str">
        <f xml:space="preserve"> VLOOKUP(B2023, [1]Sheet1!$L$2:$V$1631,10,FALSE)</f>
        <v>Haze</v>
      </c>
    </row>
    <row r="2024" spans="1:17" x14ac:dyDescent="0.3">
      <c r="A2024" s="1">
        <v>43987.114583333336</v>
      </c>
      <c r="B2024" s="1" t="str">
        <f t="shared" si="62"/>
        <v>6/05/2020 02:45</v>
      </c>
      <c r="C2024">
        <v>4136001</v>
      </c>
      <c r="D2024" t="s">
        <v>16</v>
      </c>
      <c r="E2024">
        <v>23.018499566666598</v>
      </c>
      <c r="F2024">
        <v>21.644386900000001</v>
      </c>
      <c r="G2024">
        <f t="shared" si="63"/>
        <v>70.959896420000007</v>
      </c>
      <c r="H2024">
        <v>0</v>
      </c>
      <c r="I2024" t="e">
        <f xml:space="preserve"> VLOOKUP(B2024, [1]Sheet1!$L$2:$V$1631,2,FALSE)</f>
        <v>#N/A</v>
      </c>
      <c r="J2024" t="e">
        <f xml:space="preserve"> VLOOKUP(B2024, [1]Sheet1!$L$2:$V$1631,3,FALSE)</f>
        <v>#N/A</v>
      </c>
      <c r="K2024" t="e">
        <f xml:space="preserve"> VLOOKUP(B2024, [1]Sheet1!$L$2:$V$1631,4,FALSE)</f>
        <v>#N/A</v>
      </c>
      <c r="L2024" t="e">
        <f xml:space="preserve"> VLOOKUP(B2024, [1]Sheet1!$L$2:$V$1631,5,FALSE)</f>
        <v>#N/A</v>
      </c>
      <c r="M2024" t="e">
        <f xml:space="preserve"> VLOOKUP(B2024, [1]Sheet1!$L$2:$V$1631,6,FALSE)</f>
        <v>#N/A</v>
      </c>
      <c r="N2024" t="e">
        <f xml:space="preserve"> VLOOKUP(B2024, [1]Sheet1!$L$2:$V$1631,7,FALSE)</f>
        <v>#N/A</v>
      </c>
      <c r="O2024" t="e">
        <f xml:space="preserve"> VLOOKUP(B2024, [1]Sheet1!$L$2:$V$1631,8,FALSE)</f>
        <v>#N/A</v>
      </c>
      <c r="P2024" t="e">
        <f xml:space="preserve"> VLOOKUP(B2024, [1]Sheet1!$L$2:$V$1631,9,FALSE)</f>
        <v>#N/A</v>
      </c>
      <c r="Q2024" t="e">
        <f xml:space="preserve"> VLOOKUP(B2024, [1]Sheet1!$L$2:$V$1631,10,FALSE)</f>
        <v>#N/A</v>
      </c>
    </row>
    <row r="2025" spans="1:17" x14ac:dyDescent="0.3">
      <c r="A2025" s="1">
        <v>43987.125</v>
      </c>
      <c r="B2025" s="1" t="str">
        <f t="shared" si="62"/>
        <v>6/05/2020 03:00</v>
      </c>
      <c r="C2025">
        <v>4136001</v>
      </c>
      <c r="D2025" t="s">
        <v>16</v>
      </c>
      <c r="E2025">
        <v>23.082872931034402</v>
      </c>
      <c r="F2025">
        <v>21.872289172413701</v>
      </c>
      <c r="G2025">
        <f t="shared" si="63"/>
        <v>71.370120510344663</v>
      </c>
      <c r="H2025">
        <v>0</v>
      </c>
      <c r="I2025" t="str">
        <f xml:space="preserve"> VLOOKUP(B2025, [1]Sheet1!$L$2:$V$1631,2,FALSE)</f>
        <v>79 °F</v>
      </c>
      <c r="J2025" t="str">
        <f xml:space="preserve"> VLOOKUP(B2025, [1]Sheet1!$L$2:$V$1631,3,FALSE)</f>
        <v>72 °F</v>
      </c>
      <c r="K2025" t="str">
        <f xml:space="preserve"> VLOOKUP(B2025, [1]Sheet1!$L$2:$V$1631,4,FALSE)</f>
        <v>78 %</v>
      </c>
      <c r="L2025" t="str">
        <f xml:space="preserve"> VLOOKUP(B2025, [1]Sheet1!$L$2:$V$1631,5,FALSE)</f>
        <v>ESE</v>
      </c>
      <c r="M2025" t="str">
        <f xml:space="preserve"> VLOOKUP(B2025, [1]Sheet1!$L$2:$V$1631,6,FALSE)</f>
        <v>7 mph</v>
      </c>
      <c r="N2025" t="str">
        <f xml:space="preserve"> VLOOKUP(B2025, [1]Sheet1!$L$2:$V$1631,7,FALSE)</f>
        <v>0 mph</v>
      </c>
      <c r="O2025" t="str">
        <f xml:space="preserve"> VLOOKUP(B2025, [1]Sheet1!$L$2:$V$1631,8,FALSE)</f>
        <v>29.70 in</v>
      </c>
      <c r="P2025" t="str">
        <f xml:space="preserve"> VLOOKUP(B2025, [1]Sheet1!$L$2:$V$1631,9,FALSE)</f>
        <v>0.0 in</v>
      </c>
      <c r="Q2025" t="str">
        <f xml:space="preserve"> VLOOKUP(B2025, [1]Sheet1!$L$2:$V$1631,10,FALSE)</f>
        <v>Haze</v>
      </c>
    </row>
    <row r="2026" spans="1:17" x14ac:dyDescent="0.3">
      <c r="A2026" s="1">
        <v>43987.135416666664</v>
      </c>
      <c r="B2026" s="1" t="str">
        <f t="shared" si="62"/>
        <v>6/05/2020 03:15</v>
      </c>
      <c r="C2026">
        <v>4136001</v>
      </c>
      <c r="D2026" t="s">
        <v>16</v>
      </c>
      <c r="E2026">
        <v>23.149729999999899</v>
      </c>
      <c r="F2026">
        <v>22.048149533333302</v>
      </c>
      <c r="G2026">
        <f t="shared" si="63"/>
        <v>71.686669159999937</v>
      </c>
      <c r="H2026">
        <v>0</v>
      </c>
      <c r="I2026" t="e">
        <f xml:space="preserve"> VLOOKUP(B2026, [1]Sheet1!$L$2:$V$1631,2,FALSE)</f>
        <v>#N/A</v>
      </c>
      <c r="J2026" t="e">
        <f xml:space="preserve"> VLOOKUP(B2026, [1]Sheet1!$L$2:$V$1631,3,FALSE)</f>
        <v>#N/A</v>
      </c>
      <c r="K2026" t="e">
        <f xml:space="preserve"> VLOOKUP(B2026, [1]Sheet1!$L$2:$V$1631,4,FALSE)</f>
        <v>#N/A</v>
      </c>
      <c r="L2026" t="e">
        <f xml:space="preserve"> VLOOKUP(B2026, [1]Sheet1!$L$2:$V$1631,5,FALSE)</f>
        <v>#N/A</v>
      </c>
      <c r="M2026" t="e">
        <f xml:space="preserve"> VLOOKUP(B2026, [1]Sheet1!$L$2:$V$1631,6,FALSE)</f>
        <v>#N/A</v>
      </c>
      <c r="N2026" t="e">
        <f xml:space="preserve"> VLOOKUP(B2026, [1]Sheet1!$L$2:$V$1631,7,FALSE)</f>
        <v>#N/A</v>
      </c>
      <c r="O2026" t="e">
        <f xml:space="preserve"> VLOOKUP(B2026, [1]Sheet1!$L$2:$V$1631,8,FALSE)</f>
        <v>#N/A</v>
      </c>
      <c r="P2026" t="e">
        <f xml:space="preserve"> VLOOKUP(B2026, [1]Sheet1!$L$2:$V$1631,9,FALSE)</f>
        <v>#N/A</v>
      </c>
      <c r="Q2026" t="e">
        <f xml:space="preserve"> VLOOKUP(B2026, [1]Sheet1!$L$2:$V$1631,10,FALSE)</f>
        <v>#N/A</v>
      </c>
    </row>
    <row r="2027" spans="1:17" x14ac:dyDescent="0.3">
      <c r="A2027" s="1">
        <v>43987.145833333336</v>
      </c>
      <c r="B2027" s="1" t="str">
        <f t="shared" si="62"/>
        <v>6/05/2020 03:30</v>
      </c>
      <c r="C2027">
        <v>4136001</v>
      </c>
      <c r="D2027" t="s">
        <v>16</v>
      </c>
      <c r="E2027">
        <v>23.204861724137899</v>
      </c>
      <c r="F2027">
        <v>22.075746551724102</v>
      </c>
      <c r="G2027">
        <f t="shared" si="63"/>
        <v>71.736343793103387</v>
      </c>
      <c r="H2027">
        <v>0</v>
      </c>
      <c r="I2027" t="str">
        <f xml:space="preserve"> VLOOKUP(B2027, [1]Sheet1!$L$2:$V$1631,2,FALSE)</f>
        <v>79 °F</v>
      </c>
      <c r="J2027" t="str">
        <f xml:space="preserve"> VLOOKUP(B2027, [1]Sheet1!$L$2:$V$1631,3,FALSE)</f>
        <v>72 °F</v>
      </c>
      <c r="K2027" t="str">
        <f xml:space="preserve"> VLOOKUP(B2027, [1]Sheet1!$L$2:$V$1631,4,FALSE)</f>
        <v>78 %</v>
      </c>
      <c r="L2027" t="str">
        <f xml:space="preserve"> VLOOKUP(B2027, [1]Sheet1!$L$2:$V$1631,5,FALSE)</f>
        <v>ESE</v>
      </c>
      <c r="M2027" t="str">
        <f xml:space="preserve"> VLOOKUP(B2027, [1]Sheet1!$L$2:$V$1631,6,FALSE)</f>
        <v>7 mph</v>
      </c>
      <c r="N2027" t="str">
        <f xml:space="preserve"> VLOOKUP(B2027, [1]Sheet1!$L$2:$V$1631,7,FALSE)</f>
        <v>0 mph</v>
      </c>
      <c r="O2027" t="str">
        <f xml:space="preserve"> VLOOKUP(B2027, [1]Sheet1!$L$2:$V$1631,8,FALSE)</f>
        <v>29.70 in</v>
      </c>
      <c r="P2027" t="str">
        <f xml:space="preserve"> VLOOKUP(B2027, [1]Sheet1!$L$2:$V$1631,9,FALSE)</f>
        <v>0.0 in</v>
      </c>
      <c r="Q2027" t="str">
        <f xml:space="preserve"> VLOOKUP(B2027, [1]Sheet1!$L$2:$V$1631,10,FALSE)</f>
        <v>Haze</v>
      </c>
    </row>
    <row r="2028" spans="1:17" x14ac:dyDescent="0.3">
      <c r="A2028" s="1">
        <v>43987.15625</v>
      </c>
      <c r="B2028" s="1" t="str">
        <f t="shared" si="62"/>
        <v>6/05/2020 03:45</v>
      </c>
      <c r="C2028">
        <v>4136001</v>
      </c>
      <c r="D2028" t="s">
        <v>16</v>
      </c>
      <c r="E2028">
        <v>23.297830099999999</v>
      </c>
      <c r="F2028">
        <v>21.964779766666599</v>
      </c>
      <c r="G2028">
        <f t="shared" si="63"/>
        <v>71.536603579999877</v>
      </c>
      <c r="H2028">
        <v>0</v>
      </c>
      <c r="I2028" t="e">
        <f xml:space="preserve"> VLOOKUP(B2028, [1]Sheet1!$L$2:$V$1631,2,FALSE)</f>
        <v>#N/A</v>
      </c>
      <c r="J2028" t="e">
        <f xml:space="preserve"> VLOOKUP(B2028, [1]Sheet1!$L$2:$V$1631,3,FALSE)</f>
        <v>#N/A</v>
      </c>
      <c r="K2028" t="e">
        <f xml:space="preserve"> VLOOKUP(B2028, [1]Sheet1!$L$2:$V$1631,4,FALSE)</f>
        <v>#N/A</v>
      </c>
      <c r="L2028" t="e">
        <f xml:space="preserve"> VLOOKUP(B2028, [1]Sheet1!$L$2:$V$1631,5,FALSE)</f>
        <v>#N/A</v>
      </c>
      <c r="M2028" t="e">
        <f xml:space="preserve"> VLOOKUP(B2028, [1]Sheet1!$L$2:$V$1631,6,FALSE)</f>
        <v>#N/A</v>
      </c>
      <c r="N2028" t="e">
        <f xml:space="preserve"> VLOOKUP(B2028, [1]Sheet1!$L$2:$V$1631,7,FALSE)</f>
        <v>#N/A</v>
      </c>
      <c r="O2028" t="e">
        <f xml:space="preserve"> VLOOKUP(B2028, [1]Sheet1!$L$2:$V$1631,8,FALSE)</f>
        <v>#N/A</v>
      </c>
      <c r="P2028" t="e">
        <f xml:space="preserve"> VLOOKUP(B2028, [1]Sheet1!$L$2:$V$1631,9,FALSE)</f>
        <v>#N/A</v>
      </c>
      <c r="Q2028" t="e">
        <f xml:space="preserve"> VLOOKUP(B2028, [1]Sheet1!$L$2:$V$1631,10,FALSE)</f>
        <v>#N/A</v>
      </c>
    </row>
    <row r="2029" spans="1:17" x14ac:dyDescent="0.3">
      <c r="A2029" s="1">
        <v>43987.166666666664</v>
      </c>
      <c r="B2029" s="1" t="str">
        <f t="shared" si="62"/>
        <v>6/05/2020 04:00</v>
      </c>
      <c r="C2029">
        <v>4136001</v>
      </c>
      <c r="D2029" t="s">
        <v>16</v>
      </c>
      <c r="E2029">
        <v>23.3906648333333</v>
      </c>
      <c r="F2029">
        <v>21.926786366666601</v>
      </c>
      <c r="G2029">
        <f t="shared" si="63"/>
        <v>71.468215459999882</v>
      </c>
      <c r="H2029">
        <v>0</v>
      </c>
      <c r="I2029" t="str">
        <f xml:space="preserve"> VLOOKUP(B2029, [1]Sheet1!$L$2:$V$1631,2,FALSE)</f>
        <v>82 °F</v>
      </c>
      <c r="J2029" t="str">
        <f xml:space="preserve"> VLOOKUP(B2029, [1]Sheet1!$L$2:$V$1631,3,FALSE)</f>
        <v>72 °F</v>
      </c>
      <c r="K2029" t="str">
        <f xml:space="preserve"> VLOOKUP(B2029, [1]Sheet1!$L$2:$V$1631,4,FALSE)</f>
        <v>70 %</v>
      </c>
      <c r="L2029" t="str">
        <f xml:space="preserve"> VLOOKUP(B2029, [1]Sheet1!$L$2:$V$1631,5,FALSE)</f>
        <v>ESE</v>
      </c>
      <c r="M2029" t="str">
        <f xml:space="preserve"> VLOOKUP(B2029, [1]Sheet1!$L$2:$V$1631,6,FALSE)</f>
        <v>8 mph</v>
      </c>
      <c r="N2029" t="str">
        <f xml:space="preserve"> VLOOKUP(B2029, [1]Sheet1!$L$2:$V$1631,7,FALSE)</f>
        <v>0 mph</v>
      </c>
      <c r="O2029" t="str">
        <f xml:space="preserve"> VLOOKUP(B2029, [1]Sheet1!$L$2:$V$1631,8,FALSE)</f>
        <v>29.70 in</v>
      </c>
      <c r="P2029" t="str">
        <f xml:space="preserve"> VLOOKUP(B2029, [1]Sheet1!$L$2:$V$1631,9,FALSE)</f>
        <v>0.0 in</v>
      </c>
      <c r="Q2029" t="str">
        <f xml:space="preserve"> VLOOKUP(B2029, [1]Sheet1!$L$2:$V$1631,10,FALSE)</f>
        <v>Partly Cloudy</v>
      </c>
    </row>
    <row r="2030" spans="1:17" x14ac:dyDescent="0.3">
      <c r="A2030" s="1">
        <v>43987.177083333336</v>
      </c>
      <c r="B2030" s="1" t="str">
        <f t="shared" si="62"/>
        <v>6/05/2020 04:15</v>
      </c>
      <c r="C2030">
        <v>4136001</v>
      </c>
      <c r="D2030" t="s">
        <v>16</v>
      </c>
      <c r="E2030">
        <v>23.480557241379302</v>
      </c>
      <c r="F2030">
        <v>22.333355068965499</v>
      </c>
      <c r="G2030">
        <f t="shared" si="63"/>
        <v>72.200039124137902</v>
      </c>
      <c r="H2030">
        <v>0</v>
      </c>
      <c r="I2030" t="e">
        <f xml:space="preserve"> VLOOKUP(B2030, [1]Sheet1!$L$2:$V$1631,2,FALSE)</f>
        <v>#N/A</v>
      </c>
      <c r="J2030" t="e">
        <f xml:space="preserve"> VLOOKUP(B2030, [1]Sheet1!$L$2:$V$1631,3,FALSE)</f>
        <v>#N/A</v>
      </c>
      <c r="K2030" t="e">
        <f xml:space="preserve"> VLOOKUP(B2030, [1]Sheet1!$L$2:$V$1631,4,FALSE)</f>
        <v>#N/A</v>
      </c>
      <c r="L2030" t="e">
        <f xml:space="preserve"> VLOOKUP(B2030, [1]Sheet1!$L$2:$V$1631,5,FALSE)</f>
        <v>#N/A</v>
      </c>
      <c r="M2030" t="e">
        <f xml:space="preserve"> VLOOKUP(B2030, [1]Sheet1!$L$2:$V$1631,6,FALSE)</f>
        <v>#N/A</v>
      </c>
      <c r="N2030" t="e">
        <f xml:space="preserve"> VLOOKUP(B2030, [1]Sheet1!$L$2:$V$1631,7,FALSE)</f>
        <v>#N/A</v>
      </c>
      <c r="O2030" t="e">
        <f xml:space="preserve"> VLOOKUP(B2030, [1]Sheet1!$L$2:$V$1631,8,FALSE)</f>
        <v>#N/A</v>
      </c>
      <c r="P2030" t="e">
        <f xml:space="preserve"> VLOOKUP(B2030, [1]Sheet1!$L$2:$V$1631,9,FALSE)</f>
        <v>#N/A</v>
      </c>
      <c r="Q2030" t="e">
        <f xml:space="preserve"> VLOOKUP(B2030, [1]Sheet1!$L$2:$V$1631,10,FALSE)</f>
        <v>#N/A</v>
      </c>
    </row>
    <row r="2031" spans="1:17" x14ac:dyDescent="0.3">
      <c r="A2031" s="1">
        <v>43987.1875</v>
      </c>
      <c r="B2031" s="1" t="str">
        <f t="shared" si="62"/>
        <v>6/05/2020 04:30</v>
      </c>
      <c r="C2031">
        <v>4136001</v>
      </c>
      <c r="D2031" t="s">
        <v>16</v>
      </c>
      <c r="E2031">
        <v>23.5410431</v>
      </c>
      <c r="F2031">
        <v>22.629008866666599</v>
      </c>
      <c r="G2031">
        <f t="shared" si="63"/>
        <v>72.732215959999877</v>
      </c>
      <c r="H2031">
        <v>0</v>
      </c>
      <c r="I2031" t="str">
        <f xml:space="preserve"> VLOOKUP(B2031, [1]Sheet1!$L$2:$V$1631,2,FALSE)</f>
        <v>84 °F</v>
      </c>
      <c r="J2031" t="str">
        <f xml:space="preserve"> VLOOKUP(B2031, [1]Sheet1!$L$2:$V$1631,3,FALSE)</f>
        <v>72 °F</v>
      </c>
      <c r="K2031" t="str">
        <f xml:space="preserve"> VLOOKUP(B2031, [1]Sheet1!$L$2:$V$1631,4,FALSE)</f>
        <v>66 %</v>
      </c>
      <c r="L2031" t="str">
        <f xml:space="preserve"> VLOOKUP(B2031, [1]Sheet1!$L$2:$V$1631,5,FALSE)</f>
        <v>ESE</v>
      </c>
      <c r="M2031" t="str">
        <f xml:space="preserve"> VLOOKUP(B2031, [1]Sheet1!$L$2:$V$1631,6,FALSE)</f>
        <v>6 mph</v>
      </c>
      <c r="N2031" t="str">
        <f xml:space="preserve"> VLOOKUP(B2031, [1]Sheet1!$L$2:$V$1631,7,FALSE)</f>
        <v>0 mph</v>
      </c>
      <c r="O2031" t="str">
        <f xml:space="preserve"> VLOOKUP(B2031, [1]Sheet1!$L$2:$V$1631,8,FALSE)</f>
        <v>29.70 in</v>
      </c>
      <c r="P2031" t="str">
        <f xml:space="preserve"> VLOOKUP(B2031, [1]Sheet1!$L$2:$V$1631,9,FALSE)</f>
        <v>0.0 in</v>
      </c>
      <c r="Q2031" t="str">
        <f xml:space="preserve"> VLOOKUP(B2031, [1]Sheet1!$L$2:$V$1631,10,FALSE)</f>
        <v>Partly Cloudy</v>
      </c>
    </row>
    <row r="2032" spans="1:17" x14ac:dyDescent="0.3">
      <c r="A2032" s="1">
        <v>43987.197916666664</v>
      </c>
      <c r="B2032" s="1" t="str">
        <f t="shared" si="62"/>
        <v>6/05/2020 04:45</v>
      </c>
      <c r="C2032">
        <v>4136001</v>
      </c>
      <c r="D2032" t="s">
        <v>16</v>
      </c>
      <c r="E2032">
        <v>23.550398103448199</v>
      </c>
      <c r="F2032">
        <v>22.658952413793099</v>
      </c>
      <c r="G2032">
        <f t="shared" si="63"/>
        <v>72.786114344827581</v>
      </c>
      <c r="H2032">
        <v>0</v>
      </c>
      <c r="I2032" t="e">
        <f xml:space="preserve"> VLOOKUP(B2032, [1]Sheet1!$L$2:$V$1631,2,FALSE)</f>
        <v>#N/A</v>
      </c>
      <c r="J2032" t="e">
        <f xml:space="preserve"> VLOOKUP(B2032, [1]Sheet1!$L$2:$V$1631,3,FALSE)</f>
        <v>#N/A</v>
      </c>
      <c r="K2032" t="e">
        <f xml:space="preserve"> VLOOKUP(B2032, [1]Sheet1!$L$2:$V$1631,4,FALSE)</f>
        <v>#N/A</v>
      </c>
      <c r="L2032" t="e">
        <f xml:space="preserve"> VLOOKUP(B2032, [1]Sheet1!$L$2:$V$1631,5,FALSE)</f>
        <v>#N/A</v>
      </c>
      <c r="M2032" t="e">
        <f xml:space="preserve"> VLOOKUP(B2032, [1]Sheet1!$L$2:$V$1631,6,FALSE)</f>
        <v>#N/A</v>
      </c>
      <c r="N2032" t="e">
        <f xml:space="preserve"> VLOOKUP(B2032, [1]Sheet1!$L$2:$V$1631,7,FALSE)</f>
        <v>#N/A</v>
      </c>
      <c r="O2032" t="e">
        <f xml:space="preserve"> VLOOKUP(B2032, [1]Sheet1!$L$2:$V$1631,8,FALSE)</f>
        <v>#N/A</v>
      </c>
      <c r="P2032" t="e">
        <f xml:space="preserve"> VLOOKUP(B2032, [1]Sheet1!$L$2:$V$1631,9,FALSE)</f>
        <v>#N/A</v>
      </c>
      <c r="Q2032" t="e">
        <f xml:space="preserve"> VLOOKUP(B2032, [1]Sheet1!$L$2:$V$1631,10,FALSE)</f>
        <v>#N/A</v>
      </c>
    </row>
    <row r="2033" spans="1:17" x14ac:dyDescent="0.3">
      <c r="A2033" s="1">
        <v>43987.208333333336</v>
      </c>
      <c r="B2033" s="1" t="str">
        <f t="shared" si="62"/>
        <v>6/05/2020 05:00</v>
      </c>
      <c r="C2033">
        <v>4136001</v>
      </c>
      <c r="D2033" t="s">
        <v>16</v>
      </c>
      <c r="E2033">
        <v>23.4798524666666</v>
      </c>
      <c r="F2033">
        <v>22.4354817</v>
      </c>
      <c r="G2033">
        <f t="shared" si="63"/>
        <v>72.38386706</v>
      </c>
      <c r="H2033">
        <v>0</v>
      </c>
      <c r="I2033" t="str">
        <f xml:space="preserve"> VLOOKUP(B2033, [1]Sheet1!$L$2:$V$1631,2,FALSE)</f>
        <v>86 °F</v>
      </c>
      <c r="J2033" t="str">
        <f xml:space="preserve"> VLOOKUP(B2033, [1]Sheet1!$L$2:$V$1631,3,FALSE)</f>
        <v>72 °F</v>
      </c>
      <c r="K2033" t="str">
        <f xml:space="preserve"> VLOOKUP(B2033, [1]Sheet1!$L$2:$V$1631,4,FALSE)</f>
        <v>62 %</v>
      </c>
      <c r="L2033" t="str">
        <f xml:space="preserve"> VLOOKUP(B2033, [1]Sheet1!$L$2:$V$1631,5,FALSE)</f>
        <v>ESE</v>
      </c>
      <c r="M2033" t="str">
        <f xml:space="preserve"> VLOOKUP(B2033, [1]Sheet1!$L$2:$V$1631,6,FALSE)</f>
        <v>8 mph</v>
      </c>
      <c r="N2033" t="str">
        <f xml:space="preserve"> VLOOKUP(B2033, [1]Sheet1!$L$2:$V$1631,7,FALSE)</f>
        <v>0 mph</v>
      </c>
      <c r="O2033" t="str">
        <f xml:space="preserve"> VLOOKUP(B2033, [1]Sheet1!$L$2:$V$1631,8,FALSE)</f>
        <v>29.70 in</v>
      </c>
      <c r="P2033" t="str">
        <f xml:space="preserve"> VLOOKUP(B2033, [1]Sheet1!$L$2:$V$1631,9,FALSE)</f>
        <v>0.0 in</v>
      </c>
      <c r="Q2033" t="str">
        <f xml:space="preserve"> VLOOKUP(B2033, [1]Sheet1!$L$2:$V$1631,10,FALSE)</f>
        <v>Partly Cloudy</v>
      </c>
    </row>
    <row r="2034" spans="1:17" x14ac:dyDescent="0.3">
      <c r="A2034" s="1">
        <v>43987.21875</v>
      </c>
      <c r="B2034" s="1" t="str">
        <f t="shared" si="62"/>
        <v>6/05/2020 05:15</v>
      </c>
      <c r="C2034">
        <v>4136001</v>
      </c>
      <c r="D2034" t="s">
        <v>16</v>
      </c>
      <c r="E2034">
        <v>23.508968899999999</v>
      </c>
      <c r="F2034">
        <v>22.6392059</v>
      </c>
      <c r="G2034">
        <f t="shared" si="63"/>
        <v>72.750570620000005</v>
      </c>
      <c r="H2034">
        <v>0</v>
      </c>
      <c r="I2034" t="e">
        <f xml:space="preserve"> VLOOKUP(B2034, [1]Sheet1!$L$2:$V$1631,2,FALSE)</f>
        <v>#N/A</v>
      </c>
      <c r="J2034" t="e">
        <f xml:space="preserve"> VLOOKUP(B2034, [1]Sheet1!$L$2:$V$1631,3,FALSE)</f>
        <v>#N/A</v>
      </c>
      <c r="K2034" t="e">
        <f xml:space="preserve"> VLOOKUP(B2034, [1]Sheet1!$L$2:$V$1631,4,FALSE)</f>
        <v>#N/A</v>
      </c>
      <c r="L2034" t="e">
        <f xml:space="preserve"> VLOOKUP(B2034, [1]Sheet1!$L$2:$V$1631,5,FALSE)</f>
        <v>#N/A</v>
      </c>
      <c r="M2034" t="e">
        <f xml:space="preserve"> VLOOKUP(B2034, [1]Sheet1!$L$2:$V$1631,6,FALSE)</f>
        <v>#N/A</v>
      </c>
      <c r="N2034" t="e">
        <f xml:space="preserve"> VLOOKUP(B2034, [1]Sheet1!$L$2:$V$1631,7,FALSE)</f>
        <v>#N/A</v>
      </c>
      <c r="O2034" t="e">
        <f xml:space="preserve"> VLOOKUP(B2034, [1]Sheet1!$L$2:$V$1631,8,FALSE)</f>
        <v>#N/A</v>
      </c>
      <c r="P2034" t="e">
        <f xml:space="preserve"> VLOOKUP(B2034, [1]Sheet1!$L$2:$V$1631,9,FALSE)</f>
        <v>#N/A</v>
      </c>
      <c r="Q2034" t="e">
        <f xml:space="preserve"> VLOOKUP(B2034, [1]Sheet1!$L$2:$V$1631,10,FALSE)</f>
        <v>#N/A</v>
      </c>
    </row>
    <row r="2035" spans="1:17" x14ac:dyDescent="0.3">
      <c r="A2035" s="1">
        <v>43987.229166666664</v>
      </c>
      <c r="B2035" s="1" t="str">
        <f t="shared" si="62"/>
        <v>6/05/2020 05:30</v>
      </c>
      <c r="C2035">
        <v>4136001</v>
      </c>
      <c r="D2035" t="s">
        <v>16</v>
      </c>
      <c r="E2035">
        <v>23.519728965517199</v>
      </c>
      <c r="F2035">
        <v>22.714373310344801</v>
      </c>
      <c r="G2035">
        <f t="shared" si="63"/>
        <v>72.88587195862064</v>
      </c>
      <c r="H2035">
        <v>0</v>
      </c>
      <c r="I2035" t="str">
        <f xml:space="preserve"> VLOOKUP(B2035, [1]Sheet1!$L$2:$V$1631,2,FALSE)</f>
        <v>88 °F</v>
      </c>
      <c r="J2035" t="str">
        <f xml:space="preserve"> VLOOKUP(B2035, [1]Sheet1!$L$2:$V$1631,3,FALSE)</f>
        <v>72 °F</v>
      </c>
      <c r="K2035" t="str">
        <f xml:space="preserve"> VLOOKUP(B2035, [1]Sheet1!$L$2:$V$1631,4,FALSE)</f>
        <v>58 %</v>
      </c>
      <c r="L2035" t="str">
        <f xml:space="preserve"> VLOOKUP(B2035, [1]Sheet1!$L$2:$V$1631,5,FALSE)</f>
        <v>ESE</v>
      </c>
      <c r="M2035" t="str">
        <f xml:space="preserve"> VLOOKUP(B2035, [1]Sheet1!$L$2:$V$1631,6,FALSE)</f>
        <v>7 mph</v>
      </c>
      <c r="N2035" t="str">
        <f xml:space="preserve"> VLOOKUP(B2035, [1]Sheet1!$L$2:$V$1631,7,FALSE)</f>
        <v>0 mph</v>
      </c>
      <c r="O2035" t="str">
        <f xml:space="preserve"> VLOOKUP(B2035, [1]Sheet1!$L$2:$V$1631,8,FALSE)</f>
        <v>29.70 in</v>
      </c>
      <c r="P2035" t="str">
        <f xml:space="preserve"> VLOOKUP(B2035, [1]Sheet1!$L$2:$V$1631,9,FALSE)</f>
        <v>0.0 in</v>
      </c>
      <c r="Q2035" t="str">
        <f xml:space="preserve"> VLOOKUP(B2035, [1]Sheet1!$L$2:$V$1631,10,FALSE)</f>
        <v>Partly Cloudy</v>
      </c>
    </row>
    <row r="2036" spans="1:17" x14ac:dyDescent="0.3">
      <c r="A2036" s="1">
        <v>43987.239583333336</v>
      </c>
      <c r="B2036" s="1" t="str">
        <f t="shared" si="62"/>
        <v>6/05/2020 05:45</v>
      </c>
      <c r="C2036">
        <v>4136001</v>
      </c>
      <c r="D2036" t="s">
        <v>16</v>
      </c>
      <c r="E2036">
        <v>23.482278566666601</v>
      </c>
      <c r="F2036">
        <v>22.693253566666598</v>
      </c>
      <c r="G2036">
        <f t="shared" si="63"/>
        <v>72.847856419999886</v>
      </c>
      <c r="H2036">
        <v>9.4696466699999995E-4</v>
      </c>
      <c r="I2036" t="e">
        <f xml:space="preserve"> VLOOKUP(B2036, [1]Sheet1!$L$2:$V$1631,2,FALSE)</f>
        <v>#N/A</v>
      </c>
      <c r="J2036" t="e">
        <f xml:space="preserve"> VLOOKUP(B2036, [1]Sheet1!$L$2:$V$1631,3,FALSE)</f>
        <v>#N/A</v>
      </c>
      <c r="K2036" t="e">
        <f xml:space="preserve"> VLOOKUP(B2036, [1]Sheet1!$L$2:$V$1631,4,FALSE)</f>
        <v>#N/A</v>
      </c>
      <c r="L2036" t="e">
        <f xml:space="preserve"> VLOOKUP(B2036, [1]Sheet1!$L$2:$V$1631,5,FALSE)</f>
        <v>#N/A</v>
      </c>
      <c r="M2036" t="e">
        <f xml:space="preserve"> VLOOKUP(B2036, [1]Sheet1!$L$2:$V$1631,6,FALSE)</f>
        <v>#N/A</v>
      </c>
      <c r="N2036" t="e">
        <f xml:space="preserve"> VLOOKUP(B2036, [1]Sheet1!$L$2:$V$1631,7,FALSE)</f>
        <v>#N/A</v>
      </c>
      <c r="O2036" t="e">
        <f xml:space="preserve"> VLOOKUP(B2036, [1]Sheet1!$L$2:$V$1631,8,FALSE)</f>
        <v>#N/A</v>
      </c>
      <c r="P2036" t="e">
        <f xml:space="preserve"> VLOOKUP(B2036, [1]Sheet1!$L$2:$V$1631,9,FALSE)</f>
        <v>#N/A</v>
      </c>
      <c r="Q2036" t="e">
        <f xml:space="preserve"> VLOOKUP(B2036, [1]Sheet1!$L$2:$V$1631,10,FALSE)</f>
        <v>#N/A</v>
      </c>
    </row>
    <row r="2037" spans="1:17" x14ac:dyDescent="0.3">
      <c r="A2037" s="1">
        <v>43987.25</v>
      </c>
      <c r="B2037" s="1" t="str">
        <f t="shared" si="62"/>
        <v>6/05/2020 06:00</v>
      </c>
      <c r="C2037">
        <v>4136001</v>
      </c>
      <c r="D2037" t="s">
        <v>16</v>
      </c>
      <c r="E2037">
        <v>23.485076034482699</v>
      </c>
      <c r="F2037">
        <v>22.861815448275799</v>
      </c>
      <c r="G2037">
        <f t="shared" si="63"/>
        <v>73.151267806896442</v>
      </c>
      <c r="H2037">
        <v>6.1887873206896496E-3</v>
      </c>
      <c r="I2037" t="str">
        <f xml:space="preserve"> VLOOKUP(B2037, [1]Sheet1!$L$2:$V$1631,2,FALSE)</f>
        <v>88 °F</v>
      </c>
      <c r="J2037" t="str">
        <f xml:space="preserve"> VLOOKUP(B2037, [1]Sheet1!$L$2:$V$1631,3,FALSE)</f>
        <v>72 °F</v>
      </c>
      <c r="K2037" t="str">
        <f xml:space="preserve"> VLOOKUP(B2037, [1]Sheet1!$L$2:$V$1631,4,FALSE)</f>
        <v>58 %</v>
      </c>
      <c r="L2037" t="str">
        <f xml:space="preserve"> VLOOKUP(B2037, [1]Sheet1!$L$2:$V$1631,5,FALSE)</f>
        <v>S</v>
      </c>
      <c r="M2037" t="str">
        <f xml:space="preserve"> VLOOKUP(B2037, [1]Sheet1!$L$2:$V$1631,6,FALSE)</f>
        <v>8 mph</v>
      </c>
      <c r="N2037" t="str">
        <f xml:space="preserve"> VLOOKUP(B2037, [1]Sheet1!$L$2:$V$1631,7,FALSE)</f>
        <v>0 mph</v>
      </c>
      <c r="O2037" t="str">
        <f xml:space="preserve"> VLOOKUP(B2037, [1]Sheet1!$L$2:$V$1631,8,FALSE)</f>
        <v>29.70 in</v>
      </c>
      <c r="P2037" t="str">
        <f xml:space="preserve"> VLOOKUP(B2037, [1]Sheet1!$L$2:$V$1631,9,FALSE)</f>
        <v>0.0 in</v>
      </c>
      <c r="Q2037" t="str">
        <f xml:space="preserve"> VLOOKUP(B2037, [1]Sheet1!$L$2:$V$1631,10,FALSE)</f>
        <v>Fair</v>
      </c>
    </row>
    <row r="2038" spans="1:17" x14ac:dyDescent="0.3">
      <c r="A2038" s="1">
        <v>43987.260416666664</v>
      </c>
      <c r="B2038" s="1" t="str">
        <f t="shared" si="62"/>
        <v>6/05/2020 06:15</v>
      </c>
      <c r="C2038">
        <v>4136001</v>
      </c>
      <c r="D2038" t="s">
        <v>16</v>
      </c>
      <c r="E2038">
        <v>23.549790600000001</v>
      </c>
      <c r="F2038">
        <v>23.198543266666601</v>
      </c>
      <c r="G2038">
        <f t="shared" si="63"/>
        <v>73.757377879999879</v>
      </c>
      <c r="H2038">
        <v>2.2020528800000001E-2</v>
      </c>
      <c r="I2038" t="e">
        <f xml:space="preserve"> VLOOKUP(B2038, [1]Sheet1!$L$2:$V$1631,2,FALSE)</f>
        <v>#N/A</v>
      </c>
      <c r="J2038" t="e">
        <f xml:space="preserve"> VLOOKUP(B2038, [1]Sheet1!$L$2:$V$1631,3,FALSE)</f>
        <v>#N/A</v>
      </c>
      <c r="K2038" t="e">
        <f xml:space="preserve"> VLOOKUP(B2038, [1]Sheet1!$L$2:$V$1631,4,FALSE)</f>
        <v>#N/A</v>
      </c>
      <c r="L2038" t="e">
        <f xml:space="preserve"> VLOOKUP(B2038, [1]Sheet1!$L$2:$V$1631,5,FALSE)</f>
        <v>#N/A</v>
      </c>
      <c r="M2038" t="e">
        <f xml:space="preserve"> VLOOKUP(B2038, [1]Sheet1!$L$2:$V$1631,6,FALSE)</f>
        <v>#N/A</v>
      </c>
      <c r="N2038" t="e">
        <f xml:space="preserve"> VLOOKUP(B2038, [1]Sheet1!$L$2:$V$1631,7,FALSE)</f>
        <v>#N/A</v>
      </c>
      <c r="O2038" t="e">
        <f xml:space="preserve"> VLOOKUP(B2038, [1]Sheet1!$L$2:$V$1631,8,FALSE)</f>
        <v>#N/A</v>
      </c>
      <c r="P2038" t="e">
        <f xml:space="preserve"> VLOOKUP(B2038, [1]Sheet1!$L$2:$V$1631,9,FALSE)</f>
        <v>#N/A</v>
      </c>
      <c r="Q2038" t="e">
        <f xml:space="preserve"> VLOOKUP(B2038, [1]Sheet1!$L$2:$V$1631,10,FALSE)</f>
        <v>#N/A</v>
      </c>
    </row>
    <row r="2039" spans="1:17" x14ac:dyDescent="0.3">
      <c r="A2039" s="1">
        <v>43987.270833333336</v>
      </c>
      <c r="B2039" s="1" t="str">
        <f t="shared" si="62"/>
        <v>6/05/2020 06:30</v>
      </c>
      <c r="C2039">
        <v>4136001</v>
      </c>
      <c r="D2039" t="s">
        <v>16</v>
      </c>
      <c r="E2039">
        <v>23.611078866666599</v>
      </c>
      <c r="F2039">
        <v>23.604514566666602</v>
      </c>
      <c r="G2039">
        <f t="shared" si="63"/>
        <v>74.488126219999884</v>
      </c>
      <c r="H2039">
        <v>4.4150446433333303E-2</v>
      </c>
      <c r="I2039" t="str">
        <f xml:space="preserve"> VLOOKUP(B2039, [1]Sheet1!$L$2:$V$1631,2,FALSE)</f>
        <v>88 °F</v>
      </c>
      <c r="J2039" t="str">
        <f xml:space="preserve"> VLOOKUP(B2039, [1]Sheet1!$L$2:$V$1631,3,FALSE)</f>
        <v>68 °F</v>
      </c>
      <c r="K2039" t="str">
        <f xml:space="preserve"> VLOOKUP(B2039, [1]Sheet1!$L$2:$V$1631,4,FALSE)</f>
        <v>52 %</v>
      </c>
      <c r="L2039" t="str">
        <f xml:space="preserve"> VLOOKUP(B2039, [1]Sheet1!$L$2:$V$1631,5,FALSE)</f>
        <v>S</v>
      </c>
      <c r="M2039" t="str">
        <f xml:space="preserve"> VLOOKUP(B2039, [1]Sheet1!$L$2:$V$1631,6,FALSE)</f>
        <v>9 mph</v>
      </c>
      <c r="N2039" t="str">
        <f xml:space="preserve"> VLOOKUP(B2039, [1]Sheet1!$L$2:$V$1631,7,FALSE)</f>
        <v>0 mph</v>
      </c>
      <c r="O2039" t="str">
        <f xml:space="preserve"> VLOOKUP(B2039, [1]Sheet1!$L$2:$V$1631,8,FALSE)</f>
        <v>29.70 in</v>
      </c>
      <c r="P2039" t="str">
        <f xml:space="preserve"> VLOOKUP(B2039, [1]Sheet1!$L$2:$V$1631,9,FALSE)</f>
        <v>0.0 in</v>
      </c>
      <c r="Q2039" t="str">
        <f xml:space="preserve"> VLOOKUP(B2039, [1]Sheet1!$L$2:$V$1631,10,FALSE)</f>
        <v>Fair</v>
      </c>
    </row>
    <row r="2040" spans="1:17" x14ac:dyDescent="0.3">
      <c r="A2040" s="1">
        <v>43987.28125</v>
      </c>
      <c r="B2040" s="1" t="str">
        <f t="shared" si="62"/>
        <v>6/05/2020 06:45</v>
      </c>
      <c r="C2040">
        <v>4136001</v>
      </c>
      <c r="D2040" t="s">
        <v>16</v>
      </c>
      <c r="E2040">
        <v>23.887232241379301</v>
      </c>
      <c r="F2040">
        <v>24.893718827586198</v>
      </c>
      <c r="G2040">
        <f t="shared" si="63"/>
        <v>76.80869388965516</v>
      </c>
      <c r="H2040">
        <v>8.7762215241379296E-2</v>
      </c>
      <c r="I2040" t="e">
        <f xml:space="preserve"> VLOOKUP(B2040, [1]Sheet1!$L$2:$V$1631,2,FALSE)</f>
        <v>#N/A</v>
      </c>
      <c r="J2040" t="e">
        <f xml:space="preserve"> VLOOKUP(B2040, [1]Sheet1!$L$2:$V$1631,3,FALSE)</f>
        <v>#N/A</v>
      </c>
      <c r="K2040" t="e">
        <f xml:space="preserve"> VLOOKUP(B2040, [1]Sheet1!$L$2:$V$1631,4,FALSE)</f>
        <v>#N/A</v>
      </c>
      <c r="L2040" t="e">
        <f xml:space="preserve"> VLOOKUP(B2040, [1]Sheet1!$L$2:$V$1631,5,FALSE)</f>
        <v>#N/A</v>
      </c>
      <c r="M2040" t="e">
        <f xml:space="preserve"> VLOOKUP(B2040, [1]Sheet1!$L$2:$V$1631,6,FALSE)</f>
        <v>#N/A</v>
      </c>
      <c r="N2040" t="e">
        <f xml:space="preserve"> VLOOKUP(B2040, [1]Sheet1!$L$2:$V$1631,7,FALSE)</f>
        <v>#N/A</v>
      </c>
      <c r="O2040" t="e">
        <f xml:space="preserve"> VLOOKUP(B2040, [1]Sheet1!$L$2:$V$1631,8,FALSE)</f>
        <v>#N/A</v>
      </c>
      <c r="P2040" t="e">
        <f xml:space="preserve"> VLOOKUP(B2040, [1]Sheet1!$L$2:$V$1631,9,FALSE)</f>
        <v>#N/A</v>
      </c>
      <c r="Q2040" t="e">
        <f xml:space="preserve"> VLOOKUP(B2040, [1]Sheet1!$L$2:$V$1631,10,FALSE)</f>
        <v>#N/A</v>
      </c>
    </row>
    <row r="2041" spans="1:17" x14ac:dyDescent="0.3">
      <c r="A2041" s="1">
        <v>43987.291666666664</v>
      </c>
      <c r="B2041" s="1" t="str">
        <f t="shared" si="62"/>
        <v>6/05/2020 07:00</v>
      </c>
      <c r="C2041">
        <v>4136001</v>
      </c>
      <c r="D2041" t="s">
        <v>16</v>
      </c>
      <c r="E2041">
        <v>24.305630600000001</v>
      </c>
      <c r="F2041">
        <v>26.7279560666666</v>
      </c>
      <c r="G2041">
        <f t="shared" si="63"/>
        <v>80.110320919999879</v>
      </c>
      <c r="H2041">
        <v>0.1223387135</v>
      </c>
      <c r="I2041" t="str">
        <f xml:space="preserve"> VLOOKUP(B2041, [1]Sheet1!$L$2:$V$1631,2,FALSE)</f>
        <v>90 °F</v>
      </c>
      <c r="J2041" t="str">
        <f xml:space="preserve"> VLOOKUP(B2041, [1]Sheet1!$L$2:$V$1631,3,FALSE)</f>
        <v>70 °F</v>
      </c>
      <c r="K2041" t="str">
        <f xml:space="preserve"> VLOOKUP(B2041, [1]Sheet1!$L$2:$V$1631,4,FALSE)</f>
        <v>52 %</v>
      </c>
      <c r="L2041" t="str">
        <f xml:space="preserve"> VLOOKUP(B2041, [1]Sheet1!$L$2:$V$1631,5,FALSE)</f>
        <v>S</v>
      </c>
      <c r="M2041" t="str">
        <f xml:space="preserve"> VLOOKUP(B2041, [1]Sheet1!$L$2:$V$1631,6,FALSE)</f>
        <v>9 mph</v>
      </c>
      <c r="N2041" t="str">
        <f xml:space="preserve"> VLOOKUP(B2041, [1]Sheet1!$L$2:$V$1631,7,FALSE)</f>
        <v>0 mph</v>
      </c>
      <c r="O2041" t="str">
        <f xml:space="preserve"> VLOOKUP(B2041, [1]Sheet1!$L$2:$V$1631,8,FALSE)</f>
        <v>29.70 in</v>
      </c>
      <c r="P2041" t="str">
        <f xml:space="preserve"> VLOOKUP(B2041, [1]Sheet1!$L$2:$V$1631,9,FALSE)</f>
        <v>0.0 in</v>
      </c>
      <c r="Q2041" t="str">
        <f xml:space="preserve"> VLOOKUP(B2041, [1]Sheet1!$L$2:$V$1631,10,FALSE)</f>
        <v>Partly Cloudy</v>
      </c>
    </row>
    <row r="2042" spans="1:17" x14ac:dyDescent="0.3">
      <c r="A2042" s="1">
        <v>43987.302083333336</v>
      </c>
      <c r="B2042" s="1" t="str">
        <f t="shared" si="62"/>
        <v>6/05/2020 07:15</v>
      </c>
      <c r="C2042">
        <v>4136001</v>
      </c>
      <c r="D2042" t="s">
        <v>16</v>
      </c>
      <c r="E2042">
        <v>24.589041199999901</v>
      </c>
      <c r="F2042">
        <v>28.138516133333301</v>
      </c>
      <c r="G2042">
        <f t="shared" si="63"/>
        <v>82.649329039999941</v>
      </c>
      <c r="H2042">
        <v>0.14026246066666601</v>
      </c>
      <c r="I2042" t="e">
        <f xml:space="preserve"> VLOOKUP(B2042, [1]Sheet1!$L$2:$V$1631,2,FALSE)</f>
        <v>#N/A</v>
      </c>
      <c r="J2042" t="e">
        <f xml:space="preserve"> VLOOKUP(B2042, [1]Sheet1!$L$2:$V$1631,3,FALSE)</f>
        <v>#N/A</v>
      </c>
      <c r="K2042" t="e">
        <f xml:space="preserve"> VLOOKUP(B2042, [1]Sheet1!$L$2:$V$1631,4,FALSE)</f>
        <v>#N/A</v>
      </c>
      <c r="L2042" t="e">
        <f xml:space="preserve"> VLOOKUP(B2042, [1]Sheet1!$L$2:$V$1631,5,FALSE)</f>
        <v>#N/A</v>
      </c>
      <c r="M2042" t="e">
        <f xml:space="preserve"> VLOOKUP(B2042, [1]Sheet1!$L$2:$V$1631,6,FALSE)</f>
        <v>#N/A</v>
      </c>
      <c r="N2042" t="e">
        <f xml:space="preserve"> VLOOKUP(B2042, [1]Sheet1!$L$2:$V$1631,7,FALSE)</f>
        <v>#N/A</v>
      </c>
      <c r="O2042" t="e">
        <f xml:space="preserve"> VLOOKUP(B2042, [1]Sheet1!$L$2:$V$1631,8,FALSE)</f>
        <v>#N/A</v>
      </c>
      <c r="P2042" t="e">
        <f xml:space="preserve"> VLOOKUP(B2042, [1]Sheet1!$L$2:$V$1631,9,FALSE)</f>
        <v>#N/A</v>
      </c>
      <c r="Q2042" t="e">
        <f xml:space="preserve"> VLOOKUP(B2042, [1]Sheet1!$L$2:$V$1631,10,FALSE)</f>
        <v>#N/A</v>
      </c>
    </row>
    <row r="2043" spans="1:17" x14ac:dyDescent="0.3">
      <c r="A2043" s="1">
        <v>43987.3125</v>
      </c>
      <c r="B2043" s="1" t="str">
        <f t="shared" si="62"/>
        <v>6/05/2020 07:30</v>
      </c>
      <c r="C2043">
        <v>4136001</v>
      </c>
      <c r="D2043" t="s">
        <v>16</v>
      </c>
      <c r="E2043">
        <v>24.888433965517201</v>
      </c>
      <c r="F2043">
        <v>29.011805137930999</v>
      </c>
      <c r="G2043">
        <f t="shared" si="63"/>
        <v>84.221249248275797</v>
      </c>
      <c r="H2043">
        <v>0.15491887310344801</v>
      </c>
      <c r="I2043" t="str">
        <f xml:space="preserve"> VLOOKUP(B2043, [1]Sheet1!$L$2:$V$1631,2,FALSE)</f>
        <v>90 °F</v>
      </c>
      <c r="J2043" t="str">
        <f xml:space="preserve"> VLOOKUP(B2043, [1]Sheet1!$L$2:$V$1631,3,FALSE)</f>
        <v>72 °F</v>
      </c>
      <c r="K2043" t="str">
        <f xml:space="preserve"> VLOOKUP(B2043, [1]Sheet1!$L$2:$V$1631,4,FALSE)</f>
        <v>55 %</v>
      </c>
      <c r="L2043" t="str">
        <f xml:space="preserve"> VLOOKUP(B2043, [1]Sheet1!$L$2:$V$1631,5,FALSE)</f>
        <v>S</v>
      </c>
      <c r="M2043" t="str">
        <f xml:space="preserve"> VLOOKUP(B2043, [1]Sheet1!$L$2:$V$1631,6,FALSE)</f>
        <v>9 mph</v>
      </c>
      <c r="N2043" t="str">
        <f xml:space="preserve"> VLOOKUP(B2043, [1]Sheet1!$L$2:$V$1631,7,FALSE)</f>
        <v>0 mph</v>
      </c>
      <c r="O2043" t="str">
        <f xml:space="preserve"> VLOOKUP(B2043, [1]Sheet1!$L$2:$V$1631,8,FALSE)</f>
        <v>29.67 in</v>
      </c>
      <c r="P2043" t="str">
        <f xml:space="preserve"> VLOOKUP(B2043, [1]Sheet1!$L$2:$V$1631,9,FALSE)</f>
        <v>0.0 in</v>
      </c>
      <c r="Q2043" t="str">
        <f xml:space="preserve"> VLOOKUP(B2043, [1]Sheet1!$L$2:$V$1631,10,FALSE)</f>
        <v>Fair</v>
      </c>
    </row>
    <row r="2044" spans="1:17" x14ac:dyDescent="0.3">
      <c r="A2044" s="1">
        <v>43987.322916666664</v>
      </c>
      <c r="B2044" s="1" t="str">
        <f t="shared" si="62"/>
        <v>6/05/2020 07:45</v>
      </c>
      <c r="C2044">
        <v>4136001</v>
      </c>
      <c r="D2044" t="s">
        <v>16</v>
      </c>
      <c r="E2044">
        <v>24.996322599999999</v>
      </c>
      <c r="F2044">
        <v>29.5161509</v>
      </c>
      <c r="G2044">
        <f t="shared" si="63"/>
        <v>85.129071620000005</v>
      </c>
      <c r="H2044">
        <v>0.200846841</v>
      </c>
      <c r="I2044" t="e">
        <f xml:space="preserve"> VLOOKUP(B2044, [1]Sheet1!$L$2:$V$1631,2,FALSE)</f>
        <v>#N/A</v>
      </c>
      <c r="J2044" t="e">
        <f xml:space="preserve"> VLOOKUP(B2044, [1]Sheet1!$L$2:$V$1631,3,FALSE)</f>
        <v>#N/A</v>
      </c>
      <c r="K2044" t="e">
        <f xml:space="preserve"> VLOOKUP(B2044, [1]Sheet1!$L$2:$V$1631,4,FALSE)</f>
        <v>#N/A</v>
      </c>
      <c r="L2044" t="e">
        <f xml:space="preserve"> VLOOKUP(B2044, [1]Sheet1!$L$2:$V$1631,5,FALSE)</f>
        <v>#N/A</v>
      </c>
      <c r="M2044" t="e">
        <f xml:space="preserve"> VLOOKUP(B2044, [1]Sheet1!$L$2:$V$1631,6,FALSE)</f>
        <v>#N/A</v>
      </c>
      <c r="N2044" t="e">
        <f xml:space="preserve"> VLOOKUP(B2044, [1]Sheet1!$L$2:$V$1631,7,FALSE)</f>
        <v>#N/A</v>
      </c>
      <c r="O2044" t="e">
        <f xml:space="preserve"> VLOOKUP(B2044, [1]Sheet1!$L$2:$V$1631,8,FALSE)</f>
        <v>#N/A</v>
      </c>
      <c r="P2044" t="e">
        <f xml:space="preserve"> VLOOKUP(B2044, [1]Sheet1!$L$2:$V$1631,9,FALSE)</f>
        <v>#N/A</v>
      </c>
      <c r="Q2044" t="e">
        <f xml:space="preserve"> VLOOKUP(B2044, [1]Sheet1!$L$2:$V$1631,10,FALSE)</f>
        <v>#N/A</v>
      </c>
    </row>
    <row r="2045" spans="1:17" x14ac:dyDescent="0.3">
      <c r="A2045" s="1">
        <v>43987.333333333336</v>
      </c>
      <c r="B2045" s="1" t="str">
        <f t="shared" si="62"/>
        <v>6/05/2020 08:00</v>
      </c>
      <c r="C2045">
        <v>4136001</v>
      </c>
      <c r="D2045" t="s">
        <v>16</v>
      </c>
      <c r="E2045">
        <v>25.384290965517199</v>
      </c>
      <c r="F2045">
        <v>31.102873689655102</v>
      </c>
      <c r="G2045">
        <f t="shared" si="63"/>
        <v>87.985172641379194</v>
      </c>
      <c r="H2045">
        <v>0.21608561448275801</v>
      </c>
      <c r="I2045" t="str">
        <f xml:space="preserve"> VLOOKUP(B2045, [1]Sheet1!$L$2:$V$1631,2,FALSE)</f>
        <v>90 °F</v>
      </c>
      <c r="J2045" t="str">
        <f xml:space="preserve"> VLOOKUP(B2045, [1]Sheet1!$L$2:$V$1631,3,FALSE)</f>
        <v>70 °F</v>
      </c>
      <c r="K2045" t="str">
        <f xml:space="preserve"> VLOOKUP(B2045, [1]Sheet1!$L$2:$V$1631,4,FALSE)</f>
        <v>52 %</v>
      </c>
      <c r="L2045" t="str">
        <f xml:space="preserve"> VLOOKUP(B2045, [1]Sheet1!$L$2:$V$1631,5,FALSE)</f>
        <v>S</v>
      </c>
      <c r="M2045" t="str">
        <f xml:space="preserve"> VLOOKUP(B2045, [1]Sheet1!$L$2:$V$1631,6,FALSE)</f>
        <v>10 mph</v>
      </c>
      <c r="N2045" t="str">
        <f xml:space="preserve"> VLOOKUP(B2045, [1]Sheet1!$L$2:$V$1631,7,FALSE)</f>
        <v>0 mph</v>
      </c>
      <c r="O2045" t="str">
        <f xml:space="preserve"> VLOOKUP(B2045, [1]Sheet1!$L$2:$V$1631,8,FALSE)</f>
        <v>29.67 in</v>
      </c>
      <c r="P2045" t="str">
        <f xml:space="preserve"> VLOOKUP(B2045, [1]Sheet1!$L$2:$V$1631,9,FALSE)</f>
        <v>0.0 in</v>
      </c>
      <c r="Q2045" t="str">
        <f xml:space="preserve"> VLOOKUP(B2045, [1]Sheet1!$L$2:$V$1631,10,FALSE)</f>
        <v>Fair</v>
      </c>
    </row>
    <row r="2046" spans="1:17" x14ac:dyDescent="0.3">
      <c r="A2046" s="1">
        <v>43987.34375</v>
      </c>
      <c r="B2046" s="1" t="str">
        <f t="shared" si="62"/>
        <v>6/05/2020 08:15</v>
      </c>
      <c r="C2046">
        <v>4136001</v>
      </c>
      <c r="D2046" t="s">
        <v>16</v>
      </c>
      <c r="E2046">
        <v>25.930556166666602</v>
      </c>
      <c r="F2046">
        <v>34.080560266666602</v>
      </c>
      <c r="G2046">
        <f t="shared" si="63"/>
        <v>93.34500847999989</v>
      </c>
      <c r="H2046">
        <v>0.388825318333333</v>
      </c>
      <c r="I2046" t="e">
        <f xml:space="preserve"> VLOOKUP(B2046, [1]Sheet1!$L$2:$V$1631,2,FALSE)</f>
        <v>#N/A</v>
      </c>
      <c r="J2046" t="e">
        <f xml:space="preserve"> VLOOKUP(B2046, [1]Sheet1!$L$2:$V$1631,3,FALSE)</f>
        <v>#N/A</v>
      </c>
      <c r="K2046" t="e">
        <f xml:space="preserve"> VLOOKUP(B2046, [1]Sheet1!$L$2:$V$1631,4,FALSE)</f>
        <v>#N/A</v>
      </c>
      <c r="L2046" t="e">
        <f xml:space="preserve"> VLOOKUP(B2046, [1]Sheet1!$L$2:$V$1631,5,FALSE)</f>
        <v>#N/A</v>
      </c>
      <c r="M2046" t="e">
        <f xml:space="preserve"> VLOOKUP(B2046, [1]Sheet1!$L$2:$V$1631,6,FALSE)</f>
        <v>#N/A</v>
      </c>
      <c r="N2046" t="e">
        <f xml:space="preserve"> VLOOKUP(B2046, [1]Sheet1!$L$2:$V$1631,7,FALSE)</f>
        <v>#N/A</v>
      </c>
      <c r="O2046" t="e">
        <f xml:space="preserve"> VLOOKUP(B2046, [1]Sheet1!$L$2:$V$1631,8,FALSE)</f>
        <v>#N/A</v>
      </c>
      <c r="P2046" t="e">
        <f xml:space="preserve"> VLOOKUP(B2046, [1]Sheet1!$L$2:$V$1631,9,FALSE)</f>
        <v>#N/A</v>
      </c>
      <c r="Q2046" t="e">
        <f xml:space="preserve"> VLOOKUP(B2046, [1]Sheet1!$L$2:$V$1631,10,FALSE)</f>
        <v>#N/A</v>
      </c>
    </row>
    <row r="2047" spans="1:17" x14ac:dyDescent="0.3">
      <c r="A2047" s="1">
        <v>43987.354166666664</v>
      </c>
      <c r="B2047" s="1" t="str">
        <f t="shared" si="62"/>
        <v>6/05/2020 08:30</v>
      </c>
      <c r="C2047">
        <v>4136001</v>
      </c>
      <c r="D2047" t="s">
        <v>16</v>
      </c>
      <c r="E2047">
        <v>26.913648793103398</v>
      </c>
      <c r="F2047">
        <v>40.7417414137931</v>
      </c>
      <c r="G2047">
        <f t="shared" si="63"/>
        <v>105.33513454482758</v>
      </c>
      <c r="H2047">
        <v>0.56994241241379295</v>
      </c>
      <c r="I2047" t="str">
        <f xml:space="preserve"> VLOOKUP(B2047, [1]Sheet1!$L$2:$V$1631,2,FALSE)</f>
        <v>90 °F</v>
      </c>
      <c r="J2047" t="str">
        <f xml:space="preserve"> VLOOKUP(B2047, [1]Sheet1!$L$2:$V$1631,3,FALSE)</f>
        <v>70 °F</v>
      </c>
      <c r="K2047" t="str">
        <f xml:space="preserve"> VLOOKUP(B2047, [1]Sheet1!$L$2:$V$1631,4,FALSE)</f>
        <v>52 %</v>
      </c>
      <c r="L2047" t="str">
        <f xml:space="preserve"> VLOOKUP(B2047, [1]Sheet1!$L$2:$V$1631,5,FALSE)</f>
        <v>SSE</v>
      </c>
      <c r="M2047" t="str">
        <f xml:space="preserve"> VLOOKUP(B2047, [1]Sheet1!$L$2:$V$1631,6,FALSE)</f>
        <v>13 mph</v>
      </c>
      <c r="N2047" t="str">
        <f xml:space="preserve"> VLOOKUP(B2047, [1]Sheet1!$L$2:$V$1631,7,FALSE)</f>
        <v>0 mph</v>
      </c>
      <c r="O2047" t="str">
        <f xml:space="preserve"> VLOOKUP(B2047, [1]Sheet1!$L$2:$V$1631,8,FALSE)</f>
        <v>29.67 in</v>
      </c>
      <c r="P2047" t="str">
        <f xml:space="preserve"> VLOOKUP(B2047, [1]Sheet1!$L$2:$V$1631,9,FALSE)</f>
        <v>0.0 in</v>
      </c>
      <c r="Q2047" t="str">
        <f xml:space="preserve"> VLOOKUP(B2047, [1]Sheet1!$L$2:$V$1631,10,FALSE)</f>
        <v>Fair</v>
      </c>
    </row>
    <row r="2048" spans="1:17" x14ac:dyDescent="0.3">
      <c r="A2048" s="1">
        <v>43987.364583333336</v>
      </c>
      <c r="B2048" s="1" t="str">
        <f t="shared" si="62"/>
        <v>6/05/2020 08:45</v>
      </c>
      <c r="C2048">
        <v>4136001</v>
      </c>
      <c r="D2048" t="s">
        <v>16</v>
      </c>
      <c r="E2048">
        <v>27.5531017333333</v>
      </c>
      <c r="F2048">
        <v>43.0963468333333</v>
      </c>
      <c r="G2048">
        <f t="shared" si="63"/>
        <v>109.57342429999994</v>
      </c>
      <c r="H2048">
        <v>0.51062299466666605</v>
      </c>
      <c r="I2048" t="e">
        <f xml:space="preserve"> VLOOKUP(B2048, [1]Sheet1!$L$2:$V$1631,2,FALSE)</f>
        <v>#N/A</v>
      </c>
      <c r="J2048" t="e">
        <f xml:space="preserve"> VLOOKUP(B2048, [1]Sheet1!$L$2:$V$1631,3,FALSE)</f>
        <v>#N/A</v>
      </c>
      <c r="K2048" t="e">
        <f xml:space="preserve"> VLOOKUP(B2048, [1]Sheet1!$L$2:$V$1631,4,FALSE)</f>
        <v>#N/A</v>
      </c>
      <c r="L2048" t="e">
        <f xml:space="preserve"> VLOOKUP(B2048, [1]Sheet1!$L$2:$V$1631,5,FALSE)</f>
        <v>#N/A</v>
      </c>
      <c r="M2048" t="e">
        <f xml:space="preserve"> VLOOKUP(B2048, [1]Sheet1!$L$2:$V$1631,6,FALSE)</f>
        <v>#N/A</v>
      </c>
      <c r="N2048" t="e">
        <f xml:space="preserve"> VLOOKUP(B2048, [1]Sheet1!$L$2:$V$1631,7,FALSE)</f>
        <v>#N/A</v>
      </c>
      <c r="O2048" t="e">
        <f xml:space="preserve"> VLOOKUP(B2048, [1]Sheet1!$L$2:$V$1631,8,FALSE)</f>
        <v>#N/A</v>
      </c>
      <c r="P2048" t="e">
        <f xml:space="preserve"> VLOOKUP(B2048, [1]Sheet1!$L$2:$V$1631,9,FALSE)</f>
        <v>#N/A</v>
      </c>
      <c r="Q2048" t="e">
        <f xml:space="preserve"> VLOOKUP(B2048, [1]Sheet1!$L$2:$V$1631,10,FALSE)</f>
        <v>#N/A</v>
      </c>
    </row>
    <row r="2049" spans="1:17" x14ac:dyDescent="0.3">
      <c r="A2049" s="1">
        <v>43987.375</v>
      </c>
      <c r="B2049" s="1" t="str">
        <f t="shared" si="62"/>
        <v>6/05/2020 09:00</v>
      </c>
      <c r="C2049">
        <v>4136001</v>
      </c>
      <c r="D2049" t="s">
        <v>16</v>
      </c>
      <c r="E2049">
        <v>27.474611433333301</v>
      </c>
      <c r="F2049">
        <v>40.472108833333301</v>
      </c>
      <c r="G2049">
        <f t="shared" si="63"/>
        <v>104.84979589999995</v>
      </c>
      <c r="H2049">
        <v>0.52161101399999998</v>
      </c>
      <c r="I2049" t="str">
        <f xml:space="preserve"> VLOOKUP(B2049, [1]Sheet1!$L$2:$V$1631,2,FALSE)</f>
        <v>91 °F</v>
      </c>
      <c r="J2049" t="str">
        <f xml:space="preserve"> VLOOKUP(B2049, [1]Sheet1!$L$2:$V$1631,3,FALSE)</f>
        <v>73 °F</v>
      </c>
      <c r="K2049" t="str">
        <f xml:space="preserve"> VLOOKUP(B2049, [1]Sheet1!$L$2:$V$1631,4,FALSE)</f>
        <v>55 %</v>
      </c>
      <c r="L2049" t="str">
        <f xml:space="preserve"> VLOOKUP(B2049, [1]Sheet1!$L$2:$V$1631,5,FALSE)</f>
        <v>SW</v>
      </c>
      <c r="M2049" t="str">
        <f xml:space="preserve"> VLOOKUP(B2049, [1]Sheet1!$L$2:$V$1631,6,FALSE)</f>
        <v>15 mph</v>
      </c>
      <c r="N2049" t="str">
        <f xml:space="preserve"> VLOOKUP(B2049, [1]Sheet1!$L$2:$V$1631,7,FALSE)</f>
        <v>0 mph</v>
      </c>
      <c r="O2049" t="str">
        <f xml:space="preserve"> VLOOKUP(B2049, [1]Sheet1!$L$2:$V$1631,8,FALSE)</f>
        <v>29.64 in</v>
      </c>
      <c r="P2049" t="str">
        <f xml:space="preserve"> VLOOKUP(B2049, [1]Sheet1!$L$2:$V$1631,9,FALSE)</f>
        <v>0.0 in</v>
      </c>
      <c r="Q2049" t="str">
        <f xml:space="preserve"> VLOOKUP(B2049, [1]Sheet1!$L$2:$V$1631,10,FALSE)</f>
        <v>Fair</v>
      </c>
    </row>
    <row r="2050" spans="1:17" x14ac:dyDescent="0.3">
      <c r="A2050" s="1">
        <v>43987.385416666664</v>
      </c>
      <c r="B2050" s="1" t="str">
        <f t="shared" si="62"/>
        <v>6/05/2020 09:15</v>
      </c>
      <c r="C2050">
        <v>4136001</v>
      </c>
      <c r="D2050" t="s">
        <v>16</v>
      </c>
      <c r="E2050">
        <v>28.375374620689598</v>
      </c>
      <c r="F2050">
        <v>45.230559137931003</v>
      </c>
      <c r="G2050">
        <f t="shared" si="63"/>
        <v>113.4150064482758</v>
      </c>
      <c r="H2050">
        <v>0.82950128275862001</v>
      </c>
      <c r="I2050" t="e">
        <f xml:space="preserve"> VLOOKUP(B2050, [1]Sheet1!$L$2:$V$1631,2,FALSE)</f>
        <v>#N/A</v>
      </c>
      <c r="J2050" t="e">
        <f xml:space="preserve"> VLOOKUP(B2050, [1]Sheet1!$L$2:$V$1631,3,FALSE)</f>
        <v>#N/A</v>
      </c>
      <c r="K2050" t="e">
        <f xml:space="preserve"> VLOOKUP(B2050, [1]Sheet1!$L$2:$V$1631,4,FALSE)</f>
        <v>#N/A</v>
      </c>
      <c r="L2050" t="e">
        <f xml:space="preserve"> VLOOKUP(B2050, [1]Sheet1!$L$2:$V$1631,5,FALSE)</f>
        <v>#N/A</v>
      </c>
      <c r="M2050" t="e">
        <f xml:space="preserve"> VLOOKUP(B2050, [1]Sheet1!$L$2:$V$1631,6,FALSE)</f>
        <v>#N/A</v>
      </c>
      <c r="N2050" t="e">
        <f xml:space="preserve"> VLOOKUP(B2050, [1]Sheet1!$L$2:$V$1631,7,FALSE)</f>
        <v>#N/A</v>
      </c>
      <c r="O2050" t="e">
        <f xml:space="preserve"> VLOOKUP(B2050, [1]Sheet1!$L$2:$V$1631,8,FALSE)</f>
        <v>#N/A</v>
      </c>
      <c r="P2050" t="e">
        <f xml:space="preserve"> VLOOKUP(B2050, [1]Sheet1!$L$2:$V$1631,9,FALSE)</f>
        <v>#N/A</v>
      </c>
      <c r="Q2050" t="e">
        <f xml:space="preserve"> VLOOKUP(B2050, [1]Sheet1!$L$2:$V$1631,10,FALSE)</f>
        <v>#N/A</v>
      </c>
    </row>
    <row r="2051" spans="1:17" x14ac:dyDescent="0.3">
      <c r="A2051" s="1">
        <v>43987.395833333336</v>
      </c>
      <c r="B2051" s="1" t="str">
        <f t="shared" ref="B2051:B2114" si="64" xml:space="preserve"> TEXT(A2051, "m/dd/yyyy hh:mm")</f>
        <v>6/05/2020 09:30</v>
      </c>
      <c r="C2051">
        <v>4136001</v>
      </c>
      <c r="D2051" t="s">
        <v>16</v>
      </c>
      <c r="E2051">
        <v>28.921555499999901</v>
      </c>
      <c r="F2051">
        <v>48.036124733333303</v>
      </c>
      <c r="G2051">
        <f t="shared" ref="G2051:G2114" si="65" xml:space="preserve"> (F2051*9/5)+32</f>
        <v>118.46502451999994</v>
      </c>
      <c r="H2051">
        <v>0.737069957</v>
      </c>
      <c r="I2051" t="str">
        <f xml:space="preserve"> VLOOKUP(B2051, [1]Sheet1!$L$2:$V$1631,2,FALSE)</f>
        <v>91 °F</v>
      </c>
      <c r="J2051" t="str">
        <f xml:space="preserve"> VLOOKUP(B2051, [1]Sheet1!$L$2:$V$1631,3,FALSE)</f>
        <v>70 °F</v>
      </c>
      <c r="K2051" t="str">
        <f xml:space="preserve"> VLOOKUP(B2051, [1]Sheet1!$L$2:$V$1631,4,FALSE)</f>
        <v>49 %</v>
      </c>
      <c r="L2051" t="str">
        <f xml:space="preserve"> VLOOKUP(B2051, [1]Sheet1!$L$2:$V$1631,5,FALSE)</f>
        <v>S</v>
      </c>
      <c r="M2051" t="str">
        <f xml:space="preserve"> VLOOKUP(B2051, [1]Sheet1!$L$2:$V$1631,6,FALSE)</f>
        <v>13 mph</v>
      </c>
      <c r="N2051" t="str">
        <f xml:space="preserve"> VLOOKUP(B2051, [1]Sheet1!$L$2:$V$1631,7,FALSE)</f>
        <v>0 mph</v>
      </c>
      <c r="O2051" t="str">
        <f xml:space="preserve"> VLOOKUP(B2051, [1]Sheet1!$L$2:$V$1631,8,FALSE)</f>
        <v>29.64 in</v>
      </c>
      <c r="P2051" t="str">
        <f xml:space="preserve"> VLOOKUP(B2051, [1]Sheet1!$L$2:$V$1631,9,FALSE)</f>
        <v>0.0 in</v>
      </c>
      <c r="Q2051" t="str">
        <f xml:space="preserve"> VLOOKUP(B2051, [1]Sheet1!$L$2:$V$1631,10,FALSE)</f>
        <v>Partly Cloudy</v>
      </c>
    </row>
    <row r="2052" spans="1:17" x14ac:dyDescent="0.3">
      <c r="A2052" s="1">
        <v>43987.40625</v>
      </c>
      <c r="B2052" s="1" t="str">
        <f t="shared" si="64"/>
        <v>6/05/2020 09:45</v>
      </c>
      <c r="C2052">
        <v>4136001</v>
      </c>
      <c r="D2052" t="s">
        <v>16</v>
      </c>
      <c r="E2052">
        <v>29.355112034482701</v>
      </c>
      <c r="F2052">
        <v>47.9128965172413</v>
      </c>
      <c r="G2052">
        <f t="shared" si="65"/>
        <v>118.24321373103433</v>
      </c>
      <c r="H2052">
        <v>0.75944891103448198</v>
      </c>
      <c r="I2052" t="e">
        <f xml:space="preserve"> VLOOKUP(B2052, [1]Sheet1!$L$2:$V$1631,2,FALSE)</f>
        <v>#N/A</v>
      </c>
      <c r="J2052" t="e">
        <f xml:space="preserve"> VLOOKUP(B2052, [1]Sheet1!$L$2:$V$1631,3,FALSE)</f>
        <v>#N/A</v>
      </c>
      <c r="K2052" t="e">
        <f xml:space="preserve"> VLOOKUP(B2052, [1]Sheet1!$L$2:$V$1631,4,FALSE)</f>
        <v>#N/A</v>
      </c>
      <c r="L2052" t="e">
        <f xml:space="preserve"> VLOOKUP(B2052, [1]Sheet1!$L$2:$V$1631,5,FALSE)</f>
        <v>#N/A</v>
      </c>
      <c r="M2052" t="e">
        <f xml:space="preserve"> VLOOKUP(B2052, [1]Sheet1!$L$2:$V$1631,6,FALSE)</f>
        <v>#N/A</v>
      </c>
      <c r="N2052" t="e">
        <f xml:space="preserve"> VLOOKUP(B2052, [1]Sheet1!$L$2:$V$1631,7,FALSE)</f>
        <v>#N/A</v>
      </c>
      <c r="O2052" t="e">
        <f xml:space="preserve"> VLOOKUP(B2052, [1]Sheet1!$L$2:$V$1631,8,FALSE)</f>
        <v>#N/A</v>
      </c>
      <c r="P2052" t="e">
        <f xml:space="preserve"> VLOOKUP(B2052, [1]Sheet1!$L$2:$V$1631,9,FALSE)</f>
        <v>#N/A</v>
      </c>
      <c r="Q2052" t="e">
        <f xml:space="preserve"> VLOOKUP(B2052, [1]Sheet1!$L$2:$V$1631,10,FALSE)</f>
        <v>#N/A</v>
      </c>
    </row>
    <row r="2053" spans="1:17" x14ac:dyDescent="0.3">
      <c r="A2053" s="1">
        <v>43987.416666666664</v>
      </c>
      <c r="B2053" s="1" t="str">
        <f t="shared" si="64"/>
        <v>6/05/2020 10:00</v>
      </c>
      <c r="C2053">
        <v>4136001</v>
      </c>
      <c r="D2053" t="s">
        <v>16</v>
      </c>
      <c r="E2053">
        <v>29.860947766666602</v>
      </c>
      <c r="F2053">
        <v>51.500071399999896</v>
      </c>
      <c r="G2053">
        <f t="shared" si="65"/>
        <v>124.70012851999982</v>
      </c>
      <c r="H2053">
        <v>0.81171926966666597</v>
      </c>
      <c r="I2053" t="str">
        <f xml:space="preserve"> VLOOKUP(B2053, [1]Sheet1!$L$2:$V$1631,2,FALSE)</f>
        <v>90 °F</v>
      </c>
      <c r="J2053" t="str">
        <f xml:space="preserve"> VLOOKUP(B2053, [1]Sheet1!$L$2:$V$1631,3,FALSE)</f>
        <v>73 °F</v>
      </c>
      <c r="K2053" t="str">
        <f xml:space="preserve"> VLOOKUP(B2053, [1]Sheet1!$L$2:$V$1631,4,FALSE)</f>
        <v>59 %</v>
      </c>
      <c r="L2053" t="str">
        <f xml:space="preserve"> VLOOKUP(B2053, [1]Sheet1!$L$2:$V$1631,5,FALSE)</f>
        <v>SSW</v>
      </c>
      <c r="M2053" t="str">
        <f xml:space="preserve"> VLOOKUP(B2053, [1]Sheet1!$L$2:$V$1631,6,FALSE)</f>
        <v>12 mph</v>
      </c>
      <c r="N2053" t="str">
        <f xml:space="preserve"> VLOOKUP(B2053, [1]Sheet1!$L$2:$V$1631,7,FALSE)</f>
        <v>23 mph</v>
      </c>
      <c r="O2053" t="str">
        <f xml:space="preserve"> VLOOKUP(B2053, [1]Sheet1!$L$2:$V$1631,8,FALSE)</f>
        <v>29.64 in</v>
      </c>
      <c r="P2053" t="str">
        <f xml:space="preserve"> VLOOKUP(B2053, [1]Sheet1!$L$2:$V$1631,9,FALSE)</f>
        <v>0.0 in</v>
      </c>
      <c r="Q2053" t="str">
        <f xml:space="preserve"> VLOOKUP(B2053, [1]Sheet1!$L$2:$V$1631,10,FALSE)</f>
        <v>Partly Cloudy</v>
      </c>
    </row>
    <row r="2054" spans="1:17" x14ac:dyDescent="0.3">
      <c r="A2054" s="1">
        <v>43987.427083333336</v>
      </c>
      <c r="B2054" s="1" t="str">
        <f t="shared" si="64"/>
        <v>6/05/2020 10:15</v>
      </c>
      <c r="C2054">
        <v>4136001</v>
      </c>
      <c r="D2054" t="s">
        <v>16</v>
      </c>
      <c r="E2054">
        <v>30.155752275862</v>
      </c>
      <c r="F2054">
        <v>50.610205172413799</v>
      </c>
      <c r="G2054">
        <f t="shared" si="65"/>
        <v>123.09836931034484</v>
      </c>
      <c r="H2054">
        <v>0.84706108551724102</v>
      </c>
      <c r="I2054" t="e">
        <f xml:space="preserve"> VLOOKUP(B2054, [1]Sheet1!$L$2:$V$1631,2,FALSE)</f>
        <v>#N/A</v>
      </c>
      <c r="J2054" t="e">
        <f xml:space="preserve"> VLOOKUP(B2054, [1]Sheet1!$L$2:$V$1631,3,FALSE)</f>
        <v>#N/A</v>
      </c>
      <c r="K2054" t="e">
        <f xml:space="preserve"> VLOOKUP(B2054, [1]Sheet1!$L$2:$V$1631,4,FALSE)</f>
        <v>#N/A</v>
      </c>
      <c r="L2054" t="e">
        <f xml:space="preserve"> VLOOKUP(B2054, [1]Sheet1!$L$2:$V$1631,5,FALSE)</f>
        <v>#N/A</v>
      </c>
      <c r="M2054" t="e">
        <f xml:space="preserve"> VLOOKUP(B2054, [1]Sheet1!$L$2:$V$1631,6,FALSE)</f>
        <v>#N/A</v>
      </c>
      <c r="N2054" t="e">
        <f xml:space="preserve"> VLOOKUP(B2054, [1]Sheet1!$L$2:$V$1631,7,FALSE)</f>
        <v>#N/A</v>
      </c>
      <c r="O2054" t="e">
        <f xml:space="preserve"> VLOOKUP(B2054, [1]Sheet1!$L$2:$V$1631,8,FALSE)</f>
        <v>#N/A</v>
      </c>
      <c r="P2054" t="e">
        <f xml:space="preserve"> VLOOKUP(B2054, [1]Sheet1!$L$2:$V$1631,9,FALSE)</f>
        <v>#N/A</v>
      </c>
      <c r="Q2054" t="e">
        <f xml:space="preserve"> VLOOKUP(B2054, [1]Sheet1!$L$2:$V$1631,10,FALSE)</f>
        <v>#N/A</v>
      </c>
    </row>
    <row r="2055" spans="1:17" x14ac:dyDescent="0.3">
      <c r="A2055" s="1">
        <v>43987.4375</v>
      </c>
      <c r="B2055" s="1" t="str">
        <f t="shared" si="64"/>
        <v>6/05/2020 10:30</v>
      </c>
      <c r="C2055">
        <v>4136001</v>
      </c>
      <c r="D2055" t="s">
        <v>16</v>
      </c>
      <c r="E2055">
        <v>30.868526166666602</v>
      </c>
      <c r="F2055">
        <v>57.257804133333302</v>
      </c>
      <c r="G2055">
        <f t="shared" si="65"/>
        <v>135.06404743999994</v>
      </c>
      <c r="H2055">
        <v>0.92094333766666603</v>
      </c>
      <c r="I2055" t="str">
        <f xml:space="preserve"> VLOOKUP(B2055, [1]Sheet1!$L$2:$V$1631,2,FALSE)</f>
        <v>91 °F</v>
      </c>
      <c r="J2055" t="str">
        <f xml:space="preserve"> VLOOKUP(B2055, [1]Sheet1!$L$2:$V$1631,3,FALSE)</f>
        <v>73 °F</v>
      </c>
      <c r="K2055" t="str">
        <f xml:space="preserve"> VLOOKUP(B2055, [1]Sheet1!$L$2:$V$1631,4,FALSE)</f>
        <v>55 %</v>
      </c>
      <c r="L2055" t="str">
        <f xml:space="preserve"> VLOOKUP(B2055, [1]Sheet1!$L$2:$V$1631,5,FALSE)</f>
        <v>SSW</v>
      </c>
      <c r="M2055" t="str">
        <f xml:space="preserve"> VLOOKUP(B2055, [1]Sheet1!$L$2:$V$1631,6,FALSE)</f>
        <v>9 mph</v>
      </c>
      <c r="N2055" t="str">
        <f xml:space="preserve"> VLOOKUP(B2055, [1]Sheet1!$L$2:$V$1631,7,FALSE)</f>
        <v>21 mph</v>
      </c>
      <c r="O2055" t="str">
        <f xml:space="preserve"> VLOOKUP(B2055, [1]Sheet1!$L$2:$V$1631,8,FALSE)</f>
        <v>29.61 in</v>
      </c>
      <c r="P2055" t="str">
        <f xml:space="preserve"> VLOOKUP(B2055, [1]Sheet1!$L$2:$V$1631,9,FALSE)</f>
        <v>0.0 in</v>
      </c>
      <c r="Q2055" t="str">
        <f xml:space="preserve"> VLOOKUP(B2055, [1]Sheet1!$L$2:$V$1631,10,FALSE)</f>
        <v>Partly Cloudy</v>
      </c>
    </row>
    <row r="2056" spans="1:17" x14ac:dyDescent="0.3">
      <c r="A2056" s="1">
        <v>43987.447916666664</v>
      </c>
      <c r="B2056" s="1" t="str">
        <f t="shared" si="64"/>
        <v>6/05/2020 10:45</v>
      </c>
      <c r="C2056">
        <v>4136001</v>
      </c>
      <c r="D2056" t="s">
        <v>16</v>
      </c>
      <c r="E2056">
        <v>31.095844275862</v>
      </c>
      <c r="F2056">
        <v>57.400672551724099</v>
      </c>
      <c r="G2056">
        <f t="shared" si="65"/>
        <v>135.32121059310339</v>
      </c>
      <c r="H2056">
        <v>0.89308441310344799</v>
      </c>
      <c r="I2056" t="e">
        <f xml:space="preserve"> VLOOKUP(B2056, [1]Sheet1!$L$2:$V$1631,2,FALSE)</f>
        <v>#N/A</v>
      </c>
      <c r="J2056" t="e">
        <f xml:space="preserve"> VLOOKUP(B2056, [1]Sheet1!$L$2:$V$1631,3,FALSE)</f>
        <v>#N/A</v>
      </c>
      <c r="K2056" t="e">
        <f xml:space="preserve"> VLOOKUP(B2056, [1]Sheet1!$L$2:$V$1631,4,FALSE)</f>
        <v>#N/A</v>
      </c>
      <c r="L2056" t="e">
        <f xml:space="preserve"> VLOOKUP(B2056, [1]Sheet1!$L$2:$V$1631,5,FALSE)</f>
        <v>#N/A</v>
      </c>
      <c r="M2056" t="e">
        <f xml:space="preserve"> VLOOKUP(B2056, [1]Sheet1!$L$2:$V$1631,6,FALSE)</f>
        <v>#N/A</v>
      </c>
      <c r="N2056" t="e">
        <f xml:space="preserve"> VLOOKUP(B2056, [1]Sheet1!$L$2:$V$1631,7,FALSE)</f>
        <v>#N/A</v>
      </c>
      <c r="O2056" t="e">
        <f xml:space="preserve"> VLOOKUP(B2056, [1]Sheet1!$L$2:$V$1631,8,FALSE)</f>
        <v>#N/A</v>
      </c>
      <c r="P2056" t="e">
        <f xml:space="preserve"> VLOOKUP(B2056, [1]Sheet1!$L$2:$V$1631,9,FALSE)</f>
        <v>#N/A</v>
      </c>
      <c r="Q2056" t="e">
        <f xml:space="preserve"> VLOOKUP(B2056, [1]Sheet1!$L$2:$V$1631,10,FALSE)</f>
        <v>#N/A</v>
      </c>
    </row>
    <row r="2057" spans="1:17" x14ac:dyDescent="0.3">
      <c r="A2057" s="1">
        <v>43987.458333333336</v>
      </c>
      <c r="B2057" s="1" t="str">
        <f t="shared" si="64"/>
        <v>6/05/2020 11:00</v>
      </c>
      <c r="C2057">
        <v>4136001</v>
      </c>
      <c r="D2057" t="s">
        <v>16</v>
      </c>
      <c r="E2057">
        <v>31.444391724137901</v>
      </c>
      <c r="F2057">
        <v>58.126966827586202</v>
      </c>
      <c r="G2057">
        <f t="shared" si="65"/>
        <v>136.62854028965518</v>
      </c>
      <c r="H2057">
        <v>0.91647846758620599</v>
      </c>
      <c r="I2057" t="str">
        <f xml:space="preserve"> VLOOKUP(B2057, [1]Sheet1!$L$2:$V$1631,2,FALSE)</f>
        <v>90 °F</v>
      </c>
      <c r="J2057" t="str">
        <f xml:space="preserve"> VLOOKUP(B2057, [1]Sheet1!$L$2:$V$1631,3,FALSE)</f>
        <v>73 °F</v>
      </c>
      <c r="K2057" t="str">
        <f xml:space="preserve"> VLOOKUP(B2057, [1]Sheet1!$L$2:$V$1631,4,FALSE)</f>
        <v>59 %</v>
      </c>
      <c r="L2057" t="str">
        <f xml:space="preserve"> VLOOKUP(B2057, [1]Sheet1!$L$2:$V$1631,5,FALSE)</f>
        <v>SSW</v>
      </c>
      <c r="M2057" t="str">
        <f xml:space="preserve"> VLOOKUP(B2057, [1]Sheet1!$L$2:$V$1631,6,FALSE)</f>
        <v>10 mph</v>
      </c>
      <c r="N2057" t="str">
        <f xml:space="preserve"> VLOOKUP(B2057, [1]Sheet1!$L$2:$V$1631,7,FALSE)</f>
        <v>22 mph</v>
      </c>
      <c r="O2057" t="str">
        <f xml:space="preserve"> VLOOKUP(B2057, [1]Sheet1!$L$2:$V$1631,8,FALSE)</f>
        <v>29.61 in</v>
      </c>
      <c r="P2057" t="str">
        <f xml:space="preserve"> VLOOKUP(B2057, [1]Sheet1!$L$2:$V$1631,9,FALSE)</f>
        <v>0.0 in</v>
      </c>
      <c r="Q2057" t="str">
        <f xml:space="preserve"> VLOOKUP(B2057, [1]Sheet1!$L$2:$V$1631,10,FALSE)</f>
        <v>Fair</v>
      </c>
    </row>
    <row r="2058" spans="1:17" x14ac:dyDescent="0.3">
      <c r="A2058" s="1">
        <v>43987.46875</v>
      </c>
      <c r="B2058" s="1" t="str">
        <f t="shared" si="64"/>
        <v>6/05/2020 11:15</v>
      </c>
      <c r="C2058">
        <v>4136001</v>
      </c>
      <c r="D2058" t="s">
        <v>16</v>
      </c>
      <c r="E2058">
        <v>31.800298000000002</v>
      </c>
      <c r="F2058">
        <v>56.206728200000001</v>
      </c>
      <c r="G2058">
        <f t="shared" si="65"/>
        <v>133.17211076000001</v>
      </c>
      <c r="H2058">
        <v>0.94011334633333299</v>
      </c>
      <c r="I2058" t="e">
        <f xml:space="preserve"> VLOOKUP(B2058, [1]Sheet1!$L$2:$V$1631,2,FALSE)</f>
        <v>#N/A</v>
      </c>
      <c r="J2058" t="e">
        <f xml:space="preserve"> VLOOKUP(B2058, [1]Sheet1!$L$2:$V$1631,3,FALSE)</f>
        <v>#N/A</v>
      </c>
      <c r="K2058" t="e">
        <f xml:space="preserve"> VLOOKUP(B2058, [1]Sheet1!$L$2:$V$1631,4,FALSE)</f>
        <v>#N/A</v>
      </c>
      <c r="L2058" t="e">
        <f xml:space="preserve"> VLOOKUP(B2058, [1]Sheet1!$L$2:$V$1631,5,FALSE)</f>
        <v>#N/A</v>
      </c>
      <c r="M2058" t="e">
        <f xml:space="preserve"> VLOOKUP(B2058, [1]Sheet1!$L$2:$V$1631,6,FALSE)</f>
        <v>#N/A</v>
      </c>
      <c r="N2058" t="e">
        <f xml:space="preserve"> VLOOKUP(B2058, [1]Sheet1!$L$2:$V$1631,7,FALSE)</f>
        <v>#N/A</v>
      </c>
      <c r="O2058" t="e">
        <f xml:space="preserve"> VLOOKUP(B2058, [1]Sheet1!$L$2:$V$1631,8,FALSE)</f>
        <v>#N/A</v>
      </c>
      <c r="P2058" t="e">
        <f xml:space="preserve"> VLOOKUP(B2058, [1]Sheet1!$L$2:$V$1631,9,FALSE)</f>
        <v>#N/A</v>
      </c>
      <c r="Q2058" t="e">
        <f xml:space="preserve"> VLOOKUP(B2058, [1]Sheet1!$L$2:$V$1631,10,FALSE)</f>
        <v>#N/A</v>
      </c>
    </row>
    <row r="2059" spans="1:17" x14ac:dyDescent="0.3">
      <c r="A2059" s="1">
        <v>43987.479166666664</v>
      </c>
      <c r="B2059" s="1" t="str">
        <f t="shared" si="64"/>
        <v>6/05/2020 11:30</v>
      </c>
      <c r="C2059">
        <v>4136001</v>
      </c>
      <c r="D2059" t="s">
        <v>16</v>
      </c>
      <c r="E2059">
        <v>32.135494000000001</v>
      </c>
      <c r="F2059">
        <v>57.7945821333333</v>
      </c>
      <c r="G2059">
        <f t="shared" si="65"/>
        <v>136.03024783999996</v>
      </c>
      <c r="H2059">
        <v>0.85673887033333296</v>
      </c>
      <c r="I2059" t="str">
        <f xml:space="preserve"> VLOOKUP(B2059, [1]Sheet1!$L$2:$V$1631,2,FALSE)</f>
        <v>90 °F</v>
      </c>
      <c r="J2059" t="str">
        <f xml:space="preserve"> VLOOKUP(B2059, [1]Sheet1!$L$2:$V$1631,3,FALSE)</f>
        <v>73 °F</v>
      </c>
      <c r="K2059" t="str">
        <f xml:space="preserve"> VLOOKUP(B2059, [1]Sheet1!$L$2:$V$1631,4,FALSE)</f>
        <v>59 %</v>
      </c>
      <c r="L2059" t="str">
        <f xml:space="preserve"> VLOOKUP(B2059, [1]Sheet1!$L$2:$V$1631,5,FALSE)</f>
        <v>S</v>
      </c>
      <c r="M2059" t="str">
        <f xml:space="preserve"> VLOOKUP(B2059, [1]Sheet1!$L$2:$V$1631,6,FALSE)</f>
        <v>13 mph</v>
      </c>
      <c r="N2059" t="str">
        <f xml:space="preserve"> VLOOKUP(B2059, [1]Sheet1!$L$2:$V$1631,7,FALSE)</f>
        <v>0 mph</v>
      </c>
      <c r="O2059" t="str">
        <f xml:space="preserve"> VLOOKUP(B2059, [1]Sheet1!$L$2:$V$1631,8,FALSE)</f>
        <v>29.61 in</v>
      </c>
      <c r="P2059" t="str">
        <f xml:space="preserve"> VLOOKUP(B2059, [1]Sheet1!$L$2:$V$1631,9,FALSE)</f>
        <v>0.0 in</v>
      </c>
      <c r="Q2059" t="str">
        <f xml:space="preserve"> VLOOKUP(B2059, [1]Sheet1!$L$2:$V$1631,10,FALSE)</f>
        <v>Fair</v>
      </c>
    </row>
    <row r="2060" spans="1:17" x14ac:dyDescent="0.3">
      <c r="A2060" s="1">
        <v>43987.489583333336</v>
      </c>
      <c r="B2060" s="1" t="str">
        <f t="shared" si="64"/>
        <v>6/05/2020 11:45</v>
      </c>
      <c r="C2060">
        <v>4136001</v>
      </c>
      <c r="D2060" t="s">
        <v>16</v>
      </c>
      <c r="E2060">
        <v>31.1443238965517</v>
      </c>
      <c r="F2060">
        <v>45.174895965517202</v>
      </c>
      <c r="G2060">
        <f t="shared" si="65"/>
        <v>113.31481273793096</v>
      </c>
      <c r="H2060">
        <v>0.37699447931034402</v>
      </c>
      <c r="I2060" t="e">
        <f xml:space="preserve"> VLOOKUP(B2060, [1]Sheet1!$L$2:$V$1631,2,FALSE)</f>
        <v>#N/A</v>
      </c>
      <c r="J2060" t="e">
        <f xml:space="preserve"> VLOOKUP(B2060, [1]Sheet1!$L$2:$V$1631,3,FALSE)</f>
        <v>#N/A</v>
      </c>
      <c r="K2060" t="e">
        <f xml:space="preserve"> VLOOKUP(B2060, [1]Sheet1!$L$2:$V$1631,4,FALSE)</f>
        <v>#N/A</v>
      </c>
      <c r="L2060" t="e">
        <f xml:space="preserve"> VLOOKUP(B2060, [1]Sheet1!$L$2:$V$1631,5,FALSE)</f>
        <v>#N/A</v>
      </c>
      <c r="M2060" t="e">
        <f xml:space="preserve"> VLOOKUP(B2060, [1]Sheet1!$L$2:$V$1631,6,FALSE)</f>
        <v>#N/A</v>
      </c>
      <c r="N2060" t="e">
        <f xml:space="preserve"> VLOOKUP(B2060, [1]Sheet1!$L$2:$V$1631,7,FALSE)</f>
        <v>#N/A</v>
      </c>
      <c r="O2060" t="e">
        <f xml:space="preserve"> VLOOKUP(B2060, [1]Sheet1!$L$2:$V$1631,8,FALSE)</f>
        <v>#N/A</v>
      </c>
      <c r="P2060" t="e">
        <f xml:space="preserve"> VLOOKUP(B2060, [1]Sheet1!$L$2:$V$1631,9,FALSE)</f>
        <v>#N/A</v>
      </c>
      <c r="Q2060" t="e">
        <f xml:space="preserve"> VLOOKUP(B2060, [1]Sheet1!$L$2:$V$1631,10,FALSE)</f>
        <v>#N/A</v>
      </c>
    </row>
    <row r="2061" spans="1:17" x14ac:dyDescent="0.3">
      <c r="A2061" s="1">
        <v>43987.5</v>
      </c>
      <c r="B2061" s="1" t="str">
        <f t="shared" si="64"/>
        <v>6/05/2020 12:00</v>
      </c>
      <c r="C2061">
        <v>4136001</v>
      </c>
      <c r="D2061" t="s">
        <v>16</v>
      </c>
      <c r="E2061">
        <v>31.854984566666602</v>
      </c>
      <c r="F2061">
        <v>51.424222733333302</v>
      </c>
      <c r="G2061">
        <f t="shared" si="65"/>
        <v>124.56360091999994</v>
      </c>
      <c r="H2061">
        <v>0.98675575666666604</v>
      </c>
      <c r="I2061" t="str">
        <f xml:space="preserve"> VLOOKUP(B2061, [1]Sheet1!$L$2:$V$1631,2,FALSE)</f>
        <v>90 °F</v>
      </c>
      <c r="J2061" t="str">
        <f xml:space="preserve"> VLOOKUP(B2061, [1]Sheet1!$L$2:$V$1631,3,FALSE)</f>
        <v>75 °F</v>
      </c>
      <c r="K2061" t="str">
        <f xml:space="preserve"> VLOOKUP(B2061, [1]Sheet1!$L$2:$V$1631,4,FALSE)</f>
        <v>62 %</v>
      </c>
      <c r="L2061" t="str">
        <f xml:space="preserve"> VLOOKUP(B2061, [1]Sheet1!$L$2:$V$1631,5,FALSE)</f>
        <v>S</v>
      </c>
      <c r="M2061" t="str">
        <f xml:space="preserve"> VLOOKUP(B2061, [1]Sheet1!$L$2:$V$1631,6,FALSE)</f>
        <v>13 mph</v>
      </c>
      <c r="N2061" t="str">
        <f xml:space="preserve"> VLOOKUP(B2061, [1]Sheet1!$L$2:$V$1631,7,FALSE)</f>
        <v>0 mph</v>
      </c>
      <c r="O2061" t="str">
        <f xml:space="preserve"> VLOOKUP(B2061, [1]Sheet1!$L$2:$V$1631,8,FALSE)</f>
        <v>29.61 in</v>
      </c>
      <c r="P2061" t="str">
        <f xml:space="preserve"> VLOOKUP(B2061, [1]Sheet1!$L$2:$V$1631,9,FALSE)</f>
        <v>0.0 in</v>
      </c>
      <c r="Q2061" t="str">
        <f xml:space="preserve"> VLOOKUP(B2061, [1]Sheet1!$L$2:$V$1631,10,FALSE)</f>
        <v>Partly Cloudy</v>
      </c>
    </row>
    <row r="2062" spans="1:17" x14ac:dyDescent="0.3">
      <c r="A2062" s="1">
        <v>43987.510416666664</v>
      </c>
      <c r="B2062" s="1" t="str">
        <f t="shared" si="64"/>
        <v>6/05/2020 12:15</v>
      </c>
      <c r="C2062">
        <v>4136001</v>
      </c>
      <c r="D2062" t="s">
        <v>16</v>
      </c>
      <c r="E2062">
        <v>32.978674655172398</v>
      </c>
      <c r="F2062">
        <v>59.2911701724138</v>
      </c>
      <c r="G2062">
        <f t="shared" si="65"/>
        <v>138.72410631034484</v>
      </c>
      <c r="H2062">
        <v>0.96606729999999996</v>
      </c>
      <c r="I2062" t="e">
        <f xml:space="preserve"> VLOOKUP(B2062, [1]Sheet1!$L$2:$V$1631,2,FALSE)</f>
        <v>#N/A</v>
      </c>
      <c r="J2062" t="e">
        <f xml:space="preserve"> VLOOKUP(B2062, [1]Sheet1!$L$2:$V$1631,3,FALSE)</f>
        <v>#N/A</v>
      </c>
      <c r="K2062" t="e">
        <f xml:space="preserve"> VLOOKUP(B2062, [1]Sheet1!$L$2:$V$1631,4,FALSE)</f>
        <v>#N/A</v>
      </c>
      <c r="L2062" t="e">
        <f xml:space="preserve"> VLOOKUP(B2062, [1]Sheet1!$L$2:$V$1631,5,FALSE)</f>
        <v>#N/A</v>
      </c>
      <c r="M2062" t="e">
        <f xml:space="preserve"> VLOOKUP(B2062, [1]Sheet1!$L$2:$V$1631,6,FALSE)</f>
        <v>#N/A</v>
      </c>
      <c r="N2062" t="e">
        <f xml:space="preserve"> VLOOKUP(B2062, [1]Sheet1!$L$2:$V$1631,7,FALSE)</f>
        <v>#N/A</v>
      </c>
      <c r="O2062" t="e">
        <f xml:space="preserve"> VLOOKUP(B2062, [1]Sheet1!$L$2:$V$1631,8,FALSE)</f>
        <v>#N/A</v>
      </c>
      <c r="P2062" t="e">
        <f xml:space="preserve"> VLOOKUP(B2062, [1]Sheet1!$L$2:$V$1631,9,FALSE)</f>
        <v>#N/A</v>
      </c>
      <c r="Q2062" t="e">
        <f xml:space="preserve"> VLOOKUP(B2062, [1]Sheet1!$L$2:$V$1631,10,FALSE)</f>
        <v>#N/A</v>
      </c>
    </row>
    <row r="2063" spans="1:17" x14ac:dyDescent="0.3">
      <c r="A2063" s="1">
        <v>43987.520833333336</v>
      </c>
      <c r="B2063" s="1" t="str">
        <f t="shared" si="64"/>
        <v>6/05/2020 12:30</v>
      </c>
      <c r="C2063">
        <v>4136001</v>
      </c>
      <c r="D2063" t="s">
        <v>16</v>
      </c>
      <c r="E2063">
        <v>33.095266633333303</v>
      </c>
      <c r="F2063">
        <v>59.620575933333299</v>
      </c>
      <c r="G2063">
        <f t="shared" si="65"/>
        <v>139.31703667999994</v>
      </c>
      <c r="H2063">
        <v>0.98978167133333295</v>
      </c>
      <c r="I2063" t="str">
        <f xml:space="preserve"> VLOOKUP(B2063, [1]Sheet1!$L$2:$V$1631,2,FALSE)</f>
        <v>86 °F</v>
      </c>
      <c r="J2063" t="str">
        <f xml:space="preserve"> VLOOKUP(B2063, [1]Sheet1!$L$2:$V$1631,3,FALSE)</f>
        <v>77 °F</v>
      </c>
      <c r="K2063" t="str">
        <f xml:space="preserve"> VLOOKUP(B2063, [1]Sheet1!$L$2:$V$1631,4,FALSE)</f>
        <v>74 %</v>
      </c>
      <c r="L2063" t="str">
        <f xml:space="preserve"> VLOOKUP(B2063, [1]Sheet1!$L$2:$V$1631,5,FALSE)</f>
        <v>SSE</v>
      </c>
      <c r="M2063" t="str">
        <f xml:space="preserve"> VLOOKUP(B2063, [1]Sheet1!$L$2:$V$1631,6,FALSE)</f>
        <v>9 mph</v>
      </c>
      <c r="N2063" t="str">
        <f xml:space="preserve"> VLOOKUP(B2063, [1]Sheet1!$L$2:$V$1631,7,FALSE)</f>
        <v>0 mph</v>
      </c>
      <c r="O2063" t="str">
        <f xml:space="preserve"> VLOOKUP(B2063, [1]Sheet1!$L$2:$V$1631,8,FALSE)</f>
        <v>29.64 in</v>
      </c>
      <c r="P2063" t="str">
        <f xml:space="preserve"> VLOOKUP(B2063, [1]Sheet1!$L$2:$V$1631,9,FALSE)</f>
        <v>0.0 in</v>
      </c>
      <c r="Q2063" t="str">
        <f xml:space="preserve"> VLOOKUP(B2063, [1]Sheet1!$L$2:$V$1631,10,FALSE)</f>
        <v>Partly Cloudy</v>
      </c>
    </row>
    <row r="2064" spans="1:17" x14ac:dyDescent="0.3">
      <c r="A2064" s="1">
        <v>43987.53125</v>
      </c>
      <c r="B2064" s="1" t="str">
        <f t="shared" si="64"/>
        <v>6/05/2020 12:45</v>
      </c>
      <c r="C2064">
        <v>4136001</v>
      </c>
      <c r="D2064" t="s">
        <v>16</v>
      </c>
      <c r="E2064">
        <v>33.230817965517197</v>
      </c>
      <c r="F2064">
        <v>59.026353586206902</v>
      </c>
      <c r="G2064">
        <f t="shared" si="65"/>
        <v>138.24743645517242</v>
      </c>
      <c r="H2064">
        <v>0.76535056827586201</v>
      </c>
      <c r="I2064" t="e">
        <f xml:space="preserve"> VLOOKUP(B2064, [1]Sheet1!$L$2:$V$1631,2,FALSE)</f>
        <v>#N/A</v>
      </c>
      <c r="J2064" t="e">
        <f xml:space="preserve"> VLOOKUP(B2064, [1]Sheet1!$L$2:$V$1631,3,FALSE)</f>
        <v>#N/A</v>
      </c>
      <c r="K2064" t="e">
        <f xml:space="preserve"> VLOOKUP(B2064, [1]Sheet1!$L$2:$V$1631,4,FALSE)</f>
        <v>#N/A</v>
      </c>
      <c r="L2064" t="e">
        <f xml:space="preserve"> VLOOKUP(B2064, [1]Sheet1!$L$2:$V$1631,5,FALSE)</f>
        <v>#N/A</v>
      </c>
      <c r="M2064" t="e">
        <f xml:space="preserve"> VLOOKUP(B2064, [1]Sheet1!$L$2:$V$1631,6,FALSE)</f>
        <v>#N/A</v>
      </c>
      <c r="N2064" t="e">
        <f xml:space="preserve"> VLOOKUP(B2064, [1]Sheet1!$L$2:$V$1631,7,FALSE)</f>
        <v>#N/A</v>
      </c>
      <c r="O2064" t="e">
        <f xml:space="preserve"> VLOOKUP(B2064, [1]Sheet1!$L$2:$V$1631,8,FALSE)</f>
        <v>#N/A</v>
      </c>
      <c r="P2064" t="e">
        <f xml:space="preserve"> VLOOKUP(B2064, [1]Sheet1!$L$2:$V$1631,9,FALSE)</f>
        <v>#N/A</v>
      </c>
      <c r="Q2064" t="e">
        <f xml:space="preserve"> VLOOKUP(B2064, [1]Sheet1!$L$2:$V$1631,10,FALSE)</f>
        <v>#N/A</v>
      </c>
    </row>
    <row r="2065" spans="1:17" x14ac:dyDescent="0.3">
      <c r="A2065" s="1">
        <v>43987.541666666664</v>
      </c>
      <c r="B2065" s="1" t="str">
        <f t="shared" si="64"/>
        <v>6/05/2020 13:00</v>
      </c>
      <c r="C2065">
        <v>4136001</v>
      </c>
      <c r="D2065" t="s">
        <v>16</v>
      </c>
      <c r="E2065">
        <v>33.123947266666597</v>
      </c>
      <c r="F2065">
        <v>52.7804023666666</v>
      </c>
      <c r="G2065">
        <f t="shared" si="65"/>
        <v>127.00472425999988</v>
      </c>
      <c r="H2065">
        <v>0.73393403266666601</v>
      </c>
      <c r="I2065" t="str">
        <f xml:space="preserve"> VLOOKUP(B2065, [1]Sheet1!$L$2:$V$1631,2,FALSE)</f>
        <v>86 °F</v>
      </c>
      <c r="J2065" t="str">
        <f xml:space="preserve"> VLOOKUP(B2065, [1]Sheet1!$L$2:$V$1631,3,FALSE)</f>
        <v>77 °F</v>
      </c>
      <c r="K2065" t="str">
        <f xml:space="preserve"> VLOOKUP(B2065, [1]Sheet1!$L$2:$V$1631,4,FALSE)</f>
        <v>74 %</v>
      </c>
      <c r="L2065" t="str">
        <f xml:space="preserve"> VLOOKUP(B2065, [1]Sheet1!$L$2:$V$1631,5,FALSE)</f>
        <v>SSE</v>
      </c>
      <c r="M2065" t="str">
        <f xml:space="preserve"> VLOOKUP(B2065, [1]Sheet1!$L$2:$V$1631,6,FALSE)</f>
        <v>9 mph</v>
      </c>
      <c r="N2065" t="str">
        <f xml:space="preserve"> VLOOKUP(B2065, [1]Sheet1!$L$2:$V$1631,7,FALSE)</f>
        <v>0 mph</v>
      </c>
      <c r="O2065" t="str">
        <f xml:space="preserve"> VLOOKUP(B2065, [1]Sheet1!$L$2:$V$1631,8,FALSE)</f>
        <v>29.64 in</v>
      </c>
      <c r="P2065" t="str">
        <f xml:space="preserve"> VLOOKUP(B2065, [1]Sheet1!$L$2:$V$1631,9,FALSE)</f>
        <v>0.0 in</v>
      </c>
      <c r="Q2065" t="str">
        <f xml:space="preserve"> VLOOKUP(B2065, [1]Sheet1!$L$2:$V$1631,10,FALSE)</f>
        <v>Haze</v>
      </c>
    </row>
    <row r="2066" spans="1:17" x14ac:dyDescent="0.3">
      <c r="A2066" s="1">
        <v>43987.552083333336</v>
      </c>
      <c r="B2066" s="1" t="str">
        <f t="shared" si="64"/>
        <v>6/05/2020 13:15</v>
      </c>
      <c r="C2066">
        <v>4136001</v>
      </c>
      <c r="D2066" t="s">
        <v>16</v>
      </c>
      <c r="E2066">
        <v>33.690490586206899</v>
      </c>
      <c r="F2066">
        <v>58.178286344827498</v>
      </c>
      <c r="G2066">
        <f t="shared" si="65"/>
        <v>136.72091542068949</v>
      </c>
      <c r="H2066">
        <v>1.04101620068965</v>
      </c>
      <c r="I2066" t="e">
        <f xml:space="preserve"> VLOOKUP(B2066, [1]Sheet1!$L$2:$V$1631,2,FALSE)</f>
        <v>#N/A</v>
      </c>
      <c r="J2066" t="e">
        <f xml:space="preserve"> VLOOKUP(B2066, [1]Sheet1!$L$2:$V$1631,3,FALSE)</f>
        <v>#N/A</v>
      </c>
      <c r="K2066" t="e">
        <f xml:space="preserve"> VLOOKUP(B2066, [1]Sheet1!$L$2:$V$1631,4,FALSE)</f>
        <v>#N/A</v>
      </c>
      <c r="L2066" t="e">
        <f xml:space="preserve"> VLOOKUP(B2066, [1]Sheet1!$L$2:$V$1631,5,FALSE)</f>
        <v>#N/A</v>
      </c>
      <c r="M2066" t="e">
        <f xml:space="preserve"> VLOOKUP(B2066, [1]Sheet1!$L$2:$V$1631,6,FALSE)</f>
        <v>#N/A</v>
      </c>
      <c r="N2066" t="e">
        <f xml:space="preserve"> VLOOKUP(B2066, [1]Sheet1!$L$2:$V$1631,7,FALSE)</f>
        <v>#N/A</v>
      </c>
      <c r="O2066" t="e">
        <f xml:space="preserve"> VLOOKUP(B2066, [1]Sheet1!$L$2:$V$1631,8,FALSE)</f>
        <v>#N/A</v>
      </c>
      <c r="P2066" t="e">
        <f xml:space="preserve"> VLOOKUP(B2066, [1]Sheet1!$L$2:$V$1631,9,FALSE)</f>
        <v>#N/A</v>
      </c>
      <c r="Q2066" t="e">
        <f xml:space="preserve"> VLOOKUP(B2066, [1]Sheet1!$L$2:$V$1631,10,FALSE)</f>
        <v>#N/A</v>
      </c>
    </row>
    <row r="2067" spans="1:17" x14ac:dyDescent="0.3">
      <c r="A2067" s="1">
        <v>43987.5625</v>
      </c>
      <c r="B2067" s="1" t="str">
        <f t="shared" si="64"/>
        <v>6/05/2020 13:30</v>
      </c>
      <c r="C2067">
        <v>4136001</v>
      </c>
      <c r="D2067" t="s">
        <v>16</v>
      </c>
      <c r="E2067">
        <v>32.813285233333303</v>
      </c>
      <c r="F2067">
        <v>49.790734833333303</v>
      </c>
      <c r="G2067">
        <f t="shared" si="65"/>
        <v>121.62332269999995</v>
      </c>
      <c r="H2067">
        <v>0.34704726466666602</v>
      </c>
      <c r="I2067" t="str">
        <f xml:space="preserve"> VLOOKUP(B2067, [1]Sheet1!$L$2:$V$1631,2,FALSE)</f>
        <v>86 °F</v>
      </c>
      <c r="J2067" t="str">
        <f xml:space="preserve"> VLOOKUP(B2067, [1]Sheet1!$L$2:$V$1631,3,FALSE)</f>
        <v>79 °F</v>
      </c>
      <c r="K2067" t="str">
        <f xml:space="preserve"> VLOOKUP(B2067, [1]Sheet1!$L$2:$V$1631,4,FALSE)</f>
        <v>79 %</v>
      </c>
      <c r="L2067" t="str">
        <f xml:space="preserve"> VLOOKUP(B2067, [1]Sheet1!$L$2:$V$1631,5,FALSE)</f>
        <v>S</v>
      </c>
      <c r="M2067" t="str">
        <f xml:space="preserve"> VLOOKUP(B2067, [1]Sheet1!$L$2:$V$1631,6,FALSE)</f>
        <v>7 mph</v>
      </c>
      <c r="N2067" t="str">
        <f xml:space="preserve"> VLOOKUP(B2067, [1]Sheet1!$L$2:$V$1631,7,FALSE)</f>
        <v>0 mph</v>
      </c>
      <c r="O2067" t="str">
        <f xml:space="preserve"> VLOOKUP(B2067, [1]Sheet1!$L$2:$V$1631,8,FALSE)</f>
        <v>29.64 in</v>
      </c>
      <c r="P2067" t="str">
        <f xml:space="preserve"> VLOOKUP(B2067, [1]Sheet1!$L$2:$V$1631,9,FALSE)</f>
        <v>0.0 in</v>
      </c>
      <c r="Q2067" t="str">
        <f xml:space="preserve"> VLOOKUP(B2067, [1]Sheet1!$L$2:$V$1631,10,FALSE)</f>
        <v>Haze</v>
      </c>
    </row>
    <row r="2068" spans="1:17" x14ac:dyDescent="0.3">
      <c r="A2068" s="1">
        <v>43987.572916666664</v>
      </c>
      <c r="B2068" s="1" t="str">
        <f t="shared" si="64"/>
        <v>6/05/2020 13:45</v>
      </c>
      <c r="C2068">
        <v>4136001</v>
      </c>
      <c r="D2068" t="s">
        <v>16</v>
      </c>
      <c r="E2068">
        <v>30.934286533333299</v>
      </c>
      <c r="F2068">
        <v>36.944321733333297</v>
      </c>
      <c r="G2068">
        <f t="shared" si="65"/>
        <v>98.499779119999943</v>
      </c>
      <c r="H2068">
        <v>0.206207219333333</v>
      </c>
      <c r="I2068" t="e">
        <f xml:space="preserve"> VLOOKUP(B2068, [1]Sheet1!$L$2:$V$1631,2,FALSE)</f>
        <v>#N/A</v>
      </c>
      <c r="J2068" t="e">
        <f xml:space="preserve"> VLOOKUP(B2068, [1]Sheet1!$L$2:$V$1631,3,FALSE)</f>
        <v>#N/A</v>
      </c>
      <c r="K2068" t="e">
        <f xml:space="preserve"> VLOOKUP(B2068, [1]Sheet1!$L$2:$V$1631,4,FALSE)</f>
        <v>#N/A</v>
      </c>
      <c r="L2068" t="e">
        <f xml:space="preserve"> VLOOKUP(B2068, [1]Sheet1!$L$2:$V$1631,5,FALSE)</f>
        <v>#N/A</v>
      </c>
      <c r="M2068" t="e">
        <f xml:space="preserve"> VLOOKUP(B2068, [1]Sheet1!$L$2:$V$1631,6,FALSE)</f>
        <v>#N/A</v>
      </c>
      <c r="N2068" t="e">
        <f xml:space="preserve"> VLOOKUP(B2068, [1]Sheet1!$L$2:$V$1631,7,FALSE)</f>
        <v>#N/A</v>
      </c>
      <c r="O2068" t="e">
        <f xml:space="preserve"> VLOOKUP(B2068, [1]Sheet1!$L$2:$V$1631,8,FALSE)</f>
        <v>#N/A</v>
      </c>
      <c r="P2068" t="e">
        <f xml:space="preserve"> VLOOKUP(B2068, [1]Sheet1!$L$2:$V$1631,9,FALSE)</f>
        <v>#N/A</v>
      </c>
      <c r="Q2068" t="e">
        <f xml:space="preserve"> VLOOKUP(B2068, [1]Sheet1!$L$2:$V$1631,10,FALSE)</f>
        <v>#N/A</v>
      </c>
    </row>
    <row r="2069" spans="1:17" x14ac:dyDescent="0.3">
      <c r="A2069" s="1">
        <v>43987.583333333336</v>
      </c>
      <c r="B2069" s="1" t="str">
        <f t="shared" si="64"/>
        <v>6/05/2020 14:00</v>
      </c>
      <c r="C2069">
        <v>4136001</v>
      </c>
      <c r="D2069" t="s">
        <v>16</v>
      </c>
      <c r="E2069">
        <v>29.498305758620599</v>
      </c>
      <c r="F2069">
        <v>33.694341310344797</v>
      </c>
      <c r="G2069">
        <f t="shared" si="65"/>
        <v>92.649814358620631</v>
      </c>
      <c r="H2069">
        <v>0.24050961137931001</v>
      </c>
      <c r="I2069" t="str">
        <f xml:space="preserve"> VLOOKUP(B2069, [1]Sheet1!$L$2:$V$1631,2,FALSE)</f>
        <v>86 °F</v>
      </c>
      <c r="J2069" t="str">
        <f xml:space="preserve"> VLOOKUP(B2069, [1]Sheet1!$L$2:$V$1631,3,FALSE)</f>
        <v>79 °F</v>
      </c>
      <c r="K2069" t="str">
        <f xml:space="preserve"> VLOOKUP(B2069, [1]Sheet1!$L$2:$V$1631,4,FALSE)</f>
        <v>79 %</v>
      </c>
      <c r="L2069" t="str">
        <f xml:space="preserve"> VLOOKUP(B2069, [1]Sheet1!$L$2:$V$1631,5,FALSE)</f>
        <v>SSE</v>
      </c>
      <c r="M2069" t="str">
        <f xml:space="preserve"> VLOOKUP(B2069, [1]Sheet1!$L$2:$V$1631,6,FALSE)</f>
        <v>7 mph</v>
      </c>
      <c r="N2069" t="str">
        <f xml:space="preserve"> VLOOKUP(B2069, [1]Sheet1!$L$2:$V$1631,7,FALSE)</f>
        <v>0 mph</v>
      </c>
      <c r="O2069" t="str">
        <f xml:space="preserve"> VLOOKUP(B2069, [1]Sheet1!$L$2:$V$1631,8,FALSE)</f>
        <v>29.64 in</v>
      </c>
      <c r="P2069" t="str">
        <f xml:space="preserve"> VLOOKUP(B2069, [1]Sheet1!$L$2:$V$1631,9,FALSE)</f>
        <v>0.0 in</v>
      </c>
      <c r="Q2069" t="str">
        <f xml:space="preserve"> VLOOKUP(B2069, [1]Sheet1!$L$2:$V$1631,10,FALSE)</f>
        <v>Haze</v>
      </c>
    </row>
    <row r="2070" spans="1:17" x14ac:dyDescent="0.3">
      <c r="A2070" s="1">
        <v>43987.59375</v>
      </c>
      <c r="B2070" s="1" t="str">
        <f t="shared" si="64"/>
        <v>6/05/2020 14:15</v>
      </c>
      <c r="C2070">
        <v>4136001</v>
      </c>
      <c r="D2070" t="s">
        <v>16</v>
      </c>
      <c r="E2070">
        <v>29.638054366666601</v>
      </c>
      <c r="F2070">
        <v>34.269347066666597</v>
      </c>
      <c r="G2070">
        <f t="shared" si="65"/>
        <v>93.684824719999867</v>
      </c>
      <c r="H2070">
        <v>0.28487501066666598</v>
      </c>
      <c r="I2070" t="e">
        <f xml:space="preserve"> VLOOKUP(B2070, [1]Sheet1!$L$2:$V$1631,2,FALSE)</f>
        <v>#N/A</v>
      </c>
      <c r="J2070" t="e">
        <f xml:space="preserve"> VLOOKUP(B2070, [1]Sheet1!$L$2:$V$1631,3,FALSE)</f>
        <v>#N/A</v>
      </c>
      <c r="K2070" t="e">
        <f xml:space="preserve"> VLOOKUP(B2070, [1]Sheet1!$L$2:$V$1631,4,FALSE)</f>
        <v>#N/A</v>
      </c>
      <c r="L2070" t="e">
        <f xml:space="preserve"> VLOOKUP(B2070, [1]Sheet1!$L$2:$V$1631,5,FALSE)</f>
        <v>#N/A</v>
      </c>
      <c r="M2070" t="e">
        <f xml:space="preserve"> VLOOKUP(B2070, [1]Sheet1!$L$2:$V$1631,6,FALSE)</f>
        <v>#N/A</v>
      </c>
      <c r="N2070" t="e">
        <f xml:space="preserve"> VLOOKUP(B2070, [1]Sheet1!$L$2:$V$1631,7,FALSE)</f>
        <v>#N/A</v>
      </c>
      <c r="O2070" t="e">
        <f xml:space="preserve"> VLOOKUP(B2070, [1]Sheet1!$L$2:$V$1631,8,FALSE)</f>
        <v>#N/A</v>
      </c>
      <c r="P2070" t="e">
        <f xml:space="preserve"> VLOOKUP(B2070, [1]Sheet1!$L$2:$V$1631,9,FALSE)</f>
        <v>#N/A</v>
      </c>
      <c r="Q2070" t="e">
        <f xml:space="preserve"> VLOOKUP(B2070, [1]Sheet1!$L$2:$V$1631,10,FALSE)</f>
        <v>#N/A</v>
      </c>
    </row>
    <row r="2071" spans="1:17" x14ac:dyDescent="0.3">
      <c r="A2071" s="1">
        <v>43987.604166666664</v>
      </c>
      <c r="B2071" s="1" t="str">
        <f t="shared" si="64"/>
        <v>6/05/2020 14:30</v>
      </c>
      <c r="C2071">
        <v>4136001</v>
      </c>
      <c r="D2071" t="s">
        <v>16</v>
      </c>
      <c r="E2071">
        <v>30.180354724137899</v>
      </c>
      <c r="F2071">
        <v>36.605318379310297</v>
      </c>
      <c r="G2071">
        <f t="shared" si="65"/>
        <v>97.889573082758531</v>
      </c>
      <c r="H2071">
        <v>0.34828285034482698</v>
      </c>
      <c r="I2071" t="str">
        <f xml:space="preserve"> VLOOKUP(B2071, [1]Sheet1!$L$2:$V$1631,2,FALSE)</f>
        <v>84 °F</v>
      </c>
      <c r="J2071" t="str">
        <f xml:space="preserve"> VLOOKUP(B2071, [1]Sheet1!$L$2:$V$1631,3,FALSE)</f>
        <v>79 °F</v>
      </c>
      <c r="K2071" t="str">
        <f xml:space="preserve"> VLOOKUP(B2071, [1]Sheet1!$L$2:$V$1631,4,FALSE)</f>
        <v>84 %</v>
      </c>
      <c r="L2071" t="str">
        <f xml:space="preserve"> VLOOKUP(B2071, [1]Sheet1!$L$2:$V$1631,5,FALSE)</f>
        <v>S</v>
      </c>
      <c r="M2071" t="str">
        <f xml:space="preserve"> VLOOKUP(B2071, [1]Sheet1!$L$2:$V$1631,6,FALSE)</f>
        <v>9 mph</v>
      </c>
      <c r="N2071" t="str">
        <f xml:space="preserve"> VLOOKUP(B2071, [1]Sheet1!$L$2:$V$1631,7,FALSE)</f>
        <v>0 mph</v>
      </c>
      <c r="O2071" t="str">
        <f xml:space="preserve"> VLOOKUP(B2071, [1]Sheet1!$L$2:$V$1631,8,FALSE)</f>
        <v>29.64 in</v>
      </c>
      <c r="P2071" t="str">
        <f xml:space="preserve"> VLOOKUP(B2071, [1]Sheet1!$L$2:$V$1631,9,FALSE)</f>
        <v>0.0 in</v>
      </c>
      <c r="Q2071" t="str">
        <f xml:space="preserve"> VLOOKUP(B2071, [1]Sheet1!$L$2:$V$1631,10,FALSE)</f>
        <v>Haze</v>
      </c>
    </row>
    <row r="2072" spans="1:17" x14ac:dyDescent="0.3">
      <c r="A2072" s="1">
        <v>43987.614583333336</v>
      </c>
      <c r="B2072" s="1" t="str">
        <f t="shared" si="64"/>
        <v>6/05/2020 14:45</v>
      </c>
      <c r="C2072">
        <v>4136001</v>
      </c>
      <c r="D2072" t="s">
        <v>16</v>
      </c>
      <c r="E2072">
        <v>30.379783166666599</v>
      </c>
      <c r="F2072">
        <v>35.845869033333301</v>
      </c>
      <c r="G2072">
        <f t="shared" si="65"/>
        <v>96.522564259999939</v>
      </c>
      <c r="H2072">
        <v>0.25571807666666602</v>
      </c>
      <c r="I2072" t="e">
        <f xml:space="preserve"> VLOOKUP(B2072, [1]Sheet1!$L$2:$V$1631,2,FALSE)</f>
        <v>#N/A</v>
      </c>
      <c r="J2072" t="e">
        <f xml:space="preserve"> VLOOKUP(B2072, [1]Sheet1!$L$2:$V$1631,3,FALSE)</f>
        <v>#N/A</v>
      </c>
      <c r="K2072" t="e">
        <f xml:space="preserve"> VLOOKUP(B2072, [1]Sheet1!$L$2:$V$1631,4,FALSE)</f>
        <v>#N/A</v>
      </c>
      <c r="L2072" t="e">
        <f xml:space="preserve"> VLOOKUP(B2072, [1]Sheet1!$L$2:$V$1631,5,FALSE)</f>
        <v>#N/A</v>
      </c>
      <c r="M2072" t="e">
        <f xml:space="preserve"> VLOOKUP(B2072, [1]Sheet1!$L$2:$V$1631,6,FALSE)</f>
        <v>#N/A</v>
      </c>
      <c r="N2072" t="e">
        <f xml:space="preserve"> VLOOKUP(B2072, [1]Sheet1!$L$2:$V$1631,7,FALSE)</f>
        <v>#N/A</v>
      </c>
      <c r="O2072" t="e">
        <f xml:space="preserve"> VLOOKUP(B2072, [1]Sheet1!$L$2:$V$1631,8,FALSE)</f>
        <v>#N/A</v>
      </c>
      <c r="P2072" t="e">
        <f xml:space="preserve"> VLOOKUP(B2072, [1]Sheet1!$L$2:$V$1631,9,FALSE)</f>
        <v>#N/A</v>
      </c>
      <c r="Q2072" t="e">
        <f xml:space="preserve"> VLOOKUP(B2072, [1]Sheet1!$L$2:$V$1631,10,FALSE)</f>
        <v>#N/A</v>
      </c>
    </row>
    <row r="2073" spans="1:17" x14ac:dyDescent="0.3">
      <c r="A2073" s="1">
        <v>43987.625</v>
      </c>
      <c r="B2073" s="1" t="str">
        <f t="shared" si="64"/>
        <v>6/05/2020 15:00</v>
      </c>
      <c r="C2073">
        <v>4136001</v>
      </c>
      <c r="D2073" t="s">
        <v>16</v>
      </c>
      <c r="E2073">
        <v>29.511418655172399</v>
      </c>
      <c r="F2073">
        <v>35.199346137931002</v>
      </c>
      <c r="G2073">
        <f t="shared" si="65"/>
        <v>95.358823048275809</v>
      </c>
      <c r="H2073">
        <v>0.314541873103448</v>
      </c>
      <c r="I2073" t="str">
        <f xml:space="preserve"> VLOOKUP(B2073, [1]Sheet1!$L$2:$V$1631,2,FALSE)</f>
        <v>84 °F</v>
      </c>
      <c r="J2073" t="str">
        <f xml:space="preserve"> VLOOKUP(B2073, [1]Sheet1!$L$2:$V$1631,3,FALSE)</f>
        <v>79 °F</v>
      </c>
      <c r="K2073" t="str">
        <f xml:space="preserve"> VLOOKUP(B2073, [1]Sheet1!$L$2:$V$1631,4,FALSE)</f>
        <v>84 %</v>
      </c>
      <c r="L2073" t="str">
        <f xml:space="preserve"> VLOOKUP(B2073, [1]Sheet1!$L$2:$V$1631,5,FALSE)</f>
        <v>S</v>
      </c>
      <c r="M2073" t="str">
        <f xml:space="preserve"> VLOOKUP(B2073, [1]Sheet1!$L$2:$V$1631,6,FALSE)</f>
        <v>9 mph</v>
      </c>
      <c r="N2073" t="str">
        <f xml:space="preserve"> VLOOKUP(B2073, [1]Sheet1!$L$2:$V$1631,7,FALSE)</f>
        <v>0 mph</v>
      </c>
      <c r="O2073" t="str">
        <f xml:space="preserve"> VLOOKUP(B2073, [1]Sheet1!$L$2:$V$1631,8,FALSE)</f>
        <v>29.67 in</v>
      </c>
      <c r="P2073" t="str">
        <f xml:space="preserve"> VLOOKUP(B2073, [1]Sheet1!$L$2:$V$1631,9,FALSE)</f>
        <v>0.0 in</v>
      </c>
      <c r="Q2073" t="str">
        <f xml:space="preserve"> VLOOKUP(B2073, [1]Sheet1!$L$2:$V$1631,10,FALSE)</f>
        <v>Haze</v>
      </c>
    </row>
    <row r="2074" spans="1:17" x14ac:dyDescent="0.3">
      <c r="A2074" s="1">
        <v>43987.635416666664</v>
      </c>
      <c r="B2074" s="1" t="str">
        <f t="shared" si="64"/>
        <v>6/05/2020 15:15</v>
      </c>
      <c r="C2074">
        <v>4136001</v>
      </c>
      <c r="D2074" t="s">
        <v>16</v>
      </c>
      <c r="E2074">
        <v>29.535261899999899</v>
      </c>
      <c r="F2074">
        <v>36.872007466666602</v>
      </c>
      <c r="G2074">
        <f t="shared" si="65"/>
        <v>98.369613439999881</v>
      </c>
      <c r="H2074">
        <v>0.38436898999999902</v>
      </c>
      <c r="I2074" t="e">
        <f xml:space="preserve"> VLOOKUP(B2074, [1]Sheet1!$L$2:$V$1631,2,FALSE)</f>
        <v>#N/A</v>
      </c>
      <c r="J2074" t="e">
        <f xml:space="preserve"> VLOOKUP(B2074, [1]Sheet1!$L$2:$V$1631,3,FALSE)</f>
        <v>#N/A</v>
      </c>
      <c r="K2074" t="e">
        <f xml:space="preserve"> VLOOKUP(B2074, [1]Sheet1!$L$2:$V$1631,4,FALSE)</f>
        <v>#N/A</v>
      </c>
      <c r="L2074" t="e">
        <f xml:space="preserve"> VLOOKUP(B2074, [1]Sheet1!$L$2:$V$1631,5,FALSE)</f>
        <v>#N/A</v>
      </c>
      <c r="M2074" t="e">
        <f xml:space="preserve"> VLOOKUP(B2074, [1]Sheet1!$L$2:$V$1631,6,FALSE)</f>
        <v>#N/A</v>
      </c>
      <c r="N2074" t="e">
        <f xml:space="preserve"> VLOOKUP(B2074, [1]Sheet1!$L$2:$V$1631,7,FALSE)</f>
        <v>#N/A</v>
      </c>
      <c r="O2074" t="e">
        <f xml:space="preserve"> VLOOKUP(B2074, [1]Sheet1!$L$2:$V$1631,8,FALSE)</f>
        <v>#N/A</v>
      </c>
      <c r="P2074" t="e">
        <f xml:space="preserve"> VLOOKUP(B2074, [1]Sheet1!$L$2:$V$1631,9,FALSE)</f>
        <v>#N/A</v>
      </c>
      <c r="Q2074" t="e">
        <f xml:space="preserve"> VLOOKUP(B2074, [1]Sheet1!$L$2:$V$1631,10,FALSE)</f>
        <v>#N/A</v>
      </c>
    </row>
    <row r="2075" spans="1:17" x14ac:dyDescent="0.3">
      <c r="A2075" s="1">
        <v>43987.645833333336</v>
      </c>
      <c r="B2075" s="1" t="str">
        <f t="shared" si="64"/>
        <v>6/05/2020 15:30</v>
      </c>
      <c r="C2075">
        <v>4136001</v>
      </c>
      <c r="D2075" t="s">
        <v>16</v>
      </c>
      <c r="E2075">
        <v>29.233108103448199</v>
      </c>
      <c r="F2075">
        <v>36.759182689655098</v>
      </c>
      <c r="G2075">
        <f t="shared" si="65"/>
        <v>98.166528841379176</v>
      </c>
      <c r="H2075">
        <v>0.33750912999999899</v>
      </c>
      <c r="I2075" t="str">
        <f xml:space="preserve"> VLOOKUP(B2075, [1]Sheet1!$L$2:$V$1631,2,FALSE)</f>
        <v>84 °F</v>
      </c>
      <c r="J2075" t="str">
        <f xml:space="preserve"> VLOOKUP(B2075, [1]Sheet1!$L$2:$V$1631,3,FALSE)</f>
        <v>79 °F</v>
      </c>
      <c r="K2075" t="str">
        <f xml:space="preserve"> VLOOKUP(B2075, [1]Sheet1!$L$2:$V$1631,4,FALSE)</f>
        <v>84 %</v>
      </c>
      <c r="L2075" t="str">
        <f xml:space="preserve"> VLOOKUP(B2075, [1]Sheet1!$L$2:$V$1631,5,FALSE)</f>
        <v>S</v>
      </c>
      <c r="M2075" t="str">
        <f xml:space="preserve"> VLOOKUP(B2075, [1]Sheet1!$L$2:$V$1631,6,FALSE)</f>
        <v>13 mph</v>
      </c>
      <c r="N2075" t="str">
        <f xml:space="preserve"> VLOOKUP(B2075, [1]Sheet1!$L$2:$V$1631,7,FALSE)</f>
        <v>0 mph</v>
      </c>
      <c r="O2075" t="str">
        <f xml:space="preserve"> VLOOKUP(B2075, [1]Sheet1!$L$2:$V$1631,8,FALSE)</f>
        <v>29.67 in</v>
      </c>
      <c r="P2075" t="str">
        <f xml:space="preserve"> VLOOKUP(B2075, [1]Sheet1!$L$2:$V$1631,9,FALSE)</f>
        <v>0.0 in</v>
      </c>
      <c r="Q2075" t="str">
        <f xml:space="preserve"> VLOOKUP(B2075, [1]Sheet1!$L$2:$V$1631,10,FALSE)</f>
        <v>Haze</v>
      </c>
    </row>
    <row r="2076" spans="1:17" x14ac:dyDescent="0.3">
      <c r="A2076" s="1">
        <v>43987.65625</v>
      </c>
      <c r="B2076" s="1" t="str">
        <f t="shared" si="64"/>
        <v>6/05/2020 15:45</v>
      </c>
      <c r="C2076">
        <v>4136001</v>
      </c>
      <c r="D2076" t="s">
        <v>16</v>
      </c>
      <c r="E2076">
        <v>29.071617666666601</v>
      </c>
      <c r="F2076">
        <v>34.945724466666597</v>
      </c>
      <c r="G2076">
        <f t="shared" si="65"/>
        <v>94.902304039999876</v>
      </c>
      <c r="H2076">
        <v>0.25528873866666602</v>
      </c>
      <c r="I2076" t="e">
        <f xml:space="preserve"> VLOOKUP(B2076, [1]Sheet1!$L$2:$V$1631,2,FALSE)</f>
        <v>#N/A</v>
      </c>
      <c r="J2076" t="e">
        <f xml:space="preserve"> VLOOKUP(B2076, [1]Sheet1!$L$2:$V$1631,3,FALSE)</f>
        <v>#N/A</v>
      </c>
      <c r="K2076" t="e">
        <f xml:space="preserve"> VLOOKUP(B2076, [1]Sheet1!$L$2:$V$1631,4,FALSE)</f>
        <v>#N/A</v>
      </c>
      <c r="L2076" t="e">
        <f xml:space="preserve"> VLOOKUP(B2076, [1]Sheet1!$L$2:$V$1631,5,FALSE)</f>
        <v>#N/A</v>
      </c>
      <c r="M2076" t="e">
        <f xml:space="preserve"> VLOOKUP(B2076, [1]Sheet1!$L$2:$V$1631,6,FALSE)</f>
        <v>#N/A</v>
      </c>
      <c r="N2076" t="e">
        <f xml:space="preserve"> VLOOKUP(B2076, [1]Sheet1!$L$2:$V$1631,7,FALSE)</f>
        <v>#N/A</v>
      </c>
      <c r="O2076" t="e">
        <f xml:space="preserve"> VLOOKUP(B2076, [1]Sheet1!$L$2:$V$1631,8,FALSE)</f>
        <v>#N/A</v>
      </c>
      <c r="P2076" t="e">
        <f xml:space="preserve"> VLOOKUP(B2076, [1]Sheet1!$L$2:$V$1631,9,FALSE)</f>
        <v>#N/A</v>
      </c>
      <c r="Q2076" t="e">
        <f xml:space="preserve"> VLOOKUP(B2076, [1]Sheet1!$L$2:$V$1631,10,FALSE)</f>
        <v>#N/A</v>
      </c>
    </row>
    <row r="2077" spans="1:17" x14ac:dyDescent="0.3">
      <c r="A2077" s="1">
        <v>43987.666666666664</v>
      </c>
      <c r="B2077" s="1" t="str">
        <f t="shared" si="64"/>
        <v>6/05/2020 16:00</v>
      </c>
      <c r="C2077">
        <v>4136001</v>
      </c>
      <c r="D2077" t="s">
        <v>16</v>
      </c>
      <c r="E2077">
        <v>29.295579379310301</v>
      </c>
      <c r="F2077">
        <v>34.4581133103448</v>
      </c>
      <c r="G2077">
        <f t="shared" si="65"/>
        <v>94.024603958620645</v>
      </c>
      <c r="H2077">
        <v>0.23028617310344801</v>
      </c>
      <c r="I2077" t="str">
        <f xml:space="preserve"> VLOOKUP(B2077, [1]Sheet1!$L$2:$V$1631,2,FALSE)</f>
        <v>84 °F</v>
      </c>
      <c r="J2077" t="str">
        <f xml:space="preserve"> VLOOKUP(B2077, [1]Sheet1!$L$2:$V$1631,3,FALSE)</f>
        <v>81 °F</v>
      </c>
      <c r="K2077" t="str">
        <f xml:space="preserve"> VLOOKUP(B2077, [1]Sheet1!$L$2:$V$1631,4,FALSE)</f>
        <v>89 %</v>
      </c>
      <c r="L2077" t="str">
        <f xml:space="preserve"> VLOOKUP(B2077, [1]Sheet1!$L$2:$V$1631,5,FALSE)</f>
        <v>S</v>
      </c>
      <c r="M2077" t="str">
        <f xml:space="preserve"> VLOOKUP(B2077, [1]Sheet1!$L$2:$V$1631,6,FALSE)</f>
        <v>9 mph</v>
      </c>
      <c r="N2077" t="str">
        <f xml:space="preserve"> VLOOKUP(B2077, [1]Sheet1!$L$2:$V$1631,7,FALSE)</f>
        <v>0 mph</v>
      </c>
      <c r="O2077" t="str">
        <f xml:space="preserve"> VLOOKUP(B2077, [1]Sheet1!$L$2:$V$1631,8,FALSE)</f>
        <v>29.67 in</v>
      </c>
      <c r="P2077" t="str">
        <f xml:space="preserve"> VLOOKUP(B2077, [1]Sheet1!$L$2:$V$1631,9,FALSE)</f>
        <v>0.0 in</v>
      </c>
      <c r="Q2077" t="str">
        <f xml:space="preserve"> VLOOKUP(B2077, [1]Sheet1!$L$2:$V$1631,10,FALSE)</f>
        <v>Haze</v>
      </c>
    </row>
    <row r="2078" spans="1:17" x14ac:dyDescent="0.3">
      <c r="A2078" s="1">
        <v>43987.677083333336</v>
      </c>
      <c r="B2078" s="1" t="str">
        <f t="shared" si="64"/>
        <v>6/05/2020 16:15</v>
      </c>
      <c r="C2078">
        <v>4136001</v>
      </c>
      <c r="D2078" t="s">
        <v>16</v>
      </c>
      <c r="E2078">
        <v>29.429052599999899</v>
      </c>
      <c r="F2078">
        <v>34.010382</v>
      </c>
      <c r="G2078">
        <f t="shared" si="65"/>
        <v>93.218687599999996</v>
      </c>
      <c r="H2078">
        <v>0.224739997666666</v>
      </c>
      <c r="I2078" t="e">
        <f xml:space="preserve"> VLOOKUP(B2078, [1]Sheet1!$L$2:$V$1631,2,FALSE)</f>
        <v>#N/A</v>
      </c>
      <c r="J2078" t="e">
        <f xml:space="preserve"> VLOOKUP(B2078, [1]Sheet1!$L$2:$V$1631,3,FALSE)</f>
        <v>#N/A</v>
      </c>
      <c r="K2078" t="e">
        <f xml:space="preserve"> VLOOKUP(B2078, [1]Sheet1!$L$2:$V$1631,4,FALSE)</f>
        <v>#N/A</v>
      </c>
      <c r="L2078" t="e">
        <f xml:space="preserve"> VLOOKUP(B2078, [1]Sheet1!$L$2:$V$1631,5,FALSE)</f>
        <v>#N/A</v>
      </c>
      <c r="M2078" t="e">
        <f xml:space="preserve"> VLOOKUP(B2078, [1]Sheet1!$L$2:$V$1631,6,FALSE)</f>
        <v>#N/A</v>
      </c>
      <c r="N2078" t="e">
        <f xml:space="preserve"> VLOOKUP(B2078, [1]Sheet1!$L$2:$V$1631,7,FALSE)</f>
        <v>#N/A</v>
      </c>
      <c r="O2078" t="e">
        <f xml:space="preserve"> VLOOKUP(B2078, [1]Sheet1!$L$2:$V$1631,8,FALSE)</f>
        <v>#N/A</v>
      </c>
      <c r="P2078" t="e">
        <f xml:space="preserve"> VLOOKUP(B2078, [1]Sheet1!$L$2:$V$1631,9,FALSE)</f>
        <v>#N/A</v>
      </c>
      <c r="Q2078" t="e">
        <f xml:space="preserve"> VLOOKUP(B2078, [1]Sheet1!$L$2:$V$1631,10,FALSE)</f>
        <v>#N/A</v>
      </c>
    </row>
    <row r="2079" spans="1:17" x14ac:dyDescent="0.3">
      <c r="A2079" s="1">
        <v>43987.6875</v>
      </c>
      <c r="B2079" s="1" t="str">
        <f t="shared" si="64"/>
        <v>6/05/2020 16:30</v>
      </c>
      <c r="C2079">
        <v>4136001</v>
      </c>
      <c r="D2079" t="s">
        <v>16</v>
      </c>
      <c r="E2079">
        <v>30.146251433333301</v>
      </c>
      <c r="F2079">
        <v>35.396220166666602</v>
      </c>
      <c r="G2079">
        <f t="shared" si="65"/>
        <v>95.713196299999879</v>
      </c>
      <c r="H2079">
        <v>0.33844649599999999</v>
      </c>
      <c r="I2079" t="str">
        <f xml:space="preserve"> VLOOKUP(B2079, [1]Sheet1!$L$2:$V$1631,2,FALSE)</f>
        <v>84 °F</v>
      </c>
      <c r="J2079" t="str">
        <f xml:space="preserve"> VLOOKUP(B2079, [1]Sheet1!$L$2:$V$1631,3,FALSE)</f>
        <v>81 °F</v>
      </c>
      <c r="K2079" t="str">
        <f xml:space="preserve"> VLOOKUP(B2079, [1]Sheet1!$L$2:$V$1631,4,FALSE)</f>
        <v>89 %</v>
      </c>
      <c r="L2079" t="str">
        <f xml:space="preserve"> VLOOKUP(B2079, [1]Sheet1!$L$2:$V$1631,5,FALSE)</f>
        <v>S</v>
      </c>
      <c r="M2079" t="str">
        <f xml:space="preserve"> VLOOKUP(B2079, [1]Sheet1!$L$2:$V$1631,6,FALSE)</f>
        <v>9 mph</v>
      </c>
      <c r="N2079" t="str">
        <f xml:space="preserve"> VLOOKUP(B2079, [1]Sheet1!$L$2:$V$1631,7,FALSE)</f>
        <v>0 mph</v>
      </c>
      <c r="O2079" t="str">
        <f xml:space="preserve"> VLOOKUP(B2079, [1]Sheet1!$L$2:$V$1631,8,FALSE)</f>
        <v>29.67 in</v>
      </c>
      <c r="P2079" t="str">
        <f xml:space="preserve"> VLOOKUP(B2079, [1]Sheet1!$L$2:$V$1631,9,FALSE)</f>
        <v>0.0 in</v>
      </c>
      <c r="Q2079" t="str">
        <f xml:space="preserve"> VLOOKUP(B2079, [1]Sheet1!$L$2:$V$1631,10,FALSE)</f>
        <v>Haze</v>
      </c>
    </row>
    <row r="2080" spans="1:17" x14ac:dyDescent="0.3">
      <c r="A2080" s="1">
        <v>43987.697916666664</v>
      </c>
      <c r="B2080" s="1" t="str">
        <f t="shared" si="64"/>
        <v>6/05/2020 16:45</v>
      </c>
      <c r="C2080">
        <v>4136001</v>
      </c>
      <c r="D2080" t="s">
        <v>16</v>
      </c>
      <c r="E2080">
        <v>31.8384105172413</v>
      </c>
      <c r="F2080">
        <v>41.189445689655102</v>
      </c>
      <c r="G2080">
        <f t="shared" si="65"/>
        <v>106.14100224137918</v>
      </c>
      <c r="H2080">
        <v>0.399389940344827</v>
      </c>
      <c r="I2080" t="e">
        <f xml:space="preserve"> VLOOKUP(B2080, [1]Sheet1!$L$2:$V$1631,2,FALSE)</f>
        <v>#N/A</v>
      </c>
      <c r="J2080" t="e">
        <f xml:space="preserve"> VLOOKUP(B2080, [1]Sheet1!$L$2:$V$1631,3,FALSE)</f>
        <v>#N/A</v>
      </c>
      <c r="K2080" t="e">
        <f xml:space="preserve"> VLOOKUP(B2080, [1]Sheet1!$L$2:$V$1631,4,FALSE)</f>
        <v>#N/A</v>
      </c>
      <c r="L2080" t="e">
        <f xml:space="preserve"> VLOOKUP(B2080, [1]Sheet1!$L$2:$V$1631,5,FALSE)</f>
        <v>#N/A</v>
      </c>
      <c r="M2080" t="e">
        <f xml:space="preserve"> VLOOKUP(B2080, [1]Sheet1!$L$2:$V$1631,6,FALSE)</f>
        <v>#N/A</v>
      </c>
      <c r="N2080" t="e">
        <f xml:space="preserve"> VLOOKUP(B2080, [1]Sheet1!$L$2:$V$1631,7,FALSE)</f>
        <v>#N/A</v>
      </c>
      <c r="O2080" t="e">
        <f xml:space="preserve"> VLOOKUP(B2080, [1]Sheet1!$L$2:$V$1631,8,FALSE)</f>
        <v>#N/A</v>
      </c>
      <c r="P2080" t="e">
        <f xml:space="preserve"> VLOOKUP(B2080, [1]Sheet1!$L$2:$V$1631,9,FALSE)</f>
        <v>#N/A</v>
      </c>
      <c r="Q2080" t="e">
        <f xml:space="preserve"> VLOOKUP(B2080, [1]Sheet1!$L$2:$V$1631,10,FALSE)</f>
        <v>#N/A</v>
      </c>
    </row>
    <row r="2081" spans="1:17" x14ac:dyDescent="0.3">
      <c r="A2081" s="1">
        <v>43987.708333333336</v>
      </c>
      <c r="B2081" s="1" t="str">
        <f t="shared" si="64"/>
        <v>6/05/2020 17:00</v>
      </c>
      <c r="C2081">
        <v>4136001</v>
      </c>
      <c r="D2081" t="s">
        <v>16</v>
      </c>
      <c r="E2081">
        <v>31.014636724137901</v>
      </c>
      <c r="F2081">
        <v>37.413960586206898</v>
      </c>
      <c r="G2081">
        <f t="shared" si="65"/>
        <v>99.345129055172407</v>
      </c>
      <c r="H2081">
        <v>0.28873352413793102</v>
      </c>
      <c r="I2081" t="str">
        <f xml:space="preserve"> VLOOKUP(B2081, [1]Sheet1!$L$2:$V$1631,2,FALSE)</f>
        <v>84 °F</v>
      </c>
      <c r="J2081" t="str">
        <f xml:space="preserve"> VLOOKUP(B2081, [1]Sheet1!$L$2:$V$1631,3,FALSE)</f>
        <v>75 °F</v>
      </c>
      <c r="K2081" t="str">
        <f xml:space="preserve"> VLOOKUP(B2081, [1]Sheet1!$L$2:$V$1631,4,FALSE)</f>
        <v>74 %</v>
      </c>
      <c r="L2081" t="str">
        <f xml:space="preserve"> VLOOKUP(B2081, [1]Sheet1!$L$2:$V$1631,5,FALSE)</f>
        <v>S</v>
      </c>
      <c r="M2081" t="str">
        <f xml:space="preserve"> VLOOKUP(B2081, [1]Sheet1!$L$2:$V$1631,6,FALSE)</f>
        <v>12 mph</v>
      </c>
      <c r="N2081" t="str">
        <f xml:space="preserve"> VLOOKUP(B2081, [1]Sheet1!$L$2:$V$1631,7,FALSE)</f>
        <v>0 mph</v>
      </c>
      <c r="O2081" t="str">
        <f xml:space="preserve"> VLOOKUP(B2081, [1]Sheet1!$L$2:$V$1631,8,FALSE)</f>
        <v>29.70 in</v>
      </c>
      <c r="P2081" t="str">
        <f xml:space="preserve"> VLOOKUP(B2081, [1]Sheet1!$L$2:$V$1631,9,FALSE)</f>
        <v>0.0 in</v>
      </c>
      <c r="Q2081" t="str">
        <f xml:space="preserve"> VLOOKUP(B2081, [1]Sheet1!$L$2:$V$1631,10,FALSE)</f>
        <v>Haze</v>
      </c>
    </row>
    <row r="2082" spans="1:17" x14ac:dyDescent="0.3">
      <c r="A2082" s="1">
        <v>43987.71875</v>
      </c>
      <c r="B2082" s="1" t="str">
        <f t="shared" si="64"/>
        <v>6/05/2020 17:15</v>
      </c>
      <c r="C2082">
        <v>4136001</v>
      </c>
      <c r="D2082" t="s">
        <v>16</v>
      </c>
      <c r="E2082">
        <v>30.785873266666599</v>
      </c>
      <c r="F2082">
        <v>35.494284166666603</v>
      </c>
      <c r="G2082">
        <f t="shared" si="65"/>
        <v>95.889711499999891</v>
      </c>
      <c r="H2082">
        <v>0.203426018833333</v>
      </c>
      <c r="I2082" t="e">
        <f xml:space="preserve"> VLOOKUP(B2082, [1]Sheet1!$L$2:$V$1631,2,FALSE)</f>
        <v>#N/A</v>
      </c>
      <c r="J2082" t="e">
        <f xml:space="preserve"> VLOOKUP(B2082, [1]Sheet1!$L$2:$V$1631,3,FALSE)</f>
        <v>#N/A</v>
      </c>
      <c r="K2082" t="e">
        <f xml:space="preserve"> VLOOKUP(B2082, [1]Sheet1!$L$2:$V$1631,4,FALSE)</f>
        <v>#N/A</v>
      </c>
      <c r="L2082" t="e">
        <f xml:space="preserve"> VLOOKUP(B2082, [1]Sheet1!$L$2:$V$1631,5,FALSE)</f>
        <v>#N/A</v>
      </c>
      <c r="M2082" t="e">
        <f xml:space="preserve"> VLOOKUP(B2082, [1]Sheet1!$L$2:$V$1631,6,FALSE)</f>
        <v>#N/A</v>
      </c>
      <c r="N2082" t="e">
        <f xml:space="preserve"> VLOOKUP(B2082, [1]Sheet1!$L$2:$V$1631,7,FALSE)</f>
        <v>#N/A</v>
      </c>
      <c r="O2082" t="e">
        <f xml:space="preserve"> VLOOKUP(B2082, [1]Sheet1!$L$2:$V$1631,8,FALSE)</f>
        <v>#N/A</v>
      </c>
      <c r="P2082" t="e">
        <f xml:space="preserve"> VLOOKUP(B2082, [1]Sheet1!$L$2:$V$1631,9,FALSE)</f>
        <v>#N/A</v>
      </c>
      <c r="Q2082" t="e">
        <f xml:space="preserve"> VLOOKUP(B2082, [1]Sheet1!$L$2:$V$1631,10,FALSE)</f>
        <v>#N/A</v>
      </c>
    </row>
    <row r="2083" spans="1:17" x14ac:dyDescent="0.3">
      <c r="A2083" s="1">
        <v>43987.729166666664</v>
      </c>
      <c r="B2083" s="1" t="str">
        <f t="shared" si="64"/>
        <v>6/05/2020 17:30</v>
      </c>
      <c r="C2083">
        <v>4136001</v>
      </c>
      <c r="D2083" t="s">
        <v>16</v>
      </c>
      <c r="E2083">
        <v>30.2194372413793</v>
      </c>
      <c r="F2083">
        <v>32.597826758620599</v>
      </c>
      <c r="G2083">
        <f t="shared" si="65"/>
        <v>90.676088165517086</v>
      </c>
      <c r="H2083">
        <v>0.12920236600000001</v>
      </c>
      <c r="I2083" t="str">
        <f xml:space="preserve"> VLOOKUP(B2083, [1]Sheet1!$L$2:$V$1631,2,FALSE)</f>
        <v>84 °F</v>
      </c>
      <c r="J2083" t="str">
        <f xml:space="preserve"> VLOOKUP(B2083, [1]Sheet1!$L$2:$V$1631,3,FALSE)</f>
        <v>77 °F</v>
      </c>
      <c r="K2083" t="str">
        <f xml:space="preserve"> VLOOKUP(B2083, [1]Sheet1!$L$2:$V$1631,4,FALSE)</f>
        <v>79 %</v>
      </c>
      <c r="L2083" t="str">
        <f xml:space="preserve"> VLOOKUP(B2083, [1]Sheet1!$L$2:$V$1631,5,FALSE)</f>
        <v>S</v>
      </c>
      <c r="M2083" t="str">
        <f xml:space="preserve"> VLOOKUP(B2083, [1]Sheet1!$L$2:$V$1631,6,FALSE)</f>
        <v>9 mph</v>
      </c>
      <c r="N2083" t="str">
        <f xml:space="preserve"> VLOOKUP(B2083, [1]Sheet1!$L$2:$V$1631,7,FALSE)</f>
        <v>0 mph</v>
      </c>
      <c r="O2083" t="str">
        <f xml:space="preserve"> VLOOKUP(B2083, [1]Sheet1!$L$2:$V$1631,8,FALSE)</f>
        <v>29.70 in</v>
      </c>
      <c r="P2083" t="str">
        <f xml:space="preserve"> VLOOKUP(B2083, [1]Sheet1!$L$2:$V$1631,9,FALSE)</f>
        <v>0.0 in</v>
      </c>
      <c r="Q2083" t="str">
        <f xml:space="preserve"> VLOOKUP(B2083, [1]Sheet1!$L$2:$V$1631,10,FALSE)</f>
        <v>Haze</v>
      </c>
    </row>
    <row r="2084" spans="1:17" x14ac:dyDescent="0.3">
      <c r="A2084" s="1">
        <v>43987.739583333336</v>
      </c>
      <c r="B2084" s="1" t="str">
        <f t="shared" si="64"/>
        <v>6/05/2020 17:45</v>
      </c>
      <c r="C2084">
        <v>4136001</v>
      </c>
      <c r="D2084" t="s">
        <v>16</v>
      </c>
      <c r="E2084">
        <v>30.037242599999999</v>
      </c>
      <c r="F2084">
        <v>31.976170833333299</v>
      </c>
      <c r="G2084">
        <f t="shared" si="65"/>
        <v>89.557107499999944</v>
      </c>
      <c r="H2084">
        <v>0.122307163333333</v>
      </c>
      <c r="I2084" t="e">
        <f xml:space="preserve"> VLOOKUP(B2084, [1]Sheet1!$L$2:$V$1631,2,FALSE)</f>
        <v>#N/A</v>
      </c>
      <c r="J2084" t="e">
        <f xml:space="preserve"> VLOOKUP(B2084, [1]Sheet1!$L$2:$V$1631,3,FALSE)</f>
        <v>#N/A</v>
      </c>
      <c r="K2084" t="e">
        <f xml:space="preserve"> VLOOKUP(B2084, [1]Sheet1!$L$2:$V$1631,4,FALSE)</f>
        <v>#N/A</v>
      </c>
      <c r="L2084" t="e">
        <f xml:space="preserve"> VLOOKUP(B2084, [1]Sheet1!$L$2:$V$1631,5,FALSE)</f>
        <v>#N/A</v>
      </c>
      <c r="M2084" t="e">
        <f xml:space="preserve"> VLOOKUP(B2084, [1]Sheet1!$L$2:$V$1631,6,FALSE)</f>
        <v>#N/A</v>
      </c>
      <c r="N2084" t="e">
        <f xml:space="preserve"> VLOOKUP(B2084, [1]Sheet1!$L$2:$V$1631,7,FALSE)</f>
        <v>#N/A</v>
      </c>
      <c r="O2084" t="e">
        <f xml:space="preserve"> VLOOKUP(B2084, [1]Sheet1!$L$2:$V$1631,8,FALSE)</f>
        <v>#N/A</v>
      </c>
      <c r="P2084" t="e">
        <f xml:space="preserve"> VLOOKUP(B2084, [1]Sheet1!$L$2:$V$1631,9,FALSE)</f>
        <v>#N/A</v>
      </c>
      <c r="Q2084" t="e">
        <f xml:space="preserve"> VLOOKUP(B2084, [1]Sheet1!$L$2:$V$1631,10,FALSE)</f>
        <v>#N/A</v>
      </c>
    </row>
    <row r="2085" spans="1:17" x14ac:dyDescent="0.3">
      <c r="A2085" s="1">
        <v>43987.75</v>
      </c>
      <c r="B2085" s="1" t="str">
        <f t="shared" si="64"/>
        <v>6/05/2020 18:00</v>
      </c>
      <c r="C2085">
        <v>4136001</v>
      </c>
      <c r="D2085" t="s">
        <v>16</v>
      </c>
      <c r="E2085">
        <v>29.2666898965517</v>
      </c>
      <c r="F2085">
        <v>29.9498459310344</v>
      </c>
      <c r="G2085">
        <f t="shared" si="65"/>
        <v>85.909722675861914</v>
      </c>
      <c r="H2085">
        <v>5.2823121310344799E-2</v>
      </c>
      <c r="I2085" t="str">
        <f xml:space="preserve"> VLOOKUP(B2085, [1]Sheet1!$L$2:$V$1631,2,FALSE)</f>
        <v>84 °F</v>
      </c>
      <c r="J2085" t="str">
        <f xml:space="preserve"> VLOOKUP(B2085, [1]Sheet1!$L$2:$V$1631,3,FALSE)</f>
        <v>77 °F</v>
      </c>
      <c r="K2085" t="str">
        <f xml:space="preserve"> VLOOKUP(B2085, [1]Sheet1!$L$2:$V$1631,4,FALSE)</f>
        <v>79 %</v>
      </c>
      <c r="L2085" t="str">
        <f xml:space="preserve"> VLOOKUP(B2085, [1]Sheet1!$L$2:$V$1631,5,FALSE)</f>
        <v>SSE</v>
      </c>
      <c r="M2085" t="str">
        <f xml:space="preserve"> VLOOKUP(B2085, [1]Sheet1!$L$2:$V$1631,6,FALSE)</f>
        <v>7 mph</v>
      </c>
      <c r="N2085" t="str">
        <f xml:space="preserve"> VLOOKUP(B2085, [1]Sheet1!$L$2:$V$1631,7,FALSE)</f>
        <v>0 mph</v>
      </c>
      <c r="O2085" t="str">
        <f xml:space="preserve"> VLOOKUP(B2085, [1]Sheet1!$L$2:$V$1631,8,FALSE)</f>
        <v>29.67 in</v>
      </c>
      <c r="P2085" t="str">
        <f xml:space="preserve"> VLOOKUP(B2085, [1]Sheet1!$L$2:$V$1631,9,FALSE)</f>
        <v>0.0 in</v>
      </c>
      <c r="Q2085" t="str">
        <f xml:space="preserve"> VLOOKUP(B2085, [1]Sheet1!$L$2:$V$1631,10,FALSE)</f>
        <v>Haze</v>
      </c>
    </row>
    <row r="2086" spans="1:17" x14ac:dyDescent="0.3">
      <c r="A2086" s="1">
        <v>43987.760416666664</v>
      </c>
      <c r="B2086" s="1" t="str">
        <f t="shared" si="64"/>
        <v>6/05/2020 18:15</v>
      </c>
      <c r="C2086">
        <v>4136001</v>
      </c>
      <c r="D2086" t="s">
        <v>16</v>
      </c>
      <c r="E2086">
        <v>28.3864806666666</v>
      </c>
      <c r="F2086">
        <v>28.267755066666599</v>
      </c>
      <c r="G2086">
        <f t="shared" si="65"/>
        <v>82.881959119999877</v>
      </c>
      <c r="H2086">
        <v>2.8108940666666599E-2</v>
      </c>
      <c r="I2086" t="e">
        <f xml:space="preserve"> VLOOKUP(B2086, [1]Sheet1!$L$2:$V$1631,2,FALSE)</f>
        <v>#N/A</v>
      </c>
      <c r="J2086" t="e">
        <f xml:space="preserve"> VLOOKUP(B2086, [1]Sheet1!$L$2:$V$1631,3,FALSE)</f>
        <v>#N/A</v>
      </c>
      <c r="K2086" t="e">
        <f xml:space="preserve"> VLOOKUP(B2086, [1]Sheet1!$L$2:$V$1631,4,FALSE)</f>
        <v>#N/A</v>
      </c>
      <c r="L2086" t="e">
        <f xml:space="preserve"> VLOOKUP(B2086, [1]Sheet1!$L$2:$V$1631,5,FALSE)</f>
        <v>#N/A</v>
      </c>
      <c r="M2086" t="e">
        <f xml:space="preserve"> VLOOKUP(B2086, [1]Sheet1!$L$2:$V$1631,6,FALSE)</f>
        <v>#N/A</v>
      </c>
      <c r="N2086" t="e">
        <f xml:space="preserve"> VLOOKUP(B2086, [1]Sheet1!$L$2:$V$1631,7,FALSE)</f>
        <v>#N/A</v>
      </c>
      <c r="O2086" t="e">
        <f xml:space="preserve"> VLOOKUP(B2086, [1]Sheet1!$L$2:$V$1631,8,FALSE)</f>
        <v>#N/A</v>
      </c>
      <c r="P2086" t="e">
        <f xml:space="preserve"> VLOOKUP(B2086, [1]Sheet1!$L$2:$V$1631,9,FALSE)</f>
        <v>#N/A</v>
      </c>
      <c r="Q2086" t="e">
        <f xml:space="preserve"> VLOOKUP(B2086, [1]Sheet1!$L$2:$V$1631,10,FALSE)</f>
        <v>#N/A</v>
      </c>
    </row>
    <row r="2087" spans="1:17" x14ac:dyDescent="0.3">
      <c r="A2087" s="1">
        <v>43987.770833333336</v>
      </c>
      <c r="B2087" s="1" t="str">
        <f t="shared" si="64"/>
        <v>6/05/2020 18:30</v>
      </c>
      <c r="C2087">
        <v>4136001</v>
      </c>
      <c r="D2087" t="s">
        <v>16</v>
      </c>
      <c r="E2087">
        <v>28.046846689655101</v>
      </c>
      <c r="F2087">
        <v>27.304832724137899</v>
      </c>
      <c r="G2087">
        <f t="shared" si="65"/>
        <v>81.148698903448221</v>
      </c>
      <c r="H2087">
        <v>1.39561956793103E-2</v>
      </c>
      <c r="I2087" t="str">
        <f xml:space="preserve"> VLOOKUP(B2087, [1]Sheet1!$L$2:$V$1631,2,FALSE)</f>
        <v>79 °F</v>
      </c>
      <c r="J2087" t="str">
        <f xml:space="preserve"> VLOOKUP(B2087, [1]Sheet1!$L$2:$V$1631,3,FALSE)</f>
        <v>75 °F</v>
      </c>
      <c r="K2087" t="str">
        <f xml:space="preserve"> VLOOKUP(B2087, [1]Sheet1!$L$2:$V$1631,4,FALSE)</f>
        <v>89 %</v>
      </c>
      <c r="L2087" t="str">
        <f xml:space="preserve"> VLOOKUP(B2087, [1]Sheet1!$L$2:$V$1631,5,FALSE)</f>
        <v>E</v>
      </c>
      <c r="M2087" t="str">
        <f xml:space="preserve"> VLOOKUP(B2087, [1]Sheet1!$L$2:$V$1631,6,FALSE)</f>
        <v>6 mph</v>
      </c>
      <c r="N2087" t="str">
        <f xml:space="preserve"> VLOOKUP(B2087, [1]Sheet1!$L$2:$V$1631,7,FALSE)</f>
        <v>0 mph</v>
      </c>
      <c r="O2087" t="str">
        <f xml:space="preserve"> VLOOKUP(B2087, [1]Sheet1!$L$2:$V$1631,8,FALSE)</f>
        <v>29.67 in</v>
      </c>
      <c r="P2087" t="str">
        <f xml:space="preserve"> VLOOKUP(B2087, [1]Sheet1!$L$2:$V$1631,9,FALSE)</f>
        <v>0.0 in</v>
      </c>
      <c r="Q2087" t="str">
        <f xml:space="preserve"> VLOOKUP(B2087, [1]Sheet1!$L$2:$V$1631,10,FALSE)</f>
        <v>Haze</v>
      </c>
    </row>
    <row r="2088" spans="1:17" x14ac:dyDescent="0.3">
      <c r="A2088" s="1">
        <v>43987.78125</v>
      </c>
      <c r="B2088" s="1" t="str">
        <f t="shared" si="64"/>
        <v>6/05/2020 18:45</v>
      </c>
      <c r="C2088">
        <v>4136001</v>
      </c>
      <c r="D2088" t="s">
        <v>16</v>
      </c>
      <c r="E2088">
        <v>27.962470499999998</v>
      </c>
      <c r="F2088">
        <v>26.973165933333298</v>
      </c>
      <c r="G2088">
        <f t="shared" si="65"/>
        <v>80.55169867999993</v>
      </c>
      <c r="H2088">
        <v>2.25148488166666E-3</v>
      </c>
      <c r="I2088" t="e">
        <f xml:space="preserve"> VLOOKUP(B2088, [1]Sheet1!$L$2:$V$1631,2,FALSE)</f>
        <v>#N/A</v>
      </c>
      <c r="J2088" t="e">
        <f xml:space="preserve"> VLOOKUP(B2088, [1]Sheet1!$L$2:$V$1631,3,FALSE)</f>
        <v>#N/A</v>
      </c>
      <c r="K2088" t="e">
        <f xml:space="preserve"> VLOOKUP(B2088, [1]Sheet1!$L$2:$V$1631,4,FALSE)</f>
        <v>#N/A</v>
      </c>
      <c r="L2088" t="e">
        <f xml:space="preserve"> VLOOKUP(B2088, [1]Sheet1!$L$2:$V$1631,5,FALSE)</f>
        <v>#N/A</v>
      </c>
      <c r="M2088" t="e">
        <f xml:space="preserve"> VLOOKUP(B2088, [1]Sheet1!$L$2:$V$1631,6,FALSE)</f>
        <v>#N/A</v>
      </c>
      <c r="N2088" t="e">
        <f xml:space="preserve"> VLOOKUP(B2088, [1]Sheet1!$L$2:$V$1631,7,FALSE)</f>
        <v>#N/A</v>
      </c>
      <c r="O2088" t="e">
        <f xml:space="preserve"> VLOOKUP(B2088, [1]Sheet1!$L$2:$V$1631,8,FALSE)</f>
        <v>#N/A</v>
      </c>
      <c r="P2088" t="e">
        <f xml:space="preserve"> VLOOKUP(B2088, [1]Sheet1!$L$2:$V$1631,9,FALSE)</f>
        <v>#N/A</v>
      </c>
      <c r="Q2088" t="e">
        <f xml:space="preserve"> VLOOKUP(B2088, [1]Sheet1!$L$2:$V$1631,10,FALSE)</f>
        <v>#N/A</v>
      </c>
    </row>
    <row r="2089" spans="1:17" x14ac:dyDescent="0.3">
      <c r="A2089" s="1">
        <v>43987.791666666664</v>
      </c>
      <c r="B2089" s="1" t="str">
        <f t="shared" si="64"/>
        <v>6/05/2020 19:00</v>
      </c>
      <c r="C2089">
        <v>4136001</v>
      </c>
      <c r="D2089" t="s">
        <v>16</v>
      </c>
      <c r="E2089">
        <v>27.811191999999998</v>
      </c>
      <c r="F2089">
        <v>26.9761478275862</v>
      </c>
      <c r="G2089">
        <f t="shared" si="65"/>
        <v>80.557066089655166</v>
      </c>
      <c r="H2089">
        <v>0</v>
      </c>
      <c r="I2089" t="str">
        <f xml:space="preserve"> VLOOKUP(B2089, [1]Sheet1!$L$2:$V$1631,2,FALSE)</f>
        <v>79 °F</v>
      </c>
      <c r="J2089" t="str">
        <f xml:space="preserve"> VLOOKUP(B2089, [1]Sheet1!$L$2:$V$1631,3,FALSE)</f>
        <v>75 °F</v>
      </c>
      <c r="K2089" t="str">
        <f xml:space="preserve"> VLOOKUP(B2089, [1]Sheet1!$L$2:$V$1631,4,FALSE)</f>
        <v>89 %</v>
      </c>
      <c r="L2089" t="str">
        <f xml:space="preserve"> VLOOKUP(B2089, [1]Sheet1!$L$2:$V$1631,5,FALSE)</f>
        <v>E</v>
      </c>
      <c r="M2089" t="str">
        <f xml:space="preserve"> VLOOKUP(B2089, [1]Sheet1!$L$2:$V$1631,6,FALSE)</f>
        <v>6 mph</v>
      </c>
      <c r="N2089" t="str">
        <f xml:space="preserve"> VLOOKUP(B2089, [1]Sheet1!$L$2:$V$1631,7,FALSE)</f>
        <v>0 mph</v>
      </c>
      <c r="O2089" t="str">
        <f xml:space="preserve"> VLOOKUP(B2089, [1]Sheet1!$L$2:$V$1631,8,FALSE)</f>
        <v>29.67 in</v>
      </c>
      <c r="P2089" t="str">
        <f xml:space="preserve"> VLOOKUP(B2089, [1]Sheet1!$L$2:$V$1631,9,FALSE)</f>
        <v>0.0 in</v>
      </c>
      <c r="Q2089" t="str">
        <f xml:space="preserve"> VLOOKUP(B2089, [1]Sheet1!$L$2:$V$1631,10,FALSE)</f>
        <v>Haze</v>
      </c>
    </row>
    <row r="2090" spans="1:17" x14ac:dyDescent="0.3">
      <c r="A2090" s="1">
        <v>43987.802083333336</v>
      </c>
      <c r="B2090" s="1" t="str">
        <f t="shared" si="64"/>
        <v>6/05/2020 19:15</v>
      </c>
      <c r="C2090">
        <v>4136001</v>
      </c>
      <c r="D2090" t="s">
        <v>16</v>
      </c>
      <c r="E2090">
        <v>27.633303899999898</v>
      </c>
      <c r="F2090">
        <v>26.902676199999998</v>
      </c>
      <c r="G2090">
        <f t="shared" si="65"/>
        <v>80.424817160000003</v>
      </c>
      <c r="H2090">
        <v>0</v>
      </c>
      <c r="I2090" t="e">
        <f xml:space="preserve"> VLOOKUP(B2090, [1]Sheet1!$L$2:$V$1631,2,FALSE)</f>
        <v>#N/A</v>
      </c>
      <c r="J2090" t="e">
        <f xml:space="preserve"> VLOOKUP(B2090, [1]Sheet1!$L$2:$V$1631,3,FALSE)</f>
        <v>#N/A</v>
      </c>
      <c r="K2090" t="e">
        <f xml:space="preserve"> VLOOKUP(B2090, [1]Sheet1!$L$2:$V$1631,4,FALSE)</f>
        <v>#N/A</v>
      </c>
      <c r="L2090" t="e">
        <f xml:space="preserve"> VLOOKUP(B2090, [1]Sheet1!$L$2:$V$1631,5,FALSE)</f>
        <v>#N/A</v>
      </c>
      <c r="M2090" t="e">
        <f xml:space="preserve"> VLOOKUP(B2090, [1]Sheet1!$L$2:$V$1631,6,FALSE)</f>
        <v>#N/A</v>
      </c>
      <c r="N2090" t="e">
        <f xml:space="preserve"> VLOOKUP(B2090, [1]Sheet1!$L$2:$V$1631,7,FALSE)</f>
        <v>#N/A</v>
      </c>
      <c r="O2090" t="e">
        <f xml:space="preserve"> VLOOKUP(B2090, [1]Sheet1!$L$2:$V$1631,8,FALSE)</f>
        <v>#N/A</v>
      </c>
      <c r="P2090" t="e">
        <f xml:space="preserve"> VLOOKUP(B2090, [1]Sheet1!$L$2:$V$1631,9,FALSE)</f>
        <v>#N/A</v>
      </c>
      <c r="Q2090" t="e">
        <f xml:space="preserve"> VLOOKUP(B2090, [1]Sheet1!$L$2:$V$1631,10,FALSE)</f>
        <v>#N/A</v>
      </c>
    </row>
    <row r="2091" spans="1:17" x14ac:dyDescent="0.3">
      <c r="A2091" s="1">
        <v>43987.8125</v>
      </c>
      <c r="B2091" s="1" t="str">
        <f t="shared" si="64"/>
        <v>6/05/2020 19:30</v>
      </c>
      <c r="C2091">
        <v>4136001</v>
      </c>
      <c r="D2091" t="s">
        <v>16</v>
      </c>
      <c r="E2091">
        <v>27.510825448275799</v>
      </c>
      <c r="F2091">
        <v>26.629292448275802</v>
      </c>
      <c r="G2091">
        <f t="shared" si="65"/>
        <v>79.93272640689645</v>
      </c>
      <c r="H2091">
        <v>0</v>
      </c>
      <c r="I2091" t="str">
        <f xml:space="preserve"> VLOOKUP(B2091, [1]Sheet1!$L$2:$V$1631,2,FALSE)</f>
        <v>79 °F</v>
      </c>
      <c r="J2091" t="str">
        <f xml:space="preserve"> VLOOKUP(B2091, [1]Sheet1!$L$2:$V$1631,3,FALSE)</f>
        <v>75 °F</v>
      </c>
      <c r="K2091" t="str">
        <f xml:space="preserve"> VLOOKUP(B2091, [1]Sheet1!$L$2:$V$1631,4,FALSE)</f>
        <v>89 %</v>
      </c>
      <c r="L2091" t="str">
        <f xml:space="preserve"> VLOOKUP(B2091, [1]Sheet1!$L$2:$V$1631,5,FALSE)</f>
        <v>E</v>
      </c>
      <c r="M2091" t="str">
        <f xml:space="preserve"> VLOOKUP(B2091, [1]Sheet1!$L$2:$V$1631,6,FALSE)</f>
        <v>3 mph</v>
      </c>
      <c r="N2091" t="str">
        <f xml:space="preserve"> VLOOKUP(B2091, [1]Sheet1!$L$2:$V$1631,7,FALSE)</f>
        <v>0 mph</v>
      </c>
      <c r="O2091" t="str">
        <f xml:space="preserve"> VLOOKUP(B2091, [1]Sheet1!$L$2:$V$1631,8,FALSE)</f>
        <v>29.67 in</v>
      </c>
      <c r="P2091" t="str">
        <f xml:space="preserve"> VLOOKUP(B2091, [1]Sheet1!$L$2:$V$1631,9,FALSE)</f>
        <v>0.0 in</v>
      </c>
      <c r="Q2091" t="str">
        <f xml:space="preserve"> VLOOKUP(B2091, [1]Sheet1!$L$2:$V$1631,10,FALSE)</f>
        <v>Haze</v>
      </c>
    </row>
    <row r="2092" spans="1:17" x14ac:dyDescent="0.3">
      <c r="A2092" s="1">
        <v>43987.822916666664</v>
      </c>
      <c r="B2092" s="1" t="str">
        <f t="shared" si="64"/>
        <v>6/05/2020 19:45</v>
      </c>
      <c r="C2092">
        <v>4136001</v>
      </c>
      <c r="D2092" t="s">
        <v>16</v>
      </c>
      <c r="E2092">
        <v>27.453949366666599</v>
      </c>
      <c r="F2092">
        <v>26.5480001333333</v>
      </c>
      <c r="G2092">
        <f t="shared" si="65"/>
        <v>79.786400239999935</v>
      </c>
      <c r="H2092">
        <v>0</v>
      </c>
      <c r="I2092" t="e">
        <f xml:space="preserve"> VLOOKUP(B2092, [1]Sheet1!$L$2:$V$1631,2,FALSE)</f>
        <v>#N/A</v>
      </c>
      <c r="J2092" t="e">
        <f xml:space="preserve"> VLOOKUP(B2092, [1]Sheet1!$L$2:$V$1631,3,FALSE)</f>
        <v>#N/A</v>
      </c>
      <c r="K2092" t="e">
        <f xml:space="preserve"> VLOOKUP(B2092, [1]Sheet1!$L$2:$V$1631,4,FALSE)</f>
        <v>#N/A</v>
      </c>
      <c r="L2092" t="e">
        <f xml:space="preserve"> VLOOKUP(B2092, [1]Sheet1!$L$2:$V$1631,5,FALSE)</f>
        <v>#N/A</v>
      </c>
      <c r="M2092" t="e">
        <f xml:space="preserve"> VLOOKUP(B2092, [1]Sheet1!$L$2:$V$1631,6,FALSE)</f>
        <v>#N/A</v>
      </c>
      <c r="N2092" t="e">
        <f xml:space="preserve"> VLOOKUP(B2092, [1]Sheet1!$L$2:$V$1631,7,FALSE)</f>
        <v>#N/A</v>
      </c>
      <c r="O2092" t="e">
        <f xml:space="preserve"> VLOOKUP(B2092, [1]Sheet1!$L$2:$V$1631,8,FALSE)</f>
        <v>#N/A</v>
      </c>
      <c r="P2092" t="e">
        <f xml:space="preserve"> VLOOKUP(B2092, [1]Sheet1!$L$2:$V$1631,9,FALSE)</f>
        <v>#N/A</v>
      </c>
      <c r="Q2092" t="e">
        <f xml:space="preserve"> VLOOKUP(B2092, [1]Sheet1!$L$2:$V$1631,10,FALSE)</f>
        <v>#N/A</v>
      </c>
    </row>
    <row r="2093" spans="1:17" x14ac:dyDescent="0.3">
      <c r="A2093" s="1">
        <v>43987.833333333336</v>
      </c>
      <c r="B2093" s="1" t="str">
        <f t="shared" si="64"/>
        <v>6/05/2020 20:00</v>
      </c>
      <c r="C2093">
        <v>4136001</v>
      </c>
      <c r="D2093" t="s">
        <v>16</v>
      </c>
      <c r="E2093">
        <v>27.2558582666666</v>
      </c>
      <c r="F2093">
        <v>26.336771633333299</v>
      </c>
      <c r="G2093">
        <f t="shared" si="65"/>
        <v>79.406188939999936</v>
      </c>
      <c r="H2093">
        <v>0</v>
      </c>
      <c r="I2093" t="str">
        <f xml:space="preserve"> VLOOKUP(B2093, [1]Sheet1!$L$2:$V$1631,2,FALSE)</f>
        <v>75 °F</v>
      </c>
      <c r="J2093" t="str">
        <f xml:space="preserve"> VLOOKUP(B2093, [1]Sheet1!$L$2:$V$1631,3,FALSE)</f>
        <v>73 °F</v>
      </c>
      <c r="K2093" t="str">
        <f xml:space="preserve"> VLOOKUP(B2093, [1]Sheet1!$L$2:$V$1631,4,FALSE)</f>
        <v>94 %</v>
      </c>
      <c r="L2093" t="str">
        <f xml:space="preserve"> VLOOKUP(B2093, [1]Sheet1!$L$2:$V$1631,5,FALSE)</f>
        <v>WSW</v>
      </c>
      <c r="M2093" t="str">
        <f xml:space="preserve"> VLOOKUP(B2093, [1]Sheet1!$L$2:$V$1631,6,FALSE)</f>
        <v>12 mph</v>
      </c>
      <c r="N2093" t="str">
        <f xml:space="preserve"> VLOOKUP(B2093, [1]Sheet1!$L$2:$V$1631,7,FALSE)</f>
        <v>23 mph</v>
      </c>
      <c r="O2093" t="str">
        <f xml:space="preserve"> VLOOKUP(B2093, [1]Sheet1!$L$2:$V$1631,8,FALSE)</f>
        <v>29.67 in</v>
      </c>
      <c r="P2093" t="str">
        <f xml:space="preserve"> VLOOKUP(B2093, [1]Sheet1!$L$2:$V$1631,9,FALSE)</f>
        <v>0.0 in</v>
      </c>
      <c r="Q2093" t="str">
        <f xml:space="preserve"> VLOOKUP(B2093, [1]Sheet1!$L$2:$V$1631,10,FALSE)</f>
        <v>Rain</v>
      </c>
    </row>
    <row r="2094" spans="1:17" x14ac:dyDescent="0.3">
      <c r="A2094" s="1">
        <v>43987.84375</v>
      </c>
      <c r="B2094" s="1" t="str">
        <f t="shared" si="64"/>
        <v>6/05/2020 20:15</v>
      </c>
      <c r="C2094">
        <v>4136001</v>
      </c>
      <c r="D2094" t="s">
        <v>16</v>
      </c>
      <c r="E2094">
        <v>26.938065000000002</v>
      </c>
      <c r="F2094">
        <v>25.6258344482758</v>
      </c>
      <c r="G2094">
        <f t="shared" si="65"/>
        <v>78.126502006896445</v>
      </c>
      <c r="H2094">
        <v>0</v>
      </c>
      <c r="I2094" t="e">
        <f xml:space="preserve"> VLOOKUP(B2094, [1]Sheet1!$L$2:$V$1631,2,FALSE)</f>
        <v>#N/A</v>
      </c>
      <c r="J2094" t="e">
        <f xml:space="preserve"> VLOOKUP(B2094, [1]Sheet1!$L$2:$V$1631,3,FALSE)</f>
        <v>#N/A</v>
      </c>
      <c r="K2094" t="e">
        <f xml:space="preserve"> VLOOKUP(B2094, [1]Sheet1!$L$2:$V$1631,4,FALSE)</f>
        <v>#N/A</v>
      </c>
      <c r="L2094" t="e">
        <f xml:space="preserve"> VLOOKUP(B2094, [1]Sheet1!$L$2:$V$1631,5,FALSE)</f>
        <v>#N/A</v>
      </c>
      <c r="M2094" t="e">
        <f xml:space="preserve"> VLOOKUP(B2094, [1]Sheet1!$L$2:$V$1631,6,FALSE)</f>
        <v>#N/A</v>
      </c>
      <c r="N2094" t="e">
        <f xml:space="preserve"> VLOOKUP(B2094, [1]Sheet1!$L$2:$V$1631,7,FALSE)</f>
        <v>#N/A</v>
      </c>
      <c r="O2094" t="e">
        <f xml:space="preserve"> VLOOKUP(B2094, [1]Sheet1!$L$2:$V$1631,8,FALSE)</f>
        <v>#N/A</v>
      </c>
      <c r="P2094" t="e">
        <f xml:space="preserve"> VLOOKUP(B2094, [1]Sheet1!$L$2:$V$1631,9,FALSE)</f>
        <v>#N/A</v>
      </c>
      <c r="Q2094" t="e">
        <f xml:space="preserve"> VLOOKUP(B2094, [1]Sheet1!$L$2:$V$1631,10,FALSE)</f>
        <v>#N/A</v>
      </c>
    </row>
    <row r="2095" spans="1:17" x14ac:dyDescent="0.3">
      <c r="A2095" s="1">
        <v>43987.854166666664</v>
      </c>
      <c r="B2095" s="1" t="str">
        <f t="shared" si="64"/>
        <v>6/05/2020 20:30</v>
      </c>
      <c r="C2095">
        <v>4136001</v>
      </c>
      <c r="D2095" t="s">
        <v>16</v>
      </c>
      <c r="E2095">
        <v>26.7123039666666</v>
      </c>
      <c r="F2095">
        <v>25.213476499999899</v>
      </c>
      <c r="G2095">
        <f t="shared" si="65"/>
        <v>77.384257699999822</v>
      </c>
      <c r="H2095">
        <v>0</v>
      </c>
      <c r="I2095" t="str">
        <f xml:space="preserve"> VLOOKUP(B2095, [1]Sheet1!$L$2:$V$1631,2,FALSE)</f>
        <v>75 °F</v>
      </c>
      <c r="J2095" t="str">
        <f xml:space="preserve"> VLOOKUP(B2095, [1]Sheet1!$L$2:$V$1631,3,FALSE)</f>
        <v>73 °F</v>
      </c>
      <c r="K2095" t="str">
        <f xml:space="preserve"> VLOOKUP(B2095, [1]Sheet1!$L$2:$V$1631,4,FALSE)</f>
        <v>94 %</v>
      </c>
      <c r="L2095" t="str">
        <f xml:space="preserve"> VLOOKUP(B2095, [1]Sheet1!$L$2:$V$1631,5,FALSE)</f>
        <v>WSW</v>
      </c>
      <c r="M2095" t="str">
        <f xml:space="preserve"> VLOOKUP(B2095, [1]Sheet1!$L$2:$V$1631,6,FALSE)</f>
        <v>9 mph</v>
      </c>
      <c r="N2095" t="str">
        <f xml:space="preserve"> VLOOKUP(B2095, [1]Sheet1!$L$2:$V$1631,7,FALSE)</f>
        <v>21 mph</v>
      </c>
      <c r="O2095" t="str">
        <f xml:space="preserve"> VLOOKUP(B2095, [1]Sheet1!$L$2:$V$1631,8,FALSE)</f>
        <v>29.67 in</v>
      </c>
      <c r="P2095" t="str">
        <f xml:space="preserve"> VLOOKUP(B2095, [1]Sheet1!$L$2:$V$1631,9,FALSE)</f>
        <v>0.0 in</v>
      </c>
      <c r="Q2095" t="str">
        <f xml:space="preserve"> VLOOKUP(B2095, [1]Sheet1!$L$2:$V$1631,10,FALSE)</f>
        <v>Drizzle</v>
      </c>
    </row>
    <row r="2096" spans="1:17" x14ac:dyDescent="0.3">
      <c r="A2096" s="1">
        <v>43987.864583333336</v>
      </c>
      <c r="B2096" s="1" t="str">
        <f t="shared" si="64"/>
        <v>6/05/2020 20:45</v>
      </c>
      <c r="C2096">
        <v>4136001</v>
      </c>
      <c r="D2096" t="s">
        <v>16</v>
      </c>
      <c r="E2096">
        <v>26.518727241379299</v>
      </c>
      <c r="F2096">
        <v>25.019571206896501</v>
      </c>
      <c r="G2096">
        <f t="shared" si="65"/>
        <v>77.035228172413696</v>
      </c>
      <c r="H2096">
        <v>0</v>
      </c>
      <c r="I2096" t="e">
        <f xml:space="preserve"> VLOOKUP(B2096, [1]Sheet1!$L$2:$V$1631,2,FALSE)</f>
        <v>#N/A</v>
      </c>
      <c r="J2096" t="e">
        <f xml:space="preserve"> VLOOKUP(B2096, [1]Sheet1!$L$2:$V$1631,3,FALSE)</f>
        <v>#N/A</v>
      </c>
      <c r="K2096" t="e">
        <f xml:space="preserve"> VLOOKUP(B2096, [1]Sheet1!$L$2:$V$1631,4,FALSE)</f>
        <v>#N/A</v>
      </c>
      <c r="L2096" t="e">
        <f xml:space="preserve"> VLOOKUP(B2096, [1]Sheet1!$L$2:$V$1631,5,FALSE)</f>
        <v>#N/A</v>
      </c>
      <c r="M2096" t="e">
        <f xml:space="preserve"> VLOOKUP(B2096, [1]Sheet1!$L$2:$V$1631,6,FALSE)</f>
        <v>#N/A</v>
      </c>
      <c r="N2096" t="e">
        <f xml:space="preserve"> VLOOKUP(B2096, [1]Sheet1!$L$2:$V$1631,7,FALSE)</f>
        <v>#N/A</v>
      </c>
      <c r="O2096" t="e">
        <f xml:space="preserve"> VLOOKUP(B2096, [1]Sheet1!$L$2:$V$1631,8,FALSE)</f>
        <v>#N/A</v>
      </c>
      <c r="P2096" t="e">
        <f xml:space="preserve"> VLOOKUP(B2096, [1]Sheet1!$L$2:$V$1631,9,FALSE)</f>
        <v>#N/A</v>
      </c>
      <c r="Q2096" t="e">
        <f xml:space="preserve"> VLOOKUP(B2096, [1]Sheet1!$L$2:$V$1631,10,FALSE)</f>
        <v>#N/A</v>
      </c>
    </row>
    <row r="2097" spans="1:17" x14ac:dyDescent="0.3">
      <c r="A2097" s="1">
        <v>43987.875</v>
      </c>
      <c r="B2097" s="1" t="str">
        <f t="shared" si="64"/>
        <v>6/05/2020 21:00</v>
      </c>
      <c r="C2097">
        <v>4136001</v>
      </c>
      <c r="D2097" t="s">
        <v>16</v>
      </c>
      <c r="E2097">
        <v>26.3030406333333</v>
      </c>
      <c r="F2097">
        <v>24.7564748333333</v>
      </c>
      <c r="G2097">
        <f t="shared" si="65"/>
        <v>76.561654699999934</v>
      </c>
      <c r="H2097">
        <v>0</v>
      </c>
      <c r="I2097" t="str">
        <f xml:space="preserve"> VLOOKUP(B2097, [1]Sheet1!$L$2:$V$1631,2,FALSE)</f>
        <v>73 °F</v>
      </c>
      <c r="J2097" t="str">
        <f xml:space="preserve"> VLOOKUP(B2097, [1]Sheet1!$L$2:$V$1631,3,FALSE)</f>
        <v>72 °F</v>
      </c>
      <c r="K2097" t="str">
        <f xml:space="preserve"> VLOOKUP(B2097, [1]Sheet1!$L$2:$V$1631,4,FALSE)</f>
        <v>94 %</v>
      </c>
      <c r="L2097" t="str">
        <f xml:space="preserve"> VLOOKUP(B2097, [1]Sheet1!$L$2:$V$1631,5,FALSE)</f>
        <v>CALM</v>
      </c>
      <c r="M2097" t="str">
        <f xml:space="preserve"> VLOOKUP(B2097, [1]Sheet1!$L$2:$V$1631,6,FALSE)</f>
        <v>0 mph</v>
      </c>
      <c r="N2097" t="str">
        <f xml:space="preserve"> VLOOKUP(B2097, [1]Sheet1!$L$2:$V$1631,7,FALSE)</f>
        <v>0 mph</v>
      </c>
      <c r="O2097" t="str">
        <f xml:space="preserve"> VLOOKUP(B2097, [1]Sheet1!$L$2:$V$1631,8,FALSE)</f>
        <v>29.64 in</v>
      </c>
      <c r="P2097" t="str">
        <f xml:space="preserve"> VLOOKUP(B2097, [1]Sheet1!$L$2:$V$1631,9,FALSE)</f>
        <v>0.0 in</v>
      </c>
      <c r="Q2097" t="str">
        <f xml:space="preserve"> VLOOKUP(B2097, [1]Sheet1!$L$2:$V$1631,10,FALSE)</f>
        <v>Drizzle</v>
      </c>
    </row>
    <row r="2098" spans="1:17" x14ac:dyDescent="0.3">
      <c r="A2098" s="1">
        <v>43987.885416666664</v>
      </c>
      <c r="B2098" s="1" t="str">
        <f t="shared" si="64"/>
        <v>6/05/2020 21:15</v>
      </c>
      <c r="C2098">
        <v>4136001</v>
      </c>
      <c r="D2098" t="s">
        <v>16</v>
      </c>
      <c r="E2098">
        <v>26.129026206896501</v>
      </c>
      <c r="F2098">
        <v>24.537098724137898</v>
      </c>
      <c r="G2098">
        <f t="shared" si="65"/>
        <v>76.166777703448219</v>
      </c>
      <c r="H2098">
        <v>0</v>
      </c>
      <c r="I2098" t="e">
        <f xml:space="preserve"> VLOOKUP(B2098, [1]Sheet1!$L$2:$V$1631,2,FALSE)</f>
        <v>#N/A</v>
      </c>
      <c r="J2098" t="e">
        <f xml:space="preserve"> VLOOKUP(B2098, [1]Sheet1!$L$2:$V$1631,3,FALSE)</f>
        <v>#N/A</v>
      </c>
      <c r="K2098" t="e">
        <f xml:space="preserve"> VLOOKUP(B2098, [1]Sheet1!$L$2:$V$1631,4,FALSE)</f>
        <v>#N/A</v>
      </c>
      <c r="L2098" t="e">
        <f xml:space="preserve"> VLOOKUP(B2098, [1]Sheet1!$L$2:$V$1631,5,FALSE)</f>
        <v>#N/A</v>
      </c>
      <c r="M2098" t="e">
        <f xml:space="preserve"> VLOOKUP(B2098, [1]Sheet1!$L$2:$V$1631,6,FALSE)</f>
        <v>#N/A</v>
      </c>
      <c r="N2098" t="e">
        <f xml:space="preserve"> VLOOKUP(B2098, [1]Sheet1!$L$2:$V$1631,7,FALSE)</f>
        <v>#N/A</v>
      </c>
      <c r="O2098" t="e">
        <f xml:space="preserve"> VLOOKUP(B2098, [1]Sheet1!$L$2:$V$1631,8,FALSE)</f>
        <v>#N/A</v>
      </c>
      <c r="P2098" t="e">
        <f xml:space="preserve"> VLOOKUP(B2098, [1]Sheet1!$L$2:$V$1631,9,FALSE)</f>
        <v>#N/A</v>
      </c>
      <c r="Q2098" t="e">
        <f xml:space="preserve"> VLOOKUP(B2098, [1]Sheet1!$L$2:$V$1631,10,FALSE)</f>
        <v>#N/A</v>
      </c>
    </row>
    <row r="2099" spans="1:17" x14ac:dyDescent="0.3">
      <c r="A2099" s="1">
        <v>43987.895833333336</v>
      </c>
      <c r="B2099" s="1" t="str">
        <f t="shared" si="64"/>
        <v>6/05/2020 21:30</v>
      </c>
      <c r="C2099">
        <v>4136001</v>
      </c>
      <c r="D2099" t="s">
        <v>16</v>
      </c>
      <c r="E2099">
        <v>25.942817266666601</v>
      </c>
      <c r="F2099">
        <v>24.318805933333302</v>
      </c>
      <c r="G2099">
        <f t="shared" si="65"/>
        <v>75.773850679999939</v>
      </c>
      <c r="H2099">
        <v>0</v>
      </c>
      <c r="I2099" t="str">
        <f xml:space="preserve"> VLOOKUP(B2099, [1]Sheet1!$L$2:$V$1631,2,FALSE)</f>
        <v>75 °F</v>
      </c>
      <c r="J2099" t="str">
        <f xml:space="preserve"> VLOOKUP(B2099, [1]Sheet1!$L$2:$V$1631,3,FALSE)</f>
        <v>72 °F</v>
      </c>
      <c r="K2099" t="str">
        <f xml:space="preserve"> VLOOKUP(B2099, [1]Sheet1!$L$2:$V$1631,4,FALSE)</f>
        <v>89 %</v>
      </c>
      <c r="L2099" t="str">
        <f xml:space="preserve"> VLOOKUP(B2099, [1]Sheet1!$L$2:$V$1631,5,FALSE)</f>
        <v>SE</v>
      </c>
      <c r="M2099" t="str">
        <f xml:space="preserve"> VLOOKUP(B2099, [1]Sheet1!$L$2:$V$1631,6,FALSE)</f>
        <v>5 mph</v>
      </c>
      <c r="N2099" t="str">
        <f xml:space="preserve"> VLOOKUP(B2099, [1]Sheet1!$L$2:$V$1631,7,FALSE)</f>
        <v>0 mph</v>
      </c>
      <c r="O2099" t="str">
        <f xml:space="preserve"> VLOOKUP(B2099, [1]Sheet1!$L$2:$V$1631,8,FALSE)</f>
        <v>29.64 in</v>
      </c>
      <c r="P2099" t="str">
        <f xml:space="preserve"> VLOOKUP(B2099, [1]Sheet1!$L$2:$V$1631,9,FALSE)</f>
        <v>0.0 in</v>
      </c>
      <c r="Q2099" t="str">
        <f xml:space="preserve"> VLOOKUP(B2099, [1]Sheet1!$L$2:$V$1631,10,FALSE)</f>
        <v>Thunder</v>
      </c>
    </row>
    <row r="2100" spans="1:17" x14ac:dyDescent="0.3">
      <c r="A2100" s="1">
        <v>43987.90625</v>
      </c>
      <c r="B2100" s="1" t="str">
        <f t="shared" si="64"/>
        <v>6/05/2020 21:45</v>
      </c>
      <c r="C2100">
        <v>4136001</v>
      </c>
      <c r="D2100" t="s">
        <v>16</v>
      </c>
      <c r="E2100">
        <v>25.7925561724137</v>
      </c>
      <c r="F2100">
        <v>24.152764758620599</v>
      </c>
      <c r="G2100">
        <f t="shared" si="65"/>
        <v>75.474976565517082</v>
      </c>
      <c r="H2100">
        <v>0</v>
      </c>
      <c r="I2100" t="e">
        <f xml:space="preserve"> VLOOKUP(B2100, [1]Sheet1!$L$2:$V$1631,2,FALSE)</f>
        <v>#N/A</v>
      </c>
      <c r="J2100" t="e">
        <f xml:space="preserve"> VLOOKUP(B2100, [1]Sheet1!$L$2:$V$1631,3,FALSE)</f>
        <v>#N/A</v>
      </c>
      <c r="K2100" t="e">
        <f xml:space="preserve"> VLOOKUP(B2100, [1]Sheet1!$L$2:$V$1631,4,FALSE)</f>
        <v>#N/A</v>
      </c>
      <c r="L2100" t="e">
        <f xml:space="preserve"> VLOOKUP(B2100, [1]Sheet1!$L$2:$V$1631,5,FALSE)</f>
        <v>#N/A</v>
      </c>
      <c r="M2100" t="e">
        <f xml:space="preserve"> VLOOKUP(B2100, [1]Sheet1!$L$2:$V$1631,6,FALSE)</f>
        <v>#N/A</v>
      </c>
      <c r="N2100" t="e">
        <f xml:space="preserve"> VLOOKUP(B2100, [1]Sheet1!$L$2:$V$1631,7,FALSE)</f>
        <v>#N/A</v>
      </c>
      <c r="O2100" t="e">
        <f xml:space="preserve"> VLOOKUP(B2100, [1]Sheet1!$L$2:$V$1631,8,FALSE)</f>
        <v>#N/A</v>
      </c>
      <c r="P2100" t="e">
        <f xml:space="preserve"> VLOOKUP(B2100, [1]Sheet1!$L$2:$V$1631,9,FALSE)</f>
        <v>#N/A</v>
      </c>
      <c r="Q2100" t="e">
        <f xml:space="preserve"> VLOOKUP(B2100, [1]Sheet1!$L$2:$V$1631,10,FALSE)</f>
        <v>#N/A</v>
      </c>
    </row>
    <row r="2101" spans="1:17" x14ac:dyDescent="0.3">
      <c r="A2101" s="1">
        <v>43987.916666666664</v>
      </c>
      <c r="B2101" s="1" t="str">
        <f t="shared" si="64"/>
        <v>6/05/2020 22:00</v>
      </c>
      <c r="C2101">
        <v>4136001</v>
      </c>
      <c r="D2101" t="s">
        <v>16</v>
      </c>
      <c r="E2101">
        <v>25.5582212999999</v>
      </c>
      <c r="F2101">
        <v>23.9446586</v>
      </c>
      <c r="G2101">
        <f t="shared" si="65"/>
        <v>75.10038548</v>
      </c>
      <c r="H2101">
        <v>0</v>
      </c>
      <c r="I2101" t="str">
        <f xml:space="preserve"> VLOOKUP(B2101, [1]Sheet1!$L$2:$V$1631,2,FALSE)</f>
        <v>75 °F</v>
      </c>
      <c r="J2101" t="str">
        <f xml:space="preserve"> VLOOKUP(B2101, [1]Sheet1!$L$2:$V$1631,3,FALSE)</f>
        <v>72 °F</v>
      </c>
      <c r="K2101" t="str">
        <f xml:space="preserve"> VLOOKUP(B2101, [1]Sheet1!$L$2:$V$1631,4,FALSE)</f>
        <v>89 %</v>
      </c>
      <c r="L2101" t="str">
        <f xml:space="preserve"> VLOOKUP(B2101, [1]Sheet1!$L$2:$V$1631,5,FALSE)</f>
        <v>E</v>
      </c>
      <c r="M2101" t="str">
        <f xml:space="preserve"> VLOOKUP(B2101, [1]Sheet1!$L$2:$V$1631,6,FALSE)</f>
        <v>5 mph</v>
      </c>
      <c r="N2101" t="str">
        <f xml:space="preserve"> VLOOKUP(B2101, [1]Sheet1!$L$2:$V$1631,7,FALSE)</f>
        <v>0 mph</v>
      </c>
      <c r="O2101" t="str">
        <f xml:space="preserve"> VLOOKUP(B2101, [1]Sheet1!$L$2:$V$1631,8,FALSE)</f>
        <v>29.64 in</v>
      </c>
      <c r="P2101" t="str">
        <f xml:space="preserve"> VLOOKUP(B2101, [1]Sheet1!$L$2:$V$1631,9,FALSE)</f>
        <v>0.0 in</v>
      </c>
      <c r="Q2101" t="str">
        <f xml:space="preserve"> VLOOKUP(B2101, [1]Sheet1!$L$2:$V$1631,10,FALSE)</f>
        <v>Drizzle</v>
      </c>
    </row>
    <row r="2102" spans="1:17" x14ac:dyDescent="0.3">
      <c r="A2102" s="1">
        <v>43987.927083333336</v>
      </c>
      <c r="B2102" s="1" t="str">
        <f t="shared" si="64"/>
        <v>6/05/2020 22:15</v>
      </c>
      <c r="C2102">
        <v>4136001</v>
      </c>
      <c r="D2102" t="s">
        <v>16</v>
      </c>
      <c r="E2102">
        <v>25.354045533333299</v>
      </c>
      <c r="F2102">
        <v>23.6330444666666</v>
      </c>
      <c r="G2102">
        <f t="shared" si="65"/>
        <v>74.539480039999887</v>
      </c>
      <c r="H2102">
        <v>0</v>
      </c>
      <c r="I2102" t="e">
        <f xml:space="preserve"> VLOOKUP(B2102, [1]Sheet1!$L$2:$V$1631,2,FALSE)</f>
        <v>#N/A</v>
      </c>
      <c r="J2102" t="e">
        <f xml:space="preserve"> VLOOKUP(B2102, [1]Sheet1!$L$2:$V$1631,3,FALSE)</f>
        <v>#N/A</v>
      </c>
      <c r="K2102" t="e">
        <f xml:space="preserve"> VLOOKUP(B2102, [1]Sheet1!$L$2:$V$1631,4,FALSE)</f>
        <v>#N/A</v>
      </c>
      <c r="L2102" t="e">
        <f xml:space="preserve"> VLOOKUP(B2102, [1]Sheet1!$L$2:$V$1631,5,FALSE)</f>
        <v>#N/A</v>
      </c>
      <c r="M2102" t="e">
        <f xml:space="preserve"> VLOOKUP(B2102, [1]Sheet1!$L$2:$V$1631,6,FALSE)</f>
        <v>#N/A</v>
      </c>
      <c r="N2102" t="e">
        <f xml:space="preserve"> VLOOKUP(B2102, [1]Sheet1!$L$2:$V$1631,7,FALSE)</f>
        <v>#N/A</v>
      </c>
      <c r="O2102" t="e">
        <f xml:space="preserve"> VLOOKUP(B2102, [1]Sheet1!$L$2:$V$1631,8,FALSE)</f>
        <v>#N/A</v>
      </c>
      <c r="P2102" t="e">
        <f xml:space="preserve"> VLOOKUP(B2102, [1]Sheet1!$L$2:$V$1631,9,FALSE)</f>
        <v>#N/A</v>
      </c>
      <c r="Q2102" t="e">
        <f xml:space="preserve"> VLOOKUP(B2102, [1]Sheet1!$L$2:$V$1631,10,FALSE)</f>
        <v>#N/A</v>
      </c>
    </row>
    <row r="2103" spans="1:17" x14ac:dyDescent="0.3">
      <c r="A2103" s="1">
        <v>43987.9375</v>
      </c>
      <c r="B2103" s="1" t="str">
        <f t="shared" si="64"/>
        <v>6/05/2020 22:30</v>
      </c>
      <c r="C2103">
        <v>4136001</v>
      </c>
      <c r="D2103" t="s">
        <v>16</v>
      </c>
      <c r="E2103">
        <v>25.245068689655099</v>
      </c>
      <c r="F2103">
        <v>23.5021236896551</v>
      </c>
      <c r="G2103">
        <f t="shared" si="65"/>
        <v>74.303822641379185</v>
      </c>
      <c r="H2103">
        <v>0</v>
      </c>
      <c r="I2103" t="str">
        <f xml:space="preserve"> VLOOKUP(B2103, [1]Sheet1!$L$2:$V$1631,2,FALSE)</f>
        <v>75 °F</v>
      </c>
      <c r="J2103" t="str">
        <f xml:space="preserve"> VLOOKUP(B2103, [1]Sheet1!$L$2:$V$1631,3,FALSE)</f>
        <v>72 °F</v>
      </c>
      <c r="K2103" t="str">
        <f xml:space="preserve"> VLOOKUP(B2103, [1]Sheet1!$L$2:$V$1631,4,FALSE)</f>
        <v>89 %</v>
      </c>
      <c r="L2103" t="str">
        <f xml:space="preserve"> VLOOKUP(B2103, [1]Sheet1!$L$2:$V$1631,5,FALSE)</f>
        <v>ENE</v>
      </c>
      <c r="M2103" t="str">
        <f xml:space="preserve"> VLOOKUP(B2103, [1]Sheet1!$L$2:$V$1631,6,FALSE)</f>
        <v>3 mph</v>
      </c>
      <c r="N2103" t="str">
        <f xml:space="preserve"> VLOOKUP(B2103, [1]Sheet1!$L$2:$V$1631,7,FALSE)</f>
        <v>0 mph</v>
      </c>
      <c r="O2103" t="str">
        <f xml:space="preserve"> VLOOKUP(B2103, [1]Sheet1!$L$2:$V$1631,8,FALSE)</f>
        <v>29.64 in</v>
      </c>
      <c r="P2103" t="str">
        <f xml:space="preserve"> VLOOKUP(B2103, [1]Sheet1!$L$2:$V$1631,9,FALSE)</f>
        <v>0.0 in</v>
      </c>
      <c r="Q2103" t="str">
        <f xml:space="preserve"> VLOOKUP(B2103, [1]Sheet1!$L$2:$V$1631,10,FALSE)</f>
        <v>Haze</v>
      </c>
    </row>
    <row r="2104" spans="1:17" x14ac:dyDescent="0.3">
      <c r="A2104" s="1">
        <v>43987.947916666664</v>
      </c>
      <c r="B2104" s="1" t="str">
        <f t="shared" si="64"/>
        <v>6/05/2020 22:45</v>
      </c>
      <c r="C2104">
        <v>4136001</v>
      </c>
      <c r="D2104" t="s">
        <v>16</v>
      </c>
      <c r="E2104">
        <v>25.091886499999902</v>
      </c>
      <c r="F2104">
        <v>23.406083299999999</v>
      </c>
      <c r="G2104">
        <f t="shared" si="65"/>
        <v>74.130949939999994</v>
      </c>
      <c r="H2104">
        <v>0</v>
      </c>
      <c r="I2104" t="e">
        <f xml:space="preserve"> VLOOKUP(B2104, [1]Sheet1!$L$2:$V$1631,2,FALSE)</f>
        <v>#N/A</v>
      </c>
      <c r="J2104" t="e">
        <f xml:space="preserve"> VLOOKUP(B2104, [1]Sheet1!$L$2:$V$1631,3,FALSE)</f>
        <v>#N/A</v>
      </c>
      <c r="K2104" t="e">
        <f xml:space="preserve"> VLOOKUP(B2104, [1]Sheet1!$L$2:$V$1631,4,FALSE)</f>
        <v>#N/A</v>
      </c>
      <c r="L2104" t="e">
        <f xml:space="preserve"> VLOOKUP(B2104, [1]Sheet1!$L$2:$V$1631,5,FALSE)</f>
        <v>#N/A</v>
      </c>
      <c r="M2104" t="e">
        <f xml:space="preserve"> VLOOKUP(B2104, [1]Sheet1!$L$2:$V$1631,6,FALSE)</f>
        <v>#N/A</v>
      </c>
      <c r="N2104" t="e">
        <f xml:space="preserve"> VLOOKUP(B2104, [1]Sheet1!$L$2:$V$1631,7,FALSE)</f>
        <v>#N/A</v>
      </c>
      <c r="O2104" t="e">
        <f xml:space="preserve"> VLOOKUP(B2104, [1]Sheet1!$L$2:$V$1631,8,FALSE)</f>
        <v>#N/A</v>
      </c>
      <c r="P2104" t="e">
        <f xml:space="preserve"> VLOOKUP(B2104, [1]Sheet1!$L$2:$V$1631,9,FALSE)</f>
        <v>#N/A</v>
      </c>
      <c r="Q2104" t="e">
        <f xml:space="preserve"> VLOOKUP(B2104, [1]Sheet1!$L$2:$V$1631,10,FALSE)</f>
        <v>#N/A</v>
      </c>
    </row>
    <row r="2105" spans="1:17" x14ac:dyDescent="0.3">
      <c r="A2105" s="1">
        <v>43987.958333333336</v>
      </c>
      <c r="B2105" s="1" t="str">
        <f t="shared" si="64"/>
        <v>6/05/2020 23:00</v>
      </c>
      <c r="C2105">
        <v>4136001</v>
      </c>
      <c r="D2105" t="s">
        <v>16</v>
      </c>
      <c r="E2105">
        <v>24.871867103448199</v>
      </c>
      <c r="F2105">
        <v>23.0907519655172</v>
      </c>
      <c r="G2105">
        <f t="shared" si="65"/>
        <v>73.563353537930965</v>
      </c>
      <c r="H2105">
        <v>0</v>
      </c>
      <c r="I2105" t="str">
        <f xml:space="preserve"> VLOOKUP(B2105, [1]Sheet1!$L$2:$V$1631,2,FALSE)</f>
        <v>75 °F</v>
      </c>
      <c r="J2105" t="str">
        <f xml:space="preserve"> VLOOKUP(B2105, [1]Sheet1!$L$2:$V$1631,3,FALSE)</f>
        <v>72 °F</v>
      </c>
      <c r="K2105" t="str">
        <f xml:space="preserve"> VLOOKUP(B2105, [1]Sheet1!$L$2:$V$1631,4,FALSE)</f>
        <v>89 %</v>
      </c>
      <c r="L2105" t="str">
        <f xml:space="preserve"> VLOOKUP(B2105, [1]Sheet1!$L$2:$V$1631,5,FALSE)</f>
        <v>ENE</v>
      </c>
      <c r="M2105" t="str">
        <f xml:space="preserve"> VLOOKUP(B2105, [1]Sheet1!$L$2:$V$1631,6,FALSE)</f>
        <v>5 mph</v>
      </c>
      <c r="N2105" t="str">
        <f xml:space="preserve"> VLOOKUP(B2105, [1]Sheet1!$L$2:$V$1631,7,FALSE)</f>
        <v>0 mph</v>
      </c>
      <c r="O2105" t="str">
        <f xml:space="preserve"> VLOOKUP(B2105, [1]Sheet1!$L$2:$V$1631,8,FALSE)</f>
        <v>29.64 in</v>
      </c>
      <c r="P2105" t="str">
        <f xml:space="preserve"> VLOOKUP(B2105, [1]Sheet1!$L$2:$V$1631,9,FALSE)</f>
        <v>0.0 in</v>
      </c>
      <c r="Q2105" t="str">
        <f xml:space="preserve"> VLOOKUP(B2105, [1]Sheet1!$L$2:$V$1631,10,FALSE)</f>
        <v>Drizzle</v>
      </c>
    </row>
    <row r="2106" spans="1:17" x14ac:dyDescent="0.3">
      <c r="A2106" s="1">
        <v>43987.96875</v>
      </c>
      <c r="B2106" s="1" t="str">
        <f t="shared" si="64"/>
        <v>6/05/2020 23:15</v>
      </c>
      <c r="C2106">
        <v>4136001</v>
      </c>
      <c r="D2106" t="s">
        <v>16</v>
      </c>
      <c r="E2106">
        <v>24.566193666666599</v>
      </c>
      <c r="F2106">
        <v>22.6585571333333</v>
      </c>
      <c r="G2106">
        <f t="shared" si="65"/>
        <v>72.785402839999932</v>
      </c>
      <c r="H2106">
        <v>0</v>
      </c>
      <c r="I2106" t="e">
        <f xml:space="preserve"> VLOOKUP(B2106, [1]Sheet1!$L$2:$V$1631,2,FALSE)</f>
        <v>#N/A</v>
      </c>
      <c r="J2106" t="e">
        <f xml:space="preserve"> VLOOKUP(B2106, [1]Sheet1!$L$2:$V$1631,3,FALSE)</f>
        <v>#N/A</v>
      </c>
      <c r="K2106" t="e">
        <f xml:space="preserve"> VLOOKUP(B2106, [1]Sheet1!$L$2:$V$1631,4,FALSE)</f>
        <v>#N/A</v>
      </c>
      <c r="L2106" t="e">
        <f xml:space="preserve"> VLOOKUP(B2106, [1]Sheet1!$L$2:$V$1631,5,FALSE)</f>
        <v>#N/A</v>
      </c>
      <c r="M2106" t="e">
        <f xml:space="preserve"> VLOOKUP(B2106, [1]Sheet1!$L$2:$V$1631,6,FALSE)</f>
        <v>#N/A</v>
      </c>
      <c r="N2106" t="e">
        <f xml:space="preserve"> VLOOKUP(B2106, [1]Sheet1!$L$2:$V$1631,7,FALSE)</f>
        <v>#N/A</v>
      </c>
      <c r="O2106" t="e">
        <f xml:space="preserve"> VLOOKUP(B2106, [1]Sheet1!$L$2:$V$1631,8,FALSE)</f>
        <v>#N/A</v>
      </c>
      <c r="P2106" t="e">
        <f xml:space="preserve"> VLOOKUP(B2106, [1]Sheet1!$L$2:$V$1631,9,FALSE)</f>
        <v>#N/A</v>
      </c>
      <c r="Q2106" t="e">
        <f xml:space="preserve"> VLOOKUP(B2106, [1]Sheet1!$L$2:$V$1631,10,FALSE)</f>
        <v>#N/A</v>
      </c>
    </row>
    <row r="2107" spans="1:17" x14ac:dyDescent="0.3">
      <c r="A2107" s="1">
        <v>43987.979166666664</v>
      </c>
      <c r="B2107" s="1" t="str">
        <f t="shared" si="64"/>
        <v>6/05/2020 23:30</v>
      </c>
      <c r="C2107">
        <v>4136001</v>
      </c>
      <c r="D2107" t="s">
        <v>16</v>
      </c>
      <c r="E2107">
        <v>24.282784099999901</v>
      </c>
      <c r="F2107">
        <v>22.153989800000002</v>
      </c>
      <c r="G2107">
        <f t="shared" si="65"/>
        <v>71.877181640000003</v>
      </c>
      <c r="H2107">
        <v>0</v>
      </c>
      <c r="I2107" t="str">
        <f xml:space="preserve"> VLOOKUP(B2107, [1]Sheet1!$L$2:$V$1631,2,FALSE)</f>
        <v>75 °F</v>
      </c>
      <c r="J2107" t="str">
        <f xml:space="preserve"> VLOOKUP(B2107, [1]Sheet1!$L$2:$V$1631,3,FALSE)</f>
        <v>73 °F</v>
      </c>
      <c r="K2107" t="str">
        <f xml:space="preserve"> VLOOKUP(B2107, [1]Sheet1!$L$2:$V$1631,4,FALSE)</f>
        <v>94 %</v>
      </c>
      <c r="L2107" t="str">
        <f xml:space="preserve"> VLOOKUP(B2107, [1]Sheet1!$L$2:$V$1631,5,FALSE)</f>
        <v>ENE</v>
      </c>
      <c r="M2107" t="str">
        <f xml:space="preserve"> VLOOKUP(B2107, [1]Sheet1!$L$2:$V$1631,6,FALSE)</f>
        <v>3 mph</v>
      </c>
      <c r="N2107" t="str">
        <f xml:space="preserve"> VLOOKUP(B2107, [1]Sheet1!$L$2:$V$1631,7,FALSE)</f>
        <v>0 mph</v>
      </c>
      <c r="O2107" t="str">
        <f xml:space="preserve"> VLOOKUP(B2107, [1]Sheet1!$L$2:$V$1631,8,FALSE)</f>
        <v>29.64 in</v>
      </c>
      <c r="P2107" t="str">
        <f xml:space="preserve"> VLOOKUP(B2107, [1]Sheet1!$L$2:$V$1631,9,FALSE)</f>
        <v>0.0 in</v>
      </c>
      <c r="Q2107" t="str">
        <f xml:space="preserve"> VLOOKUP(B2107, [1]Sheet1!$L$2:$V$1631,10,FALSE)</f>
        <v>Haze</v>
      </c>
    </row>
    <row r="2108" spans="1:17" x14ac:dyDescent="0.3">
      <c r="A2108" s="1">
        <v>43987.989583333336</v>
      </c>
      <c r="B2108" s="1" t="str">
        <f t="shared" si="64"/>
        <v>6/05/2020 23:45</v>
      </c>
      <c r="C2108">
        <v>4136001</v>
      </c>
      <c r="D2108" t="s">
        <v>16</v>
      </c>
      <c r="E2108">
        <v>24.278672862068898</v>
      </c>
      <c r="F2108">
        <v>22.0599102068965</v>
      </c>
      <c r="G2108">
        <f t="shared" si="65"/>
        <v>71.707838372413704</v>
      </c>
      <c r="H2108">
        <v>0</v>
      </c>
      <c r="I2108" t="e">
        <f xml:space="preserve"> VLOOKUP(B2108, [1]Sheet1!$L$2:$V$1631,2,FALSE)</f>
        <v>#N/A</v>
      </c>
      <c r="J2108" t="e">
        <f xml:space="preserve"> VLOOKUP(B2108, [1]Sheet1!$L$2:$V$1631,3,FALSE)</f>
        <v>#N/A</v>
      </c>
      <c r="K2108" t="e">
        <f xml:space="preserve"> VLOOKUP(B2108, [1]Sheet1!$L$2:$V$1631,4,FALSE)</f>
        <v>#N/A</v>
      </c>
      <c r="L2108" t="e">
        <f xml:space="preserve"> VLOOKUP(B2108, [1]Sheet1!$L$2:$V$1631,5,FALSE)</f>
        <v>#N/A</v>
      </c>
      <c r="M2108" t="e">
        <f xml:space="preserve"> VLOOKUP(B2108, [1]Sheet1!$L$2:$V$1631,6,FALSE)</f>
        <v>#N/A</v>
      </c>
      <c r="N2108" t="e">
        <f xml:space="preserve"> VLOOKUP(B2108, [1]Sheet1!$L$2:$V$1631,7,FALSE)</f>
        <v>#N/A</v>
      </c>
      <c r="O2108" t="e">
        <f xml:space="preserve"> VLOOKUP(B2108, [1]Sheet1!$L$2:$V$1631,8,FALSE)</f>
        <v>#N/A</v>
      </c>
      <c r="P2108" t="e">
        <f xml:space="preserve"> VLOOKUP(B2108, [1]Sheet1!$L$2:$V$1631,9,FALSE)</f>
        <v>#N/A</v>
      </c>
      <c r="Q2108" t="e">
        <f xml:space="preserve"> VLOOKUP(B2108, [1]Sheet1!$L$2:$V$1631,10,FALSE)</f>
        <v>#N/A</v>
      </c>
    </row>
    <row r="2109" spans="1:17" x14ac:dyDescent="0.3">
      <c r="A2109" s="1">
        <v>43988</v>
      </c>
      <c r="B2109" s="1" t="str">
        <f t="shared" si="64"/>
        <v>6/06/2020 00:00</v>
      </c>
      <c r="C2109">
        <v>4136001</v>
      </c>
      <c r="D2109" t="s">
        <v>16</v>
      </c>
      <c r="E2109">
        <v>24.257707413793099</v>
      </c>
      <c r="F2109">
        <v>22.235346448275799</v>
      </c>
      <c r="G2109">
        <f t="shared" si="65"/>
        <v>72.023623606896436</v>
      </c>
      <c r="H2109">
        <v>0</v>
      </c>
      <c r="I2109" t="str">
        <f xml:space="preserve"> VLOOKUP(B2109, [1]Sheet1!$L$2:$V$1631,2,FALSE)</f>
        <v>82 °F</v>
      </c>
      <c r="J2109" t="str">
        <f xml:space="preserve"> VLOOKUP(B2109, [1]Sheet1!$L$2:$V$1631,3,FALSE)</f>
        <v>79 °F</v>
      </c>
      <c r="K2109" t="str">
        <f xml:space="preserve"> VLOOKUP(B2109, [1]Sheet1!$L$2:$V$1631,4,FALSE)</f>
        <v>89 %</v>
      </c>
      <c r="L2109">
        <f xml:space="preserve"> VLOOKUP(B2109, [1]Sheet1!$L$2:$V$1631,5,FALSE)</f>
        <v>0</v>
      </c>
      <c r="M2109" t="str">
        <f xml:space="preserve"> VLOOKUP(B2109, [1]Sheet1!$L$2:$V$1631,6,FALSE)</f>
        <v>0 mph</v>
      </c>
      <c r="N2109" t="str">
        <f xml:space="preserve"> VLOOKUP(B2109, [1]Sheet1!$L$2:$V$1631,7,FALSE)</f>
        <v>0 mph</v>
      </c>
      <c r="O2109" t="str">
        <f xml:space="preserve"> VLOOKUP(B2109, [1]Sheet1!$L$2:$V$1631,8,FALSE)</f>
        <v>29.64 in</v>
      </c>
      <c r="P2109" t="str">
        <f xml:space="preserve"> VLOOKUP(B2109, [1]Sheet1!$L$2:$V$1631,9,FALSE)</f>
        <v>0.0 in</v>
      </c>
      <c r="Q2109" t="str">
        <f xml:space="preserve"> VLOOKUP(B2109, [1]Sheet1!$L$2:$V$1631,10,FALSE)</f>
        <v>Thunder</v>
      </c>
    </row>
    <row r="2110" spans="1:17" x14ac:dyDescent="0.3">
      <c r="A2110" s="1">
        <v>43988.010416666664</v>
      </c>
      <c r="B2110" s="1" t="str">
        <f t="shared" si="64"/>
        <v>6/06/2020 00:15</v>
      </c>
      <c r="C2110">
        <v>4136001</v>
      </c>
      <c r="D2110" t="s">
        <v>16</v>
      </c>
      <c r="E2110">
        <v>24.152395633333299</v>
      </c>
      <c r="F2110">
        <v>22.200567833333299</v>
      </c>
      <c r="G2110">
        <f t="shared" si="65"/>
        <v>71.961022099999937</v>
      </c>
      <c r="H2110">
        <v>0</v>
      </c>
      <c r="I2110" t="e">
        <f xml:space="preserve"> VLOOKUP(B2110, [1]Sheet1!$L$2:$V$1631,2,FALSE)</f>
        <v>#N/A</v>
      </c>
      <c r="J2110" t="e">
        <f xml:space="preserve"> VLOOKUP(B2110, [1]Sheet1!$L$2:$V$1631,3,FALSE)</f>
        <v>#N/A</v>
      </c>
      <c r="K2110" t="e">
        <f xml:space="preserve"> VLOOKUP(B2110, [1]Sheet1!$L$2:$V$1631,4,FALSE)</f>
        <v>#N/A</v>
      </c>
      <c r="L2110" t="e">
        <f xml:space="preserve"> VLOOKUP(B2110, [1]Sheet1!$L$2:$V$1631,5,FALSE)</f>
        <v>#N/A</v>
      </c>
      <c r="M2110" t="e">
        <f xml:space="preserve"> VLOOKUP(B2110, [1]Sheet1!$L$2:$V$1631,6,FALSE)</f>
        <v>#N/A</v>
      </c>
      <c r="N2110" t="e">
        <f xml:space="preserve"> VLOOKUP(B2110, [1]Sheet1!$L$2:$V$1631,7,FALSE)</f>
        <v>#N/A</v>
      </c>
      <c r="O2110" t="e">
        <f xml:space="preserve"> VLOOKUP(B2110, [1]Sheet1!$L$2:$V$1631,8,FALSE)</f>
        <v>#N/A</v>
      </c>
      <c r="P2110" t="e">
        <f xml:space="preserve"> VLOOKUP(B2110, [1]Sheet1!$L$2:$V$1631,9,FALSE)</f>
        <v>#N/A</v>
      </c>
      <c r="Q2110" t="e">
        <f xml:space="preserve"> VLOOKUP(B2110, [1]Sheet1!$L$2:$V$1631,10,FALSE)</f>
        <v>#N/A</v>
      </c>
    </row>
    <row r="2111" spans="1:17" x14ac:dyDescent="0.3">
      <c r="A2111" s="1">
        <v>43988.020833333336</v>
      </c>
      <c r="B2111" s="1" t="str">
        <f t="shared" si="64"/>
        <v>6/06/2020 00:30</v>
      </c>
      <c r="C2111">
        <v>4136001</v>
      </c>
      <c r="D2111" t="s">
        <v>16</v>
      </c>
      <c r="E2111">
        <v>24.016052366666599</v>
      </c>
      <c r="F2111">
        <v>22.007041399999999</v>
      </c>
      <c r="G2111">
        <f t="shared" si="65"/>
        <v>71.612674519999999</v>
      </c>
      <c r="H2111">
        <v>0</v>
      </c>
      <c r="I2111" t="str">
        <f xml:space="preserve"> VLOOKUP(B2111, [1]Sheet1!$L$2:$V$1631,2,FALSE)</f>
        <v>82 °F</v>
      </c>
      <c r="J2111" t="str">
        <f xml:space="preserve"> VLOOKUP(B2111, [1]Sheet1!$L$2:$V$1631,3,FALSE)</f>
        <v>79 °F</v>
      </c>
      <c r="K2111" t="str">
        <f xml:space="preserve"> VLOOKUP(B2111, [1]Sheet1!$L$2:$V$1631,4,FALSE)</f>
        <v>89 %</v>
      </c>
      <c r="L2111">
        <f xml:space="preserve"> VLOOKUP(B2111, [1]Sheet1!$L$2:$V$1631,5,FALSE)</f>
        <v>0</v>
      </c>
      <c r="M2111" t="str">
        <f xml:space="preserve"> VLOOKUP(B2111, [1]Sheet1!$L$2:$V$1631,6,FALSE)</f>
        <v>0 mph</v>
      </c>
      <c r="N2111" t="str">
        <f xml:space="preserve"> VLOOKUP(B2111, [1]Sheet1!$L$2:$V$1631,7,FALSE)</f>
        <v>0 mph</v>
      </c>
      <c r="O2111" t="str">
        <f xml:space="preserve"> VLOOKUP(B2111, [1]Sheet1!$L$2:$V$1631,8,FALSE)</f>
        <v>29.64 in</v>
      </c>
      <c r="P2111" t="str">
        <f xml:space="preserve"> VLOOKUP(B2111, [1]Sheet1!$L$2:$V$1631,9,FALSE)</f>
        <v>0.0 in</v>
      </c>
      <c r="Q2111" t="str">
        <f xml:space="preserve"> VLOOKUP(B2111, [1]Sheet1!$L$2:$V$1631,10,FALSE)</f>
        <v>Thunder</v>
      </c>
    </row>
    <row r="2112" spans="1:17" x14ac:dyDescent="0.3">
      <c r="A2112" s="1">
        <v>43988.03125</v>
      </c>
      <c r="B2112" s="1" t="str">
        <f t="shared" si="64"/>
        <v>6/06/2020 00:45</v>
      </c>
      <c r="C2112">
        <v>4136001</v>
      </c>
      <c r="D2112" t="s">
        <v>16</v>
      </c>
      <c r="E2112">
        <v>23.651342034482699</v>
      </c>
      <c r="F2112">
        <v>21.565892620689599</v>
      </c>
      <c r="G2112">
        <f t="shared" si="65"/>
        <v>70.818606717241281</v>
      </c>
      <c r="H2112">
        <v>0</v>
      </c>
      <c r="I2112" t="e">
        <f xml:space="preserve"> VLOOKUP(B2112, [1]Sheet1!$L$2:$V$1631,2,FALSE)</f>
        <v>#N/A</v>
      </c>
      <c r="J2112" t="e">
        <f xml:space="preserve"> VLOOKUP(B2112, [1]Sheet1!$L$2:$V$1631,3,FALSE)</f>
        <v>#N/A</v>
      </c>
      <c r="K2112" t="e">
        <f xml:space="preserve"> VLOOKUP(B2112, [1]Sheet1!$L$2:$V$1631,4,FALSE)</f>
        <v>#N/A</v>
      </c>
      <c r="L2112" t="e">
        <f xml:space="preserve"> VLOOKUP(B2112, [1]Sheet1!$L$2:$V$1631,5,FALSE)</f>
        <v>#N/A</v>
      </c>
      <c r="M2112" t="e">
        <f xml:space="preserve"> VLOOKUP(B2112, [1]Sheet1!$L$2:$V$1631,6,FALSE)</f>
        <v>#N/A</v>
      </c>
      <c r="N2112" t="e">
        <f xml:space="preserve"> VLOOKUP(B2112, [1]Sheet1!$L$2:$V$1631,7,FALSE)</f>
        <v>#N/A</v>
      </c>
      <c r="O2112" t="e">
        <f xml:space="preserve"> VLOOKUP(B2112, [1]Sheet1!$L$2:$V$1631,8,FALSE)</f>
        <v>#N/A</v>
      </c>
      <c r="P2112" t="e">
        <f xml:space="preserve"> VLOOKUP(B2112, [1]Sheet1!$L$2:$V$1631,9,FALSE)</f>
        <v>#N/A</v>
      </c>
      <c r="Q2112" t="e">
        <f xml:space="preserve"> VLOOKUP(B2112, [1]Sheet1!$L$2:$V$1631,10,FALSE)</f>
        <v>#N/A</v>
      </c>
    </row>
    <row r="2113" spans="1:17" x14ac:dyDescent="0.3">
      <c r="A2113" s="1">
        <v>43988.041666666664</v>
      </c>
      <c r="B2113" s="1" t="str">
        <f t="shared" si="64"/>
        <v>6/06/2020 01:00</v>
      </c>
      <c r="C2113">
        <v>4136001</v>
      </c>
      <c r="D2113" t="s">
        <v>16</v>
      </c>
      <c r="E2113">
        <v>23.357765766666599</v>
      </c>
      <c r="F2113">
        <v>21.010859100000001</v>
      </c>
      <c r="G2113">
        <f t="shared" si="65"/>
        <v>69.819546380000006</v>
      </c>
      <c r="H2113">
        <v>0</v>
      </c>
      <c r="I2113" t="e">
        <f xml:space="preserve"> VLOOKUP(B2113, [1]Sheet1!$L$2:$V$1631,2,FALSE)</f>
        <v>#N/A</v>
      </c>
      <c r="J2113" t="e">
        <f xml:space="preserve"> VLOOKUP(B2113, [1]Sheet1!$L$2:$V$1631,3,FALSE)</f>
        <v>#N/A</v>
      </c>
      <c r="K2113" t="e">
        <f xml:space="preserve"> VLOOKUP(B2113, [1]Sheet1!$L$2:$V$1631,4,FALSE)</f>
        <v>#N/A</v>
      </c>
      <c r="L2113" t="e">
        <f xml:space="preserve"> VLOOKUP(B2113, [1]Sheet1!$L$2:$V$1631,5,FALSE)</f>
        <v>#N/A</v>
      </c>
      <c r="M2113" t="e">
        <f xml:space="preserve"> VLOOKUP(B2113, [1]Sheet1!$L$2:$V$1631,6,FALSE)</f>
        <v>#N/A</v>
      </c>
      <c r="N2113" t="e">
        <f xml:space="preserve"> VLOOKUP(B2113, [1]Sheet1!$L$2:$V$1631,7,FALSE)</f>
        <v>#N/A</v>
      </c>
      <c r="O2113" t="e">
        <f xml:space="preserve"> VLOOKUP(B2113, [1]Sheet1!$L$2:$V$1631,8,FALSE)</f>
        <v>#N/A</v>
      </c>
      <c r="P2113" t="e">
        <f xml:space="preserve"> VLOOKUP(B2113, [1]Sheet1!$L$2:$V$1631,9,FALSE)</f>
        <v>#N/A</v>
      </c>
      <c r="Q2113" t="e">
        <f xml:space="preserve"> VLOOKUP(B2113, [1]Sheet1!$L$2:$V$1631,10,FALSE)</f>
        <v>#N/A</v>
      </c>
    </row>
    <row r="2114" spans="1:17" x14ac:dyDescent="0.3">
      <c r="A2114" s="1">
        <v>43988.052083333336</v>
      </c>
      <c r="B2114" s="1" t="str">
        <f t="shared" si="64"/>
        <v>6/06/2020 01:15</v>
      </c>
      <c r="C2114">
        <v>4136001</v>
      </c>
      <c r="D2114" t="s">
        <v>16</v>
      </c>
      <c r="E2114">
        <v>23.185933413793101</v>
      </c>
      <c r="F2114">
        <v>20.855647482758599</v>
      </c>
      <c r="G2114">
        <f t="shared" si="65"/>
        <v>69.540165468965483</v>
      </c>
      <c r="H2114">
        <v>0</v>
      </c>
      <c r="I2114" t="e">
        <f xml:space="preserve"> VLOOKUP(B2114, [1]Sheet1!$L$2:$V$1631,2,FALSE)</f>
        <v>#N/A</v>
      </c>
      <c r="J2114" t="e">
        <f xml:space="preserve"> VLOOKUP(B2114, [1]Sheet1!$L$2:$V$1631,3,FALSE)</f>
        <v>#N/A</v>
      </c>
      <c r="K2114" t="e">
        <f xml:space="preserve"> VLOOKUP(B2114, [1]Sheet1!$L$2:$V$1631,4,FALSE)</f>
        <v>#N/A</v>
      </c>
      <c r="L2114" t="e">
        <f xml:space="preserve"> VLOOKUP(B2114, [1]Sheet1!$L$2:$V$1631,5,FALSE)</f>
        <v>#N/A</v>
      </c>
      <c r="M2114" t="e">
        <f xml:space="preserve"> VLOOKUP(B2114, [1]Sheet1!$L$2:$V$1631,6,FALSE)</f>
        <v>#N/A</v>
      </c>
      <c r="N2114" t="e">
        <f xml:space="preserve"> VLOOKUP(B2114, [1]Sheet1!$L$2:$V$1631,7,FALSE)</f>
        <v>#N/A</v>
      </c>
      <c r="O2114" t="e">
        <f xml:space="preserve"> VLOOKUP(B2114, [1]Sheet1!$L$2:$V$1631,8,FALSE)</f>
        <v>#N/A</v>
      </c>
      <c r="P2114" t="e">
        <f xml:space="preserve"> VLOOKUP(B2114, [1]Sheet1!$L$2:$V$1631,9,FALSE)</f>
        <v>#N/A</v>
      </c>
      <c r="Q2114" t="e">
        <f xml:space="preserve"> VLOOKUP(B2114, [1]Sheet1!$L$2:$V$1631,10,FALSE)</f>
        <v>#N/A</v>
      </c>
    </row>
    <row r="2115" spans="1:17" x14ac:dyDescent="0.3">
      <c r="A2115" s="1">
        <v>43988.0625</v>
      </c>
      <c r="B2115" s="1" t="str">
        <f t="shared" ref="B2115:B2178" si="66" xml:space="preserve"> TEXT(A2115, "m/dd/yyyy hh:mm")</f>
        <v>6/06/2020 01:30</v>
      </c>
      <c r="C2115">
        <v>4136001</v>
      </c>
      <c r="D2115" t="s">
        <v>16</v>
      </c>
      <c r="E2115">
        <v>23.3137644</v>
      </c>
      <c r="F2115">
        <v>21.180877566666599</v>
      </c>
      <c r="G2115">
        <f t="shared" ref="G2115:G2178" si="67" xml:space="preserve"> (F2115*9/5)+32</f>
        <v>70.125579619999883</v>
      </c>
      <c r="H2115">
        <v>0</v>
      </c>
      <c r="I2115" t="str">
        <f xml:space="preserve"> VLOOKUP(B2115, [1]Sheet1!$L$2:$V$1631,2,FALSE)</f>
        <v>75 °F</v>
      </c>
      <c r="J2115" t="str">
        <f xml:space="preserve"> VLOOKUP(B2115, [1]Sheet1!$L$2:$V$1631,3,FALSE)</f>
        <v>75 °F</v>
      </c>
      <c r="K2115" t="str">
        <f xml:space="preserve"> VLOOKUP(B2115, [1]Sheet1!$L$2:$V$1631,4,FALSE)</f>
        <v>100 %</v>
      </c>
      <c r="L2115">
        <f xml:space="preserve"> VLOOKUP(B2115, [1]Sheet1!$L$2:$V$1631,5,FALSE)</f>
        <v>0</v>
      </c>
      <c r="M2115" t="str">
        <f xml:space="preserve"> VLOOKUP(B2115, [1]Sheet1!$L$2:$V$1631,6,FALSE)</f>
        <v>0 mph</v>
      </c>
      <c r="N2115" t="str">
        <f xml:space="preserve"> VLOOKUP(B2115, [1]Sheet1!$L$2:$V$1631,7,FALSE)</f>
        <v>0 mph</v>
      </c>
      <c r="O2115" t="str">
        <f xml:space="preserve"> VLOOKUP(B2115, [1]Sheet1!$L$2:$V$1631,8,FALSE)</f>
        <v>29.73 in</v>
      </c>
      <c r="P2115" t="str">
        <f xml:space="preserve"> VLOOKUP(B2115, [1]Sheet1!$L$2:$V$1631,9,FALSE)</f>
        <v>0.0 in</v>
      </c>
      <c r="Q2115" t="str">
        <f xml:space="preserve"> VLOOKUP(B2115, [1]Sheet1!$L$2:$V$1631,10,FALSE)</f>
        <v>T-Storm</v>
      </c>
    </row>
    <row r="2116" spans="1:17" x14ac:dyDescent="0.3">
      <c r="A2116" s="1">
        <v>43988.072916666664</v>
      </c>
      <c r="B2116" s="1" t="str">
        <f t="shared" si="66"/>
        <v>6/06/2020 01:45</v>
      </c>
      <c r="C2116">
        <v>4136001</v>
      </c>
      <c r="D2116" t="s">
        <v>16</v>
      </c>
      <c r="E2116">
        <v>23.3935793666666</v>
      </c>
      <c r="F2116">
        <v>21.3413838333333</v>
      </c>
      <c r="G2116">
        <f t="shared" si="67"/>
        <v>70.414490899999947</v>
      </c>
      <c r="H2116">
        <v>0</v>
      </c>
      <c r="I2116" t="e">
        <f xml:space="preserve"> VLOOKUP(B2116, [1]Sheet1!$L$2:$V$1631,2,FALSE)</f>
        <v>#N/A</v>
      </c>
      <c r="J2116" t="e">
        <f xml:space="preserve"> VLOOKUP(B2116, [1]Sheet1!$L$2:$V$1631,3,FALSE)</f>
        <v>#N/A</v>
      </c>
      <c r="K2116" t="e">
        <f xml:space="preserve"> VLOOKUP(B2116, [1]Sheet1!$L$2:$V$1631,4,FALSE)</f>
        <v>#N/A</v>
      </c>
      <c r="L2116" t="e">
        <f xml:space="preserve"> VLOOKUP(B2116, [1]Sheet1!$L$2:$V$1631,5,FALSE)</f>
        <v>#N/A</v>
      </c>
      <c r="M2116" t="e">
        <f xml:space="preserve"> VLOOKUP(B2116, [1]Sheet1!$L$2:$V$1631,6,FALSE)</f>
        <v>#N/A</v>
      </c>
      <c r="N2116" t="e">
        <f xml:space="preserve"> VLOOKUP(B2116, [1]Sheet1!$L$2:$V$1631,7,FALSE)</f>
        <v>#N/A</v>
      </c>
      <c r="O2116" t="e">
        <f xml:space="preserve"> VLOOKUP(B2116, [1]Sheet1!$L$2:$V$1631,8,FALSE)</f>
        <v>#N/A</v>
      </c>
      <c r="P2116" t="e">
        <f xml:space="preserve"> VLOOKUP(B2116, [1]Sheet1!$L$2:$V$1631,9,FALSE)</f>
        <v>#N/A</v>
      </c>
      <c r="Q2116" t="e">
        <f xml:space="preserve"> VLOOKUP(B2116, [1]Sheet1!$L$2:$V$1631,10,FALSE)</f>
        <v>#N/A</v>
      </c>
    </row>
    <row r="2117" spans="1:17" x14ac:dyDescent="0.3">
      <c r="A2117" s="1">
        <v>43988.083333333336</v>
      </c>
      <c r="B2117" s="1" t="str">
        <f t="shared" si="66"/>
        <v>6/06/2020 02:00</v>
      </c>
      <c r="C2117">
        <v>4136001</v>
      </c>
      <c r="D2117" t="s">
        <v>16</v>
      </c>
      <c r="E2117">
        <v>23.459976999999999</v>
      </c>
      <c r="F2117">
        <v>21.396555965517202</v>
      </c>
      <c r="G2117">
        <f t="shared" si="67"/>
        <v>70.513800737930964</v>
      </c>
      <c r="H2117">
        <v>0</v>
      </c>
      <c r="I2117" t="str">
        <f xml:space="preserve"> VLOOKUP(B2117, [1]Sheet1!$L$2:$V$1631,2,FALSE)</f>
        <v>75 °F</v>
      </c>
      <c r="J2117" t="str">
        <f xml:space="preserve"> VLOOKUP(B2117, [1]Sheet1!$L$2:$V$1631,3,FALSE)</f>
        <v>75 °F</v>
      </c>
      <c r="K2117" t="str">
        <f xml:space="preserve"> VLOOKUP(B2117, [1]Sheet1!$L$2:$V$1631,4,FALSE)</f>
        <v>100 %</v>
      </c>
      <c r="L2117">
        <f xml:space="preserve"> VLOOKUP(B2117, [1]Sheet1!$L$2:$V$1631,5,FALSE)</f>
        <v>0</v>
      </c>
      <c r="M2117" t="str">
        <f xml:space="preserve"> VLOOKUP(B2117, [1]Sheet1!$L$2:$V$1631,6,FALSE)</f>
        <v>0 mph</v>
      </c>
      <c r="N2117" t="str">
        <f xml:space="preserve"> VLOOKUP(B2117, [1]Sheet1!$L$2:$V$1631,7,FALSE)</f>
        <v>0 mph</v>
      </c>
      <c r="O2117" t="str">
        <f xml:space="preserve"> VLOOKUP(B2117, [1]Sheet1!$L$2:$V$1631,8,FALSE)</f>
        <v>29.67 in</v>
      </c>
      <c r="P2117" t="str">
        <f xml:space="preserve"> VLOOKUP(B2117, [1]Sheet1!$L$2:$V$1631,9,FALSE)</f>
        <v>0.0 in</v>
      </c>
      <c r="Q2117" t="str">
        <f xml:space="preserve"> VLOOKUP(B2117, [1]Sheet1!$L$2:$V$1631,10,FALSE)</f>
        <v>Light Rain</v>
      </c>
    </row>
    <row r="2118" spans="1:17" x14ac:dyDescent="0.3">
      <c r="A2118" s="1">
        <v>43988.09375</v>
      </c>
      <c r="B2118" s="1" t="str">
        <f t="shared" si="66"/>
        <v>6/06/2020 02:15</v>
      </c>
      <c r="C2118">
        <v>4136001</v>
      </c>
      <c r="D2118" t="s">
        <v>16</v>
      </c>
      <c r="E2118">
        <v>23.5872457</v>
      </c>
      <c r="F2118">
        <v>21.4909963666666</v>
      </c>
      <c r="G2118">
        <f t="shared" si="67"/>
        <v>70.683793459999876</v>
      </c>
      <c r="H2118">
        <v>0</v>
      </c>
      <c r="I2118" t="e">
        <f xml:space="preserve"> VLOOKUP(B2118, [1]Sheet1!$L$2:$V$1631,2,FALSE)</f>
        <v>#N/A</v>
      </c>
      <c r="J2118" t="e">
        <f xml:space="preserve"> VLOOKUP(B2118, [1]Sheet1!$L$2:$V$1631,3,FALSE)</f>
        <v>#N/A</v>
      </c>
      <c r="K2118" t="e">
        <f xml:space="preserve"> VLOOKUP(B2118, [1]Sheet1!$L$2:$V$1631,4,FALSE)</f>
        <v>#N/A</v>
      </c>
      <c r="L2118" t="e">
        <f xml:space="preserve"> VLOOKUP(B2118, [1]Sheet1!$L$2:$V$1631,5,FALSE)</f>
        <v>#N/A</v>
      </c>
      <c r="M2118" t="e">
        <f xml:space="preserve"> VLOOKUP(B2118, [1]Sheet1!$L$2:$V$1631,6,FALSE)</f>
        <v>#N/A</v>
      </c>
      <c r="N2118" t="e">
        <f xml:space="preserve"> VLOOKUP(B2118, [1]Sheet1!$L$2:$V$1631,7,FALSE)</f>
        <v>#N/A</v>
      </c>
      <c r="O2118" t="e">
        <f xml:space="preserve"> VLOOKUP(B2118, [1]Sheet1!$L$2:$V$1631,8,FALSE)</f>
        <v>#N/A</v>
      </c>
      <c r="P2118" t="e">
        <f xml:space="preserve"> VLOOKUP(B2118, [1]Sheet1!$L$2:$V$1631,9,FALSE)</f>
        <v>#N/A</v>
      </c>
      <c r="Q2118" t="e">
        <f xml:space="preserve"> VLOOKUP(B2118, [1]Sheet1!$L$2:$V$1631,10,FALSE)</f>
        <v>#N/A</v>
      </c>
    </row>
    <row r="2119" spans="1:17" x14ac:dyDescent="0.3">
      <c r="A2119" s="1">
        <v>43988.104166666664</v>
      </c>
      <c r="B2119" s="1" t="str">
        <f t="shared" si="66"/>
        <v>6/06/2020 02:30</v>
      </c>
      <c r="C2119">
        <v>4136001</v>
      </c>
      <c r="D2119" t="s">
        <v>16</v>
      </c>
      <c r="E2119">
        <v>23.591150724137901</v>
      </c>
      <c r="F2119">
        <v>21.611045206896499</v>
      </c>
      <c r="G2119">
        <f t="shared" si="67"/>
        <v>70.899881372413702</v>
      </c>
      <c r="H2119">
        <v>0</v>
      </c>
      <c r="I2119" t="str">
        <f xml:space="preserve"> VLOOKUP(B2119, [1]Sheet1!$L$2:$V$1631,2,FALSE)</f>
        <v>75 °F</v>
      </c>
      <c r="J2119" t="str">
        <f xml:space="preserve"> VLOOKUP(B2119, [1]Sheet1!$L$2:$V$1631,3,FALSE)</f>
        <v>75 °F</v>
      </c>
      <c r="K2119" t="str">
        <f xml:space="preserve"> VLOOKUP(B2119, [1]Sheet1!$L$2:$V$1631,4,FALSE)</f>
        <v>100 %</v>
      </c>
      <c r="L2119" t="str">
        <f xml:space="preserve"> VLOOKUP(B2119, [1]Sheet1!$L$2:$V$1631,5,FALSE)</f>
        <v>SE</v>
      </c>
      <c r="M2119" t="str">
        <f xml:space="preserve"> VLOOKUP(B2119, [1]Sheet1!$L$2:$V$1631,6,FALSE)</f>
        <v>9 mph</v>
      </c>
      <c r="N2119" t="str">
        <f xml:space="preserve"> VLOOKUP(B2119, [1]Sheet1!$L$2:$V$1631,7,FALSE)</f>
        <v>0 mph</v>
      </c>
      <c r="O2119" t="str">
        <f xml:space="preserve"> VLOOKUP(B2119, [1]Sheet1!$L$2:$V$1631,8,FALSE)</f>
        <v>29.67 in</v>
      </c>
      <c r="P2119" t="str">
        <f xml:space="preserve"> VLOOKUP(B2119, [1]Sheet1!$L$2:$V$1631,9,FALSE)</f>
        <v>0.0 in</v>
      </c>
      <c r="Q2119" t="str">
        <f xml:space="preserve"> VLOOKUP(B2119, [1]Sheet1!$L$2:$V$1631,10,FALSE)</f>
        <v>Haze</v>
      </c>
    </row>
    <row r="2120" spans="1:17" x14ac:dyDescent="0.3">
      <c r="A2120" s="1">
        <v>43988.114583333336</v>
      </c>
      <c r="B2120" s="1" t="str">
        <f t="shared" si="66"/>
        <v>6/06/2020 02:45</v>
      </c>
      <c r="C2120">
        <v>4136001</v>
      </c>
      <c r="D2120" t="s">
        <v>16</v>
      </c>
      <c r="E2120">
        <v>23.648073466666599</v>
      </c>
      <c r="F2120">
        <v>21.750159833333299</v>
      </c>
      <c r="G2120">
        <f t="shared" si="67"/>
        <v>71.150287699999936</v>
      </c>
      <c r="H2120">
        <v>0</v>
      </c>
      <c r="I2120" t="e">
        <f xml:space="preserve"> VLOOKUP(B2120, [1]Sheet1!$L$2:$V$1631,2,FALSE)</f>
        <v>#N/A</v>
      </c>
      <c r="J2120" t="e">
        <f xml:space="preserve"> VLOOKUP(B2120, [1]Sheet1!$L$2:$V$1631,3,FALSE)</f>
        <v>#N/A</v>
      </c>
      <c r="K2120" t="e">
        <f xml:space="preserve"> VLOOKUP(B2120, [1]Sheet1!$L$2:$V$1631,4,FALSE)</f>
        <v>#N/A</v>
      </c>
      <c r="L2120" t="e">
        <f xml:space="preserve"> VLOOKUP(B2120, [1]Sheet1!$L$2:$V$1631,5,FALSE)</f>
        <v>#N/A</v>
      </c>
      <c r="M2120" t="e">
        <f xml:space="preserve"> VLOOKUP(B2120, [1]Sheet1!$L$2:$V$1631,6,FALSE)</f>
        <v>#N/A</v>
      </c>
      <c r="N2120" t="e">
        <f xml:space="preserve"> VLOOKUP(B2120, [1]Sheet1!$L$2:$V$1631,7,FALSE)</f>
        <v>#N/A</v>
      </c>
      <c r="O2120" t="e">
        <f xml:space="preserve"> VLOOKUP(B2120, [1]Sheet1!$L$2:$V$1631,8,FALSE)</f>
        <v>#N/A</v>
      </c>
      <c r="P2120" t="e">
        <f xml:space="preserve"> VLOOKUP(B2120, [1]Sheet1!$L$2:$V$1631,9,FALSE)</f>
        <v>#N/A</v>
      </c>
      <c r="Q2120" t="e">
        <f xml:space="preserve"> VLOOKUP(B2120, [1]Sheet1!$L$2:$V$1631,10,FALSE)</f>
        <v>#N/A</v>
      </c>
    </row>
    <row r="2121" spans="1:17" x14ac:dyDescent="0.3">
      <c r="A2121" s="1">
        <v>43988.125</v>
      </c>
      <c r="B2121" s="1" t="str">
        <f t="shared" si="66"/>
        <v>6/06/2020 03:00</v>
      </c>
      <c r="C2121">
        <v>4136001</v>
      </c>
      <c r="D2121" t="s">
        <v>16</v>
      </c>
      <c r="E2121">
        <v>23.5848001666666</v>
      </c>
      <c r="F2121">
        <v>21.643939133333301</v>
      </c>
      <c r="G2121">
        <f t="shared" si="67"/>
        <v>70.95909043999994</v>
      </c>
      <c r="H2121">
        <v>0</v>
      </c>
      <c r="I2121" t="str">
        <f xml:space="preserve"> VLOOKUP(B2121, [1]Sheet1!$L$2:$V$1631,2,FALSE)</f>
        <v>75 °F</v>
      </c>
      <c r="J2121" t="str">
        <f xml:space="preserve"> VLOOKUP(B2121, [1]Sheet1!$L$2:$V$1631,3,FALSE)</f>
        <v>75 °F</v>
      </c>
      <c r="K2121" t="str">
        <f xml:space="preserve"> VLOOKUP(B2121, [1]Sheet1!$L$2:$V$1631,4,FALSE)</f>
        <v>100 %</v>
      </c>
      <c r="L2121" t="str">
        <f xml:space="preserve"> VLOOKUP(B2121, [1]Sheet1!$L$2:$V$1631,5,FALSE)</f>
        <v>E</v>
      </c>
      <c r="M2121" t="str">
        <f xml:space="preserve"> VLOOKUP(B2121, [1]Sheet1!$L$2:$V$1631,6,FALSE)</f>
        <v>13 mph</v>
      </c>
      <c r="N2121" t="str">
        <f xml:space="preserve"> VLOOKUP(B2121, [1]Sheet1!$L$2:$V$1631,7,FALSE)</f>
        <v>0 mph</v>
      </c>
      <c r="O2121" t="str">
        <f xml:space="preserve"> VLOOKUP(B2121, [1]Sheet1!$L$2:$V$1631,8,FALSE)</f>
        <v>29.67 in</v>
      </c>
      <c r="P2121" t="str">
        <f xml:space="preserve"> VLOOKUP(B2121, [1]Sheet1!$L$2:$V$1631,9,FALSE)</f>
        <v>0.0 in</v>
      </c>
      <c r="Q2121" t="str">
        <f xml:space="preserve"> VLOOKUP(B2121, [1]Sheet1!$L$2:$V$1631,10,FALSE)</f>
        <v>Haze</v>
      </c>
    </row>
    <row r="2122" spans="1:17" x14ac:dyDescent="0.3">
      <c r="A2122" s="1">
        <v>43988.135416666664</v>
      </c>
      <c r="B2122" s="1" t="str">
        <f t="shared" si="66"/>
        <v>6/06/2020 03:15</v>
      </c>
      <c r="C2122">
        <v>4136001</v>
      </c>
      <c r="D2122" t="s">
        <v>16</v>
      </c>
      <c r="E2122">
        <v>23.4941554827586</v>
      </c>
      <c r="F2122">
        <v>21.507689448275801</v>
      </c>
      <c r="G2122">
        <f t="shared" si="67"/>
        <v>70.713841006896445</v>
      </c>
      <c r="H2122">
        <v>0</v>
      </c>
      <c r="I2122" t="e">
        <f xml:space="preserve"> VLOOKUP(B2122, [1]Sheet1!$L$2:$V$1631,2,FALSE)</f>
        <v>#N/A</v>
      </c>
      <c r="J2122" t="e">
        <f xml:space="preserve"> VLOOKUP(B2122, [1]Sheet1!$L$2:$V$1631,3,FALSE)</f>
        <v>#N/A</v>
      </c>
      <c r="K2122" t="e">
        <f xml:space="preserve"> VLOOKUP(B2122, [1]Sheet1!$L$2:$V$1631,4,FALSE)</f>
        <v>#N/A</v>
      </c>
      <c r="L2122" t="e">
        <f xml:space="preserve"> VLOOKUP(B2122, [1]Sheet1!$L$2:$V$1631,5,FALSE)</f>
        <v>#N/A</v>
      </c>
      <c r="M2122" t="e">
        <f xml:space="preserve"> VLOOKUP(B2122, [1]Sheet1!$L$2:$V$1631,6,FALSE)</f>
        <v>#N/A</v>
      </c>
      <c r="N2122" t="e">
        <f xml:space="preserve"> VLOOKUP(B2122, [1]Sheet1!$L$2:$V$1631,7,FALSE)</f>
        <v>#N/A</v>
      </c>
      <c r="O2122" t="e">
        <f xml:space="preserve"> VLOOKUP(B2122, [1]Sheet1!$L$2:$V$1631,8,FALSE)</f>
        <v>#N/A</v>
      </c>
      <c r="P2122" t="e">
        <f xml:space="preserve"> VLOOKUP(B2122, [1]Sheet1!$L$2:$V$1631,9,FALSE)</f>
        <v>#N/A</v>
      </c>
      <c r="Q2122" t="e">
        <f xml:space="preserve"> VLOOKUP(B2122, [1]Sheet1!$L$2:$V$1631,10,FALSE)</f>
        <v>#N/A</v>
      </c>
    </row>
    <row r="2123" spans="1:17" x14ac:dyDescent="0.3">
      <c r="A2123" s="1">
        <v>43988.145833333336</v>
      </c>
      <c r="B2123" s="1" t="str">
        <f t="shared" si="66"/>
        <v>6/06/2020 03:30</v>
      </c>
      <c r="C2123">
        <v>4136001</v>
      </c>
      <c r="D2123" t="s">
        <v>16</v>
      </c>
      <c r="E2123">
        <v>23.261666033333299</v>
      </c>
      <c r="F2123">
        <v>21.186381099999998</v>
      </c>
      <c r="G2123">
        <f t="shared" si="67"/>
        <v>70.135485979999999</v>
      </c>
      <c r="H2123">
        <v>0</v>
      </c>
      <c r="I2123" t="str">
        <f xml:space="preserve"> VLOOKUP(B2123, [1]Sheet1!$L$2:$V$1631,2,FALSE)</f>
        <v>77 °F</v>
      </c>
      <c r="J2123" t="str">
        <f xml:space="preserve"> VLOOKUP(B2123, [1]Sheet1!$L$2:$V$1631,3,FALSE)</f>
        <v>77 °F</v>
      </c>
      <c r="K2123" t="str">
        <f xml:space="preserve"> VLOOKUP(B2123, [1]Sheet1!$L$2:$V$1631,4,FALSE)</f>
        <v>100 %</v>
      </c>
      <c r="L2123" t="str">
        <f xml:space="preserve"> VLOOKUP(B2123, [1]Sheet1!$L$2:$V$1631,5,FALSE)</f>
        <v>SE</v>
      </c>
      <c r="M2123" t="str">
        <f xml:space="preserve"> VLOOKUP(B2123, [1]Sheet1!$L$2:$V$1631,6,FALSE)</f>
        <v>5 mph</v>
      </c>
      <c r="N2123" t="str">
        <f xml:space="preserve"> VLOOKUP(B2123, [1]Sheet1!$L$2:$V$1631,7,FALSE)</f>
        <v>0 mph</v>
      </c>
      <c r="O2123" t="str">
        <f xml:space="preserve"> VLOOKUP(B2123, [1]Sheet1!$L$2:$V$1631,8,FALSE)</f>
        <v>29.73 in</v>
      </c>
      <c r="P2123" t="str">
        <f xml:space="preserve"> VLOOKUP(B2123, [1]Sheet1!$L$2:$V$1631,9,FALSE)</f>
        <v>0.0 in</v>
      </c>
      <c r="Q2123" t="str">
        <f xml:space="preserve"> VLOOKUP(B2123, [1]Sheet1!$L$2:$V$1631,10,FALSE)</f>
        <v>Haze</v>
      </c>
    </row>
    <row r="2124" spans="1:17" x14ac:dyDescent="0.3">
      <c r="A2124" s="1">
        <v>43988.15625</v>
      </c>
      <c r="B2124" s="1" t="str">
        <f t="shared" si="66"/>
        <v>6/06/2020 03:45</v>
      </c>
      <c r="C2124">
        <v>4136001</v>
      </c>
      <c r="D2124" t="s">
        <v>16</v>
      </c>
      <c r="E2124">
        <v>23.115232379310299</v>
      </c>
      <c r="F2124">
        <v>21.088840896551702</v>
      </c>
      <c r="G2124">
        <f t="shared" si="67"/>
        <v>69.959913613793063</v>
      </c>
      <c r="H2124">
        <v>0</v>
      </c>
      <c r="I2124" t="e">
        <f xml:space="preserve"> VLOOKUP(B2124, [1]Sheet1!$L$2:$V$1631,2,FALSE)</f>
        <v>#N/A</v>
      </c>
      <c r="J2124" t="e">
        <f xml:space="preserve"> VLOOKUP(B2124, [1]Sheet1!$L$2:$V$1631,3,FALSE)</f>
        <v>#N/A</v>
      </c>
      <c r="K2124" t="e">
        <f xml:space="preserve"> VLOOKUP(B2124, [1]Sheet1!$L$2:$V$1631,4,FALSE)</f>
        <v>#N/A</v>
      </c>
      <c r="L2124" t="e">
        <f xml:space="preserve"> VLOOKUP(B2124, [1]Sheet1!$L$2:$V$1631,5,FALSE)</f>
        <v>#N/A</v>
      </c>
      <c r="M2124" t="e">
        <f xml:space="preserve"> VLOOKUP(B2124, [1]Sheet1!$L$2:$V$1631,6,FALSE)</f>
        <v>#N/A</v>
      </c>
      <c r="N2124" t="e">
        <f xml:space="preserve"> VLOOKUP(B2124, [1]Sheet1!$L$2:$V$1631,7,FALSE)</f>
        <v>#N/A</v>
      </c>
      <c r="O2124" t="e">
        <f xml:space="preserve"> VLOOKUP(B2124, [1]Sheet1!$L$2:$V$1631,8,FALSE)</f>
        <v>#N/A</v>
      </c>
      <c r="P2124" t="e">
        <f xml:space="preserve"> VLOOKUP(B2124, [1]Sheet1!$L$2:$V$1631,9,FALSE)</f>
        <v>#N/A</v>
      </c>
      <c r="Q2124" t="e">
        <f xml:space="preserve"> VLOOKUP(B2124, [1]Sheet1!$L$2:$V$1631,10,FALSE)</f>
        <v>#N/A</v>
      </c>
    </row>
    <row r="2125" spans="1:17" x14ac:dyDescent="0.3">
      <c r="A2125" s="1">
        <v>43988.166666666664</v>
      </c>
      <c r="B2125" s="1" t="str">
        <f t="shared" si="66"/>
        <v>6/06/2020 04:00</v>
      </c>
      <c r="C2125">
        <v>4136001</v>
      </c>
      <c r="D2125" t="s">
        <v>16</v>
      </c>
      <c r="E2125">
        <v>22.958563300000002</v>
      </c>
      <c r="F2125">
        <v>20.9356892666666</v>
      </c>
      <c r="G2125">
        <f t="shared" si="67"/>
        <v>69.684240679999874</v>
      </c>
      <c r="H2125">
        <v>0</v>
      </c>
      <c r="I2125" t="str">
        <f xml:space="preserve"> VLOOKUP(B2125, [1]Sheet1!$L$2:$V$1631,2,FALSE)</f>
        <v>81 °F</v>
      </c>
      <c r="J2125" t="str">
        <f xml:space="preserve"> VLOOKUP(B2125, [1]Sheet1!$L$2:$V$1631,3,FALSE)</f>
        <v>77 °F</v>
      </c>
      <c r="K2125" t="str">
        <f xml:space="preserve"> VLOOKUP(B2125, [1]Sheet1!$L$2:$V$1631,4,FALSE)</f>
        <v>89 %</v>
      </c>
      <c r="L2125" t="str">
        <f xml:space="preserve"> VLOOKUP(B2125, [1]Sheet1!$L$2:$V$1631,5,FALSE)</f>
        <v>SE</v>
      </c>
      <c r="M2125" t="str">
        <f xml:space="preserve"> VLOOKUP(B2125, [1]Sheet1!$L$2:$V$1631,6,FALSE)</f>
        <v>7 mph</v>
      </c>
      <c r="N2125" t="str">
        <f xml:space="preserve"> VLOOKUP(B2125, [1]Sheet1!$L$2:$V$1631,7,FALSE)</f>
        <v>0 mph</v>
      </c>
      <c r="O2125" t="str">
        <f xml:space="preserve"> VLOOKUP(B2125, [1]Sheet1!$L$2:$V$1631,8,FALSE)</f>
        <v>29.73 in</v>
      </c>
      <c r="P2125" t="str">
        <f xml:space="preserve"> VLOOKUP(B2125, [1]Sheet1!$L$2:$V$1631,9,FALSE)</f>
        <v>0.0 in</v>
      </c>
      <c r="Q2125" t="str">
        <f xml:space="preserve"> VLOOKUP(B2125, [1]Sheet1!$L$2:$V$1631,10,FALSE)</f>
        <v>Haze</v>
      </c>
    </row>
    <row r="2126" spans="1:17" x14ac:dyDescent="0.3">
      <c r="A2126" s="1">
        <v>43988.177083333336</v>
      </c>
      <c r="B2126" s="1" t="str">
        <f t="shared" si="66"/>
        <v>6/06/2020 04:15</v>
      </c>
      <c r="C2126">
        <v>4136001</v>
      </c>
      <c r="D2126" t="s">
        <v>16</v>
      </c>
      <c r="E2126">
        <v>22.9456155666666</v>
      </c>
      <c r="F2126">
        <v>20.972434533333299</v>
      </c>
      <c r="G2126">
        <f t="shared" si="67"/>
        <v>69.75038215999993</v>
      </c>
      <c r="H2126">
        <v>0</v>
      </c>
      <c r="I2126" t="e">
        <f xml:space="preserve"> VLOOKUP(B2126, [1]Sheet1!$L$2:$V$1631,2,FALSE)</f>
        <v>#N/A</v>
      </c>
      <c r="J2126" t="e">
        <f xml:space="preserve"> VLOOKUP(B2126, [1]Sheet1!$L$2:$V$1631,3,FALSE)</f>
        <v>#N/A</v>
      </c>
      <c r="K2126" t="e">
        <f xml:space="preserve"> VLOOKUP(B2126, [1]Sheet1!$L$2:$V$1631,4,FALSE)</f>
        <v>#N/A</v>
      </c>
      <c r="L2126" t="e">
        <f xml:space="preserve"> VLOOKUP(B2126, [1]Sheet1!$L$2:$V$1631,5,FALSE)</f>
        <v>#N/A</v>
      </c>
      <c r="M2126" t="e">
        <f xml:space="preserve"> VLOOKUP(B2126, [1]Sheet1!$L$2:$V$1631,6,FALSE)</f>
        <v>#N/A</v>
      </c>
      <c r="N2126" t="e">
        <f xml:space="preserve"> VLOOKUP(B2126, [1]Sheet1!$L$2:$V$1631,7,FALSE)</f>
        <v>#N/A</v>
      </c>
      <c r="O2126" t="e">
        <f xml:space="preserve"> VLOOKUP(B2126, [1]Sheet1!$L$2:$V$1631,8,FALSE)</f>
        <v>#N/A</v>
      </c>
      <c r="P2126" t="e">
        <f xml:space="preserve"> VLOOKUP(B2126, [1]Sheet1!$L$2:$V$1631,9,FALSE)</f>
        <v>#N/A</v>
      </c>
      <c r="Q2126" t="e">
        <f xml:space="preserve"> VLOOKUP(B2126, [1]Sheet1!$L$2:$V$1631,10,FALSE)</f>
        <v>#N/A</v>
      </c>
    </row>
    <row r="2127" spans="1:17" x14ac:dyDescent="0.3">
      <c r="A2127" s="1">
        <v>43988.1875</v>
      </c>
      <c r="B2127" s="1" t="str">
        <f t="shared" si="66"/>
        <v>6/06/2020 04:30</v>
      </c>
      <c r="C2127">
        <v>4136001</v>
      </c>
      <c r="D2127" t="s">
        <v>16</v>
      </c>
      <c r="E2127">
        <v>22.8300305517241</v>
      </c>
      <c r="F2127">
        <v>20.666457517241302</v>
      </c>
      <c r="G2127">
        <f t="shared" si="67"/>
        <v>69.199623531034348</v>
      </c>
      <c r="H2127">
        <v>0</v>
      </c>
      <c r="I2127" t="str">
        <f xml:space="preserve"> VLOOKUP(B2127, [1]Sheet1!$L$2:$V$1631,2,FALSE)</f>
        <v>82 °F</v>
      </c>
      <c r="J2127" t="str">
        <f xml:space="preserve"> VLOOKUP(B2127, [1]Sheet1!$L$2:$V$1631,3,FALSE)</f>
        <v>77 °F</v>
      </c>
      <c r="K2127" t="str">
        <f xml:space="preserve"> VLOOKUP(B2127, [1]Sheet1!$L$2:$V$1631,4,FALSE)</f>
        <v>84 %</v>
      </c>
      <c r="L2127" t="str">
        <f xml:space="preserve"> VLOOKUP(B2127, [1]Sheet1!$L$2:$V$1631,5,FALSE)</f>
        <v>SE</v>
      </c>
      <c r="M2127" t="str">
        <f xml:space="preserve"> VLOOKUP(B2127, [1]Sheet1!$L$2:$V$1631,6,FALSE)</f>
        <v>5 mph</v>
      </c>
      <c r="N2127" t="str">
        <f xml:space="preserve"> VLOOKUP(B2127, [1]Sheet1!$L$2:$V$1631,7,FALSE)</f>
        <v>0 mph</v>
      </c>
      <c r="O2127" t="str">
        <f xml:space="preserve"> VLOOKUP(B2127, [1]Sheet1!$L$2:$V$1631,8,FALSE)</f>
        <v>29.70 in</v>
      </c>
      <c r="P2127" t="str">
        <f xml:space="preserve"> VLOOKUP(B2127, [1]Sheet1!$L$2:$V$1631,9,FALSE)</f>
        <v>0.0 in</v>
      </c>
      <c r="Q2127" t="str">
        <f xml:space="preserve"> VLOOKUP(B2127, [1]Sheet1!$L$2:$V$1631,10,FALSE)</f>
        <v>Haze</v>
      </c>
    </row>
    <row r="2128" spans="1:17" x14ac:dyDescent="0.3">
      <c r="A2128" s="1">
        <v>43988.197916666664</v>
      </c>
      <c r="B2128" s="1" t="str">
        <f t="shared" si="66"/>
        <v>6/06/2020 04:45</v>
      </c>
      <c r="C2128">
        <v>4136001</v>
      </c>
      <c r="D2128" t="s">
        <v>16</v>
      </c>
      <c r="E2128">
        <v>22.671417799999901</v>
      </c>
      <c r="F2128">
        <v>20.410071833333301</v>
      </c>
      <c r="G2128">
        <f t="shared" si="67"/>
        <v>68.73812929999994</v>
      </c>
      <c r="H2128">
        <v>0</v>
      </c>
      <c r="I2128" t="e">
        <f xml:space="preserve"> VLOOKUP(B2128, [1]Sheet1!$L$2:$V$1631,2,FALSE)</f>
        <v>#N/A</v>
      </c>
      <c r="J2128" t="e">
        <f xml:space="preserve"> VLOOKUP(B2128, [1]Sheet1!$L$2:$V$1631,3,FALSE)</f>
        <v>#N/A</v>
      </c>
      <c r="K2128" t="e">
        <f xml:space="preserve"> VLOOKUP(B2128, [1]Sheet1!$L$2:$V$1631,4,FALSE)</f>
        <v>#N/A</v>
      </c>
      <c r="L2128" t="e">
        <f xml:space="preserve"> VLOOKUP(B2128, [1]Sheet1!$L$2:$V$1631,5,FALSE)</f>
        <v>#N/A</v>
      </c>
      <c r="M2128" t="e">
        <f xml:space="preserve"> VLOOKUP(B2128, [1]Sheet1!$L$2:$V$1631,6,FALSE)</f>
        <v>#N/A</v>
      </c>
      <c r="N2128" t="e">
        <f xml:space="preserve"> VLOOKUP(B2128, [1]Sheet1!$L$2:$V$1631,7,FALSE)</f>
        <v>#N/A</v>
      </c>
      <c r="O2128" t="e">
        <f xml:space="preserve"> VLOOKUP(B2128, [1]Sheet1!$L$2:$V$1631,8,FALSE)</f>
        <v>#N/A</v>
      </c>
      <c r="P2128" t="e">
        <f xml:space="preserve"> VLOOKUP(B2128, [1]Sheet1!$L$2:$V$1631,9,FALSE)</f>
        <v>#N/A</v>
      </c>
      <c r="Q2128" t="e">
        <f xml:space="preserve"> VLOOKUP(B2128, [1]Sheet1!$L$2:$V$1631,10,FALSE)</f>
        <v>#N/A</v>
      </c>
    </row>
    <row r="2129" spans="1:17" x14ac:dyDescent="0.3">
      <c r="A2129" s="1">
        <v>43988.208333333336</v>
      </c>
      <c r="B2129" s="1" t="str">
        <f t="shared" si="66"/>
        <v>6/06/2020 05:00</v>
      </c>
      <c r="C2129">
        <v>4136001</v>
      </c>
      <c r="D2129" t="s">
        <v>16</v>
      </c>
      <c r="E2129">
        <v>22.4937880689655</v>
      </c>
      <c r="F2129">
        <v>20.265123068965501</v>
      </c>
      <c r="G2129">
        <f t="shared" si="67"/>
        <v>68.477221524137903</v>
      </c>
      <c r="H2129">
        <v>0</v>
      </c>
      <c r="I2129" t="str">
        <f xml:space="preserve"> VLOOKUP(B2129, [1]Sheet1!$L$2:$V$1631,2,FALSE)</f>
        <v>84 °F</v>
      </c>
      <c r="J2129" t="str">
        <f xml:space="preserve"> VLOOKUP(B2129, [1]Sheet1!$L$2:$V$1631,3,FALSE)</f>
        <v>77 °F</v>
      </c>
      <c r="K2129" t="str">
        <f xml:space="preserve"> VLOOKUP(B2129, [1]Sheet1!$L$2:$V$1631,4,FALSE)</f>
        <v>79 %</v>
      </c>
      <c r="L2129" t="str">
        <f xml:space="preserve"> VLOOKUP(B2129, [1]Sheet1!$L$2:$V$1631,5,FALSE)</f>
        <v>S</v>
      </c>
      <c r="M2129" t="str">
        <f xml:space="preserve"> VLOOKUP(B2129, [1]Sheet1!$L$2:$V$1631,6,FALSE)</f>
        <v>9 mph</v>
      </c>
      <c r="N2129" t="str">
        <f xml:space="preserve"> VLOOKUP(B2129, [1]Sheet1!$L$2:$V$1631,7,FALSE)</f>
        <v>0 mph</v>
      </c>
      <c r="O2129" t="str">
        <f xml:space="preserve"> VLOOKUP(B2129, [1]Sheet1!$L$2:$V$1631,8,FALSE)</f>
        <v>29.70 in</v>
      </c>
      <c r="P2129" t="str">
        <f xml:space="preserve"> VLOOKUP(B2129, [1]Sheet1!$L$2:$V$1631,9,FALSE)</f>
        <v>0.0 in</v>
      </c>
      <c r="Q2129" t="str">
        <f xml:space="preserve"> VLOOKUP(B2129, [1]Sheet1!$L$2:$V$1631,10,FALSE)</f>
        <v>Haze</v>
      </c>
    </row>
    <row r="2130" spans="1:17" x14ac:dyDescent="0.3">
      <c r="A2130" s="1">
        <v>43988.21875</v>
      </c>
      <c r="B2130" s="1" t="str">
        <f t="shared" si="66"/>
        <v>6/06/2020 05:15</v>
      </c>
      <c r="C2130">
        <v>4136001</v>
      </c>
      <c r="D2130" t="s">
        <v>16</v>
      </c>
      <c r="E2130">
        <v>22.420766100000002</v>
      </c>
      <c r="F2130">
        <v>20.6676482666666</v>
      </c>
      <c r="G2130">
        <f t="shared" si="67"/>
        <v>69.20176687999988</v>
      </c>
      <c r="H2130">
        <v>0</v>
      </c>
      <c r="I2130" t="e">
        <f xml:space="preserve"> VLOOKUP(B2130, [1]Sheet1!$L$2:$V$1631,2,FALSE)</f>
        <v>#N/A</v>
      </c>
      <c r="J2130" t="e">
        <f xml:space="preserve"> VLOOKUP(B2130, [1]Sheet1!$L$2:$V$1631,3,FALSE)</f>
        <v>#N/A</v>
      </c>
      <c r="K2130" t="e">
        <f xml:space="preserve"> VLOOKUP(B2130, [1]Sheet1!$L$2:$V$1631,4,FALSE)</f>
        <v>#N/A</v>
      </c>
      <c r="L2130" t="e">
        <f xml:space="preserve"> VLOOKUP(B2130, [1]Sheet1!$L$2:$V$1631,5,FALSE)</f>
        <v>#N/A</v>
      </c>
      <c r="M2130" t="e">
        <f xml:space="preserve"> VLOOKUP(B2130, [1]Sheet1!$L$2:$V$1631,6,FALSE)</f>
        <v>#N/A</v>
      </c>
      <c r="N2130" t="e">
        <f xml:space="preserve"> VLOOKUP(B2130, [1]Sheet1!$L$2:$V$1631,7,FALSE)</f>
        <v>#N/A</v>
      </c>
      <c r="O2130" t="e">
        <f xml:space="preserve"> VLOOKUP(B2130, [1]Sheet1!$L$2:$V$1631,8,FALSE)</f>
        <v>#N/A</v>
      </c>
      <c r="P2130" t="e">
        <f xml:space="preserve"> VLOOKUP(B2130, [1]Sheet1!$L$2:$V$1631,9,FALSE)</f>
        <v>#N/A</v>
      </c>
      <c r="Q2130" t="e">
        <f xml:space="preserve"> VLOOKUP(B2130, [1]Sheet1!$L$2:$V$1631,10,FALSE)</f>
        <v>#N/A</v>
      </c>
    </row>
    <row r="2131" spans="1:17" x14ac:dyDescent="0.3">
      <c r="A2131" s="1">
        <v>43988.229166666664</v>
      </c>
      <c r="B2131" s="1" t="str">
        <f t="shared" si="66"/>
        <v>6/06/2020 05:30</v>
      </c>
      <c r="C2131">
        <v>4136001</v>
      </c>
      <c r="D2131" t="s">
        <v>16</v>
      </c>
      <c r="E2131">
        <v>22.752984533333301</v>
      </c>
      <c r="F2131">
        <v>21.6112528666666</v>
      </c>
      <c r="G2131">
        <f t="shared" si="67"/>
        <v>70.900255159999887</v>
      </c>
      <c r="H2131">
        <v>1.70197794E-4</v>
      </c>
      <c r="I2131" t="str">
        <f xml:space="preserve"> VLOOKUP(B2131, [1]Sheet1!$L$2:$V$1631,2,FALSE)</f>
        <v>86 °F</v>
      </c>
      <c r="J2131" t="str">
        <f xml:space="preserve"> VLOOKUP(B2131, [1]Sheet1!$L$2:$V$1631,3,FALSE)</f>
        <v>79 °F</v>
      </c>
      <c r="K2131" t="str">
        <f xml:space="preserve"> VLOOKUP(B2131, [1]Sheet1!$L$2:$V$1631,4,FALSE)</f>
        <v>79 %</v>
      </c>
      <c r="L2131" t="str">
        <f xml:space="preserve"> VLOOKUP(B2131, [1]Sheet1!$L$2:$V$1631,5,FALSE)</f>
        <v>SSE</v>
      </c>
      <c r="M2131" t="str">
        <f xml:space="preserve"> VLOOKUP(B2131, [1]Sheet1!$L$2:$V$1631,6,FALSE)</f>
        <v>10 mph</v>
      </c>
      <c r="N2131" t="str">
        <f xml:space="preserve"> VLOOKUP(B2131, [1]Sheet1!$L$2:$V$1631,7,FALSE)</f>
        <v>0 mph</v>
      </c>
      <c r="O2131" t="str">
        <f xml:space="preserve"> VLOOKUP(B2131, [1]Sheet1!$L$2:$V$1631,8,FALSE)</f>
        <v>29.70 in</v>
      </c>
      <c r="P2131" t="str">
        <f xml:space="preserve"> VLOOKUP(B2131, [1]Sheet1!$L$2:$V$1631,9,FALSE)</f>
        <v>0.0 in</v>
      </c>
      <c r="Q2131" t="str">
        <f xml:space="preserve"> VLOOKUP(B2131, [1]Sheet1!$L$2:$V$1631,10,FALSE)</f>
        <v>Haze</v>
      </c>
    </row>
    <row r="2132" spans="1:17" x14ac:dyDescent="0.3">
      <c r="A2132" s="1">
        <v>43988.239583333336</v>
      </c>
      <c r="B2132" s="1" t="str">
        <f t="shared" si="66"/>
        <v>6/06/2020 05:45</v>
      </c>
      <c r="C2132">
        <v>4136001</v>
      </c>
      <c r="D2132" t="s">
        <v>16</v>
      </c>
      <c r="E2132">
        <v>22.994051137930999</v>
      </c>
      <c r="F2132">
        <v>22.174195482758599</v>
      </c>
      <c r="G2132">
        <f t="shared" si="67"/>
        <v>71.91355186896547</v>
      </c>
      <c r="H2132">
        <v>2.2187049999999901E-3</v>
      </c>
      <c r="I2132" t="e">
        <f xml:space="preserve"> VLOOKUP(B2132, [1]Sheet1!$L$2:$V$1631,2,FALSE)</f>
        <v>#N/A</v>
      </c>
      <c r="J2132" t="e">
        <f xml:space="preserve"> VLOOKUP(B2132, [1]Sheet1!$L$2:$V$1631,3,FALSE)</f>
        <v>#N/A</v>
      </c>
      <c r="K2132" t="e">
        <f xml:space="preserve"> VLOOKUP(B2132, [1]Sheet1!$L$2:$V$1631,4,FALSE)</f>
        <v>#N/A</v>
      </c>
      <c r="L2132" t="e">
        <f xml:space="preserve"> VLOOKUP(B2132, [1]Sheet1!$L$2:$V$1631,5,FALSE)</f>
        <v>#N/A</v>
      </c>
      <c r="M2132" t="e">
        <f xml:space="preserve"> VLOOKUP(B2132, [1]Sheet1!$L$2:$V$1631,6,FALSE)</f>
        <v>#N/A</v>
      </c>
      <c r="N2132" t="e">
        <f xml:space="preserve"> VLOOKUP(B2132, [1]Sheet1!$L$2:$V$1631,7,FALSE)</f>
        <v>#N/A</v>
      </c>
      <c r="O2132" t="e">
        <f xml:space="preserve"> VLOOKUP(B2132, [1]Sheet1!$L$2:$V$1631,8,FALSE)</f>
        <v>#N/A</v>
      </c>
      <c r="P2132" t="e">
        <f xml:space="preserve"> VLOOKUP(B2132, [1]Sheet1!$L$2:$V$1631,9,FALSE)</f>
        <v>#N/A</v>
      </c>
      <c r="Q2132" t="e">
        <f xml:space="preserve"> VLOOKUP(B2132, [1]Sheet1!$L$2:$V$1631,10,FALSE)</f>
        <v>#N/A</v>
      </c>
    </row>
    <row r="2133" spans="1:17" x14ac:dyDescent="0.3">
      <c r="A2133" s="1">
        <v>43988.25</v>
      </c>
      <c r="B2133" s="1" t="str">
        <f t="shared" si="66"/>
        <v>6/06/2020 06:00</v>
      </c>
      <c r="C2133">
        <v>4136001</v>
      </c>
      <c r="D2133" t="s">
        <v>16</v>
      </c>
      <c r="E2133">
        <v>23.3026590666666</v>
      </c>
      <c r="F2133">
        <v>22.519347</v>
      </c>
      <c r="G2133">
        <f t="shared" si="67"/>
        <v>72.534824600000007</v>
      </c>
      <c r="H2133">
        <v>1.1217698296666599E-2</v>
      </c>
      <c r="I2133" t="str">
        <f xml:space="preserve"> VLOOKUP(B2133, [1]Sheet1!$L$2:$V$1631,2,FALSE)</f>
        <v>84 °F</v>
      </c>
      <c r="J2133" t="str">
        <f xml:space="preserve"> VLOOKUP(B2133, [1]Sheet1!$L$2:$V$1631,3,FALSE)</f>
        <v>77 °F</v>
      </c>
      <c r="K2133" t="str">
        <f xml:space="preserve"> VLOOKUP(B2133, [1]Sheet1!$L$2:$V$1631,4,FALSE)</f>
        <v>79 %</v>
      </c>
      <c r="L2133" t="str">
        <f xml:space="preserve"> VLOOKUP(B2133, [1]Sheet1!$L$2:$V$1631,5,FALSE)</f>
        <v>S</v>
      </c>
      <c r="M2133" t="str">
        <f xml:space="preserve"> VLOOKUP(B2133, [1]Sheet1!$L$2:$V$1631,6,FALSE)</f>
        <v>12 mph</v>
      </c>
      <c r="N2133" t="str">
        <f xml:space="preserve"> VLOOKUP(B2133, [1]Sheet1!$L$2:$V$1631,7,FALSE)</f>
        <v>0 mph</v>
      </c>
      <c r="O2133" t="str">
        <f xml:space="preserve"> VLOOKUP(B2133, [1]Sheet1!$L$2:$V$1631,8,FALSE)</f>
        <v>29.67 in</v>
      </c>
      <c r="P2133" t="str">
        <f xml:space="preserve"> VLOOKUP(B2133, [1]Sheet1!$L$2:$V$1631,9,FALSE)</f>
        <v>0.0 in</v>
      </c>
      <c r="Q2133" t="str">
        <f xml:space="preserve"> VLOOKUP(B2133, [1]Sheet1!$L$2:$V$1631,10,FALSE)</f>
        <v>Haze</v>
      </c>
    </row>
    <row r="2134" spans="1:17" x14ac:dyDescent="0.3">
      <c r="A2134" s="1">
        <v>43988.260416666664</v>
      </c>
      <c r="B2134" s="1" t="str">
        <f t="shared" si="66"/>
        <v>6/06/2020 06:15</v>
      </c>
      <c r="C2134">
        <v>4136001</v>
      </c>
      <c r="D2134" t="s">
        <v>16</v>
      </c>
      <c r="E2134">
        <v>23.4373982068965</v>
      </c>
      <c r="F2134">
        <v>22.598345551724101</v>
      </c>
      <c r="G2134">
        <f t="shared" si="67"/>
        <v>72.677021993103381</v>
      </c>
      <c r="H2134">
        <v>3.9975013275861997E-2</v>
      </c>
      <c r="I2134" t="e">
        <f xml:space="preserve"> VLOOKUP(B2134, [1]Sheet1!$L$2:$V$1631,2,FALSE)</f>
        <v>#N/A</v>
      </c>
      <c r="J2134" t="e">
        <f xml:space="preserve"> VLOOKUP(B2134, [1]Sheet1!$L$2:$V$1631,3,FALSE)</f>
        <v>#N/A</v>
      </c>
      <c r="K2134" t="e">
        <f xml:space="preserve"> VLOOKUP(B2134, [1]Sheet1!$L$2:$V$1631,4,FALSE)</f>
        <v>#N/A</v>
      </c>
      <c r="L2134" t="e">
        <f xml:space="preserve"> VLOOKUP(B2134, [1]Sheet1!$L$2:$V$1631,5,FALSE)</f>
        <v>#N/A</v>
      </c>
      <c r="M2134" t="e">
        <f xml:space="preserve"> VLOOKUP(B2134, [1]Sheet1!$L$2:$V$1631,6,FALSE)</f>
        <v>#N/A</v>
      </c>
      <c r="N2134" t="e">
        <f xml:space="preserve"> VLOOKUP(B2134, [1]Sheet1!$L$2:$V$1631,7,FALSE)</f>
        <v>#N/A</v>
      </c>
      <c r="O2134" t="e">
        <f xml:space="preserve"> VLOOKUP(B2134, [1]Sheet1!$L$2:$V$1631,8,FALSE)</f>
        <v>#N/A</v>
      </c>
      <c r="P2134" t="e">
        <f xml:space="preserve"> VLOOKUP(B2134, [1]Sheet1!$L$2:$V$1631,9,FALSE)</f>
        <v>#N/A</v>
      </c>
      <c r="Q2134" t="e">
        <f xml:space="preserve"> VLOOKUP(B2134, [1]Sheet1!$L$2:$V$1631,10,FALSE)</f>
        <v>#N/A</v>
      </c>
    </row>
    <row r="2135" spans="1:17" x14ac:dyDescent="0.3">
      <c r="A2135" s="1">
        <v>43988.270833333336</v>
      </c>
      <c r="B2135" s="1" t="str">
        <f t="shared" si="66"/>
        <v>6/06/2020 06:30</v>
      </c>
      <c r="C2135">
        <v>4136001</v>
      </c>
      <c r="D2135" t="s">
        <v>16</v>
      </c>
      <c r="E2135">
        <v>23.514851033333301</v>
      </c>
      <c r="F2135">
        <v>22.783393366666601</v>
      </c>
      <c r="G2135">
        <f t="shared" si="67"/>
        <v>73.01010805999988</v>
      </c>
      <c r="H2135">
        <v>6.6974279433333297E-2</v>
      </c>
      <c r="I2135" t="str">
        <f xml:space="preserve"> VLOOKUP(B2135, [1]Sheet1!$L$2:$V$1631,2,FALSE)</f>
        <v>86 °F</v>
      </c>
      <c r="J2135" t="str">
        <f xml:space="preserve"> VLOOKUP(B2135, [1]Sheet1!$L$2:$V$1631,3,FALSE)</f>
        <v>79 °F</v>
      </c>
      <c r="K2135" t="str">
        <f xml:space="preserve"> VLOOKUP(B2135, [1]Sheet1!$L$2:$V$1631,4,FALSE)</f>
        <v>79 %</v>
      </c>
      <c r="L2135" t="str">
        <f xml:space="preserve"> VLOOKUP(B2135, [1]Sheet1!$L$2:$V$1631,5,FALSE)</f>
        <v>S</v>
      </c>
      <c r="M2135" t="str">
        <f xml:space="preserve"> VLOOKUP(B2135, [1]Sheet1!$L$2:$V$1631,6,FALSE)</f>
        <v>14 mph</v>
      </c>
      <c r="N2135" t="str">
        <f xml:space="preserve"> VLOOKUP(B2135, [1]Sheet1!$L$2:$V$1631,7,FALSE)</f>
        <v>0 mph</v>
      </c>
      <c r="O2135" t="str">
        <f xml:space="preserve"> VLOOKUP(B2135, [1]Sheet1!$L$2:$V$1631,8,FALSE)</f>
        <v>29.67 in</v>
      </c>
      <c r="P2135" t="str">
        <f xml:space="preserve"> VLOOKUP(B2135, [1]Sheet1!$L$2:$V$1631,9,FALSE)</f>
        <v>0.0 in</v>
      </c>
      <c r="Q2135" t="str">
        <f xml:space="preserve"> VLOOKUP(B2135, [1]Sheet1!$L$2:$V$1631,10,FALSE)</f>
        <v>Haze</v>
      </c>
    </row>
    <row r="2136" spans="1:17" x14ac:dyDescent="0.3">
      <c r="A2136" s="1">
        <v>43988.28125</v>
      </c>
      <c r="B2136" s="1" t="str">
        <f t="shared" si="66"/>
        <v>6/06/2020 06:45</v>
      </c>
      <c r="C2136">
        <v>4136001</v>
      </c>
      <c r="D2136" t="s">
        <v>16</v>
      </c>
      <c r="E2136">
        <v>23.7632588666666</v>
      </c>
      <c r="F2136">
        <v>23.515596499999901</v>
      </c>
      <c r="G2136">
        <f t="shared" si="67"/>
        <v>74.32807369999982</v>
      </c>
      <c r="H2136">
        <v>9.9031432633333305E-2</v>
      </c>
      <c r="I2136" t="e">
        <f xml:space="preserve"> VLOOKUP(B2136, [1]Sheet1!$L$2:$V$1631,2,FALSE)</f>
        <v>#N/A</v>
      </c>
      <c r="J2136" t="e">
        <f xml:space="preserve"> VLOOKUP(B2136, [1]Sheet1!$L$2:$V$1631,3,FALSE)</f>
        <v>#N/A</v>
      </c>
      <c r="K2136" t="e">
        <f xml:space="preserve"> VLOOKUP(B2136, [1]Sheet1!$L$2:$V$1631,4,FALSE)</f>
        <v>#N/A</v>
      </c>
      <c r="L2136" t="e">
        <f xml:space="preserve"> VLOOKUP(B2136, [1]Sheet1!$L$2:$V$1631,5,FALSE)</f>
        <v>#N/A</v>
      </c>
      <c r="M2136" t="e">
        <f xml:space="preserve"> VLOOKUP(B2136, [1]Sheet1!$L$2:$V$1631,6,FALSE)</f>
        <v>#N/A</v>
      </c>
      <c r="N2136" t="e">
        <f xml:space="preserve"> VLOOKUP(B2136, [1]Sheet1!$L$2:$V$1631,7,FALSE)</f>
        <v>#N/A</v>
      </c>
      <c r="O2136" t="e">
        <f xml:space="preserve"> VLOOKUP(B2136, [1]Sheet1!$L$2:$V$1631,8,FALSE)</f>
        <v>#N/A</v>
      </c>
      <c r="P2136" t="e">
        <f xml:space="preserve"> VLOOKUP(B2136, [1]Sheet1!$L$2:$V$1631,9,FALSE)</f>
        <v>#N/A</v>
      </c>
      <c r="Q2136" t="e">
        <f xml:space="preserve"> VLOOKUP(B2136, [1]Sheet1!$L$2:$V$1631,10,FALSE)</f>
        <v>#N/A</v>
      </c>
    </row>
    <row r="2137" spans="1:17" x14ac:dyDescent="0.3">
      <c r="A2137" s="1">
        <v>43988.291666666664</v>
      </c>
      <c r="B2137" s="1" t="str">
        <f t="shared" si="66"/>
        <v>6/06/2020 07:00</v>
      </c>
      <c r="C2137">
        <v>4136001</v>
      </c>
      <c r="D2137" t="s">
        <v>16</v>
      </c>
      <c r="E2137">
        <v>23.988086655172399</v>
      </c>
      <c r="F2137">
        <v>23.943914965517202</v>
      </c>
      <c r="G2137">
        <f t="shared" si="67"/>
        <v>75.099046937930964</v>
      </c>
      <c r="H2137">
        <v>0.103558099172413</v>
      </c>
      <c r="I2137" t="str">
        <f xml:space="preserve"> VLOOKUP(B2137, [1]Sheet1!$L$2:$V$1631,2,FALSE)</f>
        <v>88 °F</v>
      </c>
      <c r="J2137" t="str">
        <f xml:space="preserve"> VLOOKUP(B2137, [1]Sheet1!$L$2:$V$1631,3,FALSE)</f>
        <v>77 °F</v>
      </c>
      <c r="K2137" t="str">
        <f xml:space="preserve"> VLOOKUP(B2137, [1]Sheet1!$L$2:$V$1631,4,FALSE)</f>
        <v>70 %</v>
      </c>
      <c r="L2137" t="str">
        <f xml:space="preserve"> VLOOKUP(B2137, [1]Sheet1!$L$2:$V$1631,5,FALSE)</f>
        <v>S</v>
      </c>
      <c r="M2137" t="str">
        <f xml:space="preserve"> VLOOKUP(B2137, [1]Sheet1!$L$2:$V$1631,6,FALSE)</f>
        <v>13 mph</v>
      </c>
      <c r="N2137" t="str">
        <f xml:space="preserve"> VLOOKUP(B2137, [1]Sheet1!$L$2:$V$1631,7,FALSE)</f>
        <v>0 mph</v>
      </c>
      <c r="O2137" t="str">
        <f xml:space="preserve"> VLOOKUP(B2137, [1]Sheet1!$L$2:$V$1631,8,FALSE)</f>
        <v>29.67 in</v>
      </c>
      <c r="P2137" t="str">
        <f xml:space="preserve"> VLOOKUP(B2137, [1]Sheet1!$L$2:$V$1631,9,FALSE)</f>
        <v>0.0 in</v>
      </c>
      <c r="Q2137" t="str">
        <f xml:space="preserve"> VLOOKUP(B2137, [1]Sheet1!$L$2:$V$1631,10,FALSE)</f>
        <v>Haze</v>
      </c>
    </row>
    <row r="2138" spans="1:17" x14ac:dyDescent="0.3">
      <c r="A2138" s="1">
        <v>43988.302083333336</v>
      </c>
      <c r="B2138" s="1" t="str">
        <f t="shared" si="66"/>
        <v>6/06/2020 07:15</v>
      </c>
      <c r="C2138">
        <v>4136001</v>
      </c>
      <c r="D2138" t="s">
        <v>16</v>
      </c>
      <c r="E2138">
        <v>24.456897066666599</v>
      </c>
      <c r="F2138">
        <v>25.5141286333333</v>
      </c>
      <c r="G2138">
        <f t="shared" si="67"/>
        <v>77.925431539999948</v>
      </c>
      <c r="H2138">
        <v>0.12646092380000001</v>
      </c>
      <c r="I2138" t="e">
        <f xml:space="preserve"> VLOOKUP(B2138, [1]Sheet1!$L$2:$V$1631,2,FALSE)</f>
        <v>#N/A</v>
      </c>
      <c r="J2138" t="e">
        <f xml:space="preserve"> VLOOKUP(B2138, [1]Sheet1!$L$2:$V$1631,3,FALSE)</f>
        <v>#N/A</v>
      </c>
      <c r="K2138" t="e">
        <f xml:space="preserve"> VLOOKUP(B2138, [1]Sheet1!$L$2:$V$1631,4,FALSE)</f>
        <v>#N/A</v>
      </c>
      <c r="L2138" t="e">
        <f xml:space="preserve"> VLOOKUP(B2138, [1]Sheet1!$L$2:$V$1631,5,FALSE)</f>
        <v>#N/A</v>
      </c>
      <c r="M2138" t="e">
        <f xml:space="preserve"> VLOOKUP(B2138, [1]Sheet1!$L$2:$V$1631,6,FALSE)</f>
        <v>#N/A</v>
      </c>
      <c r="N2138" t="e">
        <f xml:space="preserve"> VLOOKUP(B2138, [1]Sheet1!$L$2:$V$1631,7,FALSE)</f>
        <v>#N/A</v>
      </c>
      <c r="O2138" t="e">
        <f xml:space="preserve"> VLOOKUP(B2138, [1]Sheet1!$L$2:$V$1631,8,FALSE)</f>
        <v>#N/A</v>
      </c>
      <c r="P2138" t="e">
        <f xml:space="preserve"> VLOOKUP(B2138, [1]Sheet1!$L$2:$V$1631,9,FALSE)</f>
        <v>#N/A</v>
      </c>
      <c r="Q2138" t="e">
        <f xml:space="preserve"> VLOOKUP(B2138, [1]Sheet1!$L$2:$V$1631,10,FALSE)</f>
        <v>#N/A</v>
      </c>
    </row>
    <row r="2139" spans="1:17" x14ac:dyDescent="0.3">
      <c r="A2139" s="1">
        <v>43988.3125</v>
      </c>
      <c r="B2139" s="1" t="str">
        <f t="shared" si="66"/>
        <v>6/06/2020 07:30</v>
      </c>
      <c r="C2139">
        <v>4136001</v>
      </c>
      <c r="D2139" t="s">
        <v>16</v>
      </c>
      <c r="E2139">
        <v>24.786753655172401</v>
      </c>
      <c r="F2139">
        <v>27.6613819999999</v>
      </c>
      <c r="G2139">
        <f t="shared" si="67"/>
        <v>81.790487599999821</v>
      </c>
      <c r="H2139">
        <v>9.2693508689655202E-2</v>
      </c>
      <c r="I2139" t="str">
        <f xml:space="preserve"> VLOOKUP(B2139, [1]Sheet1!$L$2:$V$1631,2,FALSE)</f>
        <v>88 °F</v>
      </c>
      <c r="J2139" t="str">
        <f xml:space="preserve"> VLOOKUP(B2139, [1]Sheet1!$L$2:$V$1631,3,FALSE)</f>
        <v>79 °F</v>
      </c>
      <c r="K2139" t="str">
        <f xml:space="preserve"> VLOOKUP(B2139, [1]Sheet1!$L$2:$V$1631,4,FALSE)</f>
        <v>75 %</v>
      </c>
      <c r="L2139" t="str">
        <f xml:space="preserve"> VLOOKUP(B2139, [1]Sheet1!$L$2:$V$1631,5,FALSE)</f>
        <v>SSE</v>
      </c>
      <c r="M2139" t="str">
        <f xml:space="preserve"> VLOOKUP(B2139, [1]Sheet1!$L$2:$V$1631,6,FALSE)</f>
        <v>12 mph</v>
      </c>
      <c r="N2139" t="str">
        <f xml:space="preserve"> VLOOKUP(B2139, [1]Sheet1!$L$2:$V$1631,7,FALSE)</f>
        <v>0 mph</v>
      </c>
      <c r="O2139" t="str">
        <f xml:space="preserve"> VLOOKUP(B2139, [1]Sheet1!$L$2:$V$1631,8,FALSE)</f>
        <v>29.67 in</v>
      </c>
      <c r="P2139" t="str">
        <f xml:space="preserve"> VLOOKUP(B2139, [1]Sheet1!$L$2:$V$1631,9,FALSE)</f>
        <v>0.0 in</v>
      </c>
      <c r="Q2139" t="str">
        <f xml:space="preserve"> VLOOKUP(B2139, [1]Sheet1!$L$2:$V$1631,10,FALSE)</f>
        <v>Haze</v>
      </c>
    </row>
    <row r="2140" spans="1:17" x14ac:dyDescent="0.3">
      <c r="A2140" s="1">
        <v>43988.322916666664</v>
      </c>
      <c r="B2140" s="1" t="str">
        <f t="shared" si="66"/>
        <v>6/06/2020 07:45</v>
      </c>
      <c r="C2140">
        <v>4136001</v>
      </c>
      <c r="D2140" t="s">
        <v>16</v>
      </c>
      <c r="E2140">
        <v>25.030941833333301</v>
      </c>
      <c r="F2140">
        <v>27.788045166666599</v>
      </c>
      <c r="G2140">
        <f t="shared" si="67"/>
        <v>82.018481299999877</v>
      </c>
      <c r="H2140">
        <v>9.8474964699999903E-2</v>
      </c>
      <c r="I2140" t="e">
        <f xml:space="preserve"> VLOOKUP(B2140, [1]Sheet1!$L$2:$V$1631,2,FALSE)</f>
        <v>#N/A</v>
      </c>
      <c r="J2140" t="e">
        <f xml:space="preserve"> VLOOKUP(B2140, [1]Sheet1!$L$2:$V$1631,3,FALSE)</f>
        <v>#N/A</v>
      </c>
      <c r="K2140" t="e">
        <f xml:space="preserve"> VLOOKUP(B2140, [1]Sheet1!$L$2:$V$1631,4,FALSE)</f>
        <v>#N/A</v>
      </c>
      <c r="L2140" t="e">
        <f xml:space="preserve"> VLOOKUP(B2140, [1]Sheet1!$L$2:$V$1631,5,FALSE)</f>
        <v>#N/A</v>
      </c>
      <c r="M2140" t="e">
        <f xml:space="preserve"> VLOOKUP(B2140, [1]Sheet1!$L$2:$V$1631,6,FALSE)</f>
        <v>#N/A</v>
      </c>
      <c r="N2140" t="e">
        <f xml:space="preserve"> VLOOKUP(B2140, [1]Sheet1!$L$2:$V$1631,7,FALSE)</f>
        <v>#N/A</v>
      </c>
      <c r="O2140" t="e">
        <f xml:space="preserve"> VLOOKUP(B2140, [1]Sheet1!$L$2:$V$1631,8,FALSE)</f>
        <v>#N/A</v>
      </c>
      <c r="P2140" t="e">
        <f xml:space="preserve"> VLOOKUP(B2140, [1]Sheet1!$L$2:$V$1631,9,FALSE)</f>
        <v>#N/A</v>
      </c>
      <c r="Q2140" t="e">
        <f xml:space="preserve"> VLOOKUP(B2140, [1]Sheet1!$L$2:$V$1631,10,FALSE)</f>
        <v>#N/A</v>
      </c>
    </row>
    <row r="2141" spans="1:17" x14ac:dyDescent="0.3">
      <c r="A2141" s="1">
        <v>43988.333333333336</v>
      </c>
      <c r="B2141" s="1" t="str">
        <f t="shared" si="66"/>
        <v>6/06/2020 08:00</v>
      </c>
      <c r="C2141">
        <v>4136001</v>
      </c>
      <c r="D2141" t="s">
        <v>16</v>
      </c>
      <c r="E2141">
        <v>25.494139633333301</v>
      </c>
      <c r="F2141">
        <v>29.939916999999902</v>
      </c>
      <c r="G2141">
        <f t="shared" si="67"/>
        <v>85.891850599999827</v>
      </c>
      <c r="H2141">
        <v>0.306866209699999</v>
      </c>
      <c r="I2141" t="str">
        <f xml:space="preserve"> VLOOKUP(B2141, [1]Sheet1!$L$2:$V$1631,2,FALSE)</f>
        <v>88 °F</v>
      </c>
      <c r="J2141" t="str">
        <f xml:space="preserve"> VLOOKUP(B2141, [1]Sheet1!$L$2:$V$1631,3,FALSE)</f>
        <v>81 °F</v>
      </c>
      <c r="K2141" t="str">
        <f xml:space="preserve"> VLOOKUP(B2141, [1]Sheet1!$L$2:$V$1631,4,FALSE)</f>
        <v>79 %</v>
      </c>
      <c r="L2141" t="str">
        <f xml:space="preserve"> VLOOKUP(B2141, [1]Sheet1!$L$2:$V$1631,5,FALSE)</f>
        <v>S</v>
      </c>
      <c r="M2141" t="str">
        <f xml:space="preserve"> VLOOKUP(B2141, [1]Sheet1!$L$2:$V$1631,6,FALSE)</f>
        <v>10 mph</v>
      </c>
      <c r="N2141" t="str">
        <f xml:space="preserve"> VLOOKUP(B2141, [1]Sheet1!$L$2:$V$1631,7,FALSE)</f>
        <v>0 mph</v>
      </c>
      <c r="O2141" t="str">
        <f xml:space="preserve"> VLOOKUP(B2141, [1]Sheet1!$L$2:$V$1631,8,FALSE)</f>
        <v>29.64 in</v>
      </c>
      <c r="P2141" t="str">
        <f xml:space="preserve"> VLOOKUP(B2141, [1]Sheet1!$L$2:$V$1631,9,FALSE)</f>
        <v>0.0 in</v>
      </c>
      <c r="Q2141" t="str">
        <f xml:space="preserve"> VLOOKUP(B2141, [1]Sheet1!$L$2:$V$1631,10,FALSE)</f>
        <v>Haze</v>
      </c>
    </row>
    <row r="2142" spans="1:17" x14ac:dyDescent="0.3">
      <c r="A2142" s="1">
        <v>43988.34375</v>
      </c>
      <c r="B2142" s="1" t="str">
        <f t="shared" si="66"/>
        <v>6/06/2020 08:15</v>
      </c>
      <c r="C2142">
        <v>4136001</v>
      </c>
      <c r="D2142" t="s">
        <v>16</v>
      </c>
      <c r="E2142">
        <v>26.394803862068901</v>
      </c>
      <c r="F2142">
        <v>34.884872000000001</v>
      </c>
      <c r="G2142">
        <f t="shared" si="67"/>
        <v>94.7927696</v>
      </c>
      <c r="H2142">
        <v>0.43795049586206902</v>
      </c>
      <c r="I2142" t="e">
        <f xml:space="preserve"> VLOOKUP(B2142, [1]Sheet1!$L$2:$V$1631,2,FALSE)</f>
        <v>#N/A</v>
      </c>
      <c r="J2142" t="e">
        <f xml:space="preserve"> VLOOKUP(B2142, [1]Sheet1!$L$2:$V$1631,3,FALSE)</f>
        <v>#N/A</v>
      </c>
      <c r="K2142" t="e">
        <f xml:space="preserve"> VLOOKUP(B2142, [1]Sheet1!$L$2:$V$1631,4,FALSE)</f>
        <v>#N/A</v>
      </c>
      <c r="L2142" t="e">
        <f xml:space="preserve"> VLOOKUP(B2142, [1]Sheet1!$L$2:$V$1631,5,FALSE)</f>
        <v>#N/A</v>
      </c>
      <c r="M2142" t="e">
        <f xml:space="preserve"> VLOOKUP(B2142, [1]Sheet1!$L$2:$V$1631,6,FALSE)</f>
        <v>#N/A</v>
      </c>
      <c r="N2142" t="e">
        <f xml:space="preserve"> VLOOKUP(B2142, [1]Sheet1!$L$2:$V$1631,7,FALSE)</f>
        <v>#N/A</v>
      </c>
      <c r="O2142" t="e">
        <f xml:space="preserve"> VLOOKUP(B2142, [1]Sheet1!$L$2:$V$1631,8,FALSE)</f>
        <v>#N/A</v>
      </c>
      <c r="P2142" t="e">
        <f xml:space="preserve"> VLOOKUP(B2142, [1]Sheet1!$L$2:$V$1631,9,FALSE)</f>
        <v>#N/A</v>
      </c>
      <c r="Q2142" t="e">
        <f xml:space="preserve"> VLOOKUP(B2142, [1]Sheet1!$L$2:$V$1631,10,FALSE)</f>
        <v>#N/A</v>
      </c>
    </row>
    <row r="2143" spans="1:17" x14ac:dyDescent="0.3">
      <c r="A2143" s="1">
        <v>43988.354166666664</v>
      </c>
      <c r="B2143" s="1" t="str">
        <f t="shared" si="66"/>
        <v>6/06/2020 08:30</v>
      </c>
      <c r="C2143">
        <v>4136001</v>
      </c>
      <c r="D2143" t="s">
        <v>16</v>
      </c>
      <c r="E2143">
        <v>26.750896482758598</v>
      </c>
      <c r="F2143">
        <v>36.626015517241299</v>
      </c>
      <c r="G2143">
        <f t="shared" si="67"/>
        <v>97.926827931034339</v>
      </c>
      <c r="H2143">
        <v>0.52385754827586195</v>
      </c>
      <c r="I2143" t="str">
        <f xml:space="preserve"> VLOOKUP(B2143, [1]Sheet1!$L$2:$V$1631,2,FALSE)</f>
        <v>90 °F</v>
      </c>
      <c r="J2143" t="str">
        <f xml:space="preserve"> VLOOKUP(B2143, [1]Sheet1!$L$2:$V$1631,3,FALSE)</f>
        <v>81 °F</v>
      </c>
      <c r="K2143" t="str">
        <f xml:space="preserve"> VLOOKUP(B2143, [1]Sheet1!$L$2:$V$1631,4,FALSE)</f>
        <v>75 %</v>
      </c>
      <c r="L2143" t="str">
        <f xml:space="preserve"> VLOOKUP(B2143, [1]Sheet1!$L$2:$V$1631,5,FALSE)</f>
        <v>S</v>
      </c>
      <c r="M2143" t="str">
        <f xml:space="preserve"> VLOOKUP(B2143, [1]Sheet1!$L$2:$V$1631,6,FALSE)</f>
        <v>12 mph</v>
      </c>
      <c r="N2143" t="str">
        <f xml:space="preserve"> VLOOKUP(B2143, [1]Sheet1!$L$2:$V$1631,7,FALSE)</f>
        <v>0 mph</v>
      </c>
      <c r="O2143" t="str">
        <f xml:space="preserve"> VLOOKUP(B2143, [1]Sheet1!$L$2:$V$1631,8,FALSE)</f>
        <v>29.64 in</v>
      </c>
      <c r="P2143" t="str">
        <f xml:space="preserve"> VLOOKUP(B2143, [1]Sheet1!$L$2:$V$1631,9,FALSE)</f>
        <v>0.0 in</v>
      </c>
      <c r="Q2143" t="str">
        <f xml:space="preserve"> VLOOKUP(B2143, [1]Sheet1!$L$2:$V$1631,10,FALSE)</f>
        <v>Haze</v>
      </c>
    </row>
    <row r="2144" spans="1:17" x14ac:dyDescent="0.3">
      <c r="A2144" s="1">
        <v>43988.364583333336</v>
      </c>
      <c r="B2144" s="1" t="str">
        <f t="shared" si="66"/>
        <v>6/06/2020 08:45</v>
      </c>
      <c r="C2144">
        <v>4136001</v>
      </c>
      <c r="D2144" t="s">
        <v>16</v>
      </c>
      <c r="E2144">
        <v>27.549927799999899</v>
      </c>
      <c r="F2144">
        <v>40.558058666666597</v>
      </c>
      <c r="G2144">
        <f t="shared" si="67"/>
        <v>105.00450559999987</v>
      </c>
      <c r="H2144">
        <v>0.60700962733333297</v>
      </c>
      <c r="I2144" t="e">
        <f xml:space="preserve"> VLOOKUP(B2144, [1]Sheet1!$L$2:$V$1631,2,FALSE)</f>
        <v>#N/A</v>
      </c>
      <c r="J2144" t="e">
        <f xml:space="preserve"> VLOOKUP(B2144, [1]Sheet1!$L$2:$V$1631,3,FALSE)</f>
        <v>#N/A</v>
      </c>
      <c r="K2144" t="e">
        <f xml:space="preserve"> VLOOKUP(B2144, [1]Sheet1!$L$2:$V$1631,4,FALSE)</f>
        <v>#N/A</v>
      </c>
      <c r="L2144" t="e">
        <f xml:space="preserve"> VLOOKUP(B2144, [1]Sheet1!$L$2:$V$1631,5,FALSE)</f>
        <v>#N/A</v>
      </c>
      <c r="M2144" t="e">
        <f xml:space="preserve"> VLOOKUP(B2144, [1]Sheet1!$L$2:$V$1631,6,FALSE)</f>
        <v>#N/A</v>
      </c>
      <c r="N2144" t="e">
        <f xml:space="preserve"> VLOOKUP(B2144, [1]Sheet1!$L$2:$V$1631,7,FALSE)</f>
        <v>#N/A</v>
      </c>
      <c r="O2144" t="e">
        <f xml:space="preserve"> VLOOKUP(B2144, [1]Sheet1!$L$2:$V$1631,8,FALSE)</f>
        <v>#N/A</v>
      </c>
      <c r="P2144" t="e">
        <f xml:space="preserve"> VLOOKUP(B2144, [1]Sheet1!$L$2:$V$1631,9,FALSE)</f>
        <v>#N/A</v>
      </c>
      <c r="Q2144" t="e">
        <f xml:space="preserve"> VLOOKUP(B2144, [1]Sheet1!$L$2:$V$1631,10,FALSE)</f>
        <v>#N/A</v>
      </c>
    </row>
    <row r="2145" spans="1:17" x14ac:dyDescent="0.3">
      <c r="A2145" s="1">
        <v>43988.375</v>
      </c>
      <c r="B2145" s="1" t="str">
        <f t="shared" si="66"/>
        <v>6/06/2020 09:00</v>
      </c>
      <c r="C2145">
        <v>4136001</v>
      </c>
      <c r="D2145" t="s">
        <v>16</v>
      </c>
      <c r="E2145">
        <v>28.047659965517202</v>
      </c>
      <c r="F2145">
        <v>43.362590758620598</v>
      </c>
      <c r="G2145">
        <f t="shared" si="67"/>
        <v>110.05266336551708</v>
      </c>
      <c r="H2145">
        <v>0.68603031137931003</v>
      </c>
      <c r="I2145" t="str">
        <f xml:space="preserve"> VLOOKUP(B2145, [1]Sheet1!$L$2:$V$1631,2,FALSE)</f>
        <v>90 °F</v>
      </c>
      <c r="J2145" t="str">
        <f xml:space="preserve"> VLOOKUP(B2145, [1]Sheet1!$L$2:$V$1631,3,FALSE)</f>
        <v>79 °F</v>
      </c>
      <c r="K2145" t="str">
        <f xml:space="preserve"> VLOOKUP(B2145, [1]Sheet1!$L$2:$V$1631,4,FALSE)</f>
        <v>70 %</v>
      </c>
      <c r="L2145" t="str">
        <f xml:space="preserve"> VLOOKUP(B2145, [1]Sheet1!$L$2:$V$1631,5,FALSE)</f>
        <v>SSW</v>
      </c>
      <c r="M2145" t="str">
        <f xml:space="preserve"> VLOOKUP(B2145, [1]Sheet1!$L$2:$V$1631,6,FALSE)</f>
        <v>15 mph</v>
      </c>
      <c r="N2145" t="str">
        <f xml:space="preserve"> VLOOKUP(B2145, [1]Sheet1!$L$2:$V$1631,7,FALSE)</f>
        <v>0 mph</v>
      </c>
      <c r="O2145" t="str">
        <f xml:space="preserve"> VLOOKUP(B2145, [1]Sheet1!$L$2:$V$1631,8,FALSE)</f>
        <v>29.64 in</v>
      </c>
      <c r="P2145" t="str">
        <f xml:space="preserve"> VLOOKUP(B2145, [1]Sheet1!$L$2:$V$1631,9,FALSE)</f>
        <v>0.0 in</v>
      </c>
      <c r="Q2145" t="str">
        <f xml:space="preserve"> VLOOKUP(B2145, [1]Sheet1!$L$2:$V$1631,10,FALSE)</f>
        <v>Haze</v>
      </c>
    </row>
    <row r="2146" spans="1:17" x14ac:dyDescent="0.3">
      <c r="A2146" s="1">
        <v>43988.385416666664</v>
      </c>
      <c r="B2146" s="1" t="str">
        <f t="shared" si="66"/>
        <v>6/06/2020 09:15</v>
      </c>
      <c r="C2146">
        <v>4136001</v>
      </c>
      <c r="D2146" t="s">
        <v>16</v>
      </c>
      <c r="E2146">
        <v>28.780702633333298</v>
      </c>
      <c r="F2146">
        <v>45.031092333333298</v>
      </c>
      <c r="G2146">
        <f t="shared" si="67"/>
        <v>113.05596619999993</v>
      </c>
      <c r="H2146">
        <v>0.63435204366666598</v>
      </c>
      <c r="I2146" t="e">
        <f xml:space="preserve"> VLOOKUP(B2146, [1]Sheet1!$L$2:$V$1631,2,FALSE)</f>
        <v>#N/A</v>
      </c>
      <c r="J2146" t="e">
        <f xml:space="preserve"> VLOOKUP(B2146, [1]Sheet1!$L$2:$V$1631,3,FALSE)</f>
        <v>#N/A</v>
      </c>
      <c r="K2146" t="e">
        <f xml:space="preserve"> VLOOKUP(B2146, [1]Sheet1!$L$2:$V$1631,4,FALSE)</f>
        <v>#N/A</v>
      </c>
      <c r="L2146" t="e">
        <f xml:space="preserve"> VLOOKUP(B2146, [1]Sheet1!$L$2:$V$1631,5,FALSE)</f>
        <v>#N/A</v>
      </c>
      <c r="M2146" t="e">
        <f xml:space="preserve"> VLOOKUP(B2146, [1]Sheet1!$L$2:$V$1631,6,FALSE)</f>
        <v>#N/A</v>
      </c>
      <c r="N2146" t="e">
        <f xml:space="preserve"> VLOOKUP(B2146, [1]Sheet1!$L$2:$V$1631,7,FALSE)</f>
        <v>#N/A</v>
      </c>
      <c r="O2146" t="e">
        <f xml:space="preserve"> VLOOKUP(B2146, [1]Sheet1!$L$2:$V$1631,8,FALSE)</f>
        <v>#N/A</v>
      </c>
      <c r="P2146" t="e">
        <f xml:space="preserve"> VLOOKUP(B2146, [1]Sheet1!$L$2:$V$1631,9,FALSE)</f>
        <v>#N/A</v>
      </c>
      <c r="Q2146" t="e">
        <f xml:space="preserve"> VLOOKUP(B2146, [1]Sheet1!$L$2:$V$1631,10,FALSE)</f>
        <v>#N/A</v>
      </c>
    </row>
    <row r="2147" spans="1:17" x14ac:dyDescent="0.3">
      <c r="A2147" s="1">
        <v>43988.395833333336</v>
      </c>
      <c r="B2147" s="1" t="str">
        <f t="shared" si="66"/>
        <v>6/06/2020 09:30</v>
      </c>
      <c r="C2147">
        <v>4136001</v>
      </c>
      <c r="D2147" t="s">
        <v>16</v>
      </c>
      <c r="E2147">
        <v>29.180171655172401</v>
      </c>
      <c r="F2147">
        <v>46.954690999999997</v>
      </c>
      <c r="G2147">
        <f t="shared" si="67"/>
        <v>116.5184438</v>
      </c>
      <c r="H2147">
        <v>0.79358031241379301</v>
      </c>
      <c r="I2147" t="str">
        <f xml:space="preserve"> VLOOKUP(B2147, [1]Sheet1!$L$2:$V$1631,2,FALSE)</f>
        <v>90 °F</v>
      </c>
      <c r="J2147" t="str">
        <f xml:space="preserve"> VLOOKUP(B2147, [1]Sheet1!$L$2:$V$1631,3,FALSE)</f>
        <v>79 °F</v>
      </c>
      <c r="K2147" t="str">
        <f xml:space="preserve"> VLOOKUP(B2147, [1]Sheet1!$L$2:$V$1631,4,FALSE)</f>
        <v>70 %</v>
      </c>
      <c r="L2147" t="str">
        <f xml:space="preserve"> VLOOKUP(B2147, [1]Sheet1!$L$2:$V$1631,5,FALSE)</f>
        <v>SW</v>
      </c>
      <c r="M2147" t="str">
        <f xml:space="preserve"> VLOOKUP(B2147, [1]Sheet1!$L$2:$V$1631,6,FALSE)</f>
        <v>16 mph</v>
      </c>
      <c r="N2147" t="str">
        <f xml:space="preserve"> VLOOKUP(B2147, [1]Sheet1!$L$2:$V$1631,7,FALSE)</f>
        <v>0 mph</v>
      </c>
      <c r="O2147" t="str">
        <f xml:space="preserve"> VLOOKUP(B2147, [1]Sheet1!$L$2:$V$1631,8,FALSE)</f>
        <v>29.64 in</v>
      </c>
      <c r="P2147" t="str">
        <f xml:space="preserve"> VLOOKUP(B2147, [1]Sheet1!$L$2:$V$1631,9,FALSE)</f>
        <v>0.0 in</v>
      </c>
      <c r="Q2147" t="str">
        <f xml:space="preserve"> VLOOKUP(B2147, [1]Sheet1!$L$2:$V$1631,10,FALSE)</f>
        <v>Haze</v>
      </c>
    </row>
    <row r="2148" spans="1:17" x14ac:dyDescent="0.3">
      <c r="A2148" s="1">
        <v>43988.40625</v>
      </c>
      <c r="B2148" s="1" t="str">
        <f t="shared" si="66"/>
        <v>6/06/2020 09:45</v>
      </c>
      <c r="C2148">
        <v>4136001</v>
      </c>
      <c r="D2148" t="s">
        <v>16</v>
      </c>
      <c r="E2148">
        <v>29.725547233333302</v>
      </c>
      <c r="F2148">
        <v>48.6154692333333</v>
      </c>
      <c r="G2148">
        <f t="shared" si="67"/>
        <v>119.50784461999994</v>
      </c>
      <c r="H2148">
        <v>0.77736876700000002</v>
      </c>
      <c r="I2148" t="e">
        <f xml:space="preserve"> VLOOKUP(B2148, [1]Sheet1!$L$2:$V$1631,2,FALSE)</f>
        <v>#N/A</v>
      </c>
      <c r="J2148" t="e">
        <f xml:space="preserve"> VLOOKUP(B2148, [1]Sheet1!$L$2:$V$1631,3,FALSE)</f>
        <v>#N/A</v>
      </c>
      <c r="K2148" t="e">
        <f xml:space="preserve"> VLOOKUP(B2148, [1]Sheet1!$L$2:$V$1631,4,FALSE)</f>
        <v>#N/A</v>
      </c>
      <c r="L2148" t="e">
        <f xml:space="preserve"> VLOOKUP(B2148, [1]Sheet1!$L$2:$V$1631,5,FALSE)</f>
        <v>#N/A</v>
      </c>
      <c r="M2148" t="e">
        <f xml:space="preserve"> VLOOKUP(B2148, [1]Sheet1!$L$2:$V$1631,6,FALSE)</f>
        <v>#N/A</v>
      </c>
      <c r="N2148" t="e">
        <f xml:space="preserve"> VLOOKUP(B2148, [1]Sheet1!$L$2:$V$1631,7,FALSE)</f>
        <v>#N/A</v>
      </c>
      <c r="O2148" t="e">
        <f xml:space="preserve"> VLOOKUP(B2148, [1]Sheet1!$L$2:$V$1631,8,FALSE)</f>
        <v>#N/A</v>
      </c>
      <c r="P2148" t="e">
        <f xml:space="preserve"> VLOOKUP(B2148, [1]Sheet1!$L$2:$V$1631,9,FALSE)</f>
        <v>#N/A</v>
      </c>
      <c r="Q2148" t="e">
        <f xml:space="preserve"> VLOOKUP(B2148, [1]Sheet1!$L$2:$V$1631,10,FALSE)</f>
        <v>#N/A</v>
      </c>
    </row>
    <row r="2149" spans="1:17" x14ac:dyDescent="0.3">
      <c r="A2149" s="1">
        <v>43988.416666666664</v>
      </c>
      <c r="B2149" s="1" t="str">
        <f t="shared" si="66"/>
        <v>6/06/2020 10:00</v>
      </c>
      <c r="C2149">
        <v>4136001</v>
      </c>
      <c r="D2149" t="s">
        <v>16</v>
      </c>
      <c r="E2149">
        <v>30.041596448275801</v>
      </c>
      <c r="F2149">
        <v>48.640384862068899</v>
      </c>
      <c r="G2149">
        <f t="shared" si="67"/>
        <v>119.55269275172402</v>
      </c>
      <c r="H2149">
        <v>0.81950567965517196</v>
      </c>
      <c r="I2149" t="str">
        <f xml:space="preserve"> VLOOKUP(B2149, [1]Sheet1!$L$2:$V$1631,2,FALSE)</f>
        <v>91 °F</v>
      </c>
      <c r="J2149" t="str">
        <f xml:space="preserve"> VLOOKUP(B2149, [1]Sheet1!$L$2:$V$1631,3,FALSE)</f>
        <v>79 °F</v>
      </c>
      <c r="K2149" t="str">
        <f xml:space="preserve"> VLOOKUP(B2149, [1]Sheet1!$L$2:$V$1631,4,FALSE)</f>
        <v>66 %</v>
      </c>
      <c r="L2149" t="str">
        <f xml:space="preserve"> VLOOKUP(B2149, [1]Sheet1!$L$2:$V$1631,5,FALSE)</f>
        <v>SW</v>
      </c>
      <c r="M2149" t="str">
        <f xml:space="preserve"> VLOOKUP(B2149, [1]Sheet1!$L$2:$V$1631,6,FALSE)</f>
        <v>13 mph</v>
      </c>
      <c r="N2149" t="str">
        <f xml:space="preserve"> VLOOKUP(B2149, [1]Sheet1!$L$2:$V$1631,7,FALSE)</f>
        <v>0 mph</v>
      </c>
      <c r="O2149" t="str">
        <f xml:space="preserve"> VLOOKUP(B2149, [1]Sheet1!$L$2:$V$1631,8,FALSE)</f>
        <v>29.64 in</v>
      </c>
      <c r="P2149" t="str">
        <f xml:space="preserve"> VLOOKUP(B2149, [1]Sheet1!$L$2:$V$1631,9,FALSE)</f>
        <v>0.0 in</v>
      </c>
      <c r="Q2149" t="str">
        <f xml:space="preserve"> VLOOKUP(B2149, [1]Sheet1!$L$2:$V$1631,10,FALSE)</f>
        <v>Haze</v>
      </c>
    </row>
    <row r="2150" spans="1:17" x14ac:dyDescent="0.3">
      <c r="A2150" s="1">
        <v>43988.427083333336</v>
      </c>
      <c r="B2150" s="1" t="str">
        <f t="shared" si="66"/>
        <v>6/06/2020 10:15</v>
      </c>
      <c r="C2150">
        <v>4136001</v>
      </c>
      <c r="D2150" t="s">
        <v>16</v>
      </c>
      <c r="E2150">
        <v>30.4657582</v>
      </c>
      <c r="F2150">
        <v>50.2786683</v>
      </c>
      <c r="G2150">
        <f t="shared" si="67"/>
        <v>122.50160294</v>
      </c>
      <c r="H2150">
        <v>0.93044517333333299</v>
      </c>
      <c r="I2150" t="e">
        <f xml:space="preserve"> VLOOKUP(B2150, [1]Sheet1!$L$2:$V$1631,2,FALSE)</f>
        <v>#N/A</v>
      </c>
      <c r="J2150" t="e">
        <f xml:space="preserve"> VLOOKUP(B2150, [1]Sheet1!$L$2:$V$1631,3,FALSE)</f>
        <v>#N/A</v>
      </c>
      <c r="K2150" t="e">
        <f xml:space="preserve"> VLOOKUP(B2150, [1]Sheet1!$L$2:$V$1631,4,FALSE)</f>
        <v>#N/A</v>
      </c>
      <c r="L2150" t="e">
        <f xml:space="preserve"> VLOOKUP(B2150, [1]Sheet1!$L$2:$V$1631,5,FALSE)</f>
        <v>#N/A</v>
      </c>
      <c r="M2150" t="e">
        <f xml:space="preserve"> VLOOKUP(B2150, [1]Sheet1!$L$2:$V$1631,6,FALSE)</f>
        <v>#N/A</v>
      </c>
      <c r="N2150" t="e">
        <f xml:space="preserve"> VLOOKUP(B2150, [1]Sheet1!$L$2:$V$1631,7,FALSE)</f>
        <v>#N/A</v>
      </c>
      <c r="O2150" t="e">
        <f xml:space="preserve"> VLOOKUP(B2150, [1]Sheet1!$L$2:$V$1631,8,FALSE)</f>
        <v>#N/A</v>
      </c>
      <c r="P2150" t="e">
        <f xml:space="preserve"> VLOOKUP(B2150, [1]Sheet1!$L$2:$V$1631,9,FALSE)</f>
        <v>#N/A</v>
      </c>
      <c r="Q2150" t="e">
        <f xml:space="preserve"> VLOOKUP(B2150, [1]Sheet1!$L$2:$V$1631,10,FALSE)</f>
        <v>#N/A</v>
      </c>
    </row>
    <row r="2151" spans="1:17" x14ac:dyDescent="0.3">
      <c r="A2151" s="1">
        <v>43988.4375</v>
      </c>
      <c r="B2151" s="1" t="str">
        <f t="shared" si="66"/>
        <v>6/06/2020 10:30</v>
      </c>
      <c r="C2151">
        <v>4136001</v>
      </c>
      <c r="D2151" t="s">
        <v>16</v>
      </c>
      <c r="E2151">
        <v>30.9148369655172</v>
      </c>
      <c r="F2151">
        <v>52.225211241379299</v>
      </c>
      <c r="G2151">
        <f t="shared" si="67"/>
        <v>126.00538023448273</v>
      </c>
      <c r="H2151">
        <v>0.90477425137931</v>
      </c>
      <c r="I2151" t="str">
        <f xml:space="preserve"> VLOOKUP(B2151, [1]Sheet1!$L$2:$V$1631,2,FALSE)</f>
        <v>90 °F</v>
      </c>
      <c r="J2151" t="str">
        <f xml:space="preserve"> VLOOKUP(B2151, [1]Sheet1!$L$2:$V$1631,3,FALSE)</f>
        <v>81 °F</v>
      </c>
      <c r="K2151" t="str">
        <f xml:space="preserve"> VLOOKUP(B2151, [1]Sheet1!$L$2:$V$1631,4,FALSE)</f>
        <v>75 %</v>
      </c>
      <c r="L2151" t="str">
        <f xml:space="preserve"> VLOOKUP(B2151, [1]Sheet1!$L$2:$V$1631,5,FALSE)</f>
        <v>S</v>
      </c>
      <c r="M2151" t="str">
        <f xml:space="preserve"> VLOOKUP(B2151, [1]Sheet1!$L$2:$V$1631,6,FALSE)</f>
        <v>10 mph</v>
      </c>
      <c r="N2151" t="str">
        <f xml:space="preserve"> VLOOKUP(B2151, [1]Sheet1!$L$2:$V$1631,7,FALSE)</f>
        <v>0 mph</v>
      </c>
      <c r="O2151" t="str">
        <f xml:space="preserve"> VLOOKUP(B2151, [1]Sheet1!$L$2:$V$1631,8,FALSE)</f>
        <v>29.61 in</v>
      </c>
      <c r="P2151" t="str">
        <f xml:space="preserve"> VLOOKUP(B2151, [1]Sheet1!$L$2:$V$1631,9,FALSE)</f>
        <v>0.0 in</v>
      </c>
      <c r="Q2151" t="str">
        <f xml:space="preserve"> VLOOKUP(B2151, [1]Sheet1!$L$2:$V$1631,10,FALSE)</f>
        <v>Haze</v>
      </c>
    </row>
    <row r="2152" spans="1:17" x14ac:dyDescent="0.3">
      <c r="A2152" s="1">
        <v>43988.447916666664</v>
      </c>
      <c r="B2152" s="1" t="str">
        <f t="shared" si="66"/>
        <v>6/06/2020 10:45</v>
      </c>
      <c r="C2152">
        <v>4136001</v>
      </c>
      <c r="D2152" t="s">
        <v>16</v>
      </c>
      <c r="E2152">
        <v>31.227597099999901</v>
      </c>
      <c r="F2152">
        <v>51.4387621999999</v>
      </c>
      <c r="G2152">
        <f t="shared" si="67"/>
        <v>124.58977195999982</v>
      </c>
      <c r="H2152">
        <v>0.77810431366666599</v>
      </c>
      <c r="I2152" t="e">
        <f xml:space="preserve"> VLOOKUP(B2152, [1]Sheet1!$L$2:$V$1631,2,FALSE)</f>
        <v>#N/A</v>
      </c>
      <c r="J2152" t="e">
        <f xml:space="preserve"> VLOOKUP(B2152, [1]Sheet1!$L$2:$V$1631,3,FALSE)</f>
        <v>#N/A</v>
      </c>
      <c r="K2152" t="e">
        <f xml:space="preserve"> VLOOKUP(B2152, [1]Sheet1!$L$2:$V$1631,4,FALSE)</f>
        <v>#N/A</v>
      </c>
      <c r="L2152" t="e">
        <f xml:space="preserve"> VLOOKUP(B2152, [1]Sheet1!$L$2:$V$1631,5,FALSE)</f>
        <v>#N/A</v>
      </c>
      <c r="M2152" t="e">
        <f xml:space="preserve"> VLOOKUP(B2152, [1]Sheet1!$L$2:$V$1631,6,FALSE)</f>
        <v>#N/A</v>
      </c>
      <c r="N2152" t="e">
        <f xml:space="preserve"> VLOOKUP(B2152, [1]Sheet1!$L$2:$V$1631,7,FALSE)</f>
        <v>#N/A</v>
      </c>
      <c r="O2152" t="e">
        <f xml:space="preserve"> VLOOKUP(B2152, [1]Sheet1!$L$2:$V$1631,8,FALSE)</f>
        <v>#N/A</v>
      </c>
      <c r="P2152" t="e">
        <f xml:space="preserve"> VLOOKUP(B2152, [1]Sheet1!$L$2:$V$1631,9,FALSE)</f>
        <v>#N/A</v>
      </c>
      <c r="Q2152" t="e">
        <f xml:space="preserve"> VLOOKUP(B2152, [1]Sheet1!$L$2:$V$1631,10,FALSE)</f>
        <v>#N/A</v>
      </c>
    </row>
    <row r="2153" spans="1:17" x14ac:dyDescent="0.3">
      <c r="A2153" s="1">
        <v>43988.458333333336</v>
      </c>
      <c r="B2153" s="1" t="str">
        <f t="shared" si="66"/>
        <v>6/06/2020 11:00</v>
      </c>
      <c r="C2153">
        <v>4136001</v>
      </c>
      <c r="D2153" t="s">
        <v>16</v>
      </c>
      <c r="E2153">
        <v>31.3708192</v>
      </c>
      <c r="F2153">
        <v>51.421103899999999</v>
      </c>
      <c r="G2153">
        <f t="shared" si="67"/>
        <v>124.55798702</v>
      </c>
      <c r="H2153">
        <v>0.89863513633333303</v>
      </c>
      <c r="I2153" t="str">
        <f xml:space="preserve"> VLOOKUP(B2153, [1]Sheet1!$L$2:$V$1631,2,FALSE)</f>
        <v>90 °F</v>
      </c>
      <c r="J2153" t="str">
        <f xml:space="preserve"> VLOOKUP(B2153, [1]Sheet1!$L$2:$V$1631,3,FALSE)</f>
        <v>79 °F</v>
      </c>
      <c r="K2153" t="str">
        <f xml:space="preserve"> VLOOKUP(B2153, [1]Sheet1!$L$2:$V$1631,4,FALSE)</f>
        <v>70 %</v>
      </c>
      <c r="L2153" t="str">
        <f xml:space="preserve"> VLOOKUP(B2153, [1]Sheet1!$L$2:$V$1631,5,FALSE)</f>
        <v>SSW</v>
      </c>
      <c r="M2153" t="str">
        <f xml:space="preserve"> VLOOKUP(B2153, [1]Sheet1!$L$2:$V$1631,6,FALSE)</f>
        <v>13 mph</v>
      </c>
      <c r="N2153" t="str">
        <f xml:space="preserve"> VLOOKUP(B2153, [1]Sheet1!$L$2:$V$1631,7,FALSE)</f>
        <v>0 mph</v>
      </c>
      <c r="O2153" t="str">
        <f xml:space="preserve"> VLOOKUP(B2153, [1]Sheet1!$L$2:$V$1631,8,FALSE)</f>
        <v>29.61 in</v>
      </c>
      <c r="P2153" t="str">
        <f xml:space="preserve"> VLOOKUP(B2153, [1]Sheet1!$L$2:$V$1631,9,FALSE)</f>
        <v>0.0 in</v>
      </c>
      <c r="Q2153" t="str">
        <f xml:space="preserve"> VLOOKUP(B2153, [1]Sheet1!$L$2:$V$1631,10,FALSE)</f>
        <v>Haze</v>
      </c>
    </row>
    <row r="2154" spans="1:17" x14ac:dyDescent="0.3">
      <c r="A2154" s="1">
        <v>43988.46875</v>
      </c>
      <c r="B2154" s="1" t="str">
        <f t="shared" si="66"/>
        <v>6/06/2020 11:15</v>
      </c>
      <c r="C2154">
        <v>4136001</v>
      </c>
      <c r="D2154" t="s">
        <v>16</v>
      </c>
      <c r="E2154">
        <v>31.713856620689601</v>
      </c>
      <c r="F2154">
        <v>50.969322482758599</v>
      </c>
      <c r="G2154">
        <f t="shared" si="67"/>
        <v>123.74478046896547</v>
      </c>
      <c r="H2154">
        <v>0.96650703241379299</v>
      </c>
      <c r="I2154" t="e">
        <f xml:space="preserve"> VLOOKUP(B2154, [1]Sheet1!$L$2:$V$1631,2,FALSE)</f>
        <v>#N/A</v>
      </c>
      <c r="J2154" t="e">
        <f xml:space="preserve"> VLOOKUP(B2154, [1]Sheet1!$L$2:$V$1631,3,FALSE)</f>
        <v>#N/A</v>
      </c>
      <c r="K2154" t="e">
        <f xml:space="preserve"> VLOOKUP(B2154, [1]Sheet1!$L$2:$V$1631,4,FALSE)</f>
        <v>#N/A</v>
      </c>
      <c r="L2154" t="e">
        <f xml:space="preserve"> VLOOKUP(B2154, [1]Sheet1!$L$2:$V$1631,5,FALSE)</f>
        <v>#N/A</v>
      </c>
      <c r="M2154" t="e">
        <f xml:space="preserve"> VLOOKUP(B2154, [1]Sheet1!$L$2:$V$1631,6,FALSE)</f>
        <v>#N/A</v>
      </c>
      <c r="N2154" t="e">
        <f xml:space="preserve"> VLOOKUP(B2154, [1]Sheet1!$L$2:$V$1631,7,FALSE)</f>
        <v>#N/A</v>
      </c>
      <c r="O2154" t="e">
        <f xml:space="preserve"> VLOOKUP(B2154, [1]Sheet1!$L$2:$V$1631,8,FALSE)</f>
        <v>#N/A</v>
      </c>
      <c r="P2154" t="e">
        <f xml:space="preserve"> VLOOKUP(B2154, [1]Sheet1!$L$2:$V$1631,9,FALSE)</f>
        <v>#N/A</v>
      </c>
      <c r="Q2154" t="e">
        <f xml:space="preserve"> VLOOKUP(B2154, [1]Sheet1!$L$2:$V$1631,10,FALSE)</f>
        <v>#N/A</v>
      </c>
    </row>
    <row r="2155" spans="1:17" x14ac:dyDescent="0.3">
      <c r="A2155" s="1">
        <v>43988.479166666664</v>
      </c>
      <c r="B2155" s="1" t="str">
        <f t="shared" si="66"/>
        <v>6/06/2020 11:30</v>
      </c>
      <c r="C2155">
        <v>4136001</v>
      </c>
      <c r="D2155" t="s">
        <v>16</v>
      </c>
      <c r="E2155">
        <v>31.8469654666666</v>
      </c>
      <c r="F2155">
        <v>51.401780166666597</v>
      </c>
      <c r="G2155">
        <f t="shared" si="67"/>
        <v>124.52320429999988</v>
      </c>
      <c r="H2155">
        <v>0.91965295633333299</v>
      </c>
      <c r="I2155" t="str">
        <f xml:space="preserve"> VLOOKUP(B2155, [1]Sheet1!$L$2:$V$1631,2,FALSE)</f>
        <v>88 °F</v>
      </c>
      <c r="J2155" t="str">
        <f xml:space="preserve"> VLOOKUP(B2155, [1]Sheet1!$L$2:$V$1631,3,FALSE)</f>
        <v>79 °F</v>
      </c>
      <c r="K2155" t="str">
        <f xml:space="preserve"> VLOOKUP(B2155, [1]Sheet1!$L$2:$V$1631,4,FALSE)</f>
        <v>75 %</v>
      </c>
      <c r="L2155" t="str">
        <f xml:space="preserve"> VLOOKUP(B2155, [1]Sheet1!$L$2:$V$1631,5,FALSE)</f>
        <v>SSW</v>
      </c>
      <c r="M2155" t="str">
        <f xml:space="preserve"> VLOOKUP(B2155, [1]Sheet1!$L$2:$V$1631,6,FALSE)</f>
        <v>14 mph</v>
      </c>
      <c r="N2155" t="str">
        <f xml:space="preserve"> VLOOKUP(B2155, [1]Sheet1!$L$2:$V$1631,7,FALSE)</f>
        <v>0 mph</v>
      </c>
      <c r="O2155" t="str">
        <f xml:space="preserve"> VLOOKUP(B2155, [1]Sheet1!$L$2:$V$1631,8,FALSE)</f>
        <v>29.61 in</v>
      </c>
      <c r="P2155" t="str">
        <f xml:space="preserve"> VLOOKUP(B2155, [1]Sheet1!$L$2:$V$1631,9,FALSE)</f>
        <v>0.0 in</v>
      </c>
      <c r="Q2155" t="str">
        <f xml:space="preserve"> VLOOKUP(B2155, [1]Sheet1!$L$2:$V$1631,10,FALSE)</f>
        <v>Haze</v>
      </c>
    </row>
    <row r="2156" spans="1:17" x14ac:dyDescent="0.3">
      <c r="A2156" s="1">
        <v>43988.489583333336</v>
      </c>
      <c r="B2156" s="1" t="str">
        <f t="shared" si="66"/>
        <v>6/06/2020 11:45</v>
      </c>
      <c r="C2156">
        <v>4136001</v>
      </c>
      <c r="D2156" t="s">
        <v>16</v>
      </c>
      <c r="E2156">
        <v>31.973839034482701</v>
      </c>
      <c r="F2156">
        <v>50.849589517241299</v>
      </c>
      <c r="G2156">
        <f t="shared" si="67"/>
        <v>123.52926113103433</v>
      </c>
      <c r="H2156">
        <v>0.68501791931034395</v>
      </c>
      <c r="I2156" t="e">
        <f xml:space="preserve"> VLOOKUP(B2156, [1]Sheet1!$L$2:$V$1631,2,FALSE)</f>
        <v>#N/A</v>
      </c>
      <c r="J2156" t="e">
        <f xml:space="preserve"> VLOOKUP(B2156, [1]Sheet1!$L$2:$V$1631,3,FALSE)</f>
        <v>#N/A</v>
      </c>
      <c r="K2156" t="e">
        <f xml:space="preserve"> VLOOKUP(B2156, [1]Sheet1!$L$2:$V$1631,4,FALSE)</f>
        <v>#N/A</v>
      </c>
      <c r="L2156" t="e">
        <f xml:space="preserve"> VLOOKUP(B2156, [1]Sheet1!$L$2:$V$1631,5,FALSE)</f>
        <v>#N/A</v>
      </c>
      <c r="M2156" t="e">
        <f xml:space="preserve"> VLOOKUP(B2156, [1]Sheet1!$L$2:$V$1631,6,FALSE)</f>
        <v>#N/A</v>
      </c>
      <c r="N2156" t="e">
        <f xml:space="preserve"> VLOOKUP(B2156, [1]Sheet1!$L$2:$V$1631,7,FALSE)</f>
        <v>#N/A</v>
      </c>
      <c r="O2156" t="e">
        <f xml:space="preserve"> VLOOKUP(B2156, [1]Sheet1!$L$2:$V$1631,8,FALSE)</f>
        <v>#N/A</v>
      </c>
      <c r="P2156" t="e">
        <f xml:space="preserve"> VLOOKUP(B2156, [1]Sheet1!$L$2:$V$1631,9,FALSE)</f>
        <v>#N/A</v>
      </c>
      <c r="Q2156" t="e">
        <f xml:space="preserve"> VLOOKUP(B2156, [1]Sheet1!$L$2:$V$1631,10,FALSE)</f>
        <v>#N/A</v>
      </c>
    </row>
    <row r="2157" spans="1:17" x14ac:dyDescent="0.3">
      <c r="A2157" s="1">
        <v>43988.5</v>
      </c>
      <c r="B2157" s="1" t="str">
        <f t="shared" si="66"/>
        <v>6/06/2020 12:00</v>
      </c>
      <c r="C2157">
        <v>4136001</v>
      </c>
      <c r="D2157" t="s">
        <v>16</v>
      </c>
      <c r="E2157">
        <v>31.962850866666599</v>
      </c>
      <c r="F2157">
        <v>47.906495999999997</v>
      </c>
      <c r="G2157">
        <f t="shared" si="67"/>
        <v>118.23169279999999</v>
      </c>
      <c r="H2157">
        <v>0.76789856000000001</v>
      </c>
      <c r="I2157" t="str">
        <f xml:space="preserve"> VLOOKUP(B2157, [1]Sheet1!$L$2:$V$1631,2,FALSE)</f>
        <v>88 °F</v>
      </c>
      <c r="J2157" t="str">
        <f xml:space="preserve"> VLOOKUP(B2157, [1]Sheet1!$L$2:$V$1631,3,FALSE)</f>
        <v>79 °F</v>
      </c>
      <c r="K2157" t="str">
        <f xml:space="preserve"> VLOOKUP(B2157, [1]Sheet1!$L$2:$V$1631,4,FALSE)</f>
        <v>75 %</v>
      </c>
      <c r="L2157" t="str">
        <f xml:space="preserve"> VLOOKUP(B2157, [1]Sheet1!$L$2:$V$1631,5,FALSE)</f>
        <v>SSW</v>
      </c>
      <c r="M2157" t="str">
        <f xml:space="preserve"> VLOOKUP(B2157, [1]Sheet1!$L$2:$V$1631,6,FALSE)</f>
        <v>12 mph</v>
      </c>
      <c r="N2157" t="str">
        <f xml:space="preserve"> VLOOKUP(B2157, [1]Sheet1!$L$2:$V$1631,7,FALSE)</f>
        <v>0 mph</v>
      </c>
      <c r="O2157" t="str">
        <f xml:space="preserve"> VLOOKUP(B2157, [1]Sheet1!$L$2:$V$1631,8,FALSE)</f>
        <v>29.61 in</v>
      </c>
      <c r="P2157" t="str">
        <f xml:space="preserve"> VLOOKUP(B2157, [1]Sheet1!$L$2:$V$1631,9,FALSE)</f>
        <v>0.0 in</v>
      </c>
      <c r="Q2157" t="str">
        <f xml:space="preserve"> VLOOKUP(B2157, [1]Sheet1!$L$2:$V$1631,10,FALSE)</f>
        <v>Haze</v>
      </c>
    </row>
    <row r="2158" spans="1:17" x14ac:dyDescent="0.3">
      <c r="A2158" s="1">
        <v>43988.510416666664</v>
      </c>
      <c r="B2158" s="1" t="str">
        <f t="shared" si="66"/>
        <v>6/06/2020 12:15</v>
      </c>
      <c r="C2158">
        <v>4136001</v>
      </c>
      <c r="D2158" t="s">
        <v>16</v>
      </c>
      <c r="E2158">
        <v>32.698313724137897</v>
      </c>
      <c r="F2158">
        <v>54.088561965517201</v>
      </c>
      <c r="G2158">
        <f t="shared" si="67"/>
        <v>129.35941153793095</v>
      </c>
      <c r="H2158">
        <v>1.0571773227586201</v>
      </c>
      <c r="I2158" t="e">
        <f xml:space="preserve"> VLOOKUP(B2158, [1]Sheet1!$L$2:$V$1631,2,FALSE)</f>
        <v>#N/A</v>
      </c>
      <c r="J2158" t="e">
        <f xml:space="preserve"> VLOOKUP(B2158, [1]Sheet1!$L$2:$V$1631,3,FALSE)</f>
        <v>#N/A</v>
      </c>
      <c r="K2158" t="e">
        <f xml:space="preserve"> VLOOKUP(B2158, [1]Sheet1!$L$2:$V$1631,4,FALSE)</f>
        <v>#N/A</v>
      </c>
      <c r="L2158" t="e">
        <f xml:space="preserve"> VLOOKUP(B2158, [1]Sheet1!$L$2:$V$1631,5,FALSE)</f>
        <v>#N/A</v>
      </c>
      <c r="M2158" t="e">
        <f xml:space="preserve"> VLOOKUP(B2158, [1]Sheet1!$L$2:$V$1631,6,FALSE)</f>
        <v>#N/A</v>
      </c>
      <c r="N2158" t="e">
        <f xml:space="preserve"> VLOOKUP(B2158, [1]Sheet1!$L$2:$V$1631,7,FALSE)</f>
        <v>#N/A</v>
      </c>
      <c r="O2158" t="e">
        <f xml:space="preserve"> VLOOKUP(B2158, [1]Sheet1!$L$2:$V$1631,8,FALSE)</f>
        <v>#N/A</v>
      </c>
      <c r="P2158" t="e">
        <f xml:space="preserve"> VLOOKUP(B2158, [1]Sheet1!$L$2:$V$1631,9,FALSE)</f>
        <v>#N/A</v>
      </c>
      <c r="Q2158" t="e">
        <f xml:space="preserve"> VLOOKUP(B2158, [1]Sheet1!$L$2:$V$1631,10,FALSE)</f>
        <v>#N/A</v>
      </c>
    </row>
    <row r="2159" spans="1:17" x14ac:dyDescent="0.3">
      <c r="A2159" s="1">
        <v>43988.520833333336</v>
      </c>
      <c r="B2159" s="1" t="str">
        <f t="shared" si="66"/>
        <v>6/06/2020 12:30</v>
      </c>
      <c r="C2159">
        <v>4136001</v>
      </c>
      <c r="D2159" t="s">
        <v>16</v>
      </c>
      <c r="E2159">
        <v>33.205486266666597</v>
      </c>
      <c r="F2159">
        <v>54.560926466666601</v>
      </c>
      <c r="G2159">
        <f t="shared" si="67"/>
        <v>130.20966763999988</v>
      </c>
      <c r="H2159">
        <v>0.93337141766666598</v>
      </c>
      <c r="I2159" t="str">
        <f xml:space="preserve"> VLOOKUP(B2159, [1]Sheet1!$L$2:$V$1631,2,FALSE)</f>
        <v>88 °F</v>
      </c>
      <c r="J2159" t="str">
        <f xml:space="preserve"> VLOOKUP(B2159, [1]Sheet1!$L$2:$V$1631,3,FALSE)</f>
        <v>79 °F</v>
      </c>
      <c r="K2159" t="str">
        <f xml:space="preserve"> VLOOKUP(B2159, [1]Sheet1!$L$2:$V$1631,4,FALSE)</f>
        <v>75 %</v>
      </c>
      <c r="L2159" t="str">
        <f xml:space="preserve"> VLOOKUP(B2159, [1]Sheet1!$L$2:$V$1631,5,FALSE)</f>
        <v>SSW</v>
      </c>
      <c r="M2159" t="str">
        <f xml:space="preserve"> VLOOKUP(B2159, [1]Sheet1!$L$2:$V$1631,6,FALSE)</f>
        <v>13 mph</v>
      </c>
      <c r="N2159" t="str">
        <f xml:space="preserve"> VLOOKUP(B2159, [1]Sheet1!$L$2:$V$1631,7,FALSE)</f>
        <v>0 mph</v>
      </c>
      <c r="O2159" t="str">
        <f xml:space="preserve"> VLOOKUP(B2159, [1]Sheet1!$L$2:$V$1631,8,FALSE)</f>
        <v>29.61 in</v>
      </c>
      <c r="P2159" t="str">
        <f xml:space="preserve"> VLOOKUP(B2159, [1]Sheet1!$L$2:$V$1631,9,FALSE)</f>
        <v>0.0 in</v>
      </c>
      <c r="Q2159" t="str">
        <f xml:space="preserve"> VLOOKUP(B2159, [1]Sheet1!$L$2:$V$1631,10,FALSE)</f>
        <v>Haze</v>
      </c>
    </row>
    <row r="2160" spans="1:17" x14ac:dyDescent="0.3">
      <c r="A2160" s="1">
        <v>43988.53125</v>
      </c>
      <c r="B2160" s="1" t="str">
        <f t="shared" si="66"/>
        <v>6/06/2020 12:45</v>
      </c>
      <c r="C2160">
        <v>4136001</v>
      </c>
      <c r="D2160" t="s">
        <v>16</v>
      </c>
      <c r="E2160">
        <v>32.931952899999999</v>
      </c>
      <c r="F2160">
        <v>51.8567483</v>
      </c>
      <c r="G2160">
        <f t="shared" si="67"/>
        <v>125.34214693999999</v>
      </c>
      <c r="H2160">
        <v>0.73354466966666598</v>
      </c>
      <c r="I2160" t="e">
        <f xml:space="preserve"> VLOOKUP(B2160, [1]Sheet1!$L$2:$V$1631,2,FALSE)</f>
        <v>#N/A</v>
      </c>
      <c r="J2160" t="e">
        <f xml:space="preserve"> VLOOKUP(B2160, [1]Sheet1!$L$2:$V$1631,3,FALSE)</f>
        <v>#N/A</v>
      </c>
      <c r="K2160" t="e">
        <f xml:space="preserve"> VLOOKUP(B2160, [1]Sheet1!$L$2:$V$1631,4,FALSE)</f>
        <v>#N/A</v>
      </c>
      <c r="L2160" t="e">
        <f xml:space="preserve"> VLOOKUP(B2160, [1]Sheet1!$L$2:$V$1631,5,FALSE)</f>
        <v>#N/A</v>
      </c>
      <c r="M2160" t="e">
        <f xml:space="preserve"> VLOOKUP(B2160, [1]Sheet1!$L$2:$V$1631,6,FALSE)</f>
        <v>#N/A</v>
      </c>
      <c r="N2160" t="e">
        <f xml:space="preserve"> VLOOKUP(B2160, [1]Sheet1!$L$2:$V$1631,7,FALSE)</f>
        <v>#N/A</v>
      </c>
      <c r="O2160" t="e">
        <f xml:space="preserve"> VLOOKUP(B2160, [1]Sheet1!$L$2:$V$1631,8,FALSE)</f>
        <v>#N/A</v>
      </c>
      <c r="P2160" t="e">
        <f xml:space="preserve"> VLOOKUP(B2160, [1]Sheet1!$L$2:$V$1631,9,FALSE)</f>
        <v>#N/A</v>
      </c>
      <c r="Q2160" t="e">
        <f xml:space="preserve"> VLOOKUP(B2160, [1]Sheet1!$L$2:$V$1631,10,FALSE)</f>
        <v>#N/A</v>
      </c>
    </row>
    <row r="2161" spans="1:17" x14ac:dyDescent="0.3">
      <c r="A2161" s="1">
        <v>43988.541666666664</v>
      </c>
      <c r="B2161" s="1" t="str">
        <f t="shared" si="66"/>
        <v>6/06/2020 13:00</v>
      </c>
      <c r="C2161">
        <v>4136001</v>
      </c>
      <c r="D2161" t="s">
        <v>16</v>
      </c>
      <c r="E2161">
        <v>32.717971241379303</v>
      </c>
      <c r="F2161">
        <v>48.906783517241301</v>
      </c>
      <c r="G2161">
        <f t="shared" si="67"/>
        <v>120.03221033103435</v>
      </c>
      <c r="H2161">
        <v>0.734147833103448</v>
      </c>
      <c r="I2161" t="str">
        <f xml:space="preserve"> VLOOKUP(B2161, [1]Sheet1!$L$2:$V$1631,2,FALSE)</f>
        <v>86 °F</v>
      </c>
      <c r="J2161" t="str">
        <f xml:space="preserve"> VLOOKUP(B2161, [1]Sheet1!$L$2:$V$1631,3,FALSE)</f>
        <v>81 °F</v>
      </c>
      <c r="K2161" t="str">
        <f xml:space="preserve"> VLOOKUP(B2161, [1]Sheet1!$L$2:$V$1631,4,FALSE)</f>
        <v>84 %</v>
      </c>
      <c r="L2161" t="str">
        <f xml:space="preserve"> VLOOKUP(B2161, [1]Sheet1!$L$2:$V$1631,5,FALSE)</f>
        <v>SSW</v>
      </c>
      <c r="M2161" t="str">
        <f xml:space="preserve"> VLOOKUP(B2161, [1]Sheet1!$L$2:$V$1631,6,FALSE)</f>
        <v>10 mph</v>
      </c>
      <c r="N2161" t="str">
        <f xml:space="preserve"> VLOOKUP(B2161, [1]Sheet1!$L$2:$V$1631,7,FALSE)</f>
        <v>0 mph</v>
      </c>
      <c r="O2161" t="str">
        <f xml:space="preserve"> VLOOKUP(B2161, [1]Sheet1!$L$2:$V$1631,8,FALSE)</f>
        <v>29.61 in</v>
      </c>
      <c r="P2161" t="str">
        <f xml:space="preserve"> VLOOKUP(B2161, [1]Sheet1!$L$2:$V$1631,9,FALSE)</f>
        <v>0.0 in</v>
      </c>
      <c r="Q2161" t="str">
        <f xml:space="preserve"> VLOOKUP(B2161, [1]Sheet1!$L$2:$V$1631,10,FALSE)</f>
        <v>Haze</v>
      </c>
    </row>
    <row r="2162" spans="1:17" x14ac:dyDescent="0.3">
      <c r="A2162" s="1">
        <v>43988.552083333336</v>
      </c>
      <c r="B2162" s="1" t="str">
        <f t="shared" si="66"/>
        <v>6/06/2020 13:15</v>
      </c>
      <c r="C2162">
        <v>4136001</v>
      </c>
      <c r="D2162" t="s">
        <v>16</v>
      </c>
      <c r="E2162">
        <v>33.108047433333297</v>
      </c>
      <c r="F2162">
        <v>50.938671799999902</v>
      </c>
      <c r="G2162">
        <f t="shared" si="67"/>
        <v>123.68960923999983</v>
      </c>
      <c r="H2162">
        <v>0.67982007699999902</v>
      </c>
      <c r="I2162" t="e">
        <f xml:space="preserve"> VLOOKUP(B2162, [1]Sheet1!$L$2:$V$1631,2,FALSE)</f>
        <v>#N/A</v>
      </c>
      <c r="J2162" t="e">
        <f xml:space="preserve"> VLOOKUP(B2162, [1]Sheet1!$L$2:$V$1631,3,FALSE)</f>
        <v>#N/A</v>
      </c>
      <c r="K2162" t="e">
        <f xml:space="preserve"> VLOOKUP(B2162, [1]Sheet1!$L$2:$V$1631,4,FALSE)</f>
        <v>#N/A</v>
      </c>
      <c r="L2162" t="e">
        <f xml:space="preserve"> VLOOKUP(B2162, [1]Sheet1!$L$2:$V$1631,5,FALSE)</f>
        <v>#N/A</v>
      </c>
      <c r="M2162" t="e">
        <f xml:space="preserve"> VLOOKUP(B2162, [1]Sheet1!$L$2:$V$1631,6,FALSE)</f>
        <v>#N/A</v>
      </c>
      <c r="N2162" t="e">
        <f xml:space="preserve"> VLOOKUP(B2162, [1]Sheet1!$L$2:$V$1631,7,FALSE)</f>
        <v>#N/A</v>
      </c>
      <c r="O2162" t="e">
        <f xml:space="preserve"> VLOOKUP(B2162, [1]Sheet1!$L$2:$V$1631,8,FALSE)</f>
        <v>#N/A</v>
      </c>
      <c r="P2162" t="e">
        <f xml:space="preserve"> VLOOKUP(B2162, [1]Sheet1!$L$2:$V$1631,9,FALSE)</f>
        <v>#N/A</v>
      </c>
      <c r="Q2162" t="e">
        <f xml:space="preserve"> VLOOKUP(B2162, [1]Sheet1!$L$2:$V$1631,10,FALSE)</f>
        <v>#N/A</v>
      </c>
    </row>
    <row r="2163" spans="1:17" x14ac:dyDescent="0.3">
      <c r="A2163" s="1">
        <v>43988.5625</v>
      </c>
      <c r="B2163" s="1" t="str">
        <f t="shared" si="66"/>
        <v>6/06/2020 13:30</v>
      </c>
      <c r="C2163">
        <v>4136001</v>
      </c>
      <c r="D2163" t="s">
        <v>16</v>
      </c>
      <c r="E2163">
        <v>32.7875955172413</v>
      </c>
      <c r="F2163">
        <v>44.116875999999998</v>
      </c>
      <c r="G2163">
        <f t="shared" si="67"/>
        <v>111.41037679999999</v>
      </c>
      <c r="H2163">
        <v>0.49516245965517203</v>
      </c>
      <c r="I2163" t="str">
        <f xml:space="preserve"> VLOOKUP(B2163, [1]Sheet1!$L$2:$V$1631,2,FALSE)</f>
        <v>86 °F</v>
      </c>
      <c r="J2163" t="str">
        <f xml:space="preserve"> VLOOKUP(B2163, [1]Sheet1!$L$2:$V$1631,3,FALSE)</f>
        <v>81 °F</v>
      </c>
      <c r="K2163" t="str">
        <f xml:space="preserve"> VLOOKUP(B2163, [1]Sheet1!$L$2:$V$1631,4,FALSE)</f>
        <v>84 %</v>
      </c>
      <c r="L2163" t="str">
        <f xml:space="preserve"> VLOOKUP(B2163, [1]Sheet1!$L$2:$V$1631,5,FALSE)</f>
        <v>S</v>
      </c>
      <c r="M2163" t="str">
        <f xml:space="preserve"> VLOOKUP(B2163, [1]Sheet1!$L$2:$V$1631,6,FALSE)</f>
        <v>10 mph</v>
      </c>
      <c r="N2163" t="str">
        <f xml:space="preserve"> VLOOKUP(B2163, [1]Sheet1!$L$2:$V$1631,7,FALSE)</f>
        <v>0 mph</v>
      </c>
      <c r="O2163" t="str">
        <f xml:space="preserve"> VLOOKUP(B2163, [1]Sheet1!$L$2:$V$1631,8,FALSE)</f>
        <v>29.61 in</v>
      </c>
      <c r="P2163" t="str">
        <f xml:space="preserve"> VLOOKUP(B2163, [1]Sheet1!$L$2:$V$1631,9,FALSE)</f>
        <v>0.0 in</v>
      </c>
      <c r="Q2163" t="str">
        <f xml:space="preserve"> VLOOKUP(B2163, [1]Sheet1!$L$2:$V$1631,10,FALSE)</f>
        <v>Haze</v>
      </c>
    </row>
    <row r="2164" spans="1:17" x14ac:dyDescent="0.3">
      <c r="A2164" s="1">
        <v>43988.572916666664</v>
      </c>
      <c r="B2164" s="1" t="str">
        <f t="shared" si="66"/>
        <v>6/06/2020 13:45</v>
      </c>
      <c r="C2164">
        <v>4136001</v>
      </c>
      <c r="D2164" t="s">
        <v>16</v>
      </c>
      <c r="E2164">
        <v>33.4018272</v>
      </c>
      <c r="F2164">
        <v>50.224576966666604</v>
      </c>
      <c r="G2164">
        <f t="shared" si="67"/>
        <v>122.40423853999989</v>
      </c>
      <c r="H2164">
        <v>0.96155649366666596</v>
      </c>
      <c r="I2164" t="e">
        <f xml:space="preserve"> VLOOKUP(B2164, [1]Sheet1!$L$2:$V$1631,2,FALSE)</f>
        <v>#N/A</v>
      </c>
      <c r="J2164" t="e">
        <f xml:space="preserve"> VLOOKUP(B2164, [1]Sheet1!$L$2:$V$1631,3,FALSE)</f>
        <v>#N/A</v>
      </c>
      <c r="K2164" t="e">
        <f xml:space="preserve"> VLOOKUP(B2164, [1]Sheet1!$L$2:$V$1631,4,FALSE)</f>
        <v>#N/A</v>
      </c>
      <c r="L2164" t="e">
        <f xml:space="preserve"> VLOOKUP(B2164, [1]Sheet1!$L$2:$V$1631,5,FALSE)</f>
        <v>#N/A</v>
      </c>
      <c r="M2164" t="e">
        <f xml:space="preserve"> VLOOKUP(B2164, [1]Sheet1!$L$2:$V$1631,6,FALSE)</f>
        <v>#N/A</v>
      </c>
      <c r="N2164" t="e">
        <f xml:space="preserve"> VLOOKUP(B2164, [1]Sheet1!$L$2:$V$1631,7,FALSE)</f>
        <v>#N/A</v>
      </c>
      <c r="O2164" t="e">
        <f xml:space="preserve"> VLOOKUP(B2164, [1]Sheet1!$L$2:$V$1631,8,FALSE)</f>
        <v>#N/A</v>
      </c>
      <c r="P2164" t="e">
        <f xml:space="preserve"> VLOOKUP(B2164, [1]Sheet1!$L$2:$V$1631,9,FALSE)</f>
        <v>#N/A</v>
      </c>
      <c r="Q2164" t="e">
        <f xml:space="preserve"> VLOOKUP(B2164, [1]Sheet1!$L$2:$V$1631,10,FALSE)</f>
        <v>#N/A</v>
      </c>
    </row>
    <row r="2165" spans="1:17" x14ac:dyDescent="0.3">
      <c r="A2165" s="1">
        <v>43988.583333333336</v>
      </c>
      <c r="B2165" s="1" t="str">
        <f t="shared" si="66"/>
        <v>6/06/2020 14:00</v>
      </c>
      <c r="C2165">
        <v>4136001</v>
      </c>
      <c r="D2165" t="s">
        <v>16</v>
      </c>
      <c r="E2165">
        <v>33.672830999999903</v>
      </c>
      <c r="F2165">
        <v>50.962035133333302</v>
      </c>
      <c r="G2165">
        <f t="shared" si="67"/>
        <v>123.73166323999995</v>
      </c>
      <c r="H2165">
        <v>0.73243207166666602</v>
      </c>
      <c r="I2165" t="str">
        <f xml:space="preserve"> VLOOKUP(B2165, [1]Sheet1!$L$2:$V$1631,2,FALSE)</f>
        <v>86 °F</v>
      </c>
      <c r="J2165" t="str">
        <f xml:space="preserve"> VLOOKUP(B2165, [1]Sheet1!$L$2:$V$1631,3,FALSE)</f>
        <v>79 °F</v>
      </c>
      <c r="K2165" t="str">
        <f xml:space="preserve"> VLOOKUP(B2165, [1]Sheet1!$L$2:$V$1631,4,FALSE)</f>
        <v>79 %</v>
      </c>
      <c r="L2165" t="str">
        <f xml:space="preserve"> VLOOKUP(B2165, [1]Sheet1!$L$2:$V$1631,5,FALSE)</f>
        <v>S</v>
      </c>
      <c r="M2165" t="str">
        <f xml:space="preserve"> VLOOKUP(B2165, [1]Sheet1!$L$2:$V$1631,6,FALSE)</f>
        <v>7 mph</v>
      </c>
      <c r="N2165" t="str">
        <f xml:space="preserve"> VLOOKUP(B2165, [1]Sheet1!$L$2:$V$1631,7,FALSE)</f>
        <v>0 mph</v>
      </c>
      <c r="O2165" t="str">
        <f xml:space="preserve"> VLOOKUP(B2165, [1]Sheet1!$L$2:$V$1631,8,FALSE)</f>
        <v>29.64 in</v>
      </c>
      <c r="P2165" t="str">
        <f xml:space="preserve"> VLOOKUP(B2165, [1]Sheet1!$L$2:$V$1631,9,FALSE)</f>
        <v>0.0 in</v>
      </c>
      <c r="Q2165" t="str">
        <f xml:space="preserve"> VLOOKUP(B2165, [1]Sheet1!$L$2:$V$1631,10,FALSE)</f>
        <v>Haze</v>
      </c>
    </row>
    <row r="2166" spans="1:17" x14ac:dyDescent="0.3">
      <c r="A2166" s="1">
        <v>43988.59375</v>
      </c>
      <c r="B2166" s="1" t="str">
        <f t="shared" si="66"/>
        <v>6/06/2020 14:15</v>
      </c>
      <c r="C2166">
        <v>4136001</v>
      </c>
      <c r="D2166" t="s">
        <v>16</v>
      </c>
      <c r="E2166">
        <v>33.706288068965499</v>
      </c>
      <c r="F2166">
        <v>48.7117360689655</v>
      </c>
      <c r="G2166">
        <f t="shared" si="67"/>
        <v>119.68112492413789</v>
      </c>
      <c r="H2166">
        <v>0.59021332862068898</v>
      </c>
      <c r="I2166" t="e">
        <f xml:space="preserve"> VLOOKUP(B2166, [1]Sheet1!$L$2:$V$1631,2,FALSE)</f>
        <v>#N/A</v>
      </c>
      <c r="J2166" t="e">
        <f xml:space="preserve"> VLOOKUP(B2166, [1]Sheet1!$L$2:$V$1631,3,FALSE)</f>
        <v>#N/A</v>
      </c>
      <c r="K2166" t="e">
        <f xml:space="preserve"> VLOOKUP(B2166, [1]Sheet1!$L$2:$V$1631,4,FALSE)</f>
        <v>#N/A</v>
      </c>
      <c r="L2166" t="e">
        <f xml:space="preserve"> VLOOKUP(B2166, [1]Sheet1!$L$2:$V$1631,5,FALSE)</f>
        <v>#N/A</v>
      </c>
      <c r="M2166" t="e">
        <f xml:space="preserve"> VLOOKUP(B2166, [1]Sheet1!$L$2:$V$1631,6,FALSE)</f>
        <v>#N/A</v>
      </c>
      <c r="N2166" t="e">
        <f xml:space="preserve"> VLOOKUP(B2166, [1]Sheet1!$L$2:$V$1631,7,FALSE)</f>
        <v>#N/A</v>
      </c>
      <c r="O2166" t="e">
        <f xml:space="preserve"> VLOOKUP(B2166, [1]Sheet1!$L$2:$V$1631,8,FALSE)</f>
        <v>#N/A</v>
      </c>
      <c r="P2166" t="e">
        <f xml:space="preserve"> VLOOKUP(B2166, [1]Sheet1!$L$2:$V$1631,9,FALSE)</f>
        <v>#N/A</v>
      </c>
      <c r="Q2166" t="e">
        <f xml:space="preserve"> VLOOKUP(B2166, [1]Sheet1!$L$2:$V$1631,10,FALSE)</f>
        <v>#N/A</v>
      </c>
    </row>
    <row r="2167" spans="1:17" x14ac:dyDescent="0.3">
      <c r="A2167" s="1">
        <v>43988.604166666664</v>
      </c>
      <c r="B2167" s="1" t="str">
        <f t="shared" si="66"/>
        <v>6/06/2020 14:30</v>
      </c>
      <c r="C2167">
        <v>4136001</v>
      </c>
      <c r="D2167" t="s">
        <v>16</v>
      </c>
      <c r="E2167">
        <v>33.377435633333299</v>
      </c>
      <c r="F2167">
        <v>46.948323733333297</v>
      </c>
      <c r="G2167">
        <f t="shared" si="67"/>
        <v>116.50698271999993</v>
      </c>
      <c r="H2167">
        <v>0.60344682399999905</v>
      </c>
      <c r="I2167" t="str">
        <f xml:space="preserve"> VLOOKUP(B2167, [1]Sheet1!$L$2:$V$1631,2,FALSE)</f>
        <v>86 °F</v>
      </c>
      <c r="J2167" t="str">
        <f xml:space="preserve"> VLOOKUP(B2167, [1]Sheet1!$L$2:$V$1631,3,FALSE)</f>
        <v>79 °F</v>
      </c>
      <c r="K2167" t="str">
        <f xml:space="preserve"> VLOOKUP(B2167, [1]Sheet1!$L$2:$V$1631,4,FALSE)</f>
        <v>79 %</v>
      </c>
      <c r="L2167" t="str">
        <f xml:space="preserve"> VLOOKUP(B2167, [1]Sheet1!$L$2:$V$1631,5,FALSE)</f>
        <v>S</v>
      </c>
      <c r="M2167" t="str">
        <f xml:space="preserve"> VLOOKUP(B2167, [1]Sheet1!$L$2:$V$1631,6,FALSE)</f>
        <v>8 mph</v>
      </c>
      <c r="N2167" t="str">
        <f xml:space="preserve"> VLOOKUP(B2167, [1]Sheet1!$L$2:$V$1631,7,FALSE)</f>
        <v>0 mph</v>
      </c>
      <c r="O2167" t="str">
        <f xml:space="preserve"> VLOOKUP(B2167, [1]Sheet1!$L$2:$V$1631,8,FALSE)</f>
        <v>29.64 in</v>
      </c>
      <c r="P2167" t="str">
        <f xml:space="preserve"> VLOOKUP(B2167, [1]Sheet1!$L$2:$V$1631,9,FALSE)</f>
        <v>0.0 in</v>
      </c>
      <c r="Q2167" t="str">
        <f xml:space="preserve"> VLOOKUP(B2167, [1]Sheet1!$L$2:$V$1631,10,FALSE)</f>
        <v>Haze</v>
      </c>
    </row>
    <row r="2168" spans="1:17" x14ac:dyDescent="0.3">
      <c r="A2168" s="1">
        <v>43988.614583333336</v>
      </c>
      <c r="B2168" s="1" t="str">
        <f t="shared" si="66"/>
        <v>6/06/2020 14:45</v>
      </c>
      <c r="C2168">
        <v>4136001</v>
      </c>
      <c r="D2168" t="s">
        <v>16</v>
      </c>
      <c r="E2168">
        <v>33.908866000000003</v>
      </c>
      <c r="F2168">
        <v>50.275792655172403</v>
      </c>
      <c r="G2168">
        <f t="shared" si="67"/>
        <v>122.49642677931033</v>
      </c>
      <c r="H2168">
        <v>0.78093501413793098</v>
      </c>
      <c r="I2168" t="e">
        <f xml:space="preserve"> VLOOKUP(B2168, [1]Sheet1!$L$2:$V$1631,2,FALSE)</f>
        <v>#N/A</v>
      </c>
      <c r="J2168" t="e">
        <f xml:space="preserve"> VLOOKUP(B2168, [1]Sheet1!$L$2:$V$1631,3,FALSE)</f>
        <v>#N/A</v>
      </c>
      <c r="K2168" t="e">
        <f xml:space="preserve"> VLOOKUP(B2168, [1]Sheet1!$L$2:$V$1631,4,FALSE)</f>
        <v>#N/A</v>
      </c>
      <c r="L2168" t="e">
        <f xml:space="preserve"> VLOOKUP(B2168, [1]Sheet1!$L$2:$V$1631,5,FALSE)</f>
        <v>#N/A</v>
      </c>
      <c r="M2168" t="e">
        <f xml:space="preserve"> VLOOKUP(B2168, [1]Sheet1!$L$2:$V$1631,6,FALSE)</f>
        <v>#N/A</v>
      </c>
      <c r="N2168" t="e">
        <f xml:space="preserve"> VLOOKUP(B2168, [1]Sheet1!$L$2:$V$1631,7,FALSE)</f>
        <v>#N/A</v>
      </c>
      <c r="O2168" t="e">
        <f xml:space="preserve"> VLOOKUP(B2168, [1]Sheet1!$L$2:$V$1631,8,FALSE)</f>
        <v>#N/A</v>
      </c>
      <c r="P2168" t="e">
        <f xml:space="preserve"> VLOOKUP(B2168, [1]Sheet1!$L$2:$V$1631,9,FALSE)</f>
        <v>#N/A</v>
      </c>
      <c r="Q2168" t="e">
        <f xml:space="preserve"> VLOOKUP(B2168, [1]Sheet1!$L$2:$V$1631,10,FALSE)</f>
        <v>#N/A</v>
      </c>
    </row>
    <row r="2169" spans="1:17" x14ac:dyDescent="0.3">
      <c r="A2169" s="1">
        <v>43988.625</v>
      </c>
      <c r="B2169" s="1" t="str">
        <f t="shared" si="66"/>
        <v>6/06/2020 15:00</v>
      </c>
      <c r="C2169">
        <v>4136001</v>
      </c>
      <c r="D2169" t="s">
        <v>16</v>
      </c>
      <c r="E2169">
        <v>34.1249076</v>
      </c>
      <c r="F2169">
        <v>50.734835633333297</v>
      </c>
      <c r="G2169">
        <f t="shared" si="67"/>
        <v>123.32270413999994</v>
      </c>
      <c r="H2169">
        <v>0.71877950000000002</v>
      </c>
      <c r="I2169" t="str">
        <f xml:space="preserve"> VLOOKUP(B2169, [1]Sheet1!$L$2:$V$1631,2,FALSE)</f>
        <v>84 °F</v>
      </c>
      <c r="J2169" t="str">
        <f xml:space="preserve"> VLOOKUP(B2169, [1]Sheet1!$L$2:$V$1631,3,FALSE)</f>
        <v>79 °F</v>
      </c>
      <c r="K2169" t="str">
        <f xml:space="preserve"> VLOOKUP(B2169, [1]Sheet1!$L$2:$V$1631,4,FALSE)</f>
        <v>84 %</v>
      </c>
      <c r="L2169" t="str">
        <f xml:space="preserve"> VLOOKUP(B2169, [1]Sheet1!$L$2:$V$1631,5,FALSE)</f>
        <v>S</v>
      </c>
      <c r="M2169" t="str">
        <f xml:space="preserve"> VLOOKUP(B2169, [1]Sheet1!$L$2:$V$1631,6,FALSE)</f>
        <v>8 mph</v>
      </c>
      <c r="N2169" t="str">
        <f xml:space="preserve"> VLOOKUP(B2169, [1]Sheet1!$L$2:$V$1631,7,FALSE)</f>
        <v>0 mph</v>
      </c>
      <c r="O2169" t="str">
        <f xml:space="preserve"> VLOOKUP(B2169, [1]Sheet1!$L$2:$V$1631,8,FALSE)</f>
        <v>29.67 in</v>
      </c>
      <c r="P2169" t="str">
        <f xml:space="preserve"> VLOOKUP(B2169, [1]Sheet1!$L$2:$V$1631,9,FALSE)</f>
        <v>0.0 in</v>
      </c>
      <c r="Q2169" t="str">
        <f xml:space="preserve"> VLOOKUP(B2169, [1]Sheet1!$L$2:$V$1631,10,FALSE)</f>
        <v>Haze</v>
      </c>
    </row>
    <row r="2170" spans="1:17" x14ac:dyDescent="0.3">
      <c r="A2170" s="1">
        <v>43988.635416666664</v>
      </c>
      <c r="B2170" s="1" t="str">
        <f t="shared" si="66"/>
        <v>6/06/2020 15:15</v>
      </c>
      <c r="C2170">
        <v>4136001</v>
      </c>
      <c r="D2170" t="s">
        <v>16</v>
      </c>
      <c r="E2170">
        <v>33.745831433333301</v>
      </c>
      <c r="F2170">
        <v>45.243807166666599</v>
      </c>
      <c r="G2170">
        <f t="shared" si="67"/>
        <v>113.43885289999989</v>
      </c>
      <c r="H2170">
        <v>0.49492216633333302</v>
      </c>
      <c r="I2170" t="e">
        <f xml:space="preserve"> VLOOKUP(B2170, [1]Sheet1!$L$2:$V$1631,2,FALSE)</f>
        <v>#N/A</v>
      </c>
      <c r="J2170" t="e">
        <f xml:space="preserve"> VLOOKUP(B2170, [1]Sheet1!$L$2:$V$1631,3,FALSE)</f>
        <v>#N/A</v>
      </c>
      <c r="K2170" t="e">
        <f xml:space="preserve"> VLOOKUP(B2170, [1]Sheet1!$L$2:$V$1631,4,FALSE)</f>
        <v>#N/A</v>
      </c>
      <c r="L2170" t="e">
        <f xml:space="preserve"> VLOOKUP(B2170, [1]Sheet1!$L$2:$V$1631,5,FALSE)</f>
        <v>#N/A</v>
      </c>
      <c r="M2170" t="e">
        <f xml:space="preserve"> VLOOKUP(B2170, [1]Sheet1!$L$2:$V$1631,6,FALSE)</f>
        <v>#N/A</v>
      </c>
      <c r="N2170" t="e">
        <f xml:space="preserve"> VLOOKUP(B2170, [1]Sheet1!$L$2:$V$1631,7,FALSE)</f>
        <v>#N/A</v>
      </c>
      <c r="O2170" t="e">
        <f xml:space="preserve"> VLOOKUP(B2170, [1]Sheet1!$L$2:$V$1631,8,FALSE)</f>
        <v>#N/A</v>
      </c>
      <c r="P2170" t="e">
        <f xml:space="preserve"> VLOOKUP(B2170, [1]Sheet1!$L$2:$V$1631,9,FALSE)</f>
        <v>#N/A</v>
      </c>
      <c r="Q2170" t="e">
        <f xml:space="preserve"> VLOOKUP(B2170, [1]Sheet1!$L$2:$V$1631,10,FALSE)</f>
        <v>#N/A</v>
      </c>
    </row>
    <row r="2171" spans="1:17" x14ac:dyDescent="0.3">
      <c r="A2171" s="1">
        <v>43988.645833333336</v>
      </c>
      <c r="B2171" s="1" t="str">
        <f t="shared" si="66"/>
        <v>6/06/2020 15:30</v>
      </c>
      <c r="C2171">
        <v>4136001</v>
      </c>
      <c r="D2171" t="s">
        <v>16</v>
      </c>
      <c r="E2171">
        <v>33.5584727241379</v>
      </c>
      <c r="F2171">
        <v>43.637593172413702</v>
      </c>
      <c r="G2171">
        <f t="shared" si="67"/>
        <v>110.54766771034465</v>
      </c>
      <c r="H2171">
        <v>0.46254256241379299</v>
      </c>
      <c r="I2171" t="str">
        <f xml:space="preserve"> VLOOKUP(B2171, [1]Sheet1!$L$2:$V$1631,2,FALSE)</f>
        <v>84 °F</v>
      </c>
      <c r="J2171" t="str">
        <f xml:space="preserve"> VLOOKUP(B2171, [1]Sheet1!$L$2:$V$1631,3,FALSE)</f>
        <v>79 °F</v>
      </c>
      <c r="K2171" t="str">
        <f xml:space="preserve"> VLOOKUP(B2171, [1]Sheet1!$L$2:$V$1631,4,FALSE)</f>
        <v>84 %</v>
      </c>
      <c r="L2171" t="str">
        <f xml:space="preserve"> VLOOKUP(B2171, [1]Sheet1!$L$2:$V$1631,5,FALSE)</f>
        <v>S</v>
      </c>
      <c r="M2171" t="str">
        <f xml:space="preserve"> VLOOKUP(B2171, [1]Sheet1!$L$2:$V$1631,6,FALSE)</f>
        <v>6 mph</v>
      </c>
      <c r="N2171" t="str">
        <f xml:space="preserve"> VLOOKUP(B2171, [1]Sheet1!$L$2:$V$1631,7,FALSE)</f>
        <v>0 mph</v>
      </c>
      <c r="O2171" t="str">
        <f xml:space="preserve"> VLOOKUP(B2171, [1]Sheet1!$L$2:$V$1631,8,FALSE)</f>
        <v>29.67 in</v>
      </c>
      <c r="P2171" t="str">
        <f xml:space="preserve"> VLOOKUP(B2171, [1]Sheet1!$L$2:$V$1631,9,FALSE)</f>
        <v>0.0 in</v>
      </c>
      <c r="Q2171" t="str">
        <f xml:space="preserve"> VLOOKUP(B2171, [1]Sheet1!$L$2:$V$1631,10,FALSE)</f>
        <v>Haze</v>
      </c>
    </row>
    <row r="2172" spans="1:17" x14ac:dyDescent="0.3">
      <c r="A2172" s="1">
        <v>43988.65625</v>
      </c>
      <c r="B2172" s="1" t="str">
        <f t="shared" si="66"/>
        <v>6/06/2020 15:45</v>
      </c>
      <c r="C2172">
        <v>4136001</v>
      </c>
      <c r="D2172" t="s">
        <v>16</v>
      </c>
      <c r="E2172">
        <v>33.728520799999998</v>
      </c>
      <c r="F2172">
        <v>43.858291633333302</v>
      </c>
      <c r="G2172">
        <f t="shared" si="67"/>
        <v>110.94492493999994</v>
      </c>
      <c r="H2172">
        <v>0.43148391599999902</v>
      </c>
      <c r="I2172" t="e">
        <f xml:space="preserve"> VLOOKUP(B2172, [1]Sheet1!$L$2:$V$1631,2,FALSE)</f>
        <v>#N/A</v>
      </c>
      <c r="J2172" t="e">
        <f xml:space="preserve"> VLOOKUP(B2172, [1]Sheet1!$L$2:$V$1631,3,FALSE)</f>
        <v>#N/A</v>
      </c>
      <c r="K2172" t="e">
        <f xml:space="preserve"> VLOOKUP(B2172, [1]Sheet1!$L$2:$V$1631,4,FALSE)</f>
        <v>#N/A</v>
      </c>
      <c r="L2172" t="e">
        <f xml:space="preserve"> VLOOKUP(B2172, [1]Sheet1!$L$2:$V$1631,5,FALSE)</f>
        <v>#N/A</v>
      </c>
      <c r="M2172" t="e">
        <f xml:space="preserve"> VLOOKUP(B2172, [1]Sheet1!$L$2:$V$1631,6,FALSE)</f>
        <v>#N/A</v>
      </c>
      <c r="N2172" t="e">
        <f xml:space="preserve"> VLOOKUP(B2172, [1]Sheet1!$L$2:$V$1631,7,FALSE)</f>
        <v>#N/A</v>
      </c>
      <c r="O2172" t="e">
        <f xml:space="preserve"> VLOOKUP(B2172, [1]Sheet1!$L$2:$V$1631,8,FALSE)</f>
        <v>#N/A</v>
      </c>
      <c r="P2172" t="e">
        <f xml:space="preserve"> VLOOKUP(B2172, [1]Sheet1!$L$2:$V$1631,9,FALSE)</f>
        <v>#N/A</v>
      </c>
      <c r="Q2172" t="e">
        <f xml:space="preserve"> VLOOKUP(B2172, [1]Sheet1!$L$2:$V$1631,10,FALSE)</f>
        <v>#N/A</v>
      </c>
    </row>
    <row r="2173" spans="1:17" x14ac:dyDescent="0.3">
      <c r="A2173" s="1">
        <v>43988.666666666664</v>
      </c>
      <c r="B2173" s="1" t="str">
        <f t="shared" si="66"/>
        <v>6/06/2020 16:00</v>
      </c>
      <c r="C2173">
        <v>4136001</v>
      </c>
      <c r="D2173" t="s">
        <v>16</v>
      </c>
      <c r="E2173">
        <v>33.603461965517198</v>
      </c>
      <c r="F2173">
        <v>43.504007137930998</v>
      </c>
      <c r="G2173">
        <f t="shared" si="67"/>
        <v>110.3072128482758</v>
      </c>
      <c r="H2173">
        <v>0.46100038793103398</v>
      </c>
      <c r="I2173" t="str">
        <f xml:space="preserve"> VLOOKUP(B2173, [1]Sheet1!$L$2:$V$1631,2,FALSE)</f>
        <v>84 °F</v>
      </c>
      <c r="J2173" t="str">
        <f xml:space="preserve"> VLOOKUP(B2173, [1]Sheet1!$L$2:$V$1631,3,FALSE)</f>
        <v>79 °F</v>
      </c>
      <c r="K2173" t="str">
        <f xml:space="preserve"> VLOOKUP(B2173, [1]Sheet1!$L$2:$V$1631,4,FALSE)</f>
        <v>84 %</v>
      </c>
      <c r="L2173" t="str">
        <f xml:space="preserve"> VLOOKUP(B2173, [1]Sheet1!$L$2:$V$1631,5,FALSE)</f>
        <v>S</v>
      </c>
      <c r="M2173" t="str">
        <f xml:space="preserve"> VLOOKUP(B2173, [1]Sheet1!$L$2:$V$1631,6,FALSE)</f>
        <v>7 mph</v>
      </c>
      <c r="N2173" t="str">
        <f xml:space="preserve"> VLOOKUP(B2173, [1]Sheet1!$L$2:$V$1631,7,FALSE)</f>
        <v>0 mph</v>
      </c>
      <c r="O2173" t="str">
        <f xml:space="preserve"> VLOOKUP(B2173, [1]Sheet1!$L$2:$V$1631,8,FALSE)</f>
        <v>29.67 in</v>
      </c>
      <c r="P2173" t="str">
        <f xml:space="preserve"> VLOOKUP(B2173, [1]Sheet1!$L$2:$V$1631,9,FALSE)</f>
        <v>0.0 in</v>
      </c>
      <c r="Q2173" t="str">
        <f xml:space="preserve"> VLOOKUP(B2173, [1]Sheet1!$L$2:$V$1631,10,FALSE)</f>
        <v>Haze</v>
      </c>
    </row>
    <row r="2174" spans="1:17" x14ac:dyDescent="0.3">
      <c r="A2174" s="1">
        <v>43988.677083333336</v>
      </c>
      <c r="B2174" s="1" t="str">
        <f t="shared" si="66"/>
        <v>6/06/2020 16:15</v>
      </c>
      <c r="C2174">
        <v>4136001</v>
      </c>
      <c r="D2174" t="s">
        <v>16</v>
      </c>
      <c r="E2174">
        <v>33.714940433333297</v>
      </c>
      <c r="F2174">
        <v>42.3871288666666</v>
      </c>
      <c r="G2174">
        <f t="shared" si="67"/>
        <v>108.29683195999988</v>
      </c>
      <c r="H2174">
        <v>0.43279769233333298</v>
      </c>
      <c r="I2174" t="e">
        <f xml:space="preserve"> VLOOKUP(B2174, [1]Sheet1!$L$2:$V$1631,2,FALSE)</f>
        <v>#N/A</v>
      </c>
      <c r="J2174" t="e">
        <f xml:space="preserve"> VLOOKUP(B2174, [1]Sheet1!$L$2:$V$1631,3,FALSE)</f>
        <v>#N/A</v>
      </c>
      <c r="K2174" t="e">
        <f xml:space="preserve"> VLOOKUP(B2174, [1]Sheet1!$L$2:$V$1631,4,FALSE)</f>
        <v>#N/A</v>
      </c>
      <c r="L2174" t="e">
        <f xml:space="preserve"> VLOOKUP(B2174, [1]Sheet1!$L$2:$V$1631,5,FALSE)</f>
        <v>#N/A</v>
      </c>
      <c r="M2174" t="e">
        <f xml:space="preserve"> VLOOKUP(B2174, [1]Sheet1!$L$2:$V$1631,6,FALSE)</f>
        <v>#N/A</v>
      </c>
      <c r="N2174" t="e">
        <f xml:space="preserve"> VLOOKUP(B2174, [1]Sheet1!$L$2:$V$1631,7,FALSE)</f>
        <v>#N/A</v>
      </c>
      <c r="O2174" t="e">
        <f xml:space="preserve"> VLOOKUP(B2174, [1]Sheet1!$L$2:$V$1631,8,FALSE)</f>
        <v>#N/A</v>
      </c>
      <c r="P2174" t="e">
        <f xml:space="preserve"> VLOOKUP(B2174, [1]Sheet1!$L$2:$V$1631,9,FALSE)</f>
        <v>#N/A</v>
      </c>
      <c r="Q2174" t="e">
        <f xml:space="preserve"> VLOOKUP(B2174, [1]Sheet1!$L$2:$V$1631,10,FALSE)</f>
        <v>#N/A</v>
      </c>
    </row>
    <row r="2175" spans="1:17" x14ac:dyDescent="0.3">
      <c r="A2175" s="1">
        <v>43988.6875</v>
      </c>
      <c r="B2175" s="1" t="str">
        <f t="shared" si="66"/>
        <v>6/06/2020 16:30</v>
      </c>
      <c r="C2175">
        <v>4136001</v>
      </c>
      <c r="D2175" t="s">
        <v>16</v>
      </c>
      <c r="E2175">
        <v>33.600991137930997</v>
      </c>
      <c r="F2175">
        <v>41.210951172413701</v>
      </c>
      <c r="G2175">
        <f t="shared" si="67"/>
        <v>106.17971211034467</v>
      </c>
      <c r="H2175">
        <v>0.38670173068965502</v>
      </c>
      <c r="I2175" t="str">
        <f xml:space="preserve"> VLOOKUP(B2175, [1]Sheet1!$L$2:$V$1631,2,FALSE)</f>
        <v>84 °F</v>
      </c>
      <c r="J2175" t="str">
        <f xml:space="preserve"> VLOOKUP(B2175, [1]Sheet1!$L$2:$V$1631,3,FALSE)</f>
        <v>81 °F</v>
      </c>
      <c r="K2175" t="str">
        <f xml:space="preserve"> VLOOKUP(B2175, [1]Sheet1!$L$2:$V$1631,4,FALSE)</f>
        <v>89 %</v>
      </c>
      <c r="L2175" t="str">
        <f xml:space="preserve"> VLOOKUP(B2175, [1]Sheet1!$L$2:$V$1631,5,FALSE)</f>
        <v>S</v>
      </c>
      <c r="M2175" t="str">
        <f xml:space="preserve"> VLOOKUP(B2175, [1]Sheet1!$L$2:$V$1631,6,FALSE)</f>
        <v>7 mph</v>
      </c>
      <c r="N2175" t="str">
        <f xml:space="preserve"> VLOOKUP(B2175, [1]Sheet1!$L$2:$V$1631,7,FALSE)</f>
        <v>0 mph</v>
      </c>
      <c r="O2175" t="str">
        <f xml:space="preserve"> VLOOKUP(B2175, [1]Sheet1!$L$2:$V$1631,8,FALSE)</f>
        <v>29.67 in</v>
      </c>
      <c r="P2175" t="str">
        <f xml:space="preserve"> VLOOKUP(B2175, [1]Sheet1!$L$2:$V$1631,9,FALSE)</f>
        <v>0.0 in</v>
      </c>
      <c r="Q2175" t="str">
        <f xml:space="preserve"> VLOOKUP(B2175, [1]Sheet1!$L$2:$V$1631,10,FALSE)</f>
        <v>Haze</v>
      </c>
    </row>
    <row r="2176" spans="1:17" x14ac:dyDescent="0.3">
      <c r="A2176" s="1">
        <v>43988.697916666664</v>
      </c>
      <c r="B2176" s="1" t="str">
        <f t="shared" si="66"/>
        <v>6/06/2020 16:45</v>
      </c>
      <c r="C2176">
        <v>4136001</v>
      </c>
      <c r="D2176" t="s">
        <v>16</v>
      </c>
      <c r="E2176">
        <v>33.657895066666597</v>
      </c>
      <c r="F2176">
        <v>40.121037066666602</v>
      </c>
      <c r="G2176">
        <f t="shared" si="67"/>
        <v>104.21786671999988</v>
      </c>
      <c r="H2176">
        <v>0.33048664</v>
      </c>
      <c r="I2176" t="e">
        <f xml:space="preserve"> VLOOKUP(B2176, [1]Sheet1!$L$2:$V$1631,2,FALSE)</f>
        <v>#N/A</v>
      </c>
      <c r="J2176" t="e">
        <f xml:space="preserve"> VLOOKUP(B2176, [1]Sheet1!$L$2:$V$1631,3,FALSE)</f>
        <v>#N/A</v>
      </c>
      <c r="K2176" t="e">
        <f xml:space="preserve"> VLOOKUP(B2176, [1]Sheet1!$L$2:$V$1631,4,FALSE)</f>
        <v>#N/A</v>
      </c>
      <c r="L2176" t="e">
        <f xml:space="preserve"> VLOOKUP(B2176, [1]Sheet1!$L$2:$V$1631,5,FALSE)</f>
        <v>#N/A</v>
      </c>
      <c r="M2176" t="e">
        <f xml:space="preserve"> VLOOKUP(B2176, [1]Sheet1!$L$2:$V$1631,6,FALSE)</f>
        <v>#N/A</v>
      </c>
      <c r="N2176" t="e">
        <f xml:space="preserve"> VLOOKUP(B2176, [1]Sheet1!$L$2:$V$1631,7,FALSE)</f>
        <v>#N/A</v>
      </c>
      <c r="O2176" t="e">
        <f xml:space="preserve"> VLOOKUP(B2176, [1]Sheet1!$L$2:$V$1631,8,FALSE)</f>
        <v>#N/A</v>
      </c>
      <c r="P2176" t="e">
        <f xml:space="preserve"> VLOOKUP(B2176, [1]Sheet1!$L$2:$V$1631,9,FALSE)</f>
        <v>#N/A</v>
      </c>
      <c r="Q2176" t="e">
        <f xml:space="preserve"> VLOOKUP(B2176, [1]Sheet1!$L$2:$V$1631,10,FALSE)</f>
        <v>#N/A</v>
      </c>
    </row>
    <row r="2177" spans="1:17" x14ac:dyDescent="0.3">
      <c r="A2177" s="1">
        <v>43988.708333333336</v>
      </c>
      <c r="B2177" s="1" t="str">
        <f t="shared" si="66"/>
        <v>6/06/2020 17:00</v>
      </c>
      <c r="C2177">
        <v>4136001</v>
      </c>
      <c r="D2177" t="s">
        <v>16</v>
      </c>
      <c r="E2177">
        <v>33.362018689655102</v>
      </c>
      <c r="F2177">
        <v>38.708774896551702</v>
      </c>
      <c r="G2177">
        <f t="shared" si="67"/>
        <v>101.67579481379306</v>
      </c>
      <c r="H2177">
        <v>0.26567803620689601</v>
      </c>
      <c r="I2177" t="str">
        <f xml:space="preserve"> VLOOKUP(B2177, [1]Sheet1!$L$2:$V$1631,2,FALSE)</f>
        <v>84 °F</v>
      </c>
      <c r="J2177" t="str">
        <f xml:space="preserve"> VLOOKUP(B2177, [1]Sheet1!$L$2:$V$1631,3,FALSE)</f>
        <v>81 °F</v>
      </c>
      <c r="K2177" t="str">
        <f xml:space="preserve"> VLOOKUP(B2177, [1]Sheet1!$L$2:$V$1631,4,FALSE)</f>
        <v>89 %</v>
      </c>
      <c r="L2177" t="str">
        <f xml:space="preserve"> VLOOKUP(B2177, [1]Sheet1!$L$2:$V$1631,5,FALSE)</f>
        <v>SSE</v>
      </c>
      <c r="M2177" t="str">
        <f xml:space="preserve"> VLOOKUP(B2177, [1]Sheet1!$L$2:$V$1631,6,FALSE)</f>
        <v>7 mph</v>
      </c>
      <c r="N2177" t="str">
        <f xml:space="preserve"> VLOOKUP(B2177, [1]Sheet1!$L$2:$V$1631,7,FALSE)</f>
        <v>0 mph</v>
      </c>
      <c r="O2177" t="str">
        <f xml:space="preserve"> VLOOKUP(B2177, [1]Sheet1!$L$2:$V$1631,8,FALSE)</f>
        <v>29.70 in</v>
      </c>
      <c r="P2177" t="str">
        <f xml:space="preserve"> VLOOKUP(B2177, [1]Sheet1!$L$2:$V$1631,9,FALSE)</f>
        <v>0.0 in</v>
      </c>
      <c r="Q2177" t="str">
        <f xml:space="preserve"> VLOOKUP(B2177, [1]Sheet1!$L$2:$V$1631,10,FALSE)</f>
        <v>Haze</v>
      </c>
    </row>
    <row r="2178" spans="1:17" x14ac:dyDescent="0.3">
      <c r="A2178" s="1">
        <v>43988.71875</v>
      </c>
      <c r="B2178" s="1" t="str">
        <f t="shared" si="66"/>
        <v>6/06/2020 17:15</v>
      </c>
      <c r="C2178">
        <v>4136001</v>
      </c>
      <c r="D2178" t="s">
        <v>16</v>
      </c>
      <c r="E2178">
        <v>33.072688866666603</v>
      </c>
      <c r="F2178">
        <v>37.056920400000003</v>
      </c>
      <c r="G2178">
        <f t="shared" si="67"/>
        <v>98.702456720000015</v>
      </c>
      <c r="H2178">
        <v>0.20821146533333301</v>
      </c>
      <c r="I2178" t="e">
        <f xml:space="preserve"> VLOOKUP(B2178, [1]Sheet1!$L$2:$V$1631,2,FALSE)</f>
        <v>#N/A</v>
      </c>
      <c r="J2178" t="e">
        <f xml:space="preserve"> VLOOKUP(B2178, [1]Sheet1!$L$2:$V$1631,3,FALSE)</f>
        <v>#N/A</v>
      </c>
      <c r="K2178" t="e">
        <f xml:space="preserve"> VLOOKUP(B2178, [1]Sheet1!$L$2:$V$1631,4,FALSE)</f>
        <v>#N/A</v>
      </c>
      <c r="L2178" t="e">
        <f xml:space="preserve"> VLOOKUP(B2178, [1]Sheet1!$L$2:$V$1631,5,FALSE)</f>
        <v>#N/A</v>
      </c>
      <c r="M2178" t="e">
        <f xml:space="preserve"> VLOOKUP(B2178, [1]Sheet1!$L$2:$V$1631,6,FALSE)</f>
        <v>#N/A</v>
      </c>
      <c r="N2178" t="e">
        <f xml:space="preserve"> VLOOKUP(B2178, [1]Sheet1!$L$2:$V$1631,7,FALSE)</f>
        <v>#N/A</v>
      </c>
      <c r="O2178" t="e">
        <f xml:space="preserve"> VLOOKUP(B2178, [1]Sheet1!$L$2:$V$1631,8,FALSE)</f>
        <v>#N/A</v>
      </c>
      <c r="P2178" t="e">
        <f xml:space="preserve"> VLOOKUP(B2178, [1]Sheet1!$L$2:$V$1631,9,FALSE)</f>
        <v>#N/A</v>
      </c>
      <c r="Q2178" t="e">
        <f xml:space="preserve"> VLOOKUP(B2178, [1]Sheet1!$L$2:$V$1631,10,FALSE)</f>
        <v>#N/A</v>
      </c>
    </row>
    <row r="2179" spans="1:17" x14ac:dyDescent="0.3">
      <c r="A2179" s="1">
        <v>43988.729166666664</v>
      </c>
      <c r="B2179" s="1" t="str">
        <f t="shared" ref="B2179:B2242" si="68" xml:space="preserve"> TEXT(A2179, "m/dd/yyyy hh:mm")</f>
        <v>6/06/2020 17:30</v>
      </c>
      <c r="C2179">
        <v>4136001</v>
      </c>
      <c r="D2179" t="s">
        <v>16</v>
      </c>
      <c r="E2179">
        <v>32.425569413792999</v>
      </c>
      <c r="F2179">
        <v>34.998486896551697</v>
      </c>
      <c r="G2179">
        <f t="shared" ref="G2179:G2242" si="69" xml:space="preserve"> (F2179*9/5)+32</f>
        <v>94.99727641379306</v>
      </c>
      <c r="H2179">
        <v>0.145503933137931</v>
      </c>
      <c r="I2179" t="str">
        <f xml:space="preserve"> VLOOKUP(B2179, [1]Sheet1!$L$2:$V$1631,2,FALSE)</f>
        <v>84 °F</v>
      </c>
      <c r="J2179" t="str">
        <f xml:space="preserve"> VLOOKUP(B2179, [1]Sheet1!$L$2:$V$1631,3,FALSE)</f>
        <v>81 °F</v>
      </c>
      <c r="K2179" t="str">
        <f xml:space="preserve"> VLOOKUP(B2179, [1]Sheet1!$L$2:$V$1631,4,FALSE)</f>
        <v>89 %</v>
      </c>
      <c r="L2179" t="str">
        <f xml:space="preserve"> VLOOKUP(B2179, [1]Sheet1!$L$2:$V$1631,5,FALSE)</f>
        <v>S</v>
      </c>
      <c r="M2179" t="str">
        <f xml:space="preserve"> VLOOKUP(B2179, [1]Sheet1!$L$2:$V$1631,6,FALSE)</f>
        <v>13 mph</v>
      </c>
      <c r="N2179" t="str">
        <f xml:space="preserve"> VLOOKUP(B2179, [1]Sheet1!$L$2:$V$1631,7,FALSE)</f>
        <v>0 mph</v>
      </c>
      <c r="O2179" t="str">
        <f xml:space="preserve"> VLOOKUP(B2179, [1]Sheet1!$L$2:$V$1631,8,FALSE)</f>
        <v>29.70 in</v>
      </c>
      <c r="P2179" t="str">
        <f xml:space="preserve"> VLOOKUP(B2179, [1]Sheet1!$L$2:$V$1631,9,FALSE)</f>
        <v>0.0 in</v>
      </c>
      <c r="Q2179" t="str">
        <f xml:space="preserve"> VLOOKUP(B2179, [1]Sheet1!$L$2:$V$1631,10,FALSE)</f>
        <v>Haze</v>
      </c>
    </row>
    <row r="2180" spans="1:17" x14ac:dyDescent="0.3">
      <c r="A2180" s="1">
        <v>43988.739583333336</v>
      </c>
      <c r="B2180" s="1" t="str">
        <f t="shared" si="68"/>
        <v>6/06/2020 17:45</v>
      </c>
      <c r="C2180">
        <v>4136001</v>
      </c>
      <c r="D2180" t="s">
        <v>16</v>
      </c>
      <c r="E2180">
        <v>31.981884566666601</v>
      </c>
      <c r="F2180">
        <v>33.544722433333298</v>
      </c>
      <c r="G2180">
        <f t="shared" si="69"/>
        <v>92.38050037999993</v>
      </c>
      <c r="H2180">
        <v>0.1147372735</v>
      </c>
      <c r="I2180" t="e">
        <f xml:space="preserve"> VLOOKUP(B2180, [1]Sheet1!$L$2:$V$1631,2,FALSE)</f>
        <v>#N/A</v>
      </c>
      <c r="J2180" t="e">
        <f xml:space="preserve"> VLOOKUP(B2180, [1]Sheet1!$L$2:$V$1631,3,FALSE)</f>
        <v>#N/A</v>
      </c>
      <c r="K2180" t="e">
        <f xml:space="preserve"> VLOOKUP(B2180, [1]Sheet1!$L$2:$V$1631,4,FALSE)</f>
        <v>#N/A</v>
      </c>
      <c r="L2180" t="e">
        <f xml:space="preserve"> VLOOKUP(B2180, [1]Sheet1!$L$2:$V$1631,5,FALSE)</f>
        <v>#N/A</v>
      </c>
      <c r="M2180" t="e">
        <f xml:space="preserve"> VLOOKUP(B2180, [1]Sheet1!$L$2:$V$1631,6,FALSE)</f>
        <v>#N/A</v>
      </c>
      <c r="N2180" t="e">
        <f xml:space="preserve"> VLOOKUP(B2180, [1]Sheet1!$L$2:$V$1631,7,FALSE)</f>
        <v>#N/A</v>
      </c>
      <c r="O2180" t="e">
        <f xml:space="preserve"> VLOOKUP(B2180, [1]Sheet1!$L$2:$V$1631,8,FALSE)</f>
        <v>#N/A</v>
      </c>
      <c r="P2180" t="e">
        <f xml:space="preserve"> VLOOKUP(B2180, [1]Sheet1!$L$2:$V$1631,9,FALSE)</f>
        <v>#N/A</v>
      </c>
      <c r="Q2180" t="e">
        <f xml:space="preserve"> VLOOKUP(B2180, [1]Sheet1!$L$2:$V$1631,10,FALSE)</f>
        <v>#N/A</v>
      </c>
    </row>
    <row r="2181" spans="1:17" x14ac:dyDescent="0.3">
      <c r="A2181" s="1">
        <v>43988.75</v>
      </c>
      <c r="B2181" s="1" t="str">
        <f t="shared" si="68"/>
        <v>6/06/2020 18:00</v>
      </c>
      <c r="C2181">
        <v>4136001</v>
      </c>
      <c r="D2181" t="s">
        <v>16</v>
      </c>
      <c r="E2181">
        <v>31.524796599999998</v>
      </c>
      <c r="F2181">
        <v>32.0900380333333</v>
      </c>
      <c r="G2181">
        <f t="shared" si="69"/>
        <v>89.762068459999938</v>
      </c>
      <c r="H2181">
        <v>7.1569598266666604E-2</v>
      </c>
      <c r="I2181" t="str">
        <f xml:space="preserve"> VLOOKUP(B2181, [1]Sheet1!$L$2:$V$1631,2,FALSE)</f>
        <v>84 °F</v>
      </c>
      <c r="J2181" t="str">
        <f xml:space="preserve"> VLOOKUP(B2181, [1]Sheet1!$L$2:$V$1631,3,FALSE)</f>
        <v>81 °F</v>
      </c>
      <c r="K2181" t="str">
        <f xml:space="preserve"> VLOOKUP(B2181, [1]Sheet1!$L$2:$V$1631,4,FALSE)</f>
        <v>89 %</v>
      </c>
      <c r="L2181" t="str">
        <f xml:space="preserve"> VLOOKUP(B2181, [1]Sheet1!$L$2:$V$1631,5,FALSE)</f>
        <v>S</v>
      </c>
      <c r="M2181" t="str">
        <f xml:space="preserve"> VLOOKUP(B2181, [1]Sheet1!$L$2:$V$1631,6,FALSE)</f>
        <v>7 mph</v>
      </c>
      <c r="N2181" t="str">
        <f xml:space="preserve"> VLOOKUP(B2181, [1]Sheet1!$L$2:$V$1631,7,FALSE)</f>
        <v>0 mph</v>
      </c>
      <c r="O2181" t="str">
        <f xml:space="preserve"> VLOOKUP(B2181, [1]Sheet1!$L$2:$V$1631,8,FALSE)</f>
        <v>29.67 in</v>
      </c>
      <c r="P2181" t="str">
        <f xml:space="preserve"> VLOOKUP(B2181, [1]Sheet1!$L$2:$V$1631,9,FALSE)</f>
        <v>0.0 in</v>
      </c>
      <c r="Q2181" t="str">
        <f xml:space="preserve"> VLOOKUP(B2181, [1]Sheet1!$L$2:$V$1631,10,FALSE)</f>
        <v>Haze</v>
      </c>
    </row>
    <row r="2182" spans="1:17" x14ac:dyDescent="0.3">
      <c r="A2182" s="1">
        <v>43988.760416666664</v>
      </c>
      <c r="B2182" s="1" t="str">
        <f t="shared" si="68"/>
        <v>6/06/2020 18:15</v>
      </c>
      <c r="C2182">
        <v>4136001</v>
      </c>
      <c r="D2182" t="s">
        <v>16</v>
      </c>
      <c r="E2182">
        <v>30.778523310344799</v>
      </c>
      <c r="F2182">
        <v>30.559732241379301</v>
      </c>
      <c r="G2182">
        <f t="shared" si="69"/>
        <v>87.007518034482743</v>
      </c>
      <c r="H2182">
        <v>3.8989309999999999E-2</v>
      </c>
      <c r="I2182" t="e">
        <f xml:space="preserve"> VLOOKUP(B2182, [1]Sheet1!$L$2:$V$1631,2,FALSE)</f>
        <v>#N/A</v>
      </c>
      <c r="J2182" t="e">
        <f xml:space="preserve"> VLOOKUP(B2182, [1]Sheet1!$L$2:$V$1631,3,FALSE)</f>
        <v>#N/A</v>
      </c>
      <c r="K2182" t="e">
        <f xml:space="preserve"> VLOOKUP(B2182, [1]Sheet1!$L$2:$V$1631,4,FALSE)</f>
        <v>#N/A</v>
      </c>
      <c r="L2182" t="e">
        <f xml:space="preserve"> VLOOKUP(B2182, [1]Sheet1!$L$2:$V$1631,5,FALSE)</f>
        <v>#N/A</v>
      </c>
      <c r="M2182" t="e">
        <f xml:space="preserve"> VLOOKUP(B2182, [1]Sheet1!$L$2:$V$1631,6,FALSE)</f>
        <v>#N/A</v>
      </c>
      <c r="N2182" t="e">
        <f xml:space="preserve"> VLOOKUP(B2182, [1]Sheet1!$L$2:$V$1631,7,FALSE)</f>
        <v>#N/A</v>
      </c>
      <c r="O2182" t="e">
        <f xml:space="preserve"> VLOOKUP(B2182, [1]Sheet1!$L$2:$V$1631,8,FALSE)</f>
        <v>#N/A</v>
      </c>
      <c r="P2182" t="e">
        <f xml:space="preserve"> VLOOKUP(B2182, [1]Sheet1!$L$2:$V$1631,9,FALSE)</f>
        <v>#N/A</v>
      </c>
      <c r="Q2182" t="e">
        <f xml:space="preserve"> VLOOKUP(B2182, [1]Sheet1!$L$2:$V$1631,10,FALSE)</f>
        <v>#N/A</v>
      </c>
    </row>
    <row r="2183" spans="1:17" x14ac:dyDescent="0.3">
      <c r="A2183" s="1">
        <v>43988.770833333336</v>
      </c>
      <c r="B2183" s="1" t="str">
        <f t="shared" si="68"/>
        <v>6/06/2020 18:30</v>
      </c>
      <c r="C2183">
        <v>4136001</v>
      </c>
      <c r="D2183" t="s">
        <v>16</v>
      </c>
      <c r="E2183">
        <v>30.281223599999901</v>
      </c>
      <c r="F2183">
        <v>29.554166566666598</v>
      </c>
      <c r="G2183">
        <f t="shared" si="69"/>
        <v>85.197499819999877</v>
      </c>
      <c r="H2183">
        <v>1.8038147800000001E-2</v>
      </c>
      <c r="I2183" t="str">
        <f xml:space="preserve"> VLOOKUP(B2183, [1]Sheet1!$L$2:$V$1631,2,FALSE)</f>
        <v>84 °F</v>
      </c>
      <c r="J2183" t="str">
        <f xml:space="preserve"> VLOOKUP(B2183, [1]Sheet1!$L$2:$V$1631,3,FALSE)</f>
        <v>77 °F</v>
      </c>
      <c r="K2183" t="str">
        <f xml:space="preserve"> VLOOKUP(B2183, [1]Sheet1!$L$2:$V$1631,4,FALSE)</f>
        <v>79 %</v>
      </c>
      <c r="L2183" t="str">
        <f xml:space="preserve"> VLOOKUP(B2183, [1]Sheet1!$L$2:$V$1631,5,FALSE)</f>
        <v>S</v>
      </c>
      <c r="M2183" t="str">
        <f xml:space="preserve"> VLOOKUP(B2183, [1]Sheet1!$L$2:$V$1631,6,FALSE)</f>
        <v>12 mph</v>
      </c>
      <c r="N2183" t="str">
        <f xml:space="preserve"> VLOOKUP(B2183, [1]Sheet1!$L$2:$V$1631,7,FALSE)</f>
        <v>0 mph</v>
      </c>
      <c r="O2183" t="str">
        <f xml:space="preserve"> VLOOKUP(B2183, [1]Sheet1!$L$2:$V$1631,8,FALSE)</f>
        <v>29.67 in</v>
      </c>
      <c r="P2183" t="str">
        <f xml:space="preserve"> VLOOKUP(B2183, [1]Sheet1!$L$2:$V$1631,9,FALSE)</f>
        <v>0.0 in</v>
      </c>
      <c r="Q2183" t="str">
        <f xml:space="preserve"> VLOOKUP(B2183, [1]Sheet1!$L$2:$V$1631,10,FALSE)</f>
        <v>Haze</v>
      </c>
    </row>
    <row r="2184" spans="1:17" x14ac:dyDescent="0.3">
      <c r="A2184" s="1">
        <v>43988.78125</v>
      </c>
      <c r="B2184" s="1" t="str">
        <f t="shared" si="68"/>
        <v>6/06/2020 18:45</v>
      </c>
      <c r="C2184">
        <v>4136001</v>
      </c>
      <c r="D2184" t="s">
        <v>16</v>
      </c>
      <c r="E2184">
        <v>29.741580172413698</v>
      </c>
      <c r="F2184">
        <v>28.655361793103399</v>
      </c>
      <c r="G2184">
        <f t="shared" si="69"/>
        <v>83.579651227586126</v>
      </c>
      <c r="H2184">
        <v>2.1596940082758598E-3</v>
      </c>
      <c r="I2184" t="e">
        <f xml:space="preserve"> VLOOKUP(B2184, [1]Sheet1!$L$2:$V$1631,2,FALSE)</f>
        <v>#N/A</v>
      </c>
      <c r="J2184" t="e">
        <f xml:space="preserve"> VLOOKUP(B2184, [1]Sheet1!$L$2:$V$1631,3,FALSE)</f>
        <v>#N/A</v>
      </c>
      <c r="K2184" t="e">
        <f xml:space="preserve"> VLOOKUP(B2184, [1]Sheet1!$L$2:$V$1631,4,FALSE)</f>
        <v>#N/A</v>
      </c>
      <c r="L2184" t="e">
        <f xml:space="preserve"> VLOOKUP(B2184, [1]Sheet1!$L$2:$V$1631,5,FALSE)</f>
        <v>#N/A</v>
      </c>
      <c r="M2184" t="e">
        <f xml:space="preserve"> VLOOKUP(B2184, [1]Sheet1!$L$2:$V$1631,6,FALSE)</f>
        <v>#N/A</v>
      </c>
      <c r="N2184" t="e">
        <f xml:space="preserve"> VLOOKUP(B2184, [1]Sheet1!$L$2:$V$1631,7,FALSE)</f>
        <v>#N/A</v>
      </c>
      <c r="O2184" t="e">
        <f xml:space="preserve"> VLOOKUP(B2184, [1]Sheet1!$L$2:$V$1631,8,FALSE)</f>
        <v>#N/A</v>
      </c>
      <c r="P2184" t="e">
        <f xml:space="preserve"> VLOOKUP(B2184, [1]Sheet1!$L$2:$V$1631,9,FALSE)</f>
        <v>#N/A</v>
      </c>
      <c r="Q2184" t="e">
        <f xml:space="preserve"> VLOOKUP(B2184, [1]Sheet1!$L$2:$V$1631,10,FALSE)</f>
        <v>#N/A</v>
      </c>
    </row>
    <row r="2185" spans="1:17" x14ac:dyDescent="0.3">
      <c r="A2185" s="1">
        <v>43988.791666666664</v>
      </c>
      <c r="B2185" s="1" t="str">
        <f t="shared" si="68"/>
        <v>6/06/2020 19:00</v>
      </c>
      <c r="C2185">
        <v>4136001</v>
      </c>
      <c r="D2185" t="s">
        <v>16</v>
      </c>
      <c r="E2185">
        <v>29.3185108666666</v>
      </c>
      <c r="F2185">
        <v>27.892810999999998</v>
      </c>
      <c r="G2185">
        <f t="shared" si="69"/>
        <v>82.207059799999996</v>
      </c>
      <c r="H2185">
        <v>0</v>
      </c>
      <c r="I2185" t="str">
        <f xml:space="preserve"> VLOOKUP(B2185, [1]Sheet1!$L$2:$V$1631,2,FALSE)</f>
        <v>84 °F</v>
      </c>
      <c r="J2185" t="str">
        <f xml:space="preserve"> VLOOKUP(B2185, [1]Sheet1!$L$2:$V$1631,3,FALSE)</f>
        <v>79 °F</v>
      </c>
      <c r="K2185" t="str">
        <f xml:space="preserve"> VLOOKUP(B2185, [1]Sheet1!$L$2:$V$1631,4,FALSE)</f>
        <v>84 %</v>
      </c>
      <c r="L2185" t="str">
        <f xml:space="preserve"> VLOOKUP(B2185, [1]Sheet1!$L$2:$V$1631,5,FALSE)</f>
        <v>S</v>
      </c>
      <c r="M2185" t="str">
        <f xml:space="preserve"> VLOOKUP(B2185, [1]Sheet1!$L$2:$V$1631,6,FALSE)</f>
        <v>9 mph</v>
      </c>
      <c r="N2185" t="str">
        <f xml:space="preserve"> VLOOKUP(B2185, [1]Sheet1!$L$2:$V$1631,7,FALSE)</f>
        <v>0 mph</v>
      </c>
      <c r="O2185" t="str">
        <f xml:space="preserve"> VLOOKUP(B2185, [1]Sheet1!$L$2:$V$1631,8,FALSE)</f>
        <v>29.67 in</v>
      </c>
      <c r="P2185" t="str">
        <f xml:space="preserve"> VLOOKUP(B2185, [1]Sheet1!$L$2:$V$1631,9,FALSE)</f>
        <v>0.0 in</v>
      </c>
      <c r="Q2185" t="str">
        <f xml:space="preserve"> VLOOKUP(B2185, [1]Sheet1!$L$2:$V$1631,10,FALSE)</f>
        <v>Haze</v>
      </c>
    </row>
    <row r="2186" spans="1:17" x14ac:dyDescent="0.3">
      <c r="A2186" s="1">
        <v>43988.802083333336</v>
      </c>
      <c r="B2186" s="1" t="str">
        <f t="shared" si="68"/>
        <v>6/06/2020 19:15</v>
      </c>
      <c r="C2186">
        <v>4136001</v>
      </c>
      <c r="D2186" t="s">
        <v>16</v>
      </c>
      <c r="E2186">
        <v>28.996565241379301</v>
      </c>
      <c r="F2186">
        <v>27.534605931034399</v>
      </c>
      <c r="G2186">
        <f t="shared" si="69"/>
        <v>81.562290675861917</v>
      </c>
      <c r="H2186">
        <v>0</v>
      </c>
      <c r="I2186" t="e">
        <f xml:space="preserve"> VLOOKUP(B2186, [1]Sheet1!$L$2:$V$1631,2,FALSE)</f>
        <v>#N/A</v>
      </c>
      <c r="J2186" t="e">
        <f xml:space="preserve"> VLOOKUP(B2186, [1]Sheet1!$L$2:$V$1631,3,FALSE)</f>
        <v>#N/A</v>
      </c>
      <c r="K2186" t="e">
        <f xml:space="preserve"> VLOOKUP(B2186, [1]Sheet1!$L$2:$V$1631,4,FALSE)</f>
        <v>#N/A</v>
      </c>
      <c r="L2186" t="e">
        <f xml:space="preserve"> VLOOKUP(B2186, [1]Sheet1!$L$2:$V$1631,5,FALSE)</f>
        <v>#N/A</v>
      </c>
      <c r="M2186" t="e">
        <f xml:space="preserve"> VLOOKUP(B2186, [1]Sheet1!$L$2:$V$1631,6,FALSE)</f>
        <v>#N/A</v>
      </c>
      <c r="N2186" t="e">
        <f xml:space="preserve"> VLOOKUP(B2186, [1]Sheet1!$L$2:$V$1631,7,FALSE)</f>
        <v>#N/A</v>
      </c>
      <c r="O2186" t="e">
        <f xml:space="preserve"> VLOOKUP(B2186, [1]Sheet1!$L$2:$V$1631,8,FALSE)</f>
        <v>#N/A</v>
      </c>
      <c r="P2186" t="e">
        <f xml:space="preserve"> VLOOKUP(B2186, [1]Sheet1!$L$2:$V$1631,9,FALSE)</f>
        <v>#N/A</v>
      </c>
      <c r="Q2186" t="e">
        <f xml:space="preserve"> VLOOKUP(B2186, [1]Sheet1!$L$2:$V$1631,10,FALSE)</f>
        <v>#N/A</v>
      </c>
    </row>
    <row r="2187" spans="1:17" x14ac:dyDescent="0.3">
      <c r="A2187" s="1">
        <v>43988.8125</v>
      </c>
      <c r="B2187" s="1" t="str">
        <f t="shared" si="68"/>
        <v>6/06/2020 19:30</v>
      </c>
      <c r="C2187">
        <v>4136001</v>
      </c>
      <c r="D2187" t="s">
        <v>16</v>
      </c>
      <c r="E2187">
        <v>28.657885733333298</v>
      </c>
      <c r="F2187">
        <v>27.180817666666599</v>
      </c>
      <c r="G2187">
        <f t="shared" si="69"/>
        <v>80.925471799999883</v>
      </c>
      <c r="H2187">
        <v>0</v>
      </c>
      <c r="I2187" t="str">
        <f xml:space="preserve"> VLOOKUP(B2187, [1]Sheet1!$L$2:$V$1631,2,FALSE)</f>
        <v>84 °F</v>
      </c>
      <c r="J2187" t="str">
        <f xml:space="preserve"> VLOOKUP(B2187, [1]Sheet1!$L$2:$V$1631,3,FALSE)</f>
        <v>79 °F</v>
      </c>
      <c r="K2187" t="str">
        <f xml:space="preserve"> VLOOKUP(B2187, [1]Sheet1!$L$2:$V$1631,4,FALSE)</f>
        <v>84 %</v>
      </c>
      <c r="L2187" t="str">
        <f xml:space="preserve"> VLOOKUP(B2187, [1]Sheet1!$L$2:$V$1631,5,FALSE)</f>
        <v>S</v>
      </c>
      <c r="M2187" t="str">
        <f xml:space="preserve"> VLOOKUP(B2187, [1]Sheet1!$L$2:$V$1631,6,FALSE)</f>
        <v>8 mph</v>
      </c>
      <c r="N2187" t="str">
        <f xml:space="preserve"> VLOOKUP(B2187, [1]Sheet1!$L$2:$V$1631,7,FALSE)</f>
        <v>0 mph</v>
      </c>
      <c r="O2187" t="str">
        <f xml:space="preserve"> VLOOKUP(B2187, [1]Sheet1!$L$2:$V$1631,8,FALSE)</f>
        <v>29.67 in</v>
      </c>
      <c r="P2187" t="str">
        <f xml:space="preserve"> VLOOKUP(B2187, [1]Sheet1!$L$2:$V$1631,9,FALSE)</f>
        <v>0.0 in</v>
      </c>
      <c r="Q2187" t="str">
        <f xml:space="preserve"> VLOOKUP(B2187, [1]Sheet1!$L$2:$V$1631,10,FALSE)</f>
        <v>Haze</v>
      </c>
    </row>
    <row r="2188" spans="1:17" x14ac:dyDescent="0.3">
      <c r="A2188" s="1">
        <v>43988.822916666664</v>
      </c>
      <c r="B2188" s="1" t="str">
        <f t="shared" si="68"/>
        <v>6/06/2020 19:45</v>
      </c>
      <c r="C2188">
        <v>4136001</v>
      </c>
      <c r="D2188" t="s">
        <v>16</v>
      </c>
      <c r="E2188">
        <v>28.304477034482701</v>
      </c>
      <c r="F2188">
        <v>26.777287896551702</v>
      </c>
      <c r="G2188">
        <f t="shared" si="69"/>
        <v>80.199118213793071</v>
      </c>
      <c r="H2188">
        <v>0</v>
      </c>
      <c r="I2188" t="e">
        <f xml:space="preserve"> VLOOKUP(B2188, [1]Sheet1!$L$2:$V$1631,2,FALSE)</f>
        <v>#N/A</v>
      </c>
      <c r="J2188" t="e">
        <f xml:space="preserve"> VLOOKUP(B2188, [1]Sheet1!$L$2:$V$1631,3,FALSE)</f>
        <v>#N/A</v>
      </c>
      <c r="K2188" t="e">
        <f xml:space="preserve"> VLOOKUP(B2188, [1]Sheet1!$L$2:$V$1631,4,FALSE)</f>
        <v>#N/A</v>
      </c>
      <c r="L2188" t="e">
        <f xml:space="preserve"> VLOOKUP(B2188, [1]Sheet1!$L$2:$V$1631,5,FALSE)</f>
        <v>#N/A</v>
      </c>
      <c r="M2188" t="e">
        <f xml:space="preserve"> VLOOKUP(B2188, [1]Sheet1!$L$2:$V$1631,6,FALSE)</f>
        <v>#N/A</v>
      </c>
      <c r="N2188" t="e">
        <f xml:space="preserve"> VLOOKUP(B2188, [1]Sheet1!$L$2:$V$1631,7,FALSE)</f>
        <v>#N/A</v>
      </c>
      <c r="O2188" t="e">
        <f xml:space="preserve"> VLOOKUP(B2188, [1]Sheet1!$L$2:$V$1631,8,FALSE)</f>
        <v>#N/A</v>
      </c>
      <c r="P2188" t="e">
        <f xml:space="preserve"> VLOOKUP(B2188, [1]Sheet1!$L$2:$V$1631,9,FALSE)</f>
        <v>#N/A</v>
      </c>
      <c r="Q2188" t="e">
        <f xml:space="preserve"> VLOOKUP(B2188, [1]Sheet1!$L$2:$V$1631,10,FALSE)</f>
        <v>#N/A</v>
      </c>
    </row>
    <row r="2189" spans="1:17" x14ac:dyDescent="0.3">
      <c r="A2189" s="1">
        <v>43988.833333333336</v>
      </c>
      <c r="B2189" s="1" t="str">
        <f t="shared" si="68"/>
        <v>6/06/2020 20:00</v>
      </c>
      <c r="C2189">
        <v>4136001</v>
      </c>
      <c r="D2189" t="s">
        <v>16</v>
      </c>
      <c r="E2189">
        <v>27.945987933333299</v>
      </c>
      <c r="F2189">
        <v>26.595780333333298</v>
      </c>
      <c r="G2189">
        <f t="shared" si="69"/>
        <v>79.872404599999939</v>
      </c>
      <c r="H2189">
        <v>0</v>
      </c>
      <c r="I2189" t="str">
        <f xml:space="preserve"> VLOOKUP(B2189, [1]Sheet1!$L$2:$V$1631,2,FALSE)</f>
        <v>84 °F</v>
      </c>
      <c r="J2189" t="str">
        <f xml:space="preserve"> VLOOKUP(B2189, [1]Sheet1!$L$2:$V$1631,3,FALSE)</f>
        <v>79 °F</v>
      </c>
      <c r="K2189" t="str">
        <f xml:space="preserve"> VLOOKUP(B2189, [1]Sheet1!$L$2:$V$1631,4,FALSE)</f>
        <v>84 %</v>
      </c>
      <c r="L2189" t="str">
        <f xml:space="preserve"> VLOOKUP(B2189, [1]Sheet1!$L$2:$V$1631,5,FALSE)</f>
        <v>SSE</v>
      </c>
      <c r="M2189" t="str">
        <f xml:space="preserve"> VLOOKUP(B2189, [1]Sheet1!$L$2:$V$1631,6,FALSE)</f>
        <v>9 mph</v>
      </c>
      <c r="N2189" t="str">
        <f xml:space="preserve"> VLOOKUP(B2189, [1]Sheet1!$L$2:$V$1631,7,FALSE)</f>
        <v>0 mph</v>
      </c>
      <c r="O2189" t="str">
        <f xml:space="preserve"> VLOOKUP(B2189, [1]Sheet1!$L$2:$V$1631,8,FALSE)</f>
        <v>29.67 in</v>
      </c>
      <c r="P2189" t="str">
        <f xml:space="preserve"> VLOOKUP(B2189, [1]Sheet1!$L$2:$V$1631,9,FALSE)</f>
        <v>0.0 in</v>
      </c>
      <c r="Q2189" t="str">
        <f xml:space="preserve"> VLOOKUP(B2189, [1]Sheet1!$L$2:$V$1631,10,FALSE)</f>
        <v>Haze</v>
      </c>
    </row>
    <row r="2190" spans="1:17" x14ac:dyDescent="0.3">
      <c r="A2190" s="1">
        <v>43988.84375</v>
      </c>
      <c r="B2190" s="1" t="str">
        <f t="shared" si="68"/>
        <v>6/06/2020 20:15</v>
      </c>
      <c r="C2190">
        <v>4136001</v>
      </c>
      <c r="D2190" t="s">
        <v>16</v>
      </c>
      <c r="E2190">
        <v>27.2880743448275</v>
      </c>
      <c r="F2190">
        <v>26.094200310344799</v>
      </c>
      <c r="G2190">
        <f t="shared" si="69"/>
        <v>78.969560558620643</v>
      </c>
      <c r="H2190">
        <v>0</v>
      </c>
      <c r="I2190" t="e">
        <f xml:space="preserve"> VLOOKUP(B2190, [1]Sheet1!$L$2:$V$1631,2,FALSE)</f>
        <v>#N/A</v>
      </c>
      <c r="J2190" t="e">
        <f xml:space="preserve"> VLOOKUP(B2190, [1]Sheet1!$L$2:$V$1631,3,FALSE)</f>
        <v>#N/A</v>
      </c>
      <c r="K2190" t="e">
        <f xml:space="preserve"> VLOOKUP(B2190, [1]Sheet1!$L$2:$V$1631,4,FALSE)</f>
        <v>#N/A</v>
      </c>
      <c r="L2190" t="e">
        <f xml:space="preserve"> VLOOKUP(B2190, [1]Sheet1!$L$2:$V$1631,5,FALSE)</f>
        <v>#N/A</v>
      </c>
      <c r="M2190" t="e">
        <f xml:space="preserve"> VLOOKUP(B2190, [1]Sheet1!$L$2:$V$1631,6,FALSE)</f>
        <v>#N/A</v>
      </c>
      <c r="N2190" t="e">
        <f xml:space="preserve"> VLOOKUP(B2190, [1]Sheet1!$L$2:$V$1631,7,FALSE)</f>
        <v>#N/A</v>
      </c>
      <c r="O2190" t="e">
        <f xml:space="preserve"> VLOOKUP(B2190, [1]Sheet1!$L$2:$V$1631,8,FALSE)</f>
        <v>#N/A</v>
      </c>
      <c r="P2190" t="e">
        <f xml:space="preserve"> VLOOKUP(B2190, [1]Sheet1!$L$2:$V$1631,9,FALSE)</f>
        <v>#N/A</v>
      </c>
      <c r="Q2190" t="e">
        <f xml:space="preserve"> VLOOKUP(B2190, [1]Sheet1!$L$2:$V$1631,10,FALSE)</f>
        <v>#N/A</v>
      </c>
    </row>
    <row r="2191" spans="1:17" x14ac:dyDescent="0.3">
      <c r="A2191" s="1">
        <v>43988.854166666664</v>
      </c>
      <c r="B2191" s="1" t="str">
        <f t="shared" si="68"/>
        <v>6/06/2020 20:30</v>
      </c>
      <c r="C2191">
        <v>4136001</v>
      </c>
      <c r="D2191" t="s">
        <v>16</v>
      </c>
      <c r="E2191">
        <v>26.900077400000001</v>
      </c>
      <c r="F2191">
        <v>25.6430470666666</v>
      </c>
      <c r="G2191">
        <f t="shared" si="69"/>
        <v>78.157484719999886</v>
      </c>
      <c r="H2191">
        <v>0</v>
      </c>
      <c r="I2191" t="str">
        <f xml:space="preserve"> VLOOKUP(B2191, [1]Sheet1!$L$2:$V$1631,2,FALSE)</f>
        <v>84 °F</v>
      </c>
      <c r="J2191" t="str">
        <f xml:space="preserve"> VLOOKUP(B2191, [1]Sheet1!$L$2:$V$1631,3,FALSE)</f>
        <v>79 °F</v>
      </c>
      <c r="K2191" t="str">
        <f xml:space="preserve"> VLOOKUP(B2191, [1]Sheet1!$L$2:$V$1631,4,FALSE)</f>
        <v>84 %</v>
      </c>
      <c r="L2191" t="str">
        <f xml:space="preserve"> VLOOKUP(B2191, [1]Sheet1!$L$2:$V$1631,5,FALSE)</f>
        <v>S</v>
      </c>
      <c r="M2191" t="str">
        <f xml:space="preserve"> VLOOKUP(B2191, [1]Sheet1!$L$2:$V$1631,6,FALSE)</f>
        <v>7 mph</v>
      </c>
      <c r="N2191" t="str">
        <f xml:space="preserve"> VLOOKUP(B2191, [1]Sheet1!$L$2:$V$1631,7,FALSE)</f>
        <v>0 mph</v>
      </c>
      <c r="O2191" t="str">
        <f xml:space="preserve"> VLOOKUP(B2191, [1]Sheet1!$L$2:$V$1631,8,FALSE)</f>
        <v>29.64 in</v>
      </c>
      <c r="P2191" t="str">
        <f xml:space="preserve"> VLOOKUP(B2191, [1]Sheet1!$L$2:$V$1631,9,FALSE)</f>
        <v>0.0 in</v>
      </c>
      <c r="Q2191" t="str">
        <f xml:space="preserve"> VLOOKUP(B2191, [1]Sheet1!$L$2:$V$1631,10,FALSE)</f>
        <v>Haze</v>
      </c>
    </row>
    <row r="2192" spans="1:17" x14ac:dyDescent="0.3">
      <c r="A2192" s="1">
        <v>43988.864583333336</v>
      </c>
      <c r="B2192" s="1" t="str">
        <f t="shared" si="68"/>
        <v>6/06/2020 20:45</v>
      </c>
      <c r="C2192">
        <v>4136001</v>
      </c>
      <c r="D2192" t="s">
        <v>16</v>
      </c>
      <c r="E2192">
        <v>26.5084649310344</v>
      </c>
      <c r="F2192">
        <v>25.122009275861998</v>
      </c>
      <c r="G2192">
        <f t="shared" si="69"/>
        <v>77.219616696551597</v>
      </c>
      <c r="H2192">
        <v>0</v>
      </c>
      <c r="I2192" t="e">
        <f xml:space="preserve"> VLOOKUP(B2192, [1]Sheet1!$L$2:$V$1631,2,FALSE)</f>
        <v>#N/A</v>
      </c>
      <c r="J2192" t="e">
        <f xml:space="preserve"> VLOOKUP(B2192, [1]Sheet1!$L$2:$V$1631,3,FALSE)</f>
        <v>#N/A</v>
      </c>
      <c r="K2192" t="e">
        <f xml:space="preserve"> VLOOKUP(B2192, [1]Sheet1!$L$2:$V$1631,4,FALSE)</f>
        <v>#N/A</v>
      </c>
      <c r="L2192" t="e">
        <f xml:space="preserve"> VLOOKUP(B2192, [1]Sheet1!$L$2:$V$1631,5,FALSE)</f>
        <v>#N/A</v>
      </c>
      <c r="M2192" t="e">
        <f xml:space="preserve"> VLOOKUP(B2192, [1]Sheet1!$L$2:$V$1631,6,FALSE)</f>
        <v>#N/A</v>
      </c>
      <c r="N2192" t="e">
        <f xml:space="preserve"> VLOOKUP(B2192, [1]Sheet1!$L$2:$V$1631,7,FALSE)</f>
        <v>#N/A</v>
      </c>
      <c r="O2192" t="e">
        <f xml:space="preserve"> VLOOKUP(B2192, [1]Sheet1!$L$2:$V$1631,8,FALSE)</f>
        <v>#N/A</v>
      </c>
      <c r="P2192" t="e">
        <f xml:space="preserve"> VLOOKUP(B2192, [1]Sheet1!$L$2:$V$1631,9,FALSE)</f>
        <v>#N/A</v>
      </c>
      <c r="Q2192" t="e">
        <f xml:space="preserve"> VLOOKUP(B2192, [1]Sheet1!$L$2:$V$1631,10,FALSE)</f>
        <v>#N/A</v>
      </c>
    </row>
    <row r="2193" spans="1:17" x14ac:dyDescent="0.3">
      <c r="A2193" s="1">
        <v>43988.875</v>
      </c>
      <c r="B2193" s="1" t="str">
        <f t="shared" si="68"/>
        <v>6/06/2020 21:00</v>
      </c>
      <c r="C2193">
        <v>4136001</v>
      </c>
      <c r="D2193" t="s">
        <v>16</v>
      </c>
      <c r="E2193">
        <v>26.190946399999898</v>
      </c>
      <c r="F2193">
        <v>24.844692933333299</v>
      </c>
      <c r="G2193">
        <f t="shared" si="69"/>
        <v>76.720447279999945</v>
      </c>
      <c r="H2193">
        <v>0</v>
      </c>
      <c r="I2193" t="str">
        <f xml:space="preserve"> VLOOKUP(B2193, [1]Sheet1!$L$2:$V$1631,2,FALSE)</f>
        <v>84 °F</v>
      </c>
      <c r="J2193" t="str">
        <f xml:space="preserve"> VLOOKUP(B2193, [1]Sheet1!$L$2:$V$1631,3,FALSE)</f>
        <v>79 °F</v>
      </c>
      <c r="K2193" t="str">
        <f xml:space="preserve"> VLOOKUP(B2193, [1]Sheet1!$L$2:$V$1631,4,FALSE)</f>
        <v>84 %</v>
      </c>
      <c r="L2193" t="str">
        <f xml:space="preserve"> VLOOKUP(B2193, [1]Sheet1!$L$2:$V$1631,5,FALSE)</f>
        <v>S</v>
      </c>
      <c r="M2193" t="str">
        <f xml:space="preserve"> VLOOKUP(B2193, [1]Sheet1!$L$2:$V$1631,6,FALSE)</f>
        <v>8 mph</v>
      </c>
      <c r="N2193" t="str">
        <f xml:space="preserve"> VLOOKUP(B2193, [1]Sheet1!$L$2:$V$1631,7,FALSE)</f>
        <v>0 mph</v>
      </c>
      <c r="O2193" t="str">
        <f xml:space="preserve"> VLOOKUP(B2193, [1]Sheet1!$L$2:$V$1631,8,FALSE)</f>
        <v>29.64 in</v>
      </c>
      <c r="P2193" t="str">
        <f xml:space="preserve"> VLOOKUP(B2193, [1]Sheet1!$L$2:$V$1631,9,FALSE)</f>
        <v>0.0 in</v>
      </c>
      <c r="Q2193" t="str">
        <f xml:space="preserve"> VLOOKUP(B2193, [1]Sheet1!$L$2:$V$1631,10,FALSE)</f>
        <v>Light Rain with Thunder</v>
      </c>
    </row>
    <row r="2194" spans="1:17" x14ac:dyDescent="0.3">
      <c r="A2194" s="1">
        <v>43988.885416666664</v>
      </c>
      <c r="B2194" s="1" t="str">
        <f t="shared" si="68"/>
        <v>6/06/2020 21:15</v>
      </c>
      <c r="C2194">
        <v>4136001</v>
      </c>
      <c r="D2194" t="s">
        <v>16</v>
      </c>
      <c r="E2194">
        <v>25.930950999999901</v>
      </c>
      <c r="F2194">
        <v>24.553591933333301</v>
      </c>
      <c r="G2194">
        <f t="shared" si="69"/>
        <v>76.196465479999944</v>
      </c>
      <c r="H2194">
        <v>0</v>
      </c>
      <c r="I2194" t="e">
        <f xml:space="preserve"> VLOOKUP(B2194, [1]Sheet1!$L$2:$V$1631,2,FALSE)</f>
        <v>#N/A</v>
      </c>
      <c r="J2194" t="e">
        <f xml:space="preserve"> VLOOKUP(B2194, [1]Sheet1!$L$2:$V$1631,3,FALSE)</f>
        <v>#N/A</v>
      </c>
      <c r="K2194" t="e">
        <f xml:space="preserve"> VLOOKUP(B2194, [1]Sheet1!$L$2:$V$1631,4,FALSE)</f>
        <v>#N/A</v>
      </c>
      <c r="L2194" t="e">
        <f xml:space="preserve"> VLOOKUP(B2194, [1]Sheet1!$L$2:$V$1631,5,FALSE)</f>
        <v>#N/A</v>
      </c>
      <c r="M2194" t="e">
        <f xml:space="preserve"> VLOOKUP(B2194, [1]Sheet1!$L$2:$V$1631,6,FALSE)</f>
        <v>#N/A</v>
      </c>
      <c r="N2194" t="e">
        <f xml:space="preserve"> VLOOKUP(B2194, [1]Sheet1!$L$2:$V$1631,7,FALSE)</f>
        <v>#N/A</v>
      </c>
      <c r="O2194" t="e">
        <f xml:space="preserve"> VLOOKUP(B2194, [1]Sheet1!$L$2:$V$1631,8,FALSE)</f>
        <v>#N/A</v>
      </c>
      <c r="P2194" t="e">
        <f xml:space="preserve"> VLOOKUP(B2194, [1]Sheet1!$L$2:$V$1631,9,FALSE)</f>
        <v>#N/A</v>
      </c>
      <c r="Q2194" t="e">
        <f xml:space="preserve"> VLOOKUP(B2194, [1]Sheet1!$L$2:$V$1631,10,FALSE)</f>
        <v>#N/A</v>
      </c>
    </row>
    <row r="2195" spans="1:17" x14ac:dyDescent="0.3">
      <c r="A2195" s="1">
        <v>43988.895833333336</v>
      </c>
      <c r="B2195" s="1" t="str">
        <f t="shared" si="68"/>
        <v>6/06/2020 21:30</v>
      </c>
      <c r="C2195">
        <v>4136001</v>
      </c>
      <c r="D2195" t="s">
        <v>16</v>
      </c>
      <c r="E2195">
        <v>25.632065241379301</v>
      </c>
      <c r="F2195">
        <v>24.262789999999999</v>
      </c>
      <c r="G2195">
        <f t="shared" si="69"/>
        <v>75.673022000000003</v>
      </c>
      <c r="H2195">
        <v>0</v>
      </c>
      <c r="I2195" t="str">
        <f xml:space="preserve"> VLOOKUP(B2195, [1]Sheet1!$L$2:$V$1631,2,FALSE)</f>
        <v>82 °F</v>
      </c>
      <c r="J2195" t="str">
        <f xml:space="preserve"> VLOOKUP(B2195, [1]Sheet1!$L$2:$V$1631,3,FALSE)</f>
        <v>79 °F</v>
      </c>
      <c r="K2195" t="str">
        <f xml:space="preserve"> VLOOKUP(B2195, [1]Sheet1!$L$2:$V$1631,4,FALSE)</f>
        <v>89 %</v>
      </c>
      <c r="L2195" t="str">
        <f xml:space="preserve"> VLOOKUP(B2195, [1]Sheet1!$L$2:$V$1631,5,FALSE)</f>
        <v>S</v>
      </c>
      <c r="M2195" t="str">
        <f xml:space="preserve"> VLOOKUP(B2195, [1]Sheet1!$L$2:$V$1631,6,FALSE)</f>
        <v>6 mph</v>
      </c>
      <c r="N2195" t="str">
        <f xml:space="preserve"> VLOOKUP(B2195, [1]Sheet1!$L$2:$V$1631,7,FALSE)</f>
        <v>0 mph</v>
      </c>
      <c r="O2195" t="str">
        <f xml:space="preserve"> VLOOKUP(B2195, [1]Sheet1!$L$2:$V$1631,8,FALSE)</f>
        <v>29.64 in</v>
      </c>
      <c r="P2195" t="str">
        <f xml:space="preserve"> VLOOKUP(B2195, [1]Sheet1!$L$2:$V$1631,9,FALSE)</f>
        <v>0.0 in</v>
      </c>
      <c r="Q2195" t="str">
        <f xml:space="preserve"> VLOOKUP(B2195, [1]Sheet1!$L$2:$V$1631,10,FALSE)</f>
        <v>Light Rain with Thunder</v>
      </c>
    </row>
    <row r="2196" spans="1:17" x14ac:dyDescent="0.3">
      <c r="A2196" s="1">
        <v>43988.90625</v>
      </c>
      <c r="B2196" s="1" t="str">
        <f t="shared" si="68"/>
        <v>6/06/2020 21:45</v>
      </c>
      <c r="C2196">
        <v>4136001</v>
      </c>
      <c r="D2196" t="s">
        <v>16</v>
      </c>
      <c r="E2196">
        <v>25.3672495</v>
      </c>
      <c r="F2196">
        <v>24.029856533333302</v>
      </c>
      <c r="G2196">
        <f t="shared" si="69"/>
        <v>75.25374175999994</v>
      </c>
      <c r="H2196">
        <v>0</v>
      </c>
      <c r="I2196" t="e">
        <f xml:space="preserve"> VLOOKUP(B2196, [1]Sheet1!$L$2:$V$1631,2,FALSE)</f>
        <v>#N/A</v>
      </c>
      <c r="J2196" t="e">
        <f xml:space="preserve"> VLOOKUP(B2196, [1]Sheet1!$L$2:$V$1631,3,FALSE)</f>
        <v>#N/A</v>
      </c>
      <c r="K2196" t="e">
        <f xml:space="preserve"> VLOOKUP(B2196, [1]Sheet1!$L$2:$V$1631,4,FALSE)</f>
        <v>#N/A</v>
      </c>
      <c r="L2196" t="e">
        <f xml:space="preserve"> VLOOKUP(B2196, [1]Sheet1!$L$2:$V$1631,5,FALSE)</f>
        <v>#N/A</v>
      </c>
      <c r="M2196" t="e">
        <f xml:space="preserve"> VLOOKUP(B2196, [1]Sheet1!$L$2:$V$1631,6,FALSE)</f>
        <v>#N/A</v>
      </c>
      <c r="N2196" t="e">
        <f xml:space="preserve"> VLOOKUP(B2196, [1]Sheet1!$L$2:$V$1631,7,FALSE)</f>
        <v>#N/A</v>
      </c>
      <c r="O2196" t="e">
        <f xml:space="preserve"> VLOOKUP(B2196, [1]Sheet1!$L$2:$V$1631,8,FALSE)</f>
        <v>#N/A</v>
      </c>
      <c r="P2196" t="e">
        <f xml:space="preserve"> VLOOKUP(B2196, [1]Sheet1!$L$2:$V$1631,9,FALSE)</f>
        <v>#N/A</v>
      </c>
      <c r="Q2196" t="e">
        <f xml:space="preserve"> VLOOKUP(B2196, [1]Sheet1!$L$2:$V$1631,10,FALSE)</f>
        <v>#N/A</v>
      </c>
    </row>
    <row r="2197" spans="1:17" x14ac:dyDescent="0.3">
      <c r="A2197" s="1">
        <v>43988.916666666664</v>
      </c>
      <c r="B2197" s="1" t="str">
        <f t="shared" si="68"/>
        <v>6/06/2020 22:00</v>
      </c>
      <c r="C2197">
        <v>4136001</v>
      </c>
      <c r="D2197" t="s">
        <v>16</v>
      </c>
      <c r="E2197">
        <v>25.1775723448275</v>
      </c>
      <c r="F2197">
        <v>23.7242822068965</v>
      </c>
      <c r="G2197">
        <f t="shared" si="69"/>
        <v>74.703707972413696</v>
      </c>
      <c r="H2197">
        <v>0</v>
      </c>
      <c r="I2197" t="str">
        <f xml:space="preserve"> VLOOKUP(B2197, [1]Sheet1!$L$2:$V$1631,2,FALSE)</f>
        <v>82 °F</v>
      </c>
      <c r="J2197" t="str">
        <f xml:space="preserve"> VLOOKUP(B2197, [1]Sheet1!$L$2:$V$1631,3,FALSE)</f>
        <v>79 °F</v>
      </c>
      <c r="K2197" t="str">
        <f xml:space="preserve"> VLOOKUP(B2197, [1]Sheet1!$L$2:$V$1631,4,FALSE)</f>
        <v>89 %</v>
      </c>
      <c r="L2197">
        <f xml:space="preserve"> VLOOKUP(B2197, [1]Sheet1!$L$2:$V$1631,5,FALSE)</f>
        <v>0</v>
      </c>
      <c r="M2197" t="str">
        <f xml:space="preserve"> VLOOKUP(B2197, [1]Sheet1!$L$2:$V$1631,6,FALSE)</f>
        <v>0 mph</v>
      </c>
      <c r="N2197" t="str">
        <f xml:space="preserve"> VLOOKUP(B2197, [1]Sheet1!$L$2:$V$1631,7,FALSE)</f>
        <v>0 mph</v>
      </c>
      <c r="O2197" t="str">
        <f xml:space="preserve"> VLOOKUP(B2197, [1]Sheet1!$L$2:$V$1631,8,FALSE)</f>
        <v>29.64 in</v>
      </c>
      <c r="P2197" t="str">
        <f xml:space="preserve"> VLOOKUP(B2197, [1]Sheet1!$L$2:$V$1631,9,FALSE)</f>
        <v>0.0 in</v>
      </c>
      <c r="Q2197" t="str">
        <f xml:space="preserve"> VLOOKUP(B2197, [1]Sheet1!$L$2:$V$1631,10,FALSE)</f>
        <v>Haze</v>
      </c>
    </row>
    <row r="2198" spans="1:17" x14ac:dyDescent="0.3">
      <c r="A2198" s="1">
        <v>43988.927083333336</v>
      </c>
      <c r="B2198" s="1" t="str">
        <f t="shared" si="68"/>
        <v>6/06/2020 22:15</v>
      </c>
      <c r="C2198">
        <v>4136001</v>
      </c>
      <c r="D2198" t="s">
        <v>16</v>
      </c>
      <c r="E2198">
        <v>25.0475005999999</v>
      </c>
      <c r="F2198">
        <v>23.5342153333333</v>
      </c>
      <c r="G2198">
        <f t="shared" si="69"/>
        <v>74.361587599999936</v>
      </c>
      <c r="H2198">
        <v>0</v>
      </c>
      <c r="I2198" t="e">
        <f xml:space="preserve"> VLOOKUP(B2198, [1]Sheet1!$L$2:$V$1631,2,FALSE)</f>
        <v>#N/A</v>
      </c>
      <c r="J2198" t="e">
        <f xml:space="preserve"> VLOOKUP(B2198, [1]Sheet1!$L$2:$V$1631,3,FALSE)</f>
        <v>#N/A</v>
      </c>
      <c r="K2198" t="e">
        <f xml:space="preserve"> VLOOKUP(B2198, [1]Sheet1!$L$2:$V$1631,4,FALSE)</f>
        <v>#N/A</v>
      </c>
      <c r="L2198" t="e">
        <f xml:space="preserve"> VLOOKUP(B2198, [1]Sheet1!$L$2:$V$1631,5,FALSE)</f>
        <v>#N/A</v>
      </c>
      <c r="M2198" t="e">
        <f xml:space="preserve"> VLOOKUP(B2198, [1]Sheet1!$L$2:$V$1631,6,FALSE)</f>
        <v>#N/A</v>
      </c>
      <c r="N2198" t="e">
        <f xml:space="preserve"> VLOOKUP(B2198, [1]Sheet1!$L$2:$V$1631,7,FALSE)</f>
        <v>#N/A</v>
      </c>
      <c r="O2198" t="e">
        <f xml:space="preserve"> VLOOKUP(B2198, [1]Sheet1!$L$2:$V$1631,8,FALSE)</f>
        <v>#N/A</v>
      </c>
      <c r="P2198" t="e">
        <f xml:space="preserve"> VLOOKUP(B2198, [1]Sheet1!$L$2:$V$1631,9,FALSE)</f>
        <v>#N/A</v>
      </c>
      <c r="Q2198" t="e">
        <f xml:space="preserve"> VLOOKUP(B2198, [1]Sheet1!$L$2:$V$1631,10,FALSE)</f>
        <v>#N/A</v>
      </c>
    </row>
    <row r="2199" spans="1:17" x14ac:dyDescent="0.3">
      <c r="A2199" s="1">
        <v>43988.9375</v>
      </c>
      <c r="B2199" s="1" t="str">
        <f t="shared" si="68"/>
        <v>6/06/2020 22:30</v>
      </c>
      <c r="C2199">
        <v>4136001</v>
      </c>
      <c r="D2199" t="s">
        <v>16</v>
      </c>
      <c r="E2199">
        <v>24.921644448275799</v>
      </c>
      <c r="F2199">
        <v>23.524222482758599</v>
      </c>
      <c r="G2199">
        <f t="shared" si="69"/>
        <v>74.343600468965477</v>
      </c>
      <c r="H2199">
        <v>0</v>
      </c>
      <c r="I2199" t="str">
        <f xml:space="preserve"> VLOOKUP(B2199, [1]Sheet1!$L$2:$V$1631,2,FALSE)</f>
        <v>82 °F</v>
      </c>
      <c r="J2199" t="str">
        <f xml:space="preserve"> VLOOKUP(B2199, [1]Sheet1!$L$2:$V$1631,3,FALSE)</f>
        <v>79 °F</v>
      </c>
      <c r="K2199" t="str">
        <f xml:space="preserve"> VLOOKUP(B2199, [1]Sheet1!$L$2:$V$1631,4,FALSE)</f>
        <v>89 %</v>
      </c>
      <c r="L2199">
        <f xml:space="preserve"> VLOOKUP(B2199, [1]Sheet1!$L$2:$V$1631,5,FALSE)</f>
        <v>0</v>
      </c>
      <c r="M2199" t="str">
        <f xml:space="preserve"> VLOOKUP(B2199, [1]Sheet1!$L$2:$V$1631,6,FALSE)</f>
        <v>0 mph</v>
      </c>
      <c r="N2199" t="str">
        <f xml:space="preserve"> VLOOKUP(B2199, [1]Sheet1!$L$2:$V$1631,7,FALSE)</f>
        <v>0 mph</v>
      </c>
      <c r="O2199" t="str">
        <f xml:space="preserve"> VLOOKUP(B2199, [1]Sheet1!$L$2:$V$1631,8,FALSE)</f>
        <v>29.61 in</v>
      </c>
      <c r="P2199" t="str">
        <f xml:space="preserve"> VLOOKUP(B2199, [1]Sheet1!$L$2:$V$1631,9,FALSE)</f>
        <v>0.0 in</v>
      </c>
      <c r="Q2199" t="str">
        <f xml:space="preserve"> VLOOKUP(B2199, [1]Sheet1!$L$2:$V$1631,10,FALSE)</f>
        <v>Haze</v>
      </c>
    </row>
    <row r="2200" spans="1:17" x14ac:dyDescent="0.3">
      <c r="A2200" s="1">
        <v>43988.947916666664</v>
      </c>
      <c r="B2200" s="1" t="str">
        <f t="shared" si="68"/>
        <v>6/06/2020 22:45</v>
      </c>
      <c r="C2200">
        <v>4136001</v>
      </c>
      <c r="D2200" t="s">
        <v>16</v>
      </c>
      <c r="E2200">
        <v>24.808845999999999</v>
      </c>
      <c r="F2200">
        <v>23.334086199999899</v>
      </c>
      <c r="G2200">
        <f t="shared" si="69"/>
        <v>74.001355159999818</v>
      </c>
      <c r="H2200">
        <v>0</v>
      </c>
      <c r="I2200" t="e">
        <f xml:space="preserve"> VLOOKUP(B2200, [1]Sheet1!$L$2:$V$1631,2,FALSE)</f>
        <v>#N/A</v>
      </c>
      <c r="J2200" t="e">
        <f xml:space="preserve"> VLOOKUP(B2200, [1]Sheet1!$L$2:$V$1631,3,FALSE)</f>
        <v>#N/A</v>
      </c>
      <c r="K2200" t="e">
        <f xml:space="preserve"> VLOOKUP(B2200, [1]Sheet1!$L$2:$V$1631,4,FALSE)</f>
        <v>#N/A</v>
      </c>
      <c r="L2200" t="e">
        <f xml:space="preserve"> VLOOKUP(B2200, [1]Sheet1!$L$2:$V$1631,5,FALSE)</f>
        <v>#N/A</v>
      </c>
      <c r="M2200" t="e">
        <f xml:space="preserve"> VLOOKUP(B2200, [1]Sheet1!$L$2:$V$1631,6,FALSE)</f>
        <v>#N/A</v>
      </c>
      <c r="N2200" t="e">
        <f xml:space="preserve"> VLOOKUP(B2200, [1]Sheet1!$L$2:$V$1631,7,FALSE)</f>
        <v>#N/A</v>
      </c>
      <c r="O2200" t="e">
        <f xml:space="preserve"> VLOOKUP(B2200, [1]Sheet1!$L$2:$V$1631,8,FALSE)</f>
        <v>#N/A</v>
      </c>
      <c r="P2200" t="e">
        <f xml:space="preserve"> VLOOKUP(B2200, [1]Sheet1!$L$2:$V$1631,9,FALSE)</f>
        <v>#N/A</v>
      </c>
      <c r="Q2200" t="e">
        <f xml:space="preserve"> VLOOKUP(B2200, [1]Sheet1!$L$2:$V$1631,10,FALSE)</f>
        <v>#N/A</v>
      </c>
    </row>
    <row r="2201" spans="1:17" x14ac:dyDescent="0.3">
      <c r="A2201" s="1">
        <v>43988.958333333336</v>
      </c>
      <c r="B2201" s="1" t="str">
        <f t="shared" si="68"/>
        <v>6/06/2020 23:00</v>
      </c>
      <c r="C2201">
        <v>4136001</v>
      </c>
      <c r="D2201" t="s">
        <v>16</v>
      </c>
      <c r="E2201">
        <v>24.802834999999899</v>
      </c>
      <c r="F2201">
        <v>23.3404368333333</v>
      </c>
      <c r="G2201">
        <f t="shared" si="69"/>
        <v>74.012786299999931</v>
      </c>
      <c r="H2201">
        <v>0</v>
      </c>
      <c r="I2201" t="str">
        <f xml:space="preserve"> VLOOKUP(B2201, [1]Sheet1!$L$2:$V$1631,2,FALSE)</f>
        <v>82 °F</v>
      </c>
      <c r="J2201" t="str">
        <f xml:space="preserve"> VLOOKUP(B2201, [1]Sheet1!$L$2:$V$1631,3,FALSE)</f>
        <v>79 °F</v>
      </c>
      <c r="K2201" t="str">
        <f xml:space="preserve"> VLOOKUP(B2201, [1]Sheet1!$L$2:$V$1631,4,FALSE)</f>
        <v>89 %</v>
      </c>
      <c r="L2201">
        <f xml:space="preserve"> VLOOKUP(B2201, [1]Sheet1!$L$2:$V$1631,5,FALSE)</f>
        <v>0</v>
      </c>
      <c r="M2201" t="str">
        <f xml:space="preserve"> VLOOKUP(B2201, [1]Sheet1!$L$2:$V$1631,6,FALSE)</f>
        <v>0 mph</v>
      </c>
      <c r="N2201" t="str">
        <f xml:space="preserve"> VLOOKUP(B2201, [1]Sheet1!$L$2:$V$1631,7,FALSE)</f>
        <v>0 mph</v>
      </c>
      <c r="O2201" t="str">
        <f xml:space="preserve"> VLOOKUP(B2201, [1]Sheet1!$L$2:$V$1631,8,FALSE)</f>
        <v>29.61 in</v>
      </c>
      <c r="P2201" t="str">
        <f xml:space="preserve"> VLOOKUP(B2201, [1]Sheet1!$L$2:$V$1631,9,FALSE)</f>
        <v>0.0 in</v>
      </c>
      <c r="Q2201" t="str">
        <f xml:space="preserve"> VLOOKUP(B2201, [1]Sheet1!$L$2:$V$1631,10,FALSE)</f>
        <v>Light Rain</v>
      </c>
    </row>
    <row r="2202" spans="1:17" x14ac:dyDescent="0.3">
      <c r="A2202" s="1">
        <v>43988.96875</v>
      </c>
      <c r="B2202" s="1" t="str">
        <f t="shared" si="68"/>
        <v>6/06/2020 23:15</v>
      </c>
      <c r="C2202">
        <v>4136001</v>
      </c>
      <c r="D2202" t="s">
        <v>16</v>
      </c>
      <c r="E2202">
        <v>24.732900586206899</v>
      </c>
      <c r="F2202">
        <v>23.2737879999999</v>
      </c>
      <c r="G2202">
        <f t="shared" si="69"/>
        <v>73.892818399999825</v>
      </c>
      <c r="H2202">
        <v>0</v>
      </c>
      <c r="I2202" t="e">
        <f xml:space="preserve"> VLOOKUP(B2202, [1]Sheet1!$L$2:$V$1631,2,FALSE)</f>
        <v>#N/A</v>
      </c>
      <c r="J2202" t="e">
        <f xml:space="preserve"> VLOOKUP(B2202, [1]Sheet1!$L$2:$V$1631,3,FALSE)</f>
        <v>#N/A</v>
      </c>
      <c r="K2202" t="e">
        <f xml:space="preserve"> VLOOKUP(B2202, [1]Sheet1!$L$2:$V$1631,4,FALSE)</f>
        <v>#N/A</v>
      </c>
      <c r="L2202" t="e">
        <f xml:space="preserve"> VLOOKUP(B2202, [1]Sheet1!$L$2:$V$1631,5,FALSE)</f>
        <v>#N/A</v>
      </c>
      <c r="M2202" t="e">
        <f xml:space="preserve"> VLOOKUP(B2202, [1]Sheet1!$L$2:$V$1631,6,FALSE)</f>
        <v>#N/A</v>
      </c>
      <c r="N2202" t="e">
        <f xml:space="preserve"> VLOOKUP(B2202, [1]Sheet1!$L$2:$V$1631,7,FALSE)</f>
        <v>#N/A</v>
      </c>
      <c r="O2202" t="e">
        <f xml:space="preserve"> VLOOKUP(B2202, [1]Sheet1!$L$2:$V$1631,8,FALSE)</f>
        <v>#N/A</v>
      </c>
      <c r="P2202" t="e">
        <f xml:space="preserve"> VLOOKUP(B2202, [1]Sheet1!$L$2:$V$1631,9,FALSE)</f>
        <v>#N/A</v>
      </c>
      <c r="Q2202" t="e">
        <f xml:space="preserve"> VLOOKUP(B2202, [1]Sheet1!$L$2:$V$1631,10,FALSE)</f>
        <v>#N/A</v>
      </c>
    </row>
    <row r="2203" spans="1:17" x14ac:dyDescent="0.3">
      <c r="A2203" s="1">
        <v>43988.979166666664</v>
      </c>
      <c r="B2203" s="1" t="str">
        <f t="shared" si="68"/>
        <v>6/06/2020 23:30</v>
      </c>
      <c r="C2203">
        <v>4136001</v>
      </c>
      <c r="D2203" t="s">
        <v>16</v>
      </c>
      <c r="E2203">
        <v>24.579077266666602</v>
      </c>
      <c r="F2203">
        <v>22.955213400000002</v>
      </c>
      <c r="G2203">
        <f t="shared" si="69"/>
        <v>73.319384119999995</v>
      </c>
      <c r="H2203">
        <v>0</v>
      </c>
      <c r="I2203" t="str">
        <f xml:space="preserve"> VLOOKUP(B2203, [1]Sheet1!$L$2:$V$1631,2,FALSE)</f>
        <v>82 °F</v>
      </c>
      <c r="J2203" t="str">
        <f xml:space="preserve"> VLOOKUP(B2203, [1]Sheet1!$L$2:$V$1631,3,FALSE)</f>
        <v>79 °F</v>
      </c>
      <c r="K2203" t="str">
        <f xml:space="preserve"> VLOOKUP(B2203, [1]Sheet1!$L$2:$V$1631,4,FALSE)</f>
        <v>89 %</v>
      </c>
      <c r="L2203">
        <f xml:space="preserve"> VLOOKUP(B2203, [1]Sheet1!$L$2:$V$1631,5,FALSE)</f>
        <v>0</v>
      </c>
      <c r="M2203" t="str">
        <f xml:space="preserve"> VLOOKUP(B2203, [1]Sheet1!$L$2:$V$1631,6,FALSE)</f>
        <v>0 mph</v>
      </c>
      <c r="N2203" t="str">
        <f xml:space="preserve"> VLOOKUP(B2203, [1]Sheet1!$L$2:$V$1631,7,FALSE)</f>
        <v>0 mph</v>
      </c>
      <c r="O2203" t="str">
        <f xml:space="preserve"> VLOOKUP(B2203, [1]Sheet1!$L$2:$V$1631,8,FALSE)</f>
        <v>29.61 in</v>
      </c>
      <c r="P2203" t="str">
        <f xml:space="preserve"> VLOOKUP(B2203, [1]Sheet1!$L$2:$V$1631,9,FALSE)</f>
        <v>0.0 in</v>
      </c>
      <c r="Q2203" t="str">
        <f xml:space="preserve"> VLOOKUP(B2203, [1]Sheet1!$L$2:$V$1631,10,FALSE)</f>
        <v>Haze</v>
      </c>
    </row>
    <row r="2204" spans="1:17" x14ac:dyDescent="0.3">
      <c r="A2204" s="1">
        <v>43988.989583333336</v>
      </c>
      <c r="B2204" s="1" t="str">
        <f t="shared" si="68"/>
        <v>6/06/2020 23:45</v>
      </c>
      <c r="C2204">
        <v>4136001</v>
      </c>
      <c r="D2204" t="s">
        <v>16</v>
      </c>
      <c r="E2204">
        <v>24.532188689655101</v>
      </c>
      <c r="F2204">
        <v>22.799637344827499</v>
      </c>
      <c r="G2204">
        <f t="shared" si="69"/>
        <v>73.039347220689493</v>
      </c>
      <c r="H2204">
        <v>0</v>
      </c>
      <c r="I2204" t="e">
        <f xml:space="preserve"> VLOOKUP(B2204, [1]Sheet1!$L$2:$V$1631,2,FALSE)</f>
        <v>#N/A</v>
      </c>
      <c r="J2204" t="e">
        <f xml:space="preserve"> VLOOKUP(B2204, [1]Sheet1!$L$2:$V$1631,3,FALSE)</f>
        <v>#N/A</v>
      </c>
      <c r="K2204" t="e">
        <f xml:space="preserve"> VLOOKUP(B2204, [1]Sheet1!$L$2:$V$1631,4,FALSE)</f>
        <v>#N/A</v>
      </c>
      <c r="L2204" t="e">
        <f xml:space="preserve"> VLOOKUP(B2204, [1]Sheet1!$L$2:$V$1631,5,FALSE)</f>
        <v>#N/A</v>
      </c>
      <c r="M2204" t="e">
        <f xml:space="preserve"> VLOOKUP(B2204, [1]Sheet1!$L$2:$V$1631,6,FALSE)</f>
        <v>#N/A</v>
      </c>
      <c r="N2204" t="e">
        <f xml:space="preserve"> VLOOKUP(B2204, [1]Sheet1!$L$2:$V$1631,7,FALSE)</f>
        <v>#N/A</v>
      </c>
      <c r="O2204" t="e">
        <f xml:space="preserve"> VLOOKUP(B2204, [1]Sheet1!$L$2:$V$1631,8,FALSE)</f>
        <v>#N/A</v>
      </c>
      <c r="P2204" t="e">
        <f xml:space="preserve"> VLOOKUP(B2204, [1]Sheet1!$L$2:$V$1631,9,FALSE)</f>
        <v>#N/A</v>
      </c>
      <c r="Q2204" t="e">
        <f xml:space="preserve"> VLOOKUP(B2204, [1]Sheet1!$L$2:$V$1631,10,FALSE)</f>
        <v>#N/A</v>
      </c>
    </row>
    <row r="2205" spans="1:17" x14ac:dyDescent="0.3">
      <c r="A2205" s="1">
        <v>43989</v>
      </c>
      <c r="B2205" s="1" t="str">
        <f t="shared" si="68"/>
        <v>6/07/2020 00:00</v>
      </c>
      <c r="C2205">
        <v>4136001</v>
      </c>
      <c r="D2205" t="s">
        <v>16</v>
      </c>
      <c r="E2205">
        <v>24.385716899999998</v>
      </c>
      <c r="F2205">
        <v>22.619037899999899</v>
      </c>
      <c r="G2205">
        <f t="shared" si="69"/>
        <v>72.714268219999823</v>
      </c>
      <c r="H2205">
        <v>0</v>
      </c>
      <c r="I2205" t="str">
        <f xml:space="preserve"> VLOOKUP(B2205, [1]Sheet1!$L$2:$V$1631,2,FALSE)</f>
        <v>82 °F</v>
      </c>
      <c r="J2205" t="str">
        <f xml:space="preserve"> VLOOKUP(B2205, [1]Sheet1!$L$2:$V$1631,3,FALSE)</f>
        <v>79 °F</v>
      </c>
      <c r="K2205" t="str">
        <f xml:space="preserve"> VLOOKUP(B2205, [1]Sheet1!$L$2:$V$1631,4,FALSE)</f>
        <v>89 %</v>
      </c>
      <c r="L2205" t="str">
        <f xml:space="preserve"> VLOOKUP(B2205, [1]Sheet1!$L$2:$V$1631,5,FALSE)</f>
        <v>SSE</v>
      </c>
      <c r="M2205" t="str">
        <f xml:space="preserve"> VLOOKUP(B2205, [1]Sheet1!$L$2:$V$1631,6,FALSE)</f>
        <v>6 mph</v>
      </c>
      <c r="N2205" t="str">
        <f xml:space="preserve"> VLOOKUP(B2205, [1]Sheet1!$L$2:$V$1631,7,FALSE)</f>
        <v>0 mph</v>
      </c>
      <c r="O2205" t="str">
        <f xml:space="preserve"> VLOOKUP(B2205, [1]Sheet1!$L$2:$V$1631,8,FALSE)</f>
        <v>29.64 in</v>
      </c>
      <c r="P2205" t="str">
        <f xml:space="preserve"> VLOOKUP(B2205, [1]Sheet1!$L$2:$V$1631,9,FALSE)</f>
        <v>0.0 in</v>
      </c>
      <c r="Q2205" t="str">
        <f xml:space="preserve"> VLOOKUP(B2205, [1]Sheet1!$L$2:$V$1631,10,FALSE)</f>
        <v>Haze</v>
      </c>
    </row>
    <row r="2206" spans="1:17" x14ac:dyDescent="0.3">
      <c r="A2206" s="1">
        <v>43989.010416666664</v>
      </c>
      <c r="B2206" s="1" t="str">
        <f t="shared" si="68"/>
        <v>6/07/2020 00:15</v>
      </c>
      <c r="C2206">
        <v>4136001</v>
      </c>
      <c r="D2206" t="s">
        <v>16</v>
      </c>
      <c r="E2206">
        <v>24.392174499999999</v>
      </c>
      <c r="F2206">
        <v>22.6889728666666</v>
      </c>
      <c r="G2206">
        <f t="shared" si="69"/>
        <v>72.840151159999877</v>
      </c>
      <c r="H2206">
        <v>0</v>
      </c>
      <c r="I2206" t="e">
        <f xml:space="preserve"> VLOOKUP(B2206, [1]Sheet1!$L$2:$V$1631,2,FALSE)</f>
        <v>#N/A</v>
      </c>
      <c r="J2206" t="e">
        <f xml:space="preserve"> VLOOKUP(B2206, [1]Sheet1!$L$2:$V$1631,3,FALSE)</f>
        <v>#N/A</v>
      </c>
      <c r="K2206" t="e">
        <f xml:space="preserve"> VLOOKUP(B2206, [1]Sheet1!$L$2:$V$1631,4,FALSE)</f>
        <v>#N/A</v>
      </c>
      <c r="L2206" t="e">
        <f xml:space="preserve"> VLOOKUP(B2206, [1]Sheet1!$L$2:$V$1631,5,FALSE)</f>
        <v>#N/A</v>
      </c>
      <c r="M2206" t="e">
        <f xml:space="preserve"> VLOOKUP(B2206, [1]Sheet1!$L$2:$V$1631,6,FALSE)</f>
        <v>#N/A</v>
      </c>
      <c r="N2206" t="e">
        <f xml:space="preserve"> VLOOKUP(B2206, [1]Sheet1!$L$2:$V$1631,7,FALSE)</f>
        <v>#N/A</v>
      </c>
      <c r="O2206" t="e">
        <f xml:space="preserve"> VLOOKUP(B2206, [1]Sheet1!$L$2:$V$1631,8,FALSE)</f>
        <v>#N/A</v>
      </c>
      <c r="P2206" t="e">
        <f xml:space="preserve"> VLOOKUP(B2206, [1]Sheet1!$L$2:$V$1631,9,FALSE)</f>
        <v>#N/A</v>
      </c>
      <c r="Q2206" t="e">
        <f xml:space="preserve"> VLOOKUP(B2206, [1]Sheet1!$L$2:$V$1631,10,FALSE)</f>
        <v>#N/A</v>
      </c>
    </row>
    <row r="2207" spans="1:17" x14ac:dyDescent="0.3">
      <c r="A2207" s="1">
        <v>43989.020833333336</v>
      </c>
      <c r="B2207" s="1" t="str">
        <f t="shared" si="68"/>
        <v>6/07/2020 00:30</v>
      </c>
      <c r="C2207">
        <v>4136001</v>
      </c>
      <c r="D2207" t="s">
        <v>16</v>
      </c>
      <c r="E2207">
        <v>24.359045827586201</v>
      </c>
      <c r="F2207">
        <v>22.734959103448201</v>
      </c>
      <c r="G2207">
        <f t="shared" si="69"/>
        <v>72.922926386206768</v>
      </c>
      <c r="H2207">
        <v>0</v>
      </c>
      <c r="I2207" t="str">
        <f xml:space="preserve"> VLOOKUP(B2207, [1]Sheet1!$L$2:$V$1631,2,FALSE)</f>
        <v>82 °F</v>
      </c>
      <c r="J2207" t="str">
        <f xml:space="preserve"> VLOOKUP(B2207, [1]Sheet1!$L$2:$V$1631,3,FALSE)</f>
        <v>79 °F</v>
      </c>
      <c r="K2207" t="str">
        <f xml:space="preserve"> VLOOKUP(B2207, [1]Sheet1!$L$2:$V$1631,4,FALSE)</f>
        <v>89 %</v>
      </c>
      <c r="L2207" t="str">
        <f xml:space="preserve"> VLOOKUP(B2207, [1]Sheet1!$L$2:$V$1631,5,FALSE)</f>
        <v>ESE</v>
      </c>
      <c r="M2207" t="str">
        <f xml:space="preserve"> VLOOKUP(B2207, [1]Sheet1!$L$2:$V$1631,6,FALSE)</f>
        <v>6 mph</v>
      </c>
      <c r="N2207" t="str">
        <f xml:space="preserve"> VLOOKUP(B2207, [1]Sheet1!$L$2:$V$1631,7,FALSE)</f>
        <v>0 mph</v>
      </c>
      <c r="O2207" t="str">
        <f xml:space="preserve"> VLOOKUP(B2207, [1]Sheet1!$L$2:$V$1631,8,FALSE)</f>
        <v>29.64 in</v>
      </c>
      <c r="P2207" t="str">
        <f xml:space="preserve"> VLOOKUP(B2207, [1]Sheet1!$L$2:$V$1631,9,FALSE)</f>
        <v>0.0 in</v>
      </c>
      <c r="Q2207" t="str">
        <f xml:space="preserve"> VLOOKUP(B2207, [1]Sheet1!$L$2:$V$1631,10,FALSE)</f>
        <v>Haze</v>
      </c>
    </row>
    <row r="2208" spans="1:17" x14ac:dyDescent="0.3">
      <c r="A2208" s="1">
        <v>43989.03125</v>
      </c>
      <c r="B2208" s="1" t="str">
        <f t="shared" si="68"/>
        <v>6/07/2020 00:45</v>
      </c>
      <c r="C2208">
        <v>4136001</v>
      </c>
      <c r="D2208" t="s">
        <v>16</v>
      </c>
      <c r="E2208">
        <v>24.391694266666601</v>
      </c>
      <c r="F2208">
        <v>22.9585600666666</v>
      </c>
      <c r="G2208">
        <f t="shared" si="69"/>
        <v>73.325408119999878</v>
      </c>
      <c r="H2208">
        <v>0</v>
      </c>
      <c r="I2208" t="e">
        <f xml:space="preserve"> VLOOKUP(B2208, [1]Sheet1!$L$2:$V$1631,2,FALSE)</f>
        <v>#N/A</v>
      </c>
      <c r="J2208" t="e">
        <f xml:space="preserve"> VLOOKUP(B2208, [1]Sheet1!$L$2:$V$1631,3,FALSE)</f>
        <v>#N/A</v>
      </c>
      <c r="K2208" t="e">
        <f xml:space="preserve"> VLOOKUP(B2208, [1]Sheet1!$L$2:$V$1631,4,FALSE)</f>
        <v>#N/A</v>
      </c>
      <c r="L2208" t="e">
        <f xml:space="preserve"> VLOOKUP(B2208, [1]Sheet1!$L$2:$V$1631,5,FALSE)</f>
        <v>#N/A</v>
      </c>
      <c r="M2208" t="e">
        <f xml:space="preserve"> VLOOKUP(B2208, [1]Sheet1!$L$2:$V$1631,6,FALSE)</f>
        <v>#N/A</v>
      </c>
      <c r="N2208" t="e">
        <f xml:space="preserve"> VLOOKUP(B2208, [1]Sheet1!$L$2:$V$1631,7,FALSE)</f>
        <v>#N/A</v>
      </c>
      <c r="O2208" t="e">
        <f xml:space="preserve"> VLOOKUP(B2208, [1]Sheet1!$L$2:$V$1631,8,FALSE)</f>
        <v>#N/A</v>
      </c>
      <c r="P2208" t="e">
        <f xml:space="preserve"> VLOOKUP(B2208, [1]Sheet1!$L$2:$V$1631,9,FALSE)</f>
        <v>#N/A</v>
      </c>
      <c r="Q2208" t="e">
        <f xml:space="preserve"> VLOOKUP(B2208, [1]Sheet1!$L$2:$V$1631,10,FALSE)</f>
        <v>#N/A</v>
      </c>
    </row>
    <row r="2209" spans="1:17" x14ac:dyDescent="0.3">
      <c r="A2209" s="1">
        <v>43989.041666666664</v>
      </c>
      <c r="B2209" s="1" t="str">
        <f t="shared" si="68"/>
        <v>6/07/2020 01:00</v>
      </c>
      <c r="C2209">
        <v>4136001</v>
      </c>
      <c r="D2209" t="s">
        <v>16</v>
      </c>
      <c r="E2209">
        <v>24.302187275862</v>
      </c>
      <c r="F2209">
        <v>22.827804275862</v>
      </c>
      <c r="G2209">
        <f t="shared" si="69"/>
        <v>73.090047696551608</v>
      </c>
      <c r="H2209">
        <v>0</v>
      </c>
      <c r="I2209" t="str">
        <f xml:space="preserve"> VLOOKUP(B2209, [1]Sheet1!$L$2:$V$1631,2,FALSE)</f>
        <v>82 °F</v>
      </c>
      <c r="J2209" t="str">
        <f xml:space="preserve"> VLOOKUP(B2209, [1]Sheet1!$L$2:$V$1631,3,FALSE)</f>
        <v>79 °F</v>
      </c>
      <c r="K2209" t="str">
        <f xml:space="preserve"> VLOOKUP(B2209, [1]Sheet1!$L$2:$V$1631,4,FALSE)</f>
        <v>89 %</v>
      </c>
      <c r="L2209" t="str">
        <f xml:space="preserve"> VLOOKUP(B2209, [1]Sheet1!$L$2:$V$1631,5,FALSE)</f>
        <v>E</v>
      </c>
      <c r="M2209" t="str">
        <f xml:space="preserve"> VLOOKUP(B2209, [1]Sheet1!$L$2:$V$1631,6,FALSE)</f>
        <v>6 mph</v>
      </c>
      <c r="N2209" t="str">
        <f xml:space="preserve"> VLOOKUP(B2209, [1]Sheet1!$L$2:$V$1631,7,FALSE)</f>
        <v>0 mph</v>
      </c>
      <c r="O2209" t="str">
        <f xml:space="preserve"> VLOOKUP(B2209, [1]Sheet1!$L$2:$V$1631,8,FALSE)</f>
        <v>29.64 in</v>
      </c>
      <c r="P2209" t="str">
        <f xml:space="preserve"> VLOOKUP(B2209, [1]Sheet1!$L$2:$V$1631,9,FALSE)</f>
        <v>0.0 in</v>
      </c>
      <c r="Q2209" t="str">
        <f xml:space="preserve"> VLOOKUP(B2209, [1]Sheet1!$L$2:$V$1631,10,FALSE)</f>
        <v>Haze</v>
      </c>
    </row>
    <row r="2210" spans="1:17" x14ac:dyDescent="0.3">
      <c r="A2210" s="1">
        <v>43989.052083333336</v>
      </c>
      <c r="B2210" s="1" t="str">
        <f t="shared" si="68"/>
        <v>6/07/2020 01:15</v>
      </c>
      <c r="C2210">
        <v>4136001</v>
      </c>
      <c r="D2210" t="s">
        <v>16</v>
      </c>
      <c r="E2210">
        <v>24.3426138666666</v>
      </c>
      <c r="F2210">
        <v>22.832511499999999</v>
      </c>
      <c r="G2210">
        <f t="shared" si="69"/>
        <v>73.098520699999995</v>
      </c>
      <c r="H2210">
        <v>0</v>
      </c>
      <c r="I2210" t="e">
        <f xml:space="preserve"> VLOOKUP(B2210, [1]Sheet1!$L$2:$V$1631,2,FALSE)</f>
        <v>#N/A</v>
      </c>
      <c r="J2210" t="e">
        <f xml:space="preserve"> VLOOKUP(B2210, [1]Sheet1!$L$2:$V$1631,3,FALSE)</f>
        <v>#N/A</v>
      </c>
      <c r="K2210" t="e">
        <f xml:space="preserve"> VLOOKUP(B2210, [1]Sheet1!$L$2:$V$1631,4,FALSE)</f>
        <v>#N/A</v>
      </c>
      <c r="L2210" t="e">
        <f xml:space="preserve"> VLOOKUP(B2210, [1]Sheet1!$L$2:$V$1631,5,FALSE)</f>
        <v>#N/A</v>
      </c>
      <c r="M2210" t="e">
        <f xml:space="preserve"> VLOOKUP(B2210, [1]Sheet1!$L$2:$V$1631,6,FALSE)</f>
        <v>#N/A</v>
      </c>
      <c r="N2210" t="e">
        <f xml:space="preserve"> VLOOKUP(B2210, [1]Sheet1!$L$2:$V$1631,7,FALSE)</f>
        <v>#N/A</v>
      </c>
      <c r="O2210" t="e">
        <f xml:space="preserve"> VLOOKUP(B2210, [1]Sheet1!$L$2:$V$1631,8,FALSE)</f>
        <v>#N/A</v>
      </c>
      <c r="P2210" t="e">
        <f xml:space="preserve"> VLOOKUP(B2210, [1]Sheet1!$L$2:$V$1631,9,FALSE)</f>
        <v>#N/A</v>
      </c>
      <c r="Q2210" t="e">
        <f xml:space="preserve"> VLOOKUP(B2210, [1]Sheet1!$L$2:$V$1631,10,FALSE)</f>
        <v>#N/A</v>
      </c>
    </row>
    <row r="2211" spans="1:17" x14ac:dyDescent="0.3">
      <c r="A2211" s="1">
        <v>43989.0625</v>
      </c>
      <c r="B2211" s="1" t="str">
        <f t="shared" si="68"/>
        <v>6/07/2020 01:30</v>
      </c>
      <c r="C2211">
        <v>4136001</v>
      </c>
      <c r="D2211" t="s">
        <v>16</v>
      </c>
      <c r="E2211">
        <v>24.306471899999998</v>
      </c>
      <c r="F2211">
        <v>22.953138166666601</v>
      </c>
      <c r="G2211">
        <f t="shared" si="69"/>
        <v>73.315648699999883</v>
      </c>
      <c r="H2211">
        <v>0</v>
      </c>
      <c r="I2211" t="str">
        <f xml:space="preserve"> VLOOKUP(B2211, [1]Sheet1!$L$2:$V$1631,2,FALSE)</f>
        <v>82 °F</v>
      </c>
      <c r="J2211" t="str">
        <f xml:space="preserve"> VLOOKUP(B2211, [1]Sheet1!$L$2:$V$1631,3,FALSE)</f>
        <v>79 °F</v>
      </c>
      <c r="K2211" t="str">
        <f xml:space="preserve"> VLOOKUP(B2211, [1]Sheet1!$L$2:$V$1631,4,FALSE)</f>
        <v>89 %</v>
      </c>
      <c r="L2211" t="str">
        <f xml:space="preserve"> VLOOKUP(B2211, [1]Sheet1!$L$2:$V$1631,5,FALSE)</f>
        <v>E</v>
      </c>
      <c r="M2211" t="str">
        <f xml:space="preserve"> VLOOKUP(B2211, [1]Sheet1!$L$2:$V$1631,6,FALSE)</f>
        <v>5 mph</v>
      </c>
      <c r="N2211" t="str">
        <f xml:space="preserve"> VLOOKUP(B2211, [1]Sheet1!$L$2:$V$1631,7,FALSE)</f>
        <v>0 mph</v>
      </c>
      <c r="O2211" t="str">
        <f xml:space="preserve"> VLOOKUP(B2211, [1]Sheet1!$L$2:$V$1631,8,FALSE)</f>
        <v>29.67 in</v>
      </c>
      <c r="P2211" t="str">
        <f xml:space="preserve"> VLOOKUP(B2211, [1]Sheet1!$L$2:$V$1631,9,FALSE)</f>
        <v>0.0 in</v>
      </c>
      <c r="Q2211" t="str">
        <f xml:space="preserve"> VLOOKUP(B2211, [1]Sheet1!$L$2:$V$1631,10,FALSE)</f>
        <v>Haze</v>
      </c>
    </row>
    <row r="2212" spans="1:17" x14ac:dyDescent="0.3">
      <c r="A2212" s="1">
        <v>43989.072916666664</v>
      </c>
      <c r="B2212" s="1" t="str">
        <f t="shared" si="68"/>
        <v>6/07/2020 01:45</v>
      </c>
      <c r="C2212">
        <v>4136001</v>
      </c>
      <c r="D2212" t="s">
        <v>16</v>
      </c>
      <c r="E2212">
        <v>24.194853655172398</v>
      </c>
      <c r="F2212">
        <v>22.862061586206899</v>
      </c>
      <c r="G2212">
        <f t="shared" si="69"/>
        <v>73.151710855172411</v>
      </c>
      <c r="H2212">
        <v>0</v>
      </c>
      <c r="I2212" t="e">
        <f xml:space="preserve"> VLOOKUP(B2212, [1]Sheet1!$L$2:$V$1631,2,FALSE)</f>
        <v>#N/A</v>
      </c>
      <c r="J2212" t="e">
        <f xml:space="preserve"> VLOOKUP(B2212, [1]Sheet1!$L$2:$V$1631,3,FALSE)</f>
        <v>#N/A</v>
      </c>
      <c r="K2212" t="e">
        <f xml:space="preserve"> VLOOKUP(B2212, [1]Sheet1!$L$2:$V$1631,4,FALSE)</f>
        <v>#N/A</v>
      </c>
      <c r="L2212" t="e">
        <f xml:space="preserve"> VLOOKUP(B2212, [1]Sheet1!$L$2:$V$1631,5,FALSE)</f>
        <v>#N/A</v>
      </c>
      <c r="M2212" t="e">
        <f xml:space="preserve"> VLOOKUP(B2212, [1]Sheet1!$L$2:$V$1631,6,FALSE)</f>
        <v>#N/A</v>
      </c>
      <c r="N2212" t="e">
        <f xml:space="preserve"> VLOOKUP(B2212, [1]Sheet1!$L$2:$V$1631,7,FALSE)</f>
        <v>#N/A</v>
      </c>
      <c r="O2212" t="e">
        <f xml:space="preserve"> VLOOKUP(B2212, [1]Sheet1!$L$2:$V$1631,8,FALSE)</f>
        <v>#N/A</v>
      </c>
      <c r="P2212" t="e">
        <f xml:space="preserve"> VLOOKUP(B2212, [1]Sheet1!$L$2:$V$1631,9,FALSE)</f>
        <v>#N/A</v>
      </c>
      <c r="Q2212" t="e">
        <f xml:space="preserve"> VLOOKUP(B2212, [1]Sheet1!$L$2:$V$1631,10,FALSE)</f>
        <v>#N/A</v>
      </c>
    </row>
    <row r="2213" spans="1:17" x14ac:dyDescent="0.3">
      <c r="A2213" s="1">
        <v>43989.083333333336</v>
      </c>
      <c r="B2213" s="1" t="str">
        <f t="shared" si="68"/>
        <v>6/07/2020 02:00</v>
      </c>
      <c r="C2213">
        <v>4136001</v>
      </c>
      <c r="D2213" t="s">
        <v>16</v>
      </c>
      <c r="E2213">
        <v>23.9850881666666</v>
      </c>
      <c r="F2213">
        <v>22.505056799999998</v>
      </c>
      <c r="G2213">
        <f t="shared" si="69"/>
        <v>72.509102240000004</v>
      </c>
      <c r="H2213">
        <v>0</v>
      </c>
      <c r="I2213" t="str">
        <f xml:space="preserve"> VLOOKUP(B2213, [1]Sheet1!$L$2:$V$1631,2,FALSE)</f>
        <v>84 °F</v>
      </c>
      <c r="J2213" t="str">
        <f xml:space="preserve"> VLOOKUP(B2213, [1]Sheet1!$L$2:$V$1631,3,FALSE)</f>
        <v>79 °F</v>
      </c>
      <c r="K2213" t="str">
        <f xml:space="preserve"> VLOOKUP(B2213, [1]Sheet1!$L$2:$V$1631,4,FALSE)</f>
        <v>84 %</v>
      </c>
      <c r="L2213" t="str">
        <f xml:space="preserve"> VLOOKUP(B2213, [1]Sheet1!$L$2:$V$1631,5,FALSE)</f>
        <v>SSE</v>
      </c>
      <c r="M2213" t="str">
        <f xml:space="preserve"> VLOOKUP(B2213, [1]Sheet1!$L$2:$V$1631,6,FALSE)</f>
        <v>7 mph</v>
      </c>
      <c r="N2213" t="str">
        <f xml:space="preserve"> VLOOKUP(B2213, [1]Sheet1!$L$2:$V$1631,7,FALSE)</f>
        <v>0 mph</v>
      </c>
      <c r="O2213" t="str">
        <f xml:space="preserve"> VLOOKUP(B2213, [1]Sheet1!$L$2:$V$1631,8,FALSE)</f>
        <v>29.67 in</v>
      </c>
      <c r="P2213" t="str">
        <f xml:space="preserve"> VLOOKUP(B2213, [1]Sheet1!$L$2:$V$1631,9,FALSE)</f>
        <v>0.0 in</v>
      </c>
      <c r="Q2213" t="str">
        <f xml:space="preserve"> VLOOKUP(B2213, [1]Sheet1!$L$2:$V$1631,10,FALSE)</f>
        <v>Haze</v>
      </c>
    </row>
    <row r="2214" spans="1:17" x14ac:dyDescent="0.3">
      <c r="A2214" s="1">
        <v>43989.09375</v>
      </c>
      <c r="B2214" s="1" t="str">
        <f t="shared" si="68"/>
        <v>6/07/2020 02:15</v>
      </c>
      <c r="C2214">
        <v>4136001</v>
      </c>
      <c r="D2214" t="s">
        <v>16</v>
      </c>
      <c r="E2214">
        <v>23.8252993103448</v>
      </c>
      <c r="F2214">
        <v>22.166286103448201</v>
      </c>
      <c r="G2214">
        <f t="shared" si="69"/>
        <v>71.899314986206761</v>
      </c>
      <c r="H2214">
        <v>0</v>
      </c>
      <c r="I2214" t="e">
        <f xml:space="preserve"> VLOOKUP(B2214, [1]Sheet1!$L$2:$V$1631,2,FALSE)</f>
        <v>#N/A</v>
      </c>
      <c r="J2214" t="e">
        <f xml:space="preserve"> VLOOKUP(B2214, [1]Sheet1!$L$2:$V$1631,3,FALSE)</f>
        <v>#N/A</v>
      </c>
      <c r="K2214" t="e">
        <f xml:space="preserve"> VLOOKUP(B2214, [1]Sheet1!$L$2:$V$1631,4,FALSE)</f>
        <v>#N/A</v>
      </c>
      <c r="L2214" t="e">
        <f xml:space="preserve"> VLOOKUP(B2214, [1]Sheet1!$L$2:$V$1631,5,FALSE)</f>
        <v>#N/A</v>
      </c>
      <c r="M2214" t="e">
        <f xml:space="preserve"> VLOOKUP(B2214, [1]Sheet1!$L$2:$V$1631,6,FALSE)</f>
        <v>#N/A</v>
      </c>
      <c r="N2214" t="e">
        <f xml:space="preserve"> VLOOKUP(B2214, [1]Sheet1!$L$2:$V$1631,7,FALSE)</f>
        <v>#N/A</v>
      </c>
      <c r="O2214" t="e">
        <f xml:space="preserve"> VLOOKUP(B2214, [1]Sheet1!$L$2:$V$1631,8,FALSE)</f>
        <v>#N/A</v>
      </c>
      <c r="P2214" t="e">
        <f xml:space="preserve"> VLOOKUP(B2214, [1]Sheet1!$L$2:$V$1631,9,FALSE)</f>
        <v>#N/A</v>
      </c>
      <c r="Q2214" t="e">
        <f xml:space="preserve"> VLOOKUP(B2214, [1]Sheet1!$L$2:$V$1631,10,FALSE)</f>
        <v>#N/A</v>
      </c>
    </row>
    <row r="2215" spans="1:17" x14ac:dyDescent="0.3">
      <c r="A2215" s="1">
        <v>43989.104166666664</v>
      </c>
      <c r="B2215" s="1" t="str">
        <f t="shared" si="68"/>
        <v>6/07/2020 02:30</v>
      </c>
      <c r="C2215">
        <v>4136001</v>
      </c>
      <c r="D2215" t="s">
        <v>16</v>
      </c>
      <c r="E2215">
        <v>23.6642913666666</v>
      </c>
      <c r="F2215">
        <v>21.8306701666666</v>
      </c>
      <c r="G2215">
        <f t="shared" si="69"/>
        <v>71.295206299999876</v>
      </c>
      <c r="H2215">
        <v>0</v>
      </c>
      <c r="I2215" t="str">
        <f xml:space="preserve"> VLOOKUP(B2215, [1]Sheet1!$L$2:$V$1631,2,FALSE)</f>
        <v>84 °F</v>
      </c>
      <c r="J2215" t="str">
        <f xml:space="preserve"> VLOOKUP(B2215, [1]Sheet1!$L$2:$V$1631,3,FALSE)</f>
        <v>79 °F</v>
      </c>
      <c r="K2215" t="str">
        <f xml:space="preserve"> VLOOKUP(B2215, [1]Sheet1!$L$2:$V$1631,4,FALSE)</f>
        <v>84 %</v>
      </c>
      <c r="L2215" t="str">
        <f xml:space="preserve"> VLOOKUP(B2215, [1]Sheet1!$L$2:$V$1631,5,FALSE)</f>
        <v>S</v>
      </c>
      <c r="M2215" t="str">
        <f xml:space="preserve"> VLOOKUP(B2215, [1]Sheet1!$L$2:$V$1631,6,FALSE)</f>
        <v>9 mph</v>
      </c>
      <c r="N2215" t="str">
        <f xml:space="preserve"> VLOOKUP(B2215, [1]Sheet1!$L$2:$V$1631,7,FALSE)</f>
        <v>0 mph</v>
      </c>
      <c r="O2215" t="str">
        <f xml:space="preserve"> VLOOKUP(B2215, [1]Sheet1!$L$2:$V$1631,8,FALSE)</f>
        <v>29.67 in</v>
      </c>
      <c r="P2215" t="str">
        <f xml:space="preserve"> VLOOKUP(B2215, [1]Sheet1!$L$2:$V$1631,9,FALSE)</f>
        <v>0.0 in</v>
      </c>
      <c r="Q2215" t="str">
        <f xml:space="preserve"> VLOOKUP(B2215, [1]Sheet1!$L$2:$V$1631,10,FALSE)</f>
        <v>Haze</v>
      </c>
    </row>
    <row r="2216" spans="1:17" x14ac:dyDescent="0.3">
      <c r="A2216" s="1">
        <v>43989.114583333336</v>
      </c>
      <c r="B2216" s="1" t="str">
        <f t="shared" si="68"/>
        <v>6/07/2020 02:45</v>
      </c>
      <c r="C2216">
        <v>4136001</v>
      </c>
      <c r="D2216" t="s">
        <v>16</v>
      </c>
      <c r="E2216">
        <v>23.316271133333299</v>
      </c>
      <c r="F2216">
        <v>21.2181711666666</v>
      </c>
      <c r="G2216">
        <f t="shared" si="69"/>
        <v>70.192708099999876</v>
      </c>
      <c r="H2216">
        <v>0</v>
      </c>
      <c r="I2216" t="e">
        <f xml:space="preserve"> VLOOKUP(B2216, [1]Sheet1!$L$2:$V$1631,2,FALSE)</f>
        <v>#N/A</v>
      </c>
      <c r="J2216" t="e">
        <f xml:space="preserve"> VLOOKUP(B2216, [1]Sheet1!$L$2:$V$1631,3,FALSE)</f>
        <v>#N/A</v>
      </c>
      <c r="K2216" t="e">
        <f xml:space="preserve"> VLOOKUP(B2216, [1]Sheet1!$L$2:$V$1631,4,FALSE)</f>
        <v>#N/A</v>
      </c>
      <c r="L2216" t="e">
        <f xml:space="preserve"> VLOOKUP(B2216, [1]Sheet1!$L$2:$V$1631,5,FALSE)</f>
        <v>#N/A</v>
      </c>
      <c r="M2216" t="e">
        <f xml:space="preserve"> VLOOKUP(B2216, [1]Sheet1!$L$2:$V$1631,6,FALSE)</f>
        <v>#N/A</v>
      </c>
      <c r="N2216" t="e">
        <f xml:space="preserve"> VLOOKUP(B2216, [1]Sheet1!$L$2:$V$1631,7,FALSE)</f>
        <v>#N/A</v>
      </c>
      <c r="O2216" t="e">
        <f xml:space="preserve"> VLOOKUP(B2216, [1]Sheet1!$L$2:$V$1631,8,FALSE)</f>
        <v>#N/A</v>
      </c>
      <c r="P2216" t="e">
        <f xml:space="preserve"> VLOOKUP(B2216, [1]Sheet1!$L$2:$V$1631,9,FALSE)</f>
        <v>#N/A</v>
      </c>
      <c r="Q2216" t="e">
        <f xml:space="preserve"> VLOOKUP(B2216, [1]Sheet1!$L$2:$V$1631,10,FALSE)</f>
        <v>#N/A</v>
      </c>
    </row>
    <row r="2217" spans="1:17" x14ac:dyDescent="0.3">
      <c r="A2217" s="1">
        <v>43989.125</v>
      </c>
      <c r="B2217" s="1" t="str">
        <f t="shared" si="68"/>
        <v>6/07/2020 03:00</v>
      </c>
      <c r="C2217">
        <v>4136001</v>
      </c>
      <c r="D2217" t="s">
        <v>16</v>
      </c>
      <c r="E2217">
        <v>23.140631310344801</v>
      </c>
      <c r="F2217">
        <v>21.0376219655172</v>
      </c>
      <c r="G2217">
        <f t="shared" si="69"/>
        <v>69.867719537930952</v>
      </c>
      <c r="H2217">
        <v>0</v>
      </c>
      <c r="I2217" t="str">
        <f xml:space="preserve"> VLOOKUP(B2217, [1]Sheet1!$L$2:$V$1631,2,FALSE)</f>
        <v>84 °F</v>
      </c>
      <c r="J2217" t="str">
        <f xml:space="preserve"> VLOOKUP(B2217, [1]Sheet1!$L$2:$V$1631,3,FALSE)</f>
        <v>79 °F</v>
      </c>
      <c r="K2217" t="str">
        <f xml:space="preserve"> VLOOKUP(B2217, [1]Sheet1!$L$2:$V$1631,4,FALSE)</f>
        <v>84 %</v>
      </c>
      <c r="L2217" t="str">
        <f xml:space="preserve"> VLOOKUP(B2217, [1]Sheet1!$L$2:$V$1631,5,FALSE)</f>
        <v>SSE</v>
      </c>
      <c r="M2217" t="str">
        <f xml:space="preserve"> VLOOKUP(B2217, [1]Sheet1!$L$2:$V$1631,6,FALSE)</f>
        <v>9 mph</v>
      </c>
      <c r="N2217" t="str">
        <f xml:space="preserve"> VLOOKUP(B2217, [1]Sheet1!$L$2:$V$1631,7,FALSE)</f>
        <v>0 mph</v>
      </c>
      <c r="O2217" t="str">
        <f xml:space="preserve"> VLOOKUP(B2217, [1]Sheet1!$L$2:$V$1631,8,FALSE)</f>
        <v>29.67 in</v>
      </c>
      <c r="P2217" t="str">
        <f xml:space="preserve"> VLOOKUP(B2217, [1]Sheet1!$L$2:$V$1631,9,FALSE)</f>
        <v>0.0 in</v>
      </c>
      <c r="Q2217" t="str">
        <f xml:space="preserve"> VLOOKUP(B2217, [1]Sheet1!$L$2:$V$1631,10,FALSE)</f>
        <v>Haze</v>
      </c>
    </row>
    <row r="2218" spans="1:17" x14ac:dyDescent="0.3">
      <c r="A2218" s="1">
        <v>43989.135416666664</v>
      </c>
      <c r="B2218" s="1" t="str">
        <f t="shared" si="68"/>
        <v>6/07/2020 03:15</v>
      </c>
      <c r="C2218">
        <v>4136001</v>
      </c>
      <c r="D2218" t="s">
        <v>16</v>
      </c>
      <c r="E2218">
        <v>23.056502233333301</v>
      </c>
      <c r="F2218">
        <v>21.101725266666602</v>
      </c>
      <c r="G2218">
        <f t="shared" si="69"/>
        <v>69.983105479999878</v>
      </c>
      <c r="H2218">
        <v>0</v>
      </c>
      <c r="I2218" t="e">
        <f xml:space="preserve"> VLOOKUP(B2218, [1]Sheet1!$L$2:$V$1631,2,FALSE)</f>
        <v>#N/A</v>
      </c>
      <c r="J2218" t="e">
        <f xml:space="preserve"> VLOOKUP(B2218, [1]Sheet1!$L$2:$V$1631,3,FALSE)</f>
        <v>#N/A</v>
      </c>
      <c r="K2218" t="e">
        <f xml:space="preserve"> VLOOKUP(B2218, [1]Sheet1!$L$2:$V$1631,4,FALSE)</f>
        <v>#N/A</v>
      </c>
      <c r="L2218" t="e">
        <f xml:space="preserve"> VLOOKUP(B2218, [1]Sheet1!$L$2:$V$1631,5,FALSE)</f>
        <v>#N/A</v>
      </c>
      <c r="M2218" t="e">
        <f xml:space="preserve"> VLOOKUP(B2218, [1]Sheet1!$L$2:$V$1631,6,FALSE)</f>
        <v>#N/A</v>
      </c>
      <c r="N2218" t="e">
        <f xml:space="preserve"> VLOOKUP(B2218, [1]Sheet1!$L$2:$V$1631,7,FALSE)</f>
        <v>#N/A</v>
      </c>
      <c r="O2218" t="e">
        <f xml:space="preserve"> VLOOKUP(B2218, [1]Sheet1!$L$2:$V$1631,8,FALSE)</f>
        <v>#N/A</v>
      </c>
      <c r="P2218" t="e">
        <f xml:space="preserve"> VLOOKUP(B2218, [1]Sheet1!$L$2:$V$1631,9,FALSE)</f>
        <v>#N/A</v>
      </c>
      <c r="Q2218" t="e">
        <f xml:space="preserve"> VLOOKUP(B2218, [1]Sheet1!$L$2:$V$1631,10,FALSE)</f>
        <v>#N/A</v>
      </c>
    </row>
    <row r="2219" spans="1:17" x14ac:dyDescent="0.3">
      <c r="A2219" s="1">
        <v>43989.145833333336</v>
      </c>
      <c r="B2219" s="1" t="str">
        <f t="shared" si="68"/>
        <v>6/07/2020 03:30</v>
      </c>
      <c r="C2219">
        <v>4136001</v>
      </c>
      <c r="D2219" t="s">
        <v>16</v>
      </c>
      <c r="E2219">
        <v>23.408890413793099</v>
      </c>
      <c r="F2219">
        <v>21.518097999999899</v>
      </c>
      <c r="G2219">
        <f t="shared" si="69"/>
        <v>70.732576399999814</v>
      </c>
      <c r="H2219">
        <v>0</v>
      </c>
      <c r="I2219" t="str">
        <f xml:space="preserve"> VLOOKUP(B2219, [1]Sheet1!$L$2:$V$1631,2,FALSE)</f>
        <v>86 °F</v>
      </c>
      <c r="J2219" t="str">
        <f xml:space="preserve"> VLOOKUP(B2219, [1]Sheet1!$L$2:$V$1631,3,FALSE)</f>
        <v>79 °F</v>
      </c>
      <c r="K2219" t="str">
        <f xml:space="preserve"> VLOOKUP(B2219, [1]Sheet1!$L$2:$V$1631,4,FALSE)</f>
        <v>79 %</v>
      </c>
      <c r="L2219" t="str">
        <f xml:space="preserve"> VLOOKUP(B2219, [1]Sheet1!$L$2:$V$1631,5,FALSE)</f>
        <v>SSE</v>
      </c>
      <c r="M2219" t="str">
        <f xml:space="preserve"> VLOOKUP(B2219, [1]Sheet1!$L$2:$V$1631,6,FALSE)</f>
        <v>12 mph</v>
      </c>
      <c r="N2219" t="str">
        <f xml:space="preserve"> VLOOKUP(B2219, [1]Sheet1!$L$2:$V$1631,7,FALSE)</f>
        <v>0 mph</v>
      </c>
      <c r="O2219" t="str">
        <f xml:space="preserve"> VLOOKUP(B2219, [1]Sheet1!$L$2:$V$1631,8,FALSE)</f>
        <v>29.67 in</v>
      </c>
      <c r="P2219" t="str">
        <f xml:space="preserve"> VLOOKUP(B2219, [1]Sheet1!$L$2:$V$1631,9,FALSE)</f>
        <v>0.0 in</v>
      </c>
      <c r="Q2219" t="str">
        <f xml:space="preserve"> VLOOKUP(B2219, [1]Sheet1!$L$2:$V$1631,10,FALSE)</f>
        <v>Haze</v>
      </c>
    </row>
    <row r="2220" spans="1:17" x14ac:dyDescent="0.3">
      <c r="A2220" s="1">
        <v>43989.15625</v>
      </c>
      <c r="B2220" s="1" t="str">
        <f t="shared" si="68"/>
        <v>6/07/2020 03:45</v>
      </c>
      <c r="C2220">
        <v>4136001</v>
      </c>
      <c r="D2220" t="s">
        <v>16</v>
      </c>
      <c r="E2220">
        <v>23.646175233333299</v>
      </c>
      <c r="F2220">
        <v>22.1290588666666</v>
      </c>
      <c r="G2220">
        <f t="shared" si="69"/>
        <v>71.832305959999886</v>
      </c>
      <c r="H2220" s="4">
        <v>7.6780459999999907E-6</v>
      </c>
      <c r="I2220" t="e">
        <f xml:space="preserve"> VLOOKUP(B2220, [1]Sheet1!$L$2:$V$1631,2,FALSE)</f>
        <v>#N/A</v>
      </c>
      <c r="J2220" t="e">
        <f xml:space="preserve"> VLOOKUP(B2220, [1]Sheet1!$L$2:$V$1631,3,FALSE)</f>
        <v>#N/A</v>
      </c>
      <c r="K2220" t="e">
        <f xml:space="preserve"> VLOOKUP(B2220, [1]Sheet1!$L$2:$V$1631,4,FALSE)</f>
        <v>#N/A</v>
      </c>
      <c r="L2220" t="e">
        <f xml:space="preserve"> VLOOKUP(B2220, [1]Sheet1!$L$2:$V$1631,5,FALSE)</f>
        <v>#N/A</v>
      </c>
      <c r="M2220" t="e">
        <f xml:space="preserve"> VLOOKUP(B2220, [1]Sheet1!$L$2:$V$1631,6,FALSE)</f>
        <v>#N/A</v>
      </c>
      <c r="N2220" t="e">
        <f xml:space="preserve"> VLOOKUP(B2220, [1]Sheet1!$L$2:$V$1631,7,FALSE)</f>
        <v>#N/A</v>
      </c>
      <c r="O2220" t="e">
        <f xml:space="preserve"> VLOOKUP(B2220, [1]Sheet1!$L$2:$V$1631,8,FALSE)</f>
        <v>#N/A</v>
      </c>
      <c r="P2220" t="e">
        <f xml:space="preserve"> VLOOKUP(B2220, [1]Sheet1!$L$2:$V$1631,9,FALSE)</f>
        <v>#N/A</v>
      </c>
      <c r="Q2220" t="e">
        <f xml:space="preserve"> VLOOKUP(B2220, [1]Sheet1!$L$2:$V$1631,10,FALSE)</f>
        <v>#N/A</v>
      </c>
    </row>
    <row r="2221" spans="1:17" x14ac:dyDescent="0.3">
      <c r="A2221" s="1">
        <v>43989.166666666664</v>
      </c>
      <c r="B2221" s="1" t="str">
        <f t="shared" si="68"/>
        <v>6/07/2020 04:00</v>
      </c>
      <c r="C2221">
        <v>4136001</v>
      </c>
      <c r="D2221" t="s">
        <v>16</v>
      </c>
      <c r="E2221">
        <v>23.873298999999999</v>
      </c>
      <c r="F2221">
        <v>23.0493317</v>
      </c>
      <c r="G2221">
        <f t="shared" si="69"/>
        <v>73.488797059999996</v>
      </c>
      <c r="H2221" s="4">
        <v>9.0857070200000002E-5</v>
      </c>
      <c r="I2221" t="str">
        <f xml:space="preserve"> VLOOKUP(B2221, [1]Sheet1!$L$2:$V$1631,2,FALSE)</f>
        <v>86 °F</v>
      </c>
      <c r="J2221" t="str">
        <f xml:space="preserve"> VLOOKUP(B2221, [1]Sheet1!$L$2:$V$1631,3,FALSE)</f>
        <v>79 °F</v>
      </c>
      <c r="K2221" t="str">
        <f xml:space="preserve"> VLOOKUP(B2221, [1]Sheet1!$L$2:$V$1631,4,FALSE)</f>
        <v>79 %</v>
      </c>
      <c r="L2221" t="str">
        <f xml:space="preserve"> VLOOKUP(B2221, [1]Sheet1!$L$2:$V$1631,5,FALSE)</f>
        <v>S</v>
      </c>
      <c r="M2221" t="str">
        <f xml:space="preserve"> VLOOKUP(B2221, [1]Sheet1!$L$2:$V$1631,6,FALSE)</f>
        <v>8 mph</v>
      </c>
      <c r="N2221" t="str">
        <f xml:space="preserve"> VLOOKUP(B2221, [1]Sheet1!$L$2:$V$1631,7,FALSE)</f>
        <v>0 mph</v>
      </c>
      <c r="O2221" t="str">
        <f xml:space="preserve"> VLOOKUP(B2221, [1]Sheet1!$L$2:$V$1631,8,FALSE)</f>
        <v>29.70 in</v>
      </c>
      <c r="P2221" t="str">
        <f xml:space="preserve"> VLOOKUP(B2221, [1]Sheet1!$L$2:$V$1631,9,FALSE)</f>
        <v>0.0 in</v>
      </c>
      <c r="Q2221" t="str">
        <f xml:space="preserve"> VLOOKUP(B2221, [1]Sheet1!$L$2:$V$1631,10,FALSE)</f>
        <v>Haze</v>
      </c>
    </row>
    <row r="2222" spans="1:17" x14ac:dyDescent="0.3">
      <c r="A2222" s="1">
        <v>43989.177083333336</v>
      </c>
      <c r="B2222" s="1" t="str">
        <f t="shared" si="68"/>
        <v>6/07/2020 04:15</v>
      </c>
      <c r="C2222">
        <v>4136001</v>
      </c>
      <c r="D2222" t="s">
        <v>16</v>
      </c>
      <c r="E2222">
        <v>23.925614689655099</v>
      </c>
      <c r="F2222">
        <v>23.242368655172399</v>
      </c>
      <c r="G2222">
        <f t="shared" si="69"/>
        <v>73.836263579310327</v>
      </c>
      <c r="H2222">
        <v>0</v>
      </c>
      <c r="I2222" t="e">
        <f xml:space="preserve"> VLOOKUP(B2222, [1]Sheet1!$L$2:$V$1631,2,FALSE)</f>
        <v>#N/A</v>
      </c>
      <c r="J2222" t="e">
        <f xml:space="preserve"> VLOOKUP(B2222, [1]Sheet1!$L$2:$V$1631,3,FALSE)</f>
        <v>#N/A</v>
      </c>
      <c r="K2222" t="e">
        <f xml:space="preserve"> VLOOKUP(B2222, [1]Sheet1!$L$2:$V$1631,4,FALSE)</f>
        <v>#N/A</v>
      </c>
      <c r="L2222" t="e">
        <f xml:space="preserve"> VLOOKUP(B2222, [1]Sheet1!$L$2:$V$1631,5,FALSE)</f>
        <v>#N/A</v>
      </c>
      <c r="M2222" t="e">
        <f xml:space="preserve"> VLOOKUP(B2222, [1]Sheet1!$L$2:$V$1631,6,FALSE)</f>
        <v>#N/A</v>
      </c>
      <c r="N2222" t="e">
        <f xml:space="preserve"> VLOOKUP(B2222, [1]Sheet1!$L$2:$V$1631,7,FALSE)</f>
        <v>#N/A</v>
      </c>
      <c r="O2222" t="e">
        <f xml:space="preserve"> VLOOKUP(B2222, [1]Sheet1!$L$2:$V$1631,8,FALSE)</f>
        <v>#N/A</v>
      </c>
      <c r="P2222" t="e">
        <f xml:space="preserve"> VLOOKUP(B2222, [1]Sheet1!$L$2:$V$1631,9,FALSE)</f>
        <v>#N/A</v>
      </c>
      <c r="Q2222" t="e">
        <f xml:space="preserve"> VLOOKUP(B2222, [1]Sheet1!$L$2:$V$1631,10,FALSE)</f>
        <v>#N/A</v>
      </c>
    </row>
    <row r="2223" spans="1:17" x14ac:dyDescent="0.3">
      <c r="A2223" s="1">
        <v>43989.1875</v>
      </c>
      <c r="B2223" s="1" t="str">
        <f t="shared" si="68"/>
        <v>6/07/2020 04:30</v>
      </c>
      <c r="C2223">
        <v>4136001</v>
      </c>
      <c r="D2223" t="s">
        <v>16</v>
      </c>
      <c r="E2223">
        <v>23.9958802666666</v>
      </c>
      <c r="F2223">
        <v>23.3759725</v>
      </c>
      <c r="G2223">
        <f t="shared" si="69"/>
        <v>74.076750500000003</v>
      </c>
      <c r="H2223">
        <v>0</v>
      </c>
      <c r="I2223" t="str">
        <f xml:space="preserve"> VLOOKUP(B2223, [1]Sheet1!$L$2:$V$1631,2,FALSE)</f>
        <v>88 °F</v>
      </c>
      <c r="J2223" t="str">
        <f xml:space="preserve"> VLOOKUP(B2223, [1]Sheet1!$L$2:$V$1631,3,FALSE)</f>
        <v>79 °F</v>
      </c>
      <c r="K2223" t="str">
        <f xml:space="preserve"> VLOOKUP(B2223, [1]Sheet1!$L$2:$V$1631,4,FALSE)</f>
        <v>75 %</v>
      </c>
      <c r="L2223" t="str">
        <f xml:space="preserve"> VLOOKUP(B2223, [1]Sheet1!$L$2:$V$1631,5,FALSE)</f>
        <v>S</v>
      </c>
      <c r="M2223" t="str">
        <f xml:space="preserve"> VLOOKUP(B2223, [1]Sheet1!$L$2:$V$1631,6,FALSE)</f>
        <v>12 mph</v>
      </c>
      <c r="N2223" t="str">
        <f xml:space="preserve"> VLOOKUP(B2223, [1]Sheet1!$L$2:$V$1631,7,FALSE)</f>
        <v>0 mph</v>
      </c>
      <c r="O2223" t="str">
        <f xml:space="preserve"> VLOOKUP(B2223, [1]Sheet1!$L$2:$V$1631,8,FALSE)</f>
        <v>29.70 in</v>
      </c>
      <c r="P2223" t="str">
        <f xml:space="preserve"> VLOOKUP(B2223, [1]Sheet1!$L$2:$V$1631,9,FALSE)</f>
        <v>0.0 in</v>
      </c>
      <c r="Q2223" t="str">
        <f xml:space="preserve"> VLOOKUP(B2223, [1]Sheet1!$L$2:$V$1631,10,FALSE)</f>
        <v>Haze</v>
      </c>
    </row>
    <row r="2224" spans="1:17" x14ac:dyDescent="0.3">
      <c r="A2224" s="1">
        <v>43989.197916666664</v>
      </c>
      <c r="B2224" s="1" t="str">
        <f t="shared" si="68"/>
        <v>6/07/2020 04:45</v>
      </c>
      <c r="C2224">
        <v>4136001</v>
      </c>
      <c r="D2224" t="s">
        <v>16</v>
      </c>
      <c r="E2224">
        <v>23.932555033333301</v>
      </c>
      <c r="F2224">
        <v>23.0322225333333</v>
      </c>
      <c r="G2224">
        <f t="shared" si="69"/>
        <v>73.458000559999945</v>
      </c>
      <c r="H2224">
        <v>0</v>
      </c>
      <c r="I2224" t="e">
        <f xml:space="preserve"> VLOOKUP(B2224, [1]Sheet1!$L$2:$V$1631,2,FALSE)</f>
        <v>#N/A</v>
      </c>
      <c r="J2224" t="e">
        <f xml:space="preserve"> VLOOKUP(B2224, [1]Sheet1!$L$2:$V$1631,3,FALSE)</f>
        <v>#N/A</v>
      </c>
      <c r="K2224" t="e">
        <f xml:space="preserve"> VLOOKUP(B2224, [1]Sheet1!$L$2:$V$1631,4,FALSE)</f>
        <v>#N/A</v>
      </c>
      <c r="L2224" t="e">
        <f xml:space="preserve"> VLOOKUP(B2224, [1]Sheet1!$L$2:$V$1631,5,FALSE)</f>
        <v>#N/A</v>
      </c>
      <c r="M2224" t="e">
        <f xml:space="preserve"> VLOOKUP(B2224, [1]Sheet1!$L$2:$V$1631,6,FALSE)</f>
        <v>#N/A</v>
      </c>
      <c r="N2224" t="e">
        <f xml:space="preserve"> VLOOKUP(B2224, [1]Sheet1!$L$2:$V$1631,7,FALSE)</f>
        <v>#N/A</v>
      </c>
      <c r="O2224" t="e">
        <f xml:space="preserve"> VLOOKUP(B2224, [1]Sheet1!$L$2:$V$1631,8,FALSE)</f>
        <v>#N/A</v>
      </c>
      <c r="P2224" t="e">
        <f xml:space="preserve"> VLOOKUP(B2224, [1]Sheet1!$L$2:$V$1631,9,FALSE)</f>
        <v>#N/A</v>
      </c>
      <c r="Q2224" t="e">
        <f xml:space="preserve"> VLOOKUP(B2224, [1]Sheet1!$L$2:$V$1631,10,FALSE)</f>
        <v>#N/A</v>
      </c>
    </row>
    <row r="2225" spans="1:17" x14ac:dyDescent="0.3">
      <c r="A2225" s="1">
        <v>43989.208333333336</v>
      </c>
      <c r="B2225" s="1" t="str">
        <f t="shared" si="68"/>
        <v>6/07/2020 05:00</v>
      </c>
      <c r="C2225">
        <v>4136001</v>
      </c>
      <c r="D2225" t="s">
        <v>16</v>
      </c>
      <c r="E2225">
        <v>23.766714068965499</v>
      </c>
      <c r="F2225">
        <v>22.608825724137901</v>
      </c>
      <c r="G2225">
        <f t="shared" si="69"/>
        <v>72.695886303448219</v>
      </c>
      <c r="H2225">
        <v>0</v>
      </c>
      <c r="I2225" t="str">
        <f xml:space="preserve"> VLOOKUP(B2225, [1]Sheet1!$L$2:$V$1631,2,FALSE)</f>
        <v>90 °F</v>
      </c>
      <c r="J2225" t="str">
        <f xml:space="preserve"> VLOOKUP(B2225, [1]Sheet1!$L$2:$V$1631,3,FALSE)</f>
        <v>79 °F</v>
      </c>
      <c r="K2225" t="str">
        <f xml:space="preserve"> VLOOKUP(B2225, [1]Sheet1!$L$2:$V$1631,4,FALSE)</f>
        <v>70 %</v>
      </c>
      <c r="L2225" t="str">
        <f xml:space="preserve"> VLOOKUP(B2225, [1]Sheet1!$L$2:$V$1631,5,FALSE)</f>
        <v>S</v>
      </c>
      <c r="M2225" t="str">
        <f xml:space="preserve"> VLOOKUP(B2225, [1]Sheet1!$L$2:$V$1631,6,FALSE)</f>
        <v>12 mph</v>
      </c>
      <c r="N2225" t="str">
        <f xml:space="preserve"> VLOOKUP(B2225, [1]Sheet1!$L$2:$V$1631,7,FALSE)</f>
        <v>0 mph</v>
      </c>
      <c r="O2225" t="str">
        <f xml:space="preserve"> VLOOKUP(B2225, [1]Sheet1!$L$2:$V$1631,8,FALSE)</f>
        <v>29.70 in</v>
      </c>
      <c r="P2225" t="str">
        <f xml:space="preserve"> VLOOKUP(B2225, [1]Sheet1!$L$2:$V$1631,9,FALSE)</f>
        <v>0.0 in</v>
      </c>
      <c r="Q2225" t="str">
        <f xml:space="preserve"> VLOOKUP(B2225, [1]Sheet1!$L$2:$V$1631,10,FALSE)</f>
        <v>Haze</v>
      </c>
    </row>
    <row r="2226" spans="1:17" x14ac:dyDescent="0.3">
      <c r="A2226" s="1">
        <v>43989.21875</v>
      </c>
      <c r="B2226" s="1" t="str">
        <f t="shared" si="68"/>
        <v>6/07/2020 05:15</v>
      </c>
      <c r="C2226">
        <v>4136001</v>
      </c>
      <c r="D2226" t="s">
        <v>16</v>
      </c>
      <c r="E2226">
        <v>23.388287399999999</v>
      </c>
      <c r="F2226">
        <v>22.1521474</v>
      </c>
      <c r="G2226">
        <f t="shared" si="69"/>
        <v>71.873865319999993</v>
      </c>
      <c r="H2226">
        <v>0</v>
      </c>
      <c r="I2226" t="e">
        <f xml:space="preserve"> VLOOKUP(B2226, [1]Sheet1!$L$2:$V$1631,2,FALSE)</f>
        <v>#N/A</v>
      </c>
      <c r="J2226" t="e">
        <f xml:space="preserve"> VLOOKUP(B2226, [1]Sheet1!$L$2:$V$1631,3,FALSE)</f>
        <v>#N/A</v>
      </c>
      <c r="K2226" t="e">
        <f xml:space="preserve"> VLOOKUP(B2226, [1]Sheet1!$L$2:$V$1631,4,FALSE)</f>
        <v>#N/A</v>
      </c>
      <c r="L2226" t="e">
        <f xml:space="preserve"> VLOOKUP(B2226, [1]Sheet1!$L$2:$V$1631,5,FALSE)</f>
        <v>#N/A</v>
      </c>
      <c r="M2226" t="e">
        <f xml:space="preserve"> VLOOKUP(B2226, [1]Sheet1!$L$2:$V$1631,6,FALSE)</f>
        <v>#N/A</v>
      </c>
      <c r="N2226" t="e">
        <f xml:space="preserve"> VLOOKUP(B2226, [1]Sheet1!$L$2:$V$1631,7,FALSE)</f>
        <v>#N/A</v>
      </c>
      <c r="O2226" t="e">
        <f xml:space="preserve"> VLOOKUP(B2226, [1]Sheet1!$L$2:$V$1631,8,FALSE)</f>
        <v>#N/A</v>
      </c>
      <c r="P2226" t="e">
        <f xml:space="preserve"> VLOOKUP(B2226, [1]Sheet1!$L$2:$V$1631,9,FALSE)</f>
        <v>#N/A</v>
      </c>
      <c r="Q2226" t="e">
        <f xml:space="preserve"> VLOOKUP(B2226, [1]Sheet1!$L$2:$V$1631,10,FALSE)</f>
        <v>#N/A</v>
      </c>
    </row>
    <row r="2227" spans="1:17" x14ac:dyDescent="0.3">
      <c r="A2227" s="1">
        <v>43989.229166666664</v>
      </c>
      <c r="B2227" s="1" t="str">
        <f t="shared" si="68"/>
        <v>6/07/2020 05:30</v>
      </c>
      <c r="C2227">
        <v>4136001</v>
      </c>
      <c r="D2227" t="s">
        <v>16</v>
      </c>
      <c r="E2227">
        <v>23.313739655172402</v>
      </c>
      <c r="F2227">
        <v>22.205520310344799</v>
      </c>
      <c r="G2227">
        <f t="shared" si="69"/>
        <v>71.969936558620645</v>
      </c>
      <c r="H2227">
        <v>0</v>
      </c>
      <c r="I2227" t="str">
        <f xml:space="preserve"> VLOOKUP(B2227, [1]Sheet1!$L$2:$V$1631,2,FALSE)</f>
        <v>88 °F</v>
      </c>
      <c r="J2227" t="str">
        <f xml:space="preserve"> VLOOKUP(B2227, [1]Sheet1!$L$2:$V$1631,3,FALSE)</f>
        <v>79 °F</v>
      </c>
      <c r="K2227" t="str">
        <f xml:space="preserve"> VLOOKUP(B2227, [1]Sheet1!$L$2:$V$1631,4,FALSE)</f>
        <v>75 %</v>
      </c>
      <c r="L2227" t="str">
        <f xml:space="preserve"> VLOOKUP(B2227, [1]Sheet1!$L$2:$V$1631,5,FALSE)</f>
        <v>S</v>
      </c>
      <c r="M2227" t="str">
        <f xml:space="preserve"> VLOOKUP(B2227, [1]Sheet1!$L$2:$V$1631,6,FALSE)</f>
        <v>12 mph</v>
      </c>
      <c r="N2227" t="str">
        <f xml:space="preserve"> VLOOKUP(B2227, [1]Sheet1!$L$2:$V$1631,7,FALSE)</f>
        <v>0 mph</v>
      </c>
      <c r="O2227" t="str">
        <f xml:space="preserve"> VLOOKUP(B2227, [1]Sheet1!$L$2:$V$1631,8,FALSE)</f>
        <v>29.67 in</v>
      </c>
      <c r="P2227" t="str">
        <f xml:space="preserve"> VLOOKUP(B2227, [1]Sheet1!$L$2:$V$1631,9,FALSE)</f>
        <v>0.0 in</v>
      </c>
      <c r="Q2227" t="str">
        <f xml:space="preserve"> VLOOKUP(B2227, [1]Sheet1!$L$2:$V$1631,10,FALSE)</f>
        <v>Haze</v>
      </c>
    </row>
    <row r="2228" spans="1:17" x14ac:dyDescent="0.3">
      <c r="A2228" s="1">
        <v>43989.239583333336</v>
      </c>
      <c r="B2228" s="1" t="str">
        <f t="shared" si="68"/>
        <v>6/07/2020 05:45</v>
      </c>
      <c r="C2228">
        <v>4136001</v>
      </c>
      <c r="D2228" t="s">
        <v>16</v>
      </c>
      <c r="E2228">
        <v>23.304092499999999</v>
      </c>
      <c r="F2228">
        <v>22.277756933333301</v>
      </c>
      <c r="G2228">
        <f t="shared" si="69"/>
        <v>72.099962479999945</v>
      </c>
      <c r="H2228">
        <v>2.00519664933333E-3</v>
      </c>
      <c r="I2228" t="e">
        <f xml:space="preserve"> VLOOKUP(B2228, [1]Sheet1!$L$2:$V$1631,2,FALSE)</f>
        <v>#N/A</v>
      </c>
      <c r="J2228" t="e">
        <f xml:space="preserve"> VLOOKUP(B2228, [1]Sheet1!$L$2:$V$1631,3,FALSE)</f>
        <v>#N/A</v>
      </c>
      <c r="K2228" t="e">
        <f xml:space="preserve"> VLOOKUP(B2228, [1]Sheet1!$L$2:$V$1631,4,FALSE)</f>
        <v>#N/A</v>
      </c>
      <c r="L2228" t="e">
        <f xml:space="preserve"> VLOOKUP(B2228, [1]Sheet1!$L$2:$V$1631,5,FALSE)</f>
        <v>#N/A</v>
      </c>
      <c r="M2228" t="e">
        <f xml:space="preserve"> VLOOKUP(B2228, [1]Sheet1!$L$2:$V$1631,6,FALSE)</f>
        <v>#N/A</v>
      </c>
      <c r="N2228" t="e">
        <f xml:space="preserve"> VLOOKUP(B2228, [1]Sheet1!$L$2:$V$1631,7,FALSE)</f>
        <v>#N/A</v>
      </c>
      <c r="O2228" t="e">
        <f xml:space="preserve"> VLOOKUP(B2228, [1]Sheet1!$L$2:$V$1631,8,FALSE)</f>
        <v>#N/A</v>
      </c>
      <c r="P2228" t="e">
        <f xml:space="preserve"> VLOOKUP(B2228, [1]Sheet1!$L$2:$V$1631,9,FALSE)</f>
        <v>#N/A</v>
      </c>
      <c r="Q2228" t="e">
        <f xml:space="preserve"> VLOOKUP(B2228, [1]Sheet1!$L$2:$V$1631,10,FALSE)</f>
        <v>#N/A</v>
      </c>
    </row>
    <row r="2229" spans="1:17" x14ac:dyDescent="0.3">
      <c r="A2229" s="1">
        <v>43989.25</v>
      </c>
      <c r="B2229" s="1" t="str">
        <f t="shared" si="68"/>
        <v>6/07/2020 06:00</v>
      </c>
      <c r="C2229">
        <v>4136001</v>
      </c>
      <c r="D2229" t="s">
        <v>16</v>
      </c>
      <c r="E2229">
        <v>23.327774966666599</v>
      </c>
      <c r="F2229">
        <v>22.4240589666666</v>
      </c>
      <c r="G2229">
        <f t="shared" si="69"/>
        <v>72.363306139999878</v>
      </c>
      <c r="H2229">
        <v>1.1798439060000001E-2</v>
      </c>
      <c r="I2229" t="str">
        <f xml:space="preserve"> VLOOKUP(B2229, [1]Sheet1!$L$2:$V$1631,2,FALSE)</f>
        <v>90 °F</v>
      </c>
      <c r="J2229" t="str">
        <f xml:space="preserve"> VLOOKUP(B2229, [1]Sheet1!$L$2:$V$1631,3,FALSE)</f>
        <v>79 °F</v>
      </c>
      <c r="K2229" t="str">
        <f xml:space="preserve"> VLOOKUP(B2229, [1]Sheet1!$L$2:$V$1631,4,FALSE)</f>
        <v>70 %</v>
      </c>
      <c r="L2229" t="str">
        <f xml:space="preserve"> VLOOKUP(B2229, [1]Sheet1!$L$2:$V$1631,5,FALSE)</f>
        <v>S</v>
      </c>
      <c r="M2229" t="str">
        <f xml:space="preserve"> VLOOKUP(B2229, [1]Sheet1!$L$2:$V$1631,6,FALSE)</f>
        <v>12 mph</v>
      </c>
      <c r="N2229" t="str">
        <f xml:space="preserve"> VLOOKUP(B2229, [1]Sheet1!$L$2:$V$1631,7,FALSE)</f>
        <v>0 mph</v>
      </c>
      <c r="O2229" t="str">
        <f xml:space="preserve"> VLOOKUP(B2229, [1]Sheet1!$L$2:$V$1631,8,FALSE)</f>
        <v>29.67 in</v>
      </c>
      <c r="P2229" t="str">
        <f xml:space="preserve"> VLOOKUP(B2229, [1]Sheet1!$L$2:$V$1631,9,FALSE)</f>
        <v>0.0 in</v>
      </c>
      <c r="Q2229" t="str">
        <f xml:space="preserve"> VLOOKUP(B2229, [1]Sheet1!$L$2:$V$1631,10,FALSE)</f>
        <v>Haze</v>
      </c>
    </row>
    <row r="2230" spans="1:17" x14ac:dyDescent="0.3">
      <c r="A2230" s="1">
        <v>43989.260416666664</v>
      </c>
      <c r="B2230" s="1" t="str">
        <f t="shared" si="68"/>
        <v>6/07/2020 06:15</v>
      </c>
      <c r="C2230">
        <v>4136001</v>
      </c>
      <c r="D2230" t="s">
        <v>16</v>
      </c>
      <c r="E2230">
        <v>23.454492137930998</v>
      </c>
      <c r="F2230">
        <v>22.843351172413701</v>
      </c>
      <c r="G2230">
        <f t="shared" si="69"/>
        <v>73.118032110344657</v>
      </c>
      <c r="H2230">
        <v>3.0336128241379299E-2</v>
      </c>
      <c r="I2230" t="e">
        <f xml:space="preserve"> VLOOKUP(B2230, [1]Sheet1!$L$2:$V$1631,2,FALSE)</f>
        <v>#N/A</v>
      </c>
      <c r="J2230" t="e">
        <f xml:space="preserve"> VLOOKUP(B2230, [1]Sheet1!$L$2:$V$1631,3,FALSE)</f>
        <v>#N/A</v>
      </c>
      <c r="K2230" t="e">
        <f xml:space="preserve"> VLOOKUP(B2230, [1]Sheet1!$L$2:$V$1631,4,FALSE)</f>
        <v>#N/A</v>
      </c>
      <c r="L2230" t="e">
        <f xml:space="preserve"> VLOOKUP(B2230, [1]Sheet1!$L$2:$V$1631,5,FALSE)</f>
        <v>#N/A</v>
      </c>
      <c r="M2230" t="e">
        <f xml:space="preserve"> VLOOKUP(B2230, [1]Sheet1!$L$2:$V$1631,6,FALSE)</f>
        <v>#N/A</v>
      </c>
      <c r="N2230" t="e">
        <f xml:space="preserve"> VLOOKUP(B2230, [1]Sheet1!$L$2:$V$1631,7,FALSE)</f>
        <v>#N/A</v>
      </c>
      <c r="O2230" t="e">
        <f xml:space="preserve"> VLOOKUP(B2230, [1]Sheet1!$L$2:$V$1631,8,FALSE)</f>
        <v>#N/A</v>
      </c>
      <c r="P2230" t="e">
        <f xml:space="preserve"> VLOOKUP(B2230, [1]Sheet1!$L$2:$V$1631,9,FALSE)</f>
        <v>#N/A</v>
      </c>
      <c r="Q2230" t="e">
        <f xml:space="preserve"> VLOOKUP(B2230, [1]Sheet1!$L$2:$V$1631,10,FALSE)</f>
        <v>#N/A</v>
      </c>
    </row>
    <row r="2231" spans="1:17" x14ac:dyDescent="0.3">
      <c r="A2231" s="1">
        <v>43989.270833333336</v>
      </c>
      <c r="B2231" s="1" t="str">
        <f t="shared" si="68"/>
        <v>6/07/2020 06:30</v>
      </c>
      <c r="C2231">
        <v>4136001</v>
      </c>
      <c r="D2231" t="s">
        <v>16</v>
      </c>
      <c r="E2231">
        <v>23.678839033333301</v>
      </c>
      <c r="F2231">
        <v>23.679221666666599</v>
      </c>
      <c r="G2231">
        <f t="shared" si="69"/>
        <v>74.62259899999988</v>
      </c>
      <c r="H2231">
        <v>4.94592853999999E-2</v>
      </c>
      <c r="I2231" t="str">
        <f xml:space="preserve"> VLOOKUP(B2231, [1]Sheet1!$L$2:$V$1631,2,FALSE)</f>
        <v>90 °F</v>
      </c>
      <c r="J2231" t="str">
        <f xml:space="preserve"> VLOOKUP(B2231, [1]Sheet1!$L$2:$V$1631,3,FALSE)</f>
        <v>79 °F</v>
      </c>
      <c r="K2231" t="str">
        <f xml:space="preserve"> VLOOKUP(B2231, [1]Sheet1!$L$2:$V$1631,4,FALSE)</f>
        <v>70 %</v>
      </c>
      <c r="L2231" t="str">
        <f xml:space="preserve"> VLOOKUP(B2231, [1]Sheet1!$L$2:$V$1631,5,FALSE)</f>
        <v>S</v>
      </c>
      <c r="M2231" t="str">
        <f xml:space="preserve"> VLOOKUP(B2231, [1]Sheet1!$L$2:$V$1631,6,FALSE)</f>
        <v>12 mph</v>
      </c>
      <c r="N2231" t="str">
        <f xml:space="preserve"> VLOOKUP(B2231, [1]Sheet1!$L$2:$V$1631,7,FALSE)</f>
        <v>0 mph</v>
      </c>
      <c r="O2231" t="str">
        <f xml:space="preserve"> VLOOKUP(B2231, [1]Sheet1!$L$2:$V$1631,8,FALSE)</f>
        <v>29.67 in</v>
      </c>
      <c r="P2231" t="str">
        <f xml:space="preserve"> VLOOKUP(B2231, [1]Sheet1!$L$2:$V$1631,9,FALSE)</f>
        <v>0.0 in</v>
      </c>
      <c r="Q2231" t="str">
        <f xml:space="preserve"> VLOOKUP(B2231, [1]Sheet1!$L$2:$V$1631,10,FALSE)</f>
        <v>Haze</v>
      </c>
    </row>
    <row r="2232" spans="1:17" x14ac:dyDescent="0.3">
      <c r="A2232" s="1">
        <v>43989.28125</v>
      </c>
      <c r="B2232" s="1" t="str">
        <f t="shared" si="68"/>
        <v>6/07/2020 06:45</v>
      </c>
      <c r="C2232">
        <v>4136001</v>
      </c>
      <c r="D2232" t="s">
        <v>16</v>
      </c>
      <c r="E2232">
        <v>23.8617573103448</v>
      </c>
      <c r="F2232">
        <v>24.523913241379301</v>
      </c>
      <c r="G2232">
        <f t="shared" si="69"/>
        <v>76.143043834482739</v>
      </c>
      <c r="H2232">
        <v>5.4603353517241299E-2</v>
      </c>
      <c r="I2232" t="e">
        <f xml:space="preserve"> VLOOKUP(B2232, [1]Sheet1!$L$2:$V$1631,2,FALSE)</f>
        <v>#N/A</v>
      </c>
      <c r="J2232" t="e">
        <f xml:space="preserve"> VLOOKUP(B2232, [1]Sheet1!$L$2:$V$1631,3,FALSE)</f>
        <v>#N/A</v>
      </c>
      <c r="K2232" t="e">
        <f xml:space="preserve"> VLOOKUP(B2232, [1]Sheet1!$L$2:$V$1631,4,FALSE)</f>
        <v>#N/A</v>
      </c>
      <c r="L2232" t="e">
        <f xml:space="preserve"> VLOOKUP(B2232, [1]Sheet1!$L$2:$V$1631,5,FALSE)</f>
        <v>#N/A</v>
      </c>
      <c r="M2232" t="e">
        <f xml:space="preserve"> VLOOKUP(B2232, [1]Sheet1!$L$2:$V$1631,6,FALSE)</f>
        <v>#N/A</v>
      </c>
      <c r="N2232" t="e">
        <f xml:space="preserve"> VLOOKUP(B2232, [1]Sheet1!$L$2:$V$1631,7,FALSE)</f>
        <v>#N/A</v>
      </c>
      <c r="O2232" t="e">
        <f xml:space="preserve"> VLOOKUP(B2232, [1]Sheet1!$L$2:$V$1631,8,FALSE)</f>
        <v>#N/A</v>
      </c>
      <c r="P2232" t="e">
        <f xml:space="preserve"> VLOOKUP(B2232, [1]Sheet1!$L$2:$V$1631,9,FALSE)</f>
        <v>#N/A</v>
      </c>
      <c r="Q2232" t="e">
        <f xml:space="preserve"> VLOOKUP(B2232, [1]Sheet1!$L$2:$V$1631,10,FALSE)</f>
        <v>#N/A</v>
      </c>
    </row>
    <row r="2233" spans="1:17" x14ac:dyDescent="0.3">
      <c r="A2233" s="1">
        <v>43989.291666666664</v>
      </c>
      <c r="B2233" s="1" t="str">
        <f t="shared" si="68"/>
        <v>6/07/2020 07:00</v>
      </c>
      <c r="C2233">
        <v>4136001</v>
      </c>
      <c r="D2233" t="s">
        <v>16</v>
      </c>
      <c r="E2233">
        <v>24.0293265333333</v>
      </c>
      <c r="F2233">
        <v>25.322070199999999</v>
      </c>
      <c r="G2233">
        <f t="shared" si="69"/>
        <v>77.579726359999995</v>
      </c>
      <c r="H2233">
        <v>7.0329870700000005E-2</v>
      </c>
      <c r="I2233" t="str">
        <f xml:space="preserve"> VLOOKUP(B2233, [1]Sheet1!$L$2:$V$1631,2,FALSE)</f>
        <v>90 °F</v>
      </c>
      <c r="J2233" t="str">
        <f xml:space="preserve"> VLOOKUP(B2233, [1]Sheet1!$L$2:$V$1631,3,FALSE)</f>
        <v>79 °F</v>
      </c>
      <c r="K2233" t="str">
        <f xml:space="preserve"> VLOOKUP(B2233, [1]Sheet1!$L$2:$V$1631,4,FALSE)</f>
        <v>70 %</v>
      </c>
      <c r="L2233" t="str">
        <f xml:space="preserve"> VLOOKUP(B2233, [1]Sheet1!$L$2:$V$1631,5,FALSE)</f>
        <v>S</v>
      </c>
      <c r="M2233" t="str">
        <f xml:space="preserve"> VLOOKUP(B2233, [1]Sheet1!$L$2:$V$1631,6,FALSE)</f>
        <v>12 mph</v>
      </c>
      <c r="N2233" t="str">
        <f xml:space="preserve"> VLOOKUP(B2233, [1]Sheet1!$L$2:$V$1631,7,FALSE)</f>
        <v>0 mph</v>
      </c>
      <c r="O2233" t="str">
        <f xml:space="preserve"> VLOOKUP(B2233, [1]Sheet1!$L$2:$V$1631,8,FALSE)</f>
        <v>29.67 in</v>
      </c>
      <c r="P2233" t="str">
        <f xml:space="preserve"> VLOOKUP(B2233, [1]Sheet1!$L$2:$V$1631,9,FALSE)</f>
        <v>0.0 in</v>
      </c>
      <c r="Q2233" t="str">
        <f xml:space="preserve"> VLOOKUP(B2233, [1]Sheet1!$L$2:$V$1631,10,FALSE)</f>
        <v>Haze</v>
      </c>
    </row>
    <row r="2234" spans="1:17" x14ac:dyDescent="0.3">
      <c r="A2234" s="1">
        <v>43989.302083333336</v>
      </c>
      <c r="B2234" s="1" t="str">
        <f t="shared" si="68"/>
        <v>6/07/2020 07:15</v>
      </c>
      <c r="C2234">
        <v>4136001</v>
      </c>
      <c r="D2234" t="s">
        <v>16</v>
      </c>
      <c r="E2234">
        <v>24.345213866666601</v>
      </c>
      <c r="F2234">
        <v>26.2920430333333</v>
      </c>
      <c r="G2234">
        <f t="shared" si="69"/>
        <v>79.325677459999937</v>
      </c>
      <c r="H2234">
        <v>9.0926887499999998E-2</v>
      </c>
      <c r="I2234" t="e">
        <f xml:space="preserve"> VLOOKUP(B2234, [1]Sheet1!$L$2:$V$1631,2,FALSE)</f>
        <v>#N/A</v>
      </c>
      <c r="J2234" t="e">
        <f xml:space="preserve"> VLOOKUP(B2234, [1]Sheet1!$L$2:$V$1631,3,FALSE)</f>
        <v>#N/A</v>
      </c>
      <c r="K2234" t="e">
        <f xml:space="preserve"> VLOOKUP(B2234, [1]Sheet1!$L$2:$V$1631,4,FALSE)</f>
        <v>#N/A</v>
      </c>
      <c r="L2234" t="e">
        <f xml:space="preserve"> VLOOKUP(B2234, [1]Sheet1!$L$2:$V$1631,5,FALSE)</f>
        <v>#N/A</v>
      </c>
      <c r="M2234" t="e">
        <f xml:space="preserve"> VLOOKUP(B2234, [1]Sheet1!$L$2:$V$1631,6,FALSE)</f>
        <v>#N/A</v>
      </c>
      <c r="N2234" t="e">
        <f xml:space="preserve"> VLOOKUP(B2234, [1]Sheet1!$L$2:$V$1631,7,FALSE)</f>
        <v>#N/A</v>
      </c>
      <c r="O2234" t="e">
        <f xml:space="preserve"> VLOOKUP(B2234, [1]Sheet1!$L$2:$V$1631,8,FALSE)</f>
        <v>#N/A</v>
      </c>
      <c r="P2234" t="e">
        <f xml:space="preserve"> VLOOKUP(B2234, [1]Sheet1!$L$2:$V$1631,9,FALSE)</f>
        <v>#N/A</v>
      </c>
      <c r="Q2234" t="e">
        <f xml:space="preserve"> VLOOKUP(B2234, [1]Sheet1!$L$2:$V$1631,10,FALSE)</f>
        <v>#N/A</v>
      </c>
    </row>
    <row r="2235" spans="1:17" x14ac:dyDescent="0.3">
      <c r="A2235" s="1">
        <v>43989.3125</v>
      </c>
      <c r="B2235" s="1" t="str">
        <f t="shared" si="68"/>
        <v>6/07/2020 07:30</v>
      </c>
      <c r="C2235">
        <v>4136001</v>
      </c>
      <c r="D2235" t="s">
        <v>16</v>
      </c>
      <c r="E2235">
        <v>24.664387655172401</v>
      </c>
      <c r="F2235">
        <v>27.797247517241299</v>
      </c>
      <c r="G2235">
        <f t="shared" si="69"/>
        <v>82.035045531034342</v>
      </c>
      <c r="H2235">
        <v>0.14678959275862</v>
      </c>
      <c r="I2235" t="str">
        <f xml:space="preserve"> VLOOKUP(B2235, [1]Sheet1!$L$2:$V$1631,2,FALSE)</f>
        <v>90 °F</v>
      </c>
      <c r="J2235" t="str">
        <f xml:space="preserve"> VLOOKUP(B2235, [1]Sheet1!$L$2:$V$1631,3,FALSE)</f>
        <v>79 °F</v>
      </c>
      <c r="K2235" t="str">
        <f xml:space="preserve"> VLOOKUP(B2235, [1]Sheet1!$L$2:$V$1631,4,FALSE)</f>
        <v>70 %</v>
      </c>
      <c r="L2235" t="str">
        <f xml:space="preserve"> VLOOKUP(B2235, [1]Sheet1!$L$2:$V$1631,5,FALSE)</f>
        <v>S</v>
      </c>
      <c r="M2235" t="str">
        <f xml:space="preserve"> VLOOKUP(B2235, [1]Sheet1!$L$2:$V$1631,6,FALSE)</f>
        <v>12 mph</v>
      </c>
      <c r="N2235" t="str">
        <f xml:space="preserve"> VLOOKUP(B2235, [1]Sheet1!$L$2:$V$1631,7,FALSE)</f>
        <v>0 mph</v>
      </c>
      <c r="O2235" t="str">
        <f xml:space="preserve"> VLOOKUP(B2235, [1]Sheet1!$L$2:$V$1631,8,FALSE)</f>
        <v>29.67 in</v>
      </c>
      <c r="P2235" t="str">
        <f xml:space="preserve"> VLOOKUP(B2235, [1]Sheet1!$L$2:$V$1631,9,FALSE)</f>
        <v>0.0 in</v>
      </c>
      <c r="Q2235" t="str">
        <f xml:space="preserve"> VLOOKUP(B2235, [1]Sheet1!$L$2:$V$1631,10,FALSE)</f>
        <v>Haze</v>
      </c>
    </row>
    <row r="2236" spans="1:17" x14ac:dyDescent="0.3">
      <c r="A2236" s="1">
        <v>43989.322916666664</v>
      </c>
      <c r="B2236" s="1" t="str">
        <f t="shared" si="68"/>
        <v>6/07/2020 07:45</v>
      </c>
      <c r="C2236">
        <v>4136001</v>
      </c>
      <c r="D2236" t="s">
        <v>16</v>
      </c>
      <c r="E2236">
        <v>25.239720599999998</v>
      </c>
      <c r="F2236">
        <v>30.7332367333333</v>
      </c>
      <c r="G2236">
        <f t="shared" si="69"/>
        <v>87.319826119999931</v>
      </c>
      <c r="H2236">
        <v>0.22647593199999999</v>
      </c>
      <c r="I2236" t="e">
        <f xml:space="preserve"> VLOOKUP(B2236, [1]Sheet1!$L$2:$V$1631,2,FALSE)</f>
        <v>#N/A</v>
      </c>
      <c r="J2236" t="e">
        <f xml:space="preserve"> VLOOKUP(B2236, [1]Sheet1!$L$2:$V$1631,3,FALSE)</f>
        <v>#N/A</v>
      </c>
      <c r="K2236" t="e">
        <f xml:space="preserve"> VLOOKUP(B2236, [1]Sheet1!$L$2:$V$1631,4,FALSE)</f>
        <v>#N/A</v>
      </c>
      <c r="L2236" t="e">
        <f xml:space="preserve"> VLOOKUP(B2236, [1]Sheet1!$L$2:$V$1631,5,FALSE)</f>
        <v>#N/A</v>
      </c>
      <c r="M2236" t="e">
        <f xml:space="preserve"> VLOOKUP(B2236, [1]Sheet1!$L$2:$V$1631,6,FALSE)</f>
        <v>#N/A</v>
      </c>
      <c r="N2236" t="e">
        <f xml:space="preserve"> VLOOKUP(B2236, [1]Sheet1!$L$2:$V$1631,7,FALSE)</f>
        <v>#N/A</v>
      </c>
      <c r="O2236" t="e">
        <f xml:space="preserve"> VLOOKUP(B2236, [1]Sheet1!$L$2:$V$1631,8,FALSE)</f>
        <v>#N/A</v>
      </c>
      <c r="P2236" t="e">
        <f xml:space="preserve"> VLOOKUP(B2236, [1]Sheet1!$L$2:$V$1631,9,FALSE)</f>
        <v>#N/A</v>
      </c>
      <c r="Q2236" t="e">
        <f xml:space="preserve"> VLOOKUP(B2236, [1]Sheet1!$L$2:$V$1631,10,FALSE)</f>
        <v>#N/A</v>
      </c>
    </row>
    <row r="2237" spans="1:17" x14ac:dyDescent="0.3">
      <c r="A2237" s="1">
        <v>43989.333333333336</v>
      </c>
      <c r="B2237" s="1" t="str">
        <f t="shared" si="68"/>
        <v>6/07/2020 08:00</v>
      </c>
      <c r="C2237">
        <v>4136001</v>
      </c>
      <c r="D2237" t="s">
        <v>16</v>
      </c>
      <c r="E2237">
        <v>25.778276241379299</v>
      </c>
      <c r="F2237">
        <v>32.735606068965502</v>
      </c>
      <c r="G2237">
        <f t="shared" si="69"/>
        <v>90.924090924137914</v>
      </c>
      <c r="H2237">
        <v>0.219998466896551</v>
      </c>
      <c r="I2237" t="str">
        <f xml:space="preserve"> VLOOKUP(B2237, [1]Sheet1!$L$2:$V$1631,2,FALSE)</f>
        <v>90 °F</v>
      </c>
      <c r="J2237" t="str">
        <f xml:space="preserve"> VLOOKUP(B2237, [1]Sheet1!$L$2:$V$1631,3,FALSE)</f>
        <v>79 °F</v>
      </c>
      <c r="K2237" t="str">
        <f xml:space="preserve"> VLOOKUP(B2237, [1]Sheet1!$L$2:$V$1631,4,FALSE)</f>
        <v>70 %</v>
      </c>
      <c r="L2237" t="str">
        <f xml:space="preserve"> VLOOKUP(B2237, [1]Sheet1!$L$2:$V$1631,5,FALSE)</f>
        <v>SW</v>
      </c>
      <c r="M2237" t="str">
        <f xml:space="preserve"> VLOOKUP(B2237, [1]Sheet1!$L$2:$V$1631,6,FALSE)</f>
        <v>14 mph</v>
      </c>
      <c r="N2237" t="str">
        <f xml:space="preserve"> VLOOKUP(B2237, [1]Sheet1!$L$2:$V$1631,7,FALSE)</f>
        <v>0 mph</v>
      </c>
      <c r="O2237" t="str">
        <f xml:space="preserve"> VLOOKUP(B2237, [1]Sheet1!$L$2:$V$1631,8,FALSE)</f>
        <v>29.64 in</v>
      </c>
      <c r="P2237" t="str">
        <f xml:space="preserve"> VLOOKUP(B2237, [1]Sheet1!$L$2:$V$1631,9,FALSE)</f>
        <v>0.0 in</v>
      </c>
      <c r="Q2237" t="str">
        <f xml:space="preserve"> VLOOKUP(B2237, [1]Sheet1!$L$2:$V$1631,10,FALSE)</f>
        <v>Haze</v>
      </c>
    </row>
    <row r="2238" spans="1:17" x14ac:dyDescent="0.3">
      <c r="A2238" s="1">
        <v>43989.34375</v>
      </c>
      <c r="B2238" s="1" t="str">
        <f t="shared" si="68"/>
        <v>6/07/2020 08:15</v>
      </c>
      <c r="C2238">
        <v>4136001</v>
      </c>
      <c r="D2238" t="s">
        <v>16</v>
      </c>
      <c r="E2238">
        <v>25.902603233333299</v>
      </c>
      <c r="F2238">
        <v>33.658863299999901</v>
      </c>
      <c r="G2238">
        <f t="shared" si="69"/>
        <v>92.585953939999825</v>
      </c>
      <c r="H2238">
        <v>0.32114850966666603</v>
      </c>
      <c r="I2238" t="e">
        <f xml:space="preserve"> VLOOKUP(B2238, [1]Sheet1!$L$2:$V$1631,2,FALSE)</f>
        <v>#N/A</v>
      </c>
      <c r="J2238" t="e">
        <f xml:space="preserve"> VLOOKUP(B2238, [1]Sheet1!$L$2:$V$1631,3,FALSE)</f>
        <v>#N/A</v>
      </c>
      <c r="K2238" t="e">
        <f xml:space="preserve"> VLOOKUP(B2238, [1]Sheet1!$L$2:$V$1631,4,FALSE)</f>
        <v>#N/A</v>
      </c>
      <c r="L2238" t="e">
        <f xml:space="preserve"> VLOOKUP(B2238, [1]Sheet1!$L$2:$V$1631,5,FALSE)</f>
        <v>#N/A</v>
      </c>
      <c r="M2238" t="e">
        <f xml:space="preserve"> VLOOKUP(B2238, [1]Sheet1!$L$2:$V$1631,6,FALSE)</f>
        <v>#N/A</v>
      </c>
      <c r="N2238" t="e">
        <f xml:space="preserve"> VLOOKUP(B2238, [1]Sheet1!$L$2:$V$1631,7,FALSE)</f>
        <v>#N/A</v>
      </c>
      <c r="O2238" t="e">
        <f xml:space="preserve"> VLOOKUP(B2238, [1]Sheet1!$L$2:$V$1631,8,FALSE)</f>
        <v>#N/A</v>
      </c>
      <c r="P2238" t="e">
        <f xml:space="preserve"> VLOOKUP(B2238, [1]Sheet1!$L$2:$V$1631,9,FALSE)</f>
        <v>#N/A</v>
      </c>
      <c r="Q2238" t="e">
        <f xml:space="preserve"> VLOOKUP(B2238, [1]Sheet1!$L$2:$V$1631,10,FALSE)</f>
        <v>#N/A</v>
      </c>
    </row>
    <row r="2239" spans="1:17" x14ac:dyDescent="0.3">
      <c r="A2239" s="1">
        <v>43989.354166666664</v>
      </c>
      <c r="B2239" s="1" t="str">
        <f t="shared" si="68"/>
        <v>6/07/2020 08:30</v>
      </c>
      <c r="C2239">
        <v>4136001</v>
      </c>
      <c r="D2239" t="s">
        <v>16</v>
      </c>
      <c r="E2239">
        <v>26.497191241379301</v>
      </c>
      <c r="F2239">
        <v>36.8673824827586</v>
      </c>
      <c r="G2239">
        <f t="shared" si="69"/>
        <v>98.361288468965483</v>
      </c>
      <c r="H2239">
        <v>0.34406216275862</v>
      </c>
      <c r="I2239" t="str">
        <f xml:space="preserve"> VLOOKUP(B2239, [1]Sheet1!$L$2:$V$1631,2,FALSE)</f>
        <v>91 °F</v>
      </c>
      <c r="J2239" t="str">
        <f xml:space="preserve"> VLOOKUP(B2239, [1]Sheet1!$L$2:$V$1631,3,FALSE)</f>
        <v>82 °F</v>
      </c>
      <c r="K2239" t="str">
        <f xml:space="preserve"> VLOOKUP(B2239, [1]Sheet1!$L$2:$V$1631,4,FALSE)</f>
        <v>75 %</v>
      </c>
      <c r="L2239" t="str">
        <f xml:space="preserve"> VLOOKUP(B2239, [1]Sheet1!$L$2:$V$1631,5,FALSE)</f>
        <v>SSW</v>
      </c>
      <c r="M2239" t="str">
        <f xml:space="preserve"> VLOOKUP(B2239, [1]Sheet1!$L$2:$V$1631,6,FALSE)</f>
        <v>9 mph</v>
      </c>
      <c r="N2239" t="str">
        <f xml:space="preserve"> VLOOKUP(B2239, [1]Sheet1!$L$2:$V$1631,7,FALSE)</f>
        <v>0 mph</v>
      </c>
      <c r="O2239" t="str">
        <f xml:space="preserve"> VLOOKUP(B2239, [1]Sheet1!$L$2:$V$1631,8,FALSE)</f>
        <v>29.64 in</v>
      </c>
      <c r="P2239" t="str">
        <f xml:space="preserve"> VLOOKUP(B2239, [1]Sheet1!$L$2:$V$1631,9,FALSE)</f>
        <v>0.0 in</v>
      </c>
      <c r="Q2239" t="str">
        <f xml:space="preserve"> VLOOKUP(B2239, [1]Sheet1!$L$2:$V$1631,10,FALSE)</f>
        <v>Haze</v>
      </c>
    </row>
    <row r="2240" spans="1:17" x14ac:dyDescent="0.3">
      <c r="A2240" s="1">
        <v>43989.364583333336</v>
      </c>
      <c r="B2240" s="1" t="str">
        <f t="shared" si="68"/>
        <v>6/07/2020 08:45</v>
      </c>
      <c r="C2240">
        <v>4136001</v>
      </c>
      <c r="D2240" t="s">
        <v>16</v>
      </c>
      <c r="E2240">
        <v>27.044380733333298</v>
      </c>
      <c r="F2240">
        <v>39.013753100000002</v>
      </c>
      <c r="G2240">
        <f t="shared" si="69"/>
        <v>102.22475558000001</v>
      </c>
      <c r="H2240">
        <v>0.51382647000000004</v>
      </c>
      <c r="I2240" t="e">
        <f xml:space="preserve"> VLOOKUP(B2240, [1]Sheet1!$L$2:$V$1631,2,FALSE)</f>
        <v>#N/A</v>
      </c>
      <c r="J2240" t="e">
        <f xml:space="preserve"> VLOOKUP(B2240, [1]Sheet1!$L$2:$V$1631,3,FALSE)</f>
        <v>#N/A</v>
      </c>
      <c r="K2240" t="e">
        <f xml:space="preserve"> VLOOKUP(B2240, [1]Sheet1!$L$2:$V$1631,4,FALSE)</f>
        <v>#N/A</v>
      </c>
      <c r="L2240" t="e">
        <f xml:space="preserve"> VLOOKUP(B2240, [1]Sheet1!$L$2:$V$1631,5,FALSE)</f>
        <v>#N/A</v>
      </c>
      <c r="M2240" t="e">
        <f xml:space="preserve"> VLOOKUP(B2240, [1]Sheet1!$L$2:$V$1631,6,FALSE)</f>
        <v>#N/A</v>
      </c>
      <c r="N2240" t="e">
        <f xml:space="preserve"> VLOOKUP(B2240, [1]Sheet1!$L$2:$V$1631,7,FALSE)</f>
        <v>#N/A</v>
      </c>
      <c r="O2240" t="e">
        <f xml:space="preserve"> VLOOKUP(B2240, [1]Sheet1!$L$2:$V$1631,8,FALSE)</f>
        <v>#N/A</v>
      </c>
      <c r="P2240" t="e">
        <f xml:space="preserve"> VLOOKUP(B2240, [1]Sheet1!$L$2:$V$1631,9,FALSE)</f>
        <v>#N/A</v>
      </c>
      <c r="Q2240" t="e">
        <f xml:space="preserve"> VLOOKUP(B2240, [1]Sheet1!$L$2:$V$1631,10,FALSE)</f>
        <v>#N/A</v>
      </c>
    </row>
    <row r="2241" spans="1:17" x14ac:dyDescent="0.3">
      <c r="A2241" s="1">
        <v>43989.375</v>
      </c>
      <c r="B2241" s="1" t="str">
        <f t="shared" si="68"/>
        <v>6/07/2020 09:00</v>
      </c>
      <c r="C2241">
        <v>4136001</v>
      </c>
      <c r="D2241" t="s">
        <v>16</v>
      </c>
      <c r="E2241">
        <v>27.667932033333301</v>
      </c>
      <c r="F2241">
        <v>40.991600599999899</v>
      </c>
      <c r="G2241">
        <f t="shared" si="69"/>
        <v>105.78488107999982</v>
      </c>
      <c r="H2241">
        <v>0.53730732533333303</v>
      </c>
      <c r="I2241" t="str">
        <f xml:space="preserve"> VLOOKUP(B2241, [1]Sheet1!$L$2:$V$1631,2,FALSE)</f>
        <v>90 °F</v>
      </c>
      <c r="J2241" t="str">
        <f xml:space="preserve"> VLOOKUP(B2241, [1]Sheet1!$L$2:$V$1631,3,FALSE)</f>
        <v>82 °F</v>
      </c>
      <c r="K2241" t="str">
        <f xml:space="preserve"> VLOOKUP(B2241, [1]Sheet1!$L$2:$V$1631,4,FALSE)</f>
        <v>79 %</v>
      </c>
      <c r="L2241" t="str">
        <f xml:space="preserve"> VLOOKUP(B2241, [1]Sheet1!$L$2:$V$1631,5,FALSE)</f>
        <v>SW</v>
      </c>
      <c r="M2241" t="str">
        <f xml:space="preserve"> VLOOKUP(B2241, [1]Sheet1!$L$2:$V$1631,6,FALSE)</f>
        <v>9 mph</v>
      </c>
      <c r="N2241" t="str">
        <f xml:space="preserve"> VLOOKUP(B2241, [1]Sheet1!$L$2:$V$1631,7,FALSE)</f>
        <v>21 mph</v>
      </c>
      <c r="O2241" t="str">
        <f xml:space="preserve"> VLOOKUP(B2241, [1]Sheet1!$L$2:$V$1631,8,FALSE)</f>
        <v>29.64 in</v>
      </c>
      <c r="P2241" t="str">
        <f xml:space="preserve"> VLOOKUP(B2241, [1]Sheet1!$L$2:$V$1631,9,FALSE)</f>
        <v>0.0 in</v>
      </c>
      <c r="Q2241" t="str">
        <f xml:space="preserve"> VLOOKUP(B2241, [1]Sheet1!$L$2:$V$1631,10,FALSE)</f>
        <v>Haze</v>
      </c>
    </row>
    <row r="2242" spans="1:17" x14ac:dyDescent="0.3">
      <c r="A2242" s="1">
        <v>43989.385416666664</v>
      </c>
      <c r="B2242" s="1" t="str">
        <f t="shared" si="68"/>
        <v>6/07/2020 09:15</v>
      </c>
      <c r="C2242">
        <v>4136001</v>
      </c>
      <c r="D2242" t="s">
        <v>16</v>
      </c>
      <c r="E2242">
        <v>28.494635206896501</v>
      </c>
      <c r="F2242">
        <v>43.0107388965517</v>
      </c>
      <c r="G2242">
        <f t="shared" si="69"/>
        <v>109.41933001379306</v>
      </c>
      <c r="H2242">
        <v>0.71089211413793096</v>
      </c>
      <c r="I2242" t="e">
        <f xml:space="preserve"> VLOOKUP(B2242, [1]Sheet1!$L$2:$V$1631,2,FALSE)</f>
        <v>#N/A</v>
      </c>
      <c r="J2242" t="e">
        <f xml:space="preserve"> VLOOKUP(B2242, [1]Sheet1!$L$2:$V$1631,3,FALSE)</f>
        <v>#N/A</v>
      </c>
      <c r="K2242" t="e">
        <f xml:space="preserve"> VLOOKUP(B2242, [1]Sheet1!$L$2:$V$1631,4,FALSE)</f>
        <v>#N/A</v>
      </c>
      <c r="L2242" t="e">
        <f xml:space="preserve"> VLOOKUP(B2242, [1]Sheet1!$L$2:$V$1631,5,FALSE)</f>
        <v>#N/A</v>
      </c>
      <c r="M2242" t="e">
        <f xml:space="preserve"> VLOOKUP(B2242, [1]Sheet1!$L$2:$V$1631,6,FALSE)</f>
        <v>#N/A</v>
      </c>
      <c r="N2242" t="e">
        <f xml:space="preserve"> VLOOKUP(B2242, [1]Sheet1!$L$2:$V$1631,7,FALSE)</f>
        <v>#N/A</v>
      </c>
      <c r="O2242" t="e">
        <f xml:space="preserve"> VLOOKUP(B2242, [1]Sheet1!$L$2:$V$1631,8,FALSE)</f>
        <v>#N/A</v>
      </c>
      <c r="P2242" t="e">
        <f xml:space="preserve"> VLOOKUP(B2242, [1]Sheet1!$L$2:$V$1631,9,FALSE)</f>
        <v>#N/A</v>
      </c>
      <c r="Q2242" t="e">
        <f xml:space="preserve"> VLOOKUP(B2242, [1]Sheet1!$L$2:$V$1631,10,FALSE)</f>
        <v>#N/A</v>
      </c>
    </row>
    <row r="2243" spans="1:17" x14ac:dyDescent="0.3">
      <c r="A2243" s="1">
        <v>43989.395833333336</v>
      </c>
      <c r="B2243" s="1" t="str">
        <f t="shared" ref="B2243:B2306" si="70" xml:space="preserve"> TEXT(A2243, "m/dd/yyyy hh:mm")</f>
        <v>6/07/2020 09:30</v>
      </c>
      <c r="C2243">
        <v>4136001</v>
      </c>
      <c r="D2243" t="s">
        <v>16</v>
      </c>
      <c r="E2243">
        <v>29.140061533333299</v>
      </c>
      <c r="F2243">
        <v>49.170935133333302</v>
      </c>
      <c r="G2243">
        <f t="shared" ref="G2243:G2306" si="71" xml:space="preserve"> (F2243*9/5)+32</f>
        <v>120.50768323999993</v>
      </c>
      <c r="H2243">
        <v>0.81255908833333301</v>
      </c>
      <c r="I2243" t="str">
        <f xml:space="preserve"> VLOOKUP(B2243, [1]Sheet1!$L$2:$V$1631,2,FALSE)</f>
        <v>90 °F</v>
      </c>
      <c r="J2243" t="str">
        <f xml:space="preserve"> VLOOKUP(B2243, [1]Sheet1!$L$2:$V$1631,3,FALSE)</f>
        <v>79 °F</v>
      </c>
      <c r="K2243" t="str">
        <f xml:space="preserve"> VLOOKUP(B2243, [1]Sheet1!$L$2:$V$1631,4,FALSE)</f>
        <v>70 %</v>
      </c>
      <c r="L2243" t="str">
        <f xml:space="preserve"> VLOOKUP(B2243, [1]Sheet1!$L$2:$V$1631,5,FALSE)</f>
        <v>SSW</v>
      </c>
      <c r="M2243" t="str">
        <f xml:space="preserve"> VLOOKUP(B2243, [1]Sheet1!$L$2:$V$1631,6,FALSE)</f>
        <v>9 mph</v>
      </c>
      <c r="N2243" t="str">
        <f xml:space="preserve"> VLOOKUP(B2243, [1]Sheet1!$L$2:$V$1631,7,FALSE)</f>
        <v>21 mph</v>
      </c>
      <c r="O2243" t="str">
        <f xml:space="preserve"> VLOOKUP(B2243, [1]Sheet1!$L$2:$V$1631,8,FALSE)</f>
        <v>29.61 in</v>
      </c>
      <c r="P2243" t="str">
        <f xml:space="preserve"> VLOOKUP(B2243, [1]Sheet1!$L$2:$V$1631,9,FALSE)</f>
        <v>0.0 in</v>
      </c>
      <c r="Q2243" t="str">
        <f xml:space="preserve"> VLOOKUP(B2243, [1]Sheet1!$L$2:$V$1631,10,FALSE)</f>
        <v>Haze</v>
      </c>
    </row>
    <row r="2244" spans="1:17" x14ac:dyDescent="0.3">
      <c r="A2244" s="1">
        <v>43989.40625</v>
      </c>
      <c r="B2244" s="1" t="str">
        <f t="shared" si="70"/>
        <v>6/07/2020 09:45</v>
      </c>
      <c r="C2244">
        <v>4136001</v>
      </c>
      <c r="D2244" t="s">
        <v>16</v>
      </c>
      <c r="E2244">
        <v>30.203821413793101</v>
      </c>
      <c r="F2244">
        <v>53.473844310344802</v>
      </c>
      <c r="G2244">
        <f t="shared" si="71"/>
        <v>128.25291975862064</v>
      </c>
      <c r="H2244">
        <v>0.84672250896551704</v>
      </c>
      <c r="I2244" t="e">
        <f xml:space="preserve"> VLOOKUP(B2244, [1]Sheet1!$L$2:$V$1631,2,FALSE)</f>
        <v>#N/A</v>
      </c>
      <c r="J2244" t="e">
        <f xml:space="preserve"> VLOOKUP(B2244, [1]Sheet1!$L$2:$V$1631,3,FALSE)</f>
        <v>#N/A</v>
      </c>
      <c r="K2244" t="e">
        <f xml:space="preserve"> VLOOKUP(B2244, [1]Sheet1!$L$2:$V$1631,4,FALSE)</f>
        <v>#N/A</v>
      </c>
      <c r="L2244" t="e">
        <f xml:space="preserve"> VLOOKUP(B2244, [1]Sheet1!$L$2:$V$1631,5,FALSE)</f>
        <v>#N/A</v>
      </c>
      <c r="M2244" t="e">
        <f xml:space="preserve"> VLOOKUP(B2244, [1]Sheet1!$L$2:$V$1631,6,FALSE)</f>
        <v>#N/A</v>
      </c>
      <c r="N2244" t="e">
        <f xml:space="preserve"> VLOOKUP(B2244, [1]Sheet1!$L$2:$V$1631,7,FALSE)</f>
        <v>#N/A</v>
      </c>
      <c r="O2244" t="e">
        <f xml:space="preserve"> VLOOKUP(B2244, [1]Sheet1!$L$2:$V$1631,8,FALSE)</f>
        <v>#N/A</v>
      </c>
      <c r="P2244" t="e">
        <f xml:space="preserve"> VLOOKUP(B2244, [1]Sheet1!$L$2:$V$1631,9,FALSE)</f>
        <v>#N/A</v>
      </c>
      <c r="Q2244" t="e">
        <f xml:space="preserve"> VLOOKUP(B2244, [1]Sheet1!$L$2:$V$1631,10,FALSE)</f>
        <v>#N/A</v>
      </c>
    </row>
    <row r="2245" spans="1:17" x14ac:dyDescent="0.3">
      <c r="A2245" s="1">
        <v>43989.416666666664</v>
      </c>
      <c r="B2245" s="1" t="str">
        <f t="shared" si="70"/>
        <v>6/07/2020 10:00</v>
      </c>
      <c r="C2245">
        <v>4136001</v>
      </c>
      <c r="D2245" t="s">
        <v>16</v>
      </c>
      <c r="E2245">
        <v>30.354510433333299</v>
      </c>
      <c r="F2245">
        <v>54.129459633333298</v>
      </c>
      <c r="G2245">
        <f t="shared" si="71"/>
        <v>129.43302733999994</v>
      </c>
      <c r="H2245">
        <v>0.87265964066666601</v>
      </c>
      <c r="I2245" t="str">
        <f xml:space="preserve"> VLOOKUP(B2245, [1]Sheet1!$L$2:$V$1631,2,FALSE)</f>
        <v>90 °F</v>
      </c>
      <c r="J2245" t="str">
        <f xml:space="preserve"> VLOOKUP(B2245, [1]Sheet1!$L$2:$V$1631,3,FALSE)</f>
        <v>79 °F</v>
      </c>
      <c r="K2245" t="str">
        <f xml:space="preserve"> VLOOKUP(B2245, [1]Sheet1!$L$2:$V$1631,4,FALSE)</f>
        <v>70 %</v>
      </c>
      <c r="L2245" t="str">
        <f xml:space="preserve"> VLOOKUP(B2245, [1]Sheet1!$L$2:$V$1631,5,FALSE)</f>
        <v>WSW</v>
      </c>
      <c r="M2245" t="str">
        <f xml:space="preserve"> VLOOKUP(B2245, [1]Sheet1!$L$2:$V$1631,6,FALSE)</f>
        <v>10 mph</v>
      </c>
      <c r="N2245" t="str">
        <f xml:space="preserve"> VLOOKUP(B2245, [1]Sheet1!$L$2:$V$1631,7,FALSE)</f>
        <v>0 mph</v>
      </c>
      <c r="O2245" t="str">
        <f xml:space="preserve"> VLOOKUP(B2245, [1]Sheet1!$L$2:$V$1631,8,FALSE)</f>
        <v>29.61 in</v>
      </c>
      <c r="P2245" t="str">
        <f xml:space="preserve"> VLOOKUP(B2245, [1]Sheet1!$L$2:$V$1631,9,FALSE)</f>
        <v>0.0 in</v>
      </c>
      <c r="Q2245" t="str">
        <f xml:space="preserve"> VLOOKUP(B2245, [1]Sheet1!$L$2:$V$1631,10,FALSE)</f>
        <v>Haze</v>
      </c>
    </row>
    <row r="2246" spans="1:17" x14ac:dyDescent="0.3">
      <c r="A2246" s="1">
        <v>43989.427083333336</v>
      </c>
      <c r="B2246" s="1" t="str">
        <f t="shared" si="70"/>
        <v>6/07/2020 10:15</v>
      </c>
      <c r="C2246">
        <v>4136001</v>
      </c>
      <c r="D2246" t="s">
        <v>16</v>
      </c>
      <c r="E2246">
        <v>30.9106108620689</v>
      </c>
      <c r="F2246">
        <v>55.755181586206803</v>
      </c>
      <c r="G2246">
        <f t="shared" si="71"/>
        <v>132.35932685517224</v>
      </c>
      <c r="H2246">
        <v>0.93756789517241301</v>
      </c>
      <c r="I2246" t="e">
        <f xml:space="preserve"> VLOOKUP(B2246, [1]Sheet1!$L$2:$V$1631,2,FALSE)</f>
        <v>#N/A</v>
      </c>
      <c r="J2246" t="e">
        <f xml:space="preserve"> VLOOKUP(B2246, [1]Sheet1!$L$2:$V$1631,3,FALSE)</f>
        <v>#N/A</v>
      </c>
      <c r="K2246" t="e">
        <f xml:space="preserve"> VLOOKUP(B2246, [1]Sheet1!$L$2:$V$1631,4,FALSE)</f>
        <v>#N/A</v>
      </c>
      <c r="L2246" t="e">
        <f xml:space="preserve"> VLOOKUP(B2246, [1]Sheet1!$L$2:$V$1631,5,FALSE)</f>
        <v>#N/A</v>
      </c>
      <c r="M2246" t="e">
        <f xml:space="preserve"> VLOOKUP(B2246, [1]Sheet1!$L$2:$V$1631,6,FALSE)</f>
        <v>#N/A</v>
      </c>
      <c r="N2246" t="e">
        <f xml:space="preserve"> VLOOKUP(B2246, [1]Sheet1!$L$2:$V$1631,7,FALSE)</f>
        <v>#N/A</v>
      </c>
      <c r="O2246" t="e">
        <f xml:space="preserve"> VLOOKUP(B2246, [1]Sheet1!$L$2:$V$1631,8,FALSE)</f>
        <v>#N/A</v>
      </c>
      <c r="P2246" t="e">
        <f xml:space="preserve"> VLOOKUP(B2246, [1]Sheet1!$L$2:$V$1631,9,FALSE)</f>
        <v>#N/A</v>
      </c>
      <c r="Q2246" t="e">
        <f xml:space="preserve"> VLOOKUP(B2246, [1]Sheet1!$L$2:$V$1631,10,FALSE)</f>
        <v>#N/A</v>
      </c>
    </row>
    <row r="2247" spans="1:17" x14ac:dyDescent="0.3">
      <c r="A2247" s="1">
        <v>43989.4375</v>
      </c>
      <c r="B2247" s="1" t="str">
        <f t="shared" si="70"/>
        <v>6/07/2020 10:30</v>
      </c>
      <c r="C2247">
        <v>4136001</v>
      </c>
      <c r="D2247" t="s">
        <v>16</v>
      </c>
      <c r="E2247">
        <v>31.1448689666666</v>
      </c>
      <c r="F2247">
        <v>53.882754766666601</v>
      </c>
      <c r="G2247">
        <f t="shared" si="71"/>
        <v>128.98895857999989</v>
      </c>
      <c r="H2247">
        <v>0.79927989633333296</v>
      </c>
      <c r="I2247" t="str">
        <f xml:space="preserve"> VLOOKUP(B2247, [1]Sheet1!$L$2:$V$1631,2,FALSE)</f>
        <v>90 °F</v>
      </c>
      <c r="J2247" t="str">
        <f xml:space="preserve"> VLOOKUP(B2247, [1]Sheet1!$L$2:$V$1631,3,FALSE)</f>
        <v>79 °F</v>
      </c>
      <c r="K2247" t="str">
        <f xml:space="preserve"> VLOOKUP(B2247, [1]Sheet1!$L$2:$V$1631,4,FALSE)</f>
        <v>70 %</v>
      </c>
      <c r="L2247" t="str">
        <f xml:space="preserve"> VLOOKUP(B2247, [1]Sheet1!$L$2:$V$1631,5,FALSE)</f>
        <v>WSW</v>
      </c>
      <c r="M2247" t="str">
        <f xml:space="preserve"> VLOOKUP(B2247, [1]Sheet1!$L$2:$V$1631,6,FALSE)</f>
        <v>13 mph</v>
      </c>
      <c r="N2247" t="str">
        <f xml:space="preserve"> VLOOKUP(B2247, [1]Sheet1!$L$2:$V$1631,7,FALSE)</f>
        <v>24 mph</v>
      </c>
      <c r="O2247" t="str">
        <f xml:space="preserve"> VLOOKUP(B2247, [1]Sheet1!$L$2:$V$1631,8,FALSE)</f>
        <v>29.61 in</v>
      </c>
      <c r="P2247" t="str">
        <f xml:space="preserve"> VLOOKUP(B2247, [1]Sheet1!$L$2:$V$1631,9,FALSE)</f>
        <v>0.0 in</v>
      </c>
      <c r="Q2247" t="str">
        <f xml:space="preserve"> VLOOKUP(B2247, [1]Sheet1!$L$2:$V$1631,10,FALSE)</f>
        <v>Haze</v>
      </c>
    </row>
    <row r="2248" spans="1:17" x14ac:dyDescent="0.3">
      <c r="A2248" s="1">
        <v>43989.447916666664</v>
      </c>
      <c r="B2248" s="1" t="str">
        <f t="shared" si="70"/>
        <v>6/07/2020 10:45</v>
      </c>
      <c r="C2248">
        <v>4136001</v>
      </c>
      <c r="D2248" t="s">
        <v>16</v>
      </c>
      <c r="E2248">
        <v>30.656612133333301</v>
      </c>
      <c r="F2248">
        <v>47.688449966666603</v>
      </c>
      <c r="G2248">
        <f t="shared" si="71"/>
        <v>117.83920993999989</v>
      </c>
      <c r="H2248">
        <v>0.58720141933333303</v>
      </c>
      <c r="I2248" t="e">
        <f xml:space="preserve"> VLOOKUP(B2248, [1]Sheet1!$L$2:$V$1631,2,FALSE)</f>
        <v>#N/A</v>
      </c>
      <c r="J2248" t="e">
        <f xml:space="preserve"> VLOOKUP(B2248, [1]Sheet1!$L$2:$V$1631,3,FALSE)</f>
        <v>#N/A</v>
      </c>
      <c r="K2248" t="e">
        <f xml:space="preserve"> VLOOKUP(B2248, [1]Sheet1!$L$2:$V$1631,4,FALSE)</f>
        <v>#N/A</v>
      </c>
      <c r="L2248" t="e">
        <f xml:space="preserve"> VLOOKUP(B2248, [1]Sheet1!$L$2:$V$1631,5,FALSE)</f>
        <v>#N/A</v>
      </c>
      <c r="M2248" t="e">
        <f xml:space="preserve"> VLOOKUP(B2248, [1]Sheet1!$L$2:$V$1631,6,FALSE)</f>
        <v>#N/A</v>
      </c>
      <c r="N2248" t="e">
        <f xml:space="preserve"> VLOOKUP(B2248, [1]Sheet1!$L$2:$V$1631,7,FALSE)</f>
        <v>#N/A</v>
      </c>
      <c r="O2248" t="e">
        <f xml:space="preserve"> VLOOKUP(B2248, [1]Sheet1!$L$2:$V$1631,8,FALSE)</f>
        <v>#N/A</v>
      </c>
      <c r="P2248" t="e">
        <f xml:space="preserve"> VLOOKUP(B2248, [1]Sheet1!$L$2:$V$1631,9,FALSE)</f>
        <v>#N/A</v>
      </c>
      <c r="Q2248" t="e">
        <f xml:space="preserve"> VLOOKUP(B2248, [1]Sheet1!$L$2:$V$1631,10,FALSE)</f>
        <v>#N/A</v>
      </c>
    </row>
    <row r="2249" spans="1:17" x14ac:dyDescent="0.3">
      <c r="A2249" s="1">
        <v>43989.458333333336</v>
      </c>
      <c r="B2249" s="1" t="str">
        <f t="shared" si="70"/>
        <v>6/07/2020 11:00</v>
      </c>
      <c r="C2249">
        <v>4136001</v>
      </c>
      <c r="D2249" t="s">
        <v>16</v>
      </c>
      <c r="E2249">
        <v>30.802704931034398</v>
      </c>
      <c r="F2249">
        <v>48.107686999999899</v>
      </c>
      <c r="G2249">
        <f t="shared" si="71"/>
        <v>118.59383659999982</v>
      </c>
      <c r="H2249">
        <v>0.66077829206896499</v>
      </c>
      <c r="I2249" t="str">
        <f xml:space="preserve"> VLOOKUP(B2249, [1]Sheet1!$L$2:$V$1631,2,FALSE)</f>
        <v>88 °F</v>
      </c>
      <c r="J2249" t="str">
        <f xml:space="preserve"> VLOOKUP(B2249, [1]Sheet1!$L$2:$V$1631,3,FALSE)</f>
        <v>79 °F</v>
      </c>
      <c r="K2249" t="str">
        <f xml:space="preserve"> VLOOKUP(B2249, [1]Sheet1!$L$2:$V$1631,4,FALSE)</f>
        <v>75 %</v>
      </c>
      <c r="L2249" t="str">
        <f xml:space="preserve"> VLOOKUP(B2249, [1]Sheet1!$L$2:$V$1631,5,FALSE)</f>
        <v>S</v>
      </c>
      <c r="M2249" t="str">
        <f xml:space="preserve"> VLOOKUP(B2249, [1]Sheet1!$L$2:$V$1631,6,FALSE)</f>
        <v>16 mph</v>
      </c>
      <c r="N2249" t="str">
        <f xml:space="preserve"> VLOOKUP(B2249, [1]Sheet1!$L$2:$V$1631,7,FALSE)</f>
        <v>28 mph</v>
      </c>
      <c r="O2249" t="str">
        <f xml:space="preserve"> VLOOKUP(B2249, [1]Sheet1!$L$2:$V$1631,8,FALSE)</f>
        <v>29.61 in</v>
      </c>
      <c r="P2249" t="str">
        <f xml:space="preserve"> VLOOKUP(B2249, [1]Sheet1!$L$2:$V$1631,9,FALSE)</f>
        <v>0.0 in</v>
      </c>
      <c r="Q2249" t="str">
        <f xml:space="preserve"> VLOOKUP(B2249, [1]Sheet1!$L$2:$V$1631,10,FALSE)</f>
        <v>Haze</v>
      </c>
    </row>
    <row r="2250" spans="1:17" x14ac:dyDescent="0.3">
      <c r="A2250" s="1">
        <v>43989.46875</v>
      </c>
      <c r="B2250" s="1" t="str">
        <f t="shared" si="70"/>
        <v>6/07/2020 11:15</v>
      </c>
      <c r="C2250">
        <v>4136001</v>
      </c>
      <c r="D2250" t="s">
        <v>16</v>
      </c>
      <c r="E2250">
        <v>31.2798299333333</v>
      </c>
      <c r="F2250">
        <v>49.561392266666601</v>
      </c>
      <c r="G2250">
        <f t="shared" si="71"/>
        <v>121.21050607999987</v>
      </c>
      <c r="H2250">
        <v>0.79169904766666599</v>
      </c>
      <c r="I2250" t="e">
        <f xml:space="preserve"> VLOOKUP(B2250, [1]Sheet1!$L$2:$V$1631,2,FALSE)</f>
        <v>#N/A</v>
      </c>
      <c r="J2250" t="e">
        <f xml:space="preserve"> VLOOKUP(B2250, [1]Sheet1!$L$2:$V$1631,3,FALSE)</f>
        <v>#N/A</v>
      </c>
      <c r="K2250" t="e">
        <f xml:space="preserve"> VLOOKUP(B2250, [1]Sheet1!$L$2:$V$1631,4,FALSE)</f>
        <v>#N/A</v>
      </c>
      <c r="L2250" t="e">
        <f xml:space="preserve"> VLOOKUP(B2250, [1]Sheet1!$L$2:$V$1631,5,FALSE)</f>
        <v>#N/A</v>
      </c>
      <c r="M2250" t="e">
        <f xml:space="preserve"> VLOOKUP(B2250, [1]Sheet1!$L$2:$V$1631,6,FALSE)</f>
        <v>#N/A</v>
      </c>
      <c r="N2250" t="e">
        <f xml:space="preserve"> VLOOKUP(B2250, [1]Sheet1!$L$2:$V$1631,7,FALSE)</f>
        <v>#N/A</v>
      </c>
      <c r="O2250" t="e">
        <f xml:space="preserve"> VLOOKUP(B2250, [1]Sheet1!$L$2:$V$1631,8,FALSE)</f>
        <v>#N/A</v>
      </c>
      <c r="P2250" t="e">
        <f xml:space="preserve"> VLOOKUP(B2250, [1]Sheet1!$L$2:$V$1631,9,FALSE)</f>
        <v>#N/A</v>
      </c>
      <c r="Q2250" t="e">
        <f xml:space="preserve"> VLOOKUP(B2250, [1]Sheet1!$L$2:$V$1631,10,FALSE)</f>
        <v>#N/A</v>
      </c>
    </row>
    <row r="2251" spans="1:17" x14ac:dyDescent="0.3">
      <c r="A2251" s="1">
        <v>43989.479166666664</v>
      </c>
      <c r="B2251" s="1" t="str">
        <f t="shared" si="70"/>
        <v>6/07/2020 11:30</v>
      </c>
      <c r="C2251">
        <v>4136001</v>
      </c>
      <c r="D2251" t="s">
        <v>16</v>
      </c>
      <c r="E2251">
        <v>31.669231689655099</v>
      </c>
      <c r="F2251">
        <v>53.565002482758601</v>
      </c>
      <c r="G2251">
        <f t="shared" si="71"/>
        <v>128.41700446896547</v>
      </c>
      <c r="H2251">
        <v>0.89456364620689599</v>
      </c>
      <c r="I2251" t="str">
        <f xml:space="preserve"> VLOOKUP(B2251, [1]Sheet1!$L$2:$V$1631,2,FALSE)</f>
        <v>88 °F</v>
      </c>
      <c r="J2251" t="str">
        <f xml:space="preserve"> VLOOKUP(B2251, [1]Sheet1!$L$2:$V$1631,3,FALSE)</f>
        <v>79 °F</v>
      </c>
      <c r="K2251" t="str">
        <f xml:space="preserve"> VLOOKUP(B2251, [1]Sheet1!$L$2:$V$1631,4,FALSE)</f>
        <v>75 %</v>
      </c>
      <c r="L2251" t="str">
        <f xml:space="preserve"> VLOOKUP(B2251, [1]Sheet1!$L$2:$V$1631,5,FALSE)</f>
        <v>W</v>
      </c>
      <c r="M2251" t="str">
        <f xml:space="preserve"> VLOOKUP(B2251, [1]Sheet1!$L$2:$V$1631,6,FALSE)</f>
        <v>10 mph</v>
      </c>
      <c r="N2251" t="str">
        <f xml:space="preserve"> VLOOKUP(B2251, [1]Sheet1!$L$2:$V$1631,7,FALSE)</f>
        <v>0 mph</v>
      </c>
      <c r="O2251" t="str">
        <f xml:space="preserve"> VLOOKUP(B2251, [1]Sheet1!$L$2:$V$1631,8,FALSE)</f>
        <v>29.61 in</v>
      </c>
      <c r="P2251" t="str">
        <f xml:space="preserve"> VLOOKUP(B2251, [1]Sheet1!$L$2:$V$1631,9,FALSE)</f>
        <v>0.0 in</v>
      </c>
      <c r="Q2251" t="str">
        <f xml:space="preserve"> VLOOKUP(B2251, [1]Sheet1!$L$2:$V$1631,10,FALSE)</f>
        <v>Haze</v>
      </c>
    </row>
    <row r="2252" spans="1:17" x14ac:dyDescent="0.3">
      <c r="A2252" s="1">
        <v>43989.489583333336</v>
      </c>
      <c r="B2252" s="1" t="str">
        <f t="shared" si="70"/>
        <v>6/07/2020 11:45</v>
      </c>
      <c r="C2252">
        <v>4136001</v>
      </c>
      <c r="D2252" t="s">
        <v>16</v>
      </c>
      <c r="E2252">
        <v>31.7142119666666</v>
      </c>
      <c r="F2252">
        <v>49.823229933333302</v>
      </c>
      <c r="G2252">
        <f t="shared" si="71"/>
        <v>121.68181387999995</v>
      </c>
      <c r="H2252">
        <v>0.82072195266666603</v>
      </c>
      <c r="I2252" t="e">
        <f xml:space="preserve"> VLOOKUP(B2252, [1]Sheet1!$L$2:$V$1631,2,FALSE)</f>
        <v>#N/A</v>
      </c>
      <c r="J2252" t="e">
        <f xml:space="preserve"> VLOOKUP(B2252, [1]Sheet1!$L$2:$V$1631,3,FALSE)</f>
        <v>#N/A</v>
      </c>
      <c r="K2252" t="e">
        <f xml:space="preserve"> VLOOKUP(B2252, [1]Sheet1!$L$2:$V$1631,4,FALSE)</f>
        <v>#N/A</v>
      </c>
      <c r="L2252" t="e">
        <f xml:space="preserve"> VLOOKUP(B2252, [1]Sheet1!$L$2:$V$1631,5,FALSE)</f>
        <v>#N/A</v>
      </c>
      <c r="M2252" t="e">
        <f xml:space="preserve"> VLOOKUP(B2252, [1]Sheet1!$L$2:$V$1631,6,FALSE)</f>
        <v>#N/A</v>
      </c>
      <c r="N2252" t="e">
        <f xml:space="preserve"> VLOOKUP(B2252, [1]Sheet1!$L$2:$V$1631,7,FALSE)</f>
        <v>#N/A</v>
      </c>
      <c r="O2252" t="e">
        <f xml:space="preserve"> VLOOKUP(B2252, [1]Sheet1!$L$2:$V$1631,8,FALSE)</f>
        <v>#N/A</v>
      </c>
      <c r="P2252" t="e">
        <f xml:space="preserve"> VLOOKUP(B2252, [1]Sheet1!$L$2:$V$1631,9,FALSE)</f>
        <v>#N/A</v>
      </c>
      <c r="Q2252" t="e">
        <f xml:space="preserve"> VLOOKUP(B2252, [1]Sheet1!$L$2:$V$1631,10,FALSE)</f>
        <v>#N/A</v>
      </c>
    </row>
    <row r="2253" spans="1:17" x14ac:dyDescent="0.3">
      <c r="A2253" s="1">
        <v>43989.5</v>
      </c>
      <c r="B2253" s="1" t="str">
        <f t="shared" si="70"/>
        <v>6/07/2020 12:00</v>
      </c>
      <c r="C2253">
        <v>4136001</v>
      </c>
      <c r="D2253" t="s">
        <v>16</v>
      </c>
      <c r="E2253">
        <v>32.613454103448198</v>
      </c>
      <c r="F2253">
        <v>56.431411103448198</v>
      </c>
      <c r="G2253">
        <f t="shared" si="71"/>
        <v>133.57653998620677</v>
      </c>
      <c r="H2253">
        <v>0.94010118724137903</v>
      </c>
      <c r="I2253" t="str">
        <f xml:space="preserve"> VLOOKUP(B2253, [1]Sheet1!$L$2:$V$1631,2,FALSE)</f>
        <v>84 °F</v>
      </c>
      <c r="J2253" t="str">
        <f xml:space="preserve"> VLOOKUP(B2253, [1]Sheet1!$L$2:$V$1631,3,FALSE)</f>
        <v>75 °F</v>
      </c>
      <c r="K2253" t="str">
        <f xml:space="preserve"> VLOOKUP(B2253, [1]Sheet1!$L$2:$V$1631,4,FALSE)</f>
        <v>74 %</v>
      </c>
      <c r="L2253" t="str">
        <f xml:space="preserve"> VLOOKUP(B2253, [1]Sheet1!$L$2:$V$1631,5,FALSE)</f>
        <v>SW</v>
      </c>
      <c r="M2253" t="str">
        <f xml:space="preserve"> VLOOKUP(B2253, [1]Sheet1!$L$2:$V$1631,6,FALSE)</f>
        <v>8 mph</v>
      </c>
      <c r="N2253" t="str">
        <f xml:space="preserve"> VLOOKUP(B2253, [1]Sheet1!$L$2:$V$1631,7,FALSE)</f>
        <v>20 mph</v>
      </c>
      <c r="O2253" t="str">
        <f xml:space="preserve"> VLOOKUP(B2253, [1]Sheet1!$L$2:$V$1631,8,FALSE)</f>
        <v>29.61 in</v>
      </c>
      <c r="P2253" t="str">
        <f xml:space="preserve"> VLOOKUP(B2253, [1]Sheet1!$L$2:$V$1631,9,FALSE)</f>
        <v>0.0 in</v>
      </c>
      <c r="Q2253" t="str">
        <f xml:space="preserve"> VLOOKUP(B2253, [1]Sheet1!$L$2:$V$1631,10,FALSE)</f>
        <v>Haze</v>
      </c>
    </row>
    <row r="2254" spans="1:17" x14ac:dyDescent="0.3">
      <c r="A2254" s="1">
        <v>43989.510416666664</v>
      </c>
      <c r="B2254" s="1" t="str">
        <f t="shared" si="70"/>
        <v>6/07/2020 12:15</v>
      </c>
      <c r="C2254">
        <v>4136001</v>
      </c>
      <c r="D2254" t="s">
        <v>16</v>
      </c>
      <c r="E2254">
        <v>32.843473099999997</v>
      </c>
      <c r="F2254">
        <v>56.156912266666602</v>
      </c>
      <c r="G2254">
        <f t="shared" si="71"/>
        <v>133.08244207999988</v>
      </c>
      <c r="H2254">
        <v>1.0313671876666599</v>
      </c>
      <c r="I2254" t="e">
        <f xml:space="preserve"> VLOOKUP(B2254, [1]Sheet1!$L$2:$V$1631,2,FALSE)</f>
        <v>#N/A</v>
      </c>
      <c r="J2254" t="e">
        <f xml:space="preserve"> VLOOKUP(B2254, [1]Sheet1!$L$2:$V$1631,3,FALSE)</f>
        <v>#N/A</v>
      </c>
      <c r="K2254" t="e">
        <f xml:space="preserve"> VLOOKUP(B2254, [1]Sheet1!$L$2:$V$1631,4,FALSE)</f>
        <v>#N/A</v>
      </c>
      <c r="L2254" t="e">
        <f xml:space="preserve"> VLOOKUP(B2254, [1]Sheet1!$L$2:$V$1631,5,FALSE)</f>
        <v>#N/A</v>
      </c>
      <c r="M2254" t="e">
        <f xml:space="preserve"> VLOOKUP(B2254, [1]Sheet1!$L$2:$V$1631,6,FALSE)</f>
        <v>#N/A</v>
      </c>
      <c r="N2254" t="e">
        <f xml:space="preserve"> VLOOKUP(B2254, [1]Sheet1!$L$2:$V$1631,7,FALSE)</f>
        <v>#N/A</v>
      </c>
      <c r="O2254" t="e">
        <f xml:space="preserve"> VLOOKUP(B2254, [1]Sheet1!$L$2:$V$1631,8,FALSE)</f>
        <v>#N/A</v>
      </c>
      <c r="P2254" t="e">
        <f xml:space="preserve"> VLOOKUP(B2254, [1]Sheet1!$L$2:$V$1631,9,FALSE)</f>
        <v>#N/A</v>
      </c>
      <c r="Q2254" t="e">
        <f xml:space="preserve"> VLOOKUP(B2254, [1]Sheet1!$L$2:$V$1631,10,FALSE)</f>
        <v>#N/A</v>
      </c>
    </row>
    <row r="2255" spans="1:17" x14ac:dyDescent="0.3">
      <c r="A2255" s="1">
        <v>43989.520833333336</v>
      </c>
      <c r="B2255" s="1" t="str">
        <f t="shared" si="70"/>
        <v>6/07/2020 12:30</v>
      </c>
      <c r="C2255">
        <v>4136001</v>
      </c>
      <c r="D2255" t="s">
        <v>16</v>
      </c>
      <c r="E2255">
        <v>33.394238199999997</v>
      </c>
      <c r="F2255">
        <v>60.120681733333299</v>
      </c>
      <c r="G2255">
        <f t="shared" si="71"/>
        <v>140.21722711999993</v>
      </c>
      <c r="H2255">
        <v>1.0608216526666601</v>
      </c>
      <c r="I2255" t="str">
        <f xml:space="preserve"> VLOOKUP(B2255, [1]Sheet1!$L$2:$V$1631,2,FALSE)</f>
        <v>84 °F</v>
      </c>
      <c r="J2255" t="str">
        <f xml:space="preserve"> VLOOKUP(B2255, [1]Sheet1!$L$2:$V$1631,3,FALSE)</f>
        <v>73 °F</v>
      </c>
      <c r="K2255" t="str">
        <f xml:space="preserve"> VLOOKUP(B2255, [1]Sheet1!$L$2:$V$1631,4,FALSE)</f>
        <v>70 %</v>
      </c>
      <c r="L2255" t="str">
        <f xml:space="preserve"> VLOOKUP(B2255, [1]Sheet1!$L$2:$V$1631,5,FALSE)</f>
        <v>WSW</v>
      </c>
      <c r="M2255" t="str">
        <f xml:space="preserve"> VLOOKUP(B2255, [1]Sheet1!$L$2:$V$1631,6,FALSE)</f>
        <v>6 mph</v>
      </c>
      <c r="N2255" t="str">
        <f xml:space="preserve"> VLOOKUP(B2255, [1]Sheet1!$L$2:$V$1631,7,FALSE)</f>
        <v>0 mph</v>
      </c>
      <c r="O2255" t="str">
        <f xml:space="preserve"> VLOOKUP(B2255, [1]Sheet1!$L$2:$V$1631,8,FALSE)</f>
        <v>29.61 in</v>
      </c>
      <c r="P2255" t="str">
        <f xml:space="preserve"> VLOOKUP(B2255, [1]Sheet1!$L$2:$V$1631,9,FALSE)</f>
        <v>0.0 in</v>
      </c>
      <c r="Q2255" t="str">
        <f xml:space="preserve"> VLOOKUP(B2255, [1]Sheet1!$L$2:$V$1631,10,FALSE)</f>
        <v>Haze</v>
      </c>
    </row>
    <row r="2256" spans="1:17" x14ac:dyDescent="0.3">
      <c r="A2256" s="1">
        <v>43989.53125</v>
      </c>
      <c r="B2256" s="1" t="str">
        <f t="shared" si="70"/>
        <v>6/07/2020 12:45</v>
      </c>
      <c r="C2256">
        <v>4136001</v>
      </c>
      <c r="D2256" t="s">
        <v>16</v>
      </c>
      <c r="E2256">
        <v>32.924081896551698</v>
      </c>
      <c r="F2256">
        <v>55.861764931034401</v>
      </c>
      <c r="G2256">
        <f t="shared" si="71"/>
        <v>132.55117687586193</v>
      </c>
      <c r="H2256">
        <v>0.79665501862068899</v>
      </c>
      <c r="I2256" t="e">
        <f xml:space="preserve"> VLOOKUP(B2256, [1]Sheet1!$L$2:$V$1631,2,FALSE)</f>
        <v>#N/A</v>
      </c>
      <c r="J2256" t="e">
        <f xml:space="preserve"> VLOOKUP(B2256, [1]Sheet1!$L$2:$V$1631,3,FALSE)</f>
        <v>#N/A</v>
      </c>
      <c r="K2256" t="e">
        <f xml:space="preserve"> VLOOKUP(B2256, [1]Sheet1!$L$2:$V$1631,4,FALSE)</f>
        <v>#N/A</v>
      </c>
      <c r="L2256" t="e">
        <f xml:space="preserve"> VLOOKUP(B2256, [1]Sheet1!$L$2:$V$1631,5,FALSE)</f>
        <v>#N/A</v>
      </c>
      <c r="M2256" t="e">
        <f xml:space="preserve"> VLOOKUP(B2256, [1]Sheet1!$L$2:$V$1631,6,FALSE)</f>
        <v>#N/A</v>
      </c>
      <c r="N2256" t="e">
        <f xml:space="preserve"> VLOOKUP(B2256, [1]Sheet1!$L$2:$V$1631,7,FALSE)</f>
        <v>#N/A</v>
      </c>
      <c r="O2256" t="e">
        <f xml:space="preserve"> VLOOKUP(B2256, [1]Sheet1!$L$2:$V$1631,8,FALSE)</f>
        <v>#N/A</v>
      </c>
      <c r="P2256" t="e">
        <f xml:space="preserve"> VLOOKUP(B2256, [1]Sheet1!$L$2:$V$1631,9,FALSE)</f>
        <v>#N/A</v>
      </c>
      <c r="Q2256" t="e">
        <f xml:space="preserve"> VLOOKUP(B2256, [1]Sheet1!$L$2:$V$1631,10,FALSE)</f>
        <v>#N/A</v>
      </c>
    </row>
    <row r="2257" spans="1:17" x14ac:dyDescent="0.3">
      <c r="A2257" s="1">
        <v>43989.541666666664</v>
      </c>
      <c r="B2257" s="1" t="str">
        <f t="shared" si="70"/>
        <v>6/07/2020 13:00</v>
      </c>
      <c r="C2257">
        <v>4136001</v>
      </c>
      <c r="D2257" t="s">
        <v>16</v>
      </c>
      <c r="E2257">
        <v>32.725226133333301</v>
      </c>
      <c r="F2257">
        <v>50.915576066666603</v>
      </c>
      <c r="G2257">
        <f t="shared" si="71"/>
        <v>123.6480369199999</v>
      </c>
      <c r="H2257">
        <v>0.68595300233333301</v>
      </c>
      <c r="I2257" t="str">
        <f xml:space="preserve"> VLOOKUP(B2257, [1]Sheet1!$L$2:$V$1631,2,FALSE)</f>
        <v>86 °F</v>
      </c>
      <c r="J2257" t="str">
        <f xml:space="preserve"> VLOOKUP(B2257, [1]Sheet1!$L$2:$V$1631,3,FALSE)</f>
        <v>73 °F</v>
      </c>
      <c r="K2257" t="str">
        <f xml:space="preserve"> VLOOKUP(B2257, [1]Sheet1!$L$2:$V$1631,4,FALSE)</f>
        <v>66 %</v>
      </c>
      <c r="L2257" t="str">
        <f xml:space="preserve"> VLOOKUP(B2257, [1]Sheet1!$L$2:$V$1631,5,FALSE)</f>
        <v>SW</v>
      </c>
      <c r="M2257" t="str">
        <f xml:space="preserve"> VLOOKUP(B2257, [1]Sheet1!$L$2:$V$1631,6,FALSE)</f>
        <v>8 mph</v>
      </c>
      <c r="N2257" t="str">
        <f xml:space="preserve"> VLOOKUP(B2257, [1]Sheet1!$L$2:$V$1631,7,FALSE)</f>
        <v>0 mph</v>
      </c>
      <c r="O2257" t="str">
        <f xml:space="preserve"> VLOOKUP(B2257, [1]Sheet1!$L$2:$V$1631,8,FALSE)</f>
        <v>29.61 in</v>
      </c>
      <c r="P2257" t="str">
        <f xml:space="preserve"> VLOOKUP(B2257, [1]Sheet1!$L$2:$V$1631,9,FALSE)</f>
        <v>0.0 in</v>
      </c>
      <c r="Q2257" t="str">
        <f xml:space="preserve"> VLOOKUP(B2257, [1]Sheet1!$L$2:$V$1631,10,FALSE)</f>
        <v>Haze</v>
      </c>
    </row>
    <row r="2258" spans="1:17" x14ac:dyDescent="0.3">
      <c r="A2258" s="1">
        <v>43989.552083333336</v>
      </c>
      <c r="B2258" s="1" t="str">
        <f t="shared" si="70"/>
        <v>6/07/2020 13:15</v>
      </c>
      <c r="C2258">
        <v>4136001</v>
      </c>
      <c r="D2258" t="s">
        <v>16</v>
      </c>
      <c r="E2258">
        <v>33.030332517241298</v>
      </c>
      <c r="F2258">
        <v>49.414364655172399</v>
      </c>
      <c r="G2258">
        <f t="shared" si="71"/>
        <v>120.94585637931031</v>
      </c>
      <c r="H2258">
        <v>0.797310244482758</v>
      </c>
      <c r="I2258" t="e">
        <f xml:space="preserve"> VLOOKUP(B2258, [1]Sheet1!$L$2:$V$1631,2,FALSE)</f>
        <v>#N/A</v>
      </c>
      <c r="J2258" t="e">
        <f xml:space="preserve"> VLOOKUP(B2258, [1]Sheet1!$L$2:$V$1631,3,FALSE)</f>
        <v>#N/A</v>
      </c>
      <c r="K2258" t="e">
        <f xml:space="preserve"> VLOOKUP(B2258, [1]Sheet1!$L$2:$V$1631,4,FALSE)</f>
        <v>#N/A</v>
      </c>
      <c r="L2258" t="e">
        <f xml:space="preserve"> VLOOKUP(B2258, [1]Sheet1!$L$2:$V$1631,5,FALSE)</f>
        <v>#N/A</v>
      </c>
      <c r="M2258" t="e">
        <f xml:space="preserve"> VLOOKUP(B2258, [1]Sheet1!$L$2:$V$1631,6,FALSE)</f>
        <v>#N/A</v>
      </c>
      <c r="N2258" t="e">
        <f xml:space="preserve"> VLOOKUP(B2258, [1]Sheet1!$L$2:$V$1631,7,FALSE)</f>
        <v>#N/A</v>
      </c>
      <c r="O2258" t="e">
        <f xml:space="preserve"> VLOOKUP(B2258, [1]Sheet1!$L$2:$V$1631,8,FALSE)</f>
        <v>#N/A</v>
      </c>
      <c r="P2258" t="e">
        <f xml:space="preserve"> VLOOKUP(B2258, [1]Sheet1!$L$2:$V$1631,9,FALSE)</f>
        <v>#N/A</v>
      </c>
      <c r="Q2258" t="e">
        <f xml:space="preserve"> VLOOKUP(B2258, [1]Sheet1!$L$2:$V$1631,10,FALSE)</f>
        <v>#N/A</v>
      </c>
    </row>
    <row r="2259" spans="1:17" x14ac:dyDescent="0.3">
      <c r="A2259" s="1">
        <v>43989.5625</v>
      </c>
      <c r="B2259" s="1" t="str">
        <f t="shared" si="70"/>
        <v>6/07/2020 13:30</v>
      </c>
      <c r="C2259">
        <v>4136001</v>
      </c>
      <c r="D2259" t="s">
        <v>16</v>
      </c>
      <c r="E2259">
        <v>33.601203533333297</v>
      </c>
      <c r="F2259">
        <v>53.343462000000002</v>
      </c>
      <c r="G2259">
        <f t="shared" si="71"/>
        <v>128.01823160000001</v>
      </c>
      <c r="H2259">
        <v>0.71065644233333303</v>
      </c>
      <c r="I2259" t="str">
        <f xml:space="preserve"> VLOOKUP(B2259, [1]Sheet1!$L$2:$V$1631,2,FALSE)</f>
        <v>84 °F</v>
      </c>
      <c r="J2259" t="str">
        <f xml:space="preserve"> VLOOKUP(B2259, [1]Sheet1!$L$2:$V$1631,3,FALSE)</f>
        <v>73 °F</v>
      </c>
      <c r="K2259" t="str">
        <f xml:space="preserve"> VLOOKUP(B2259, [1]Sheet1!$L$2:$V$1631,4,FALSE)</f>
        <v>70 %</v>
      </c>
      <c r="L2259" t="str">
        <f xml:space="preserve"> VLOOKUP(B2259, [1]Sheet1!$L$2:$V$1631,5,FALSE)</f>
        <v>SSW</v>
      </c>
      <c r="M2259" t="str">
        <f xml:space="preserve"> VLOOKUP(B2259, [1]Sheet1!$L$2:$V$1631,6,FALSE)</f>
        <v>8 mph</v>
      </c>
      <c r="N2259" t="str">
        <f xml:space="preserve"> VLOOKUP(B2259, [1]Sheet1!$L$2:$V$1631,7,FALSE)</f>
        <v>0 mph</v>
      </c>
      <c r="O2259" t="str">
        <f xml:space="preserve"> VLOOKUP(B2259, [1]Sheet1!$L$2:$V$1631,8,FALSE)</f>
        <v>29.64 in</v>
      </c>
      <c r="P2259" t="str">
        <f xml:space="preserve"> VLOOKUP(B2259, [1]Sheet1!$L$2:$V$1631,9,FALSE)</f>
        <v>0.0 in</v>
      </c>
      <c r="Q2259" t="str">
        <f xml:space="preserve"> VLOOKUP(B2259, [1]Sheet1!$L$2:$V$1631,10,FALSE)</f>
        <v>Haze</v>
      </c>
    </row>
    <row r="2260" spans="1:17" x14ac:dyDescent="0.3">
      <c r="A2260" s="1">
        <v>43989.572916666664</v>
      </c>
      <c r="B2260" s="1" t="str">
        <f t="shared" si="70"/>
        <v>6/07/2020 13:45</v>
      </c>
      <c r="C2260">
        <v>4136001</v>
      </c>
      <c r="D2260" t="s">
        <v>16</v>
      </c>
      <c r="E2260">
        <v>33.778214999999904</v>
      </c>
      <c r="F2260">
        <v>54.1613222068965</v>
      </c>
      <c r="G2260">
        <f t="shared" si="71"/>
        <v>129.49037997241371</v>
      </c>
      <c r="H2260">
        <v>0.798034143103448</v>
      </c>
      <c r="I2260" t="e">
        <f xml:space="preserve"> VLOOKUP(B2260, [1]Sheet1!$L$2:$V$1631,2,FALSE)</f>
        <v>#N/A</v>
      </c>
      <c r="J2260" t="e">
        <f xml:space="preserve"> VLOOKUP(B2260, [1]Sheet1!$L$2:$V$1631,3,FALSE)</f>
        <v>#N/A</v>
      </c>
      <c r="K2260" t="e">
        <f xml:space="preserve"> VLOOKUP(B2260, [1]Sheet1!$L$2:$V$1631,4,FALSE)</f>
        <v>#N/A</v>
      </c>
      <c r="L2260" t="e">
        <f xml:space="preserve"> VLOOKUP(B2260, [1]Sheet1!$L$2:$V$1631,5,FALSE)</f>
        <v>#N/A</v>
      </c>
      <c r="M2260" t="e">
        <f xml:space="preserve"> VLOOKUP(B2260, [1]Sheet1!$L$2:$V$1631,6,FALSE)</f>
        <v>#N/A</v>
      </c>
      <c r="N2260" t="e">
        <f xml:space="preserve"> VLOOKUP(B2260, [1]Sheet1!$L$2:$V$1631,7,FALSE)</f>
        <v>#N/A</v>
      </c>
      <c r="O2260" t="e">
        <f xml:space="preserve"> VLOOKUP(B2260, [1]Sheet1!$L$2:$V$1631,8,FALSE)</f>
        <v>#N/A</v>
      </c>
      <c r="P2260" t="e">
        <f xml:space="preserve"> VLOOKUP(B2260, [1]Sheet1!$L$2:$V$1631,9,FALSE)</f>
        <v>#N/A</v>
      </c>
      <c r="Q2260" t="e">
        <f xml:space="preserve"> VLOOKUP(B2260, [1]Sheet1!$L$2:$V$1631,10,FALSE)</f>
        <v>#N/A</v>
      </c>
    </row>
    <row r="2261" spans="1:17" x14ac:dyDescent="0.3">
      <c r="A2261" s="1">
        <v>43989.583333333336</v>
      </c>
      <c r="B2261" s="1" t="str">
        <f t="shared" si="70"/>
        <v>6/07/2020 14:00</v>
      </c>
      <c r="C2261">
        <v>4136001</v>
      </c>
      <c r="D2261" t="s">
        <v>16</v>
      </c>
      <c r="E2261">
        <v>33.454995533333303</v>
      </c>
      <c r="F2261">
        <v>53.975506666666597</v>
      </c>
      <c r="G2261">
        <f t="shared" si="71"/>
        <v>129.15591199999989</v>
      </c>
      <c r="H2261">
        <v>0.79376357366666594</v>
      </c>
      <c r="I2261" t="str">
        <f xml:space="preserve"> VLOOKUP(B2261, [1]Sheet1!$L$2:$V$1631,2,FALSE)</f>
        <v>84 °F</v>
      </c>
      <c r="J2261" t="str">
        <f xml:space="preserve"> VLOOKUP(B2261, [1]Sheet1!$L$2:$V$1631,3,FALSE)</f>
        <v>77 °F</v>
      </c>
      <c r="K2261" t="str">
        <f xml:space="preserve"> VLOOKUP(B2261, [1]Sheet1!$L$2:$V$1631,4,FALSE)</f>
        <v>79 %</v>
      </c>
      <c r="L2261" t="str">
        <f xml:space="preserve"> VLOOKUP(B2261, [1]Sheet1!$L$2:$V$1631,5,FALSE)</f>
        <v>SSE</v>
      </c>
      <c r="M2261" t="str">
        <f xml:space="preserve"> VLOOKUP(B2261, [1]Sheet1!$L$2:$V$1631,6,FALSE)</f>
        <v>7 mph</v>
      </c>
      <c r="N2261" t="str">
        <f xml:space="preserve"> VLOOKUP(B2261, [1]Sheet1!$L$2:$V$1631,7,FALSE)</f>
        <v>0 mph</v>
      </c>
      <c r="O2261" t="str">
        <f xml:space="preserve"> VLOOKUP(B2261, [1]Sheet1!$L$2:$V$1631,8,FALSE)</f>
        <v>29.64 in</v>
      </c>
      <c r="P2261" t="str">
        <f xml:space="preserve"> VLOOKUP(B2261, [1]Sheet1!$L$2:$V$1631,9,FALSE)</f>
        <v>0.0 in</v>
      </c>
      <c r="Q2261" t="str">
        <f xml:space="preserve"> VLOOKUP(B2261, [1]Sheet1!$L$2:$V$1631,10,FALSE)</f>
        <v>Haze</v>
      </c>
    </row>
    <row r="2262" spans="1:17" x14ac:dyDescent="0.3">
      <c r="A2262" s="1">
        <v>43989.59375</v>
      </c>
      <c r="B2262" s="1" t="str">
        <f t="shared" si="70"/>
        <v>6/07/2020 14:15</v>
      </c>
      <c r="C2262">
        <v>4136001</v>
      </c>
      <c r="D2262" t="s">
        <v>16</v>
      </c>
      <c r="E2262">
        <v>32.816685066666601</v>
      </c>
      <c r="F2262">
        <v>50.005704633333302</v>
      </c>
      <c r="G2262">
        <f t="shared" si="71"/>
        <v>122.01026833999995</v>
      </c>
      <c r="H2262">
        <v>0.73997420599999997</v>
      </c>
      <c r="I2262" t="e">
        <f xml:space="preserve"> VLOOKUP(B2262, [1]Sheet1!$L$2:$V$1631,2,FALSE)</f>
        <v>#N/A</v>
      </c>
      <c r="J2262" t="e">
        <f xml:space="preserve"> VLOOKUP(B2262, [1]Sheet1!$L$2:$V$1631,3,FALSE)</f>
        <v>#N/A</v>
      </c>
      <c r="K2262" t="e">
        <f xml:space="preserve"> VLOOKUP(B2262, [1]Sheet1!$L$2:$V$1631,4,FALSE)</f>
        <v>#N/A</v>
      </c>
      <c r="L2262" t="e">
        <f xml:space="preserve"> VLOOKUP(B2262, [1]Sheet1!$L$2:$V$1631,5,FALSE)</f>
        <v>#N/A</v>
      </c>
      <c r="M2262" t="e">
        <f xml:space="preserve"> VLOOKUP(B2262, [1]Sheet1!$L$2:$V$1631,6,FALSE)</f>
        <v>#N/A</v>
      </c>
      <c r="N2262" t="e">
        <f xml:space="preserve"> VLOOKUP(B2262, [1]Sheet1!$L$2:$V$1631,7,FALSE)</f>
        <v>#N/A</v>
      </c>
      <c r="O2262" t="e">
        <f xml:space="preserve"> VLOOKUP(B2262, [1]Sheet1!$L$2:$V$1631,8,FALSE)</f>
        <v>#N/A</v>
      </c>
      <c r="P2262" t="e">
        <f xml:space="preserve"> VLOOKUP(B2262, [1]Sheet1!$L$2:$V$1631,9,FALSE)</f>
        <v>#N/A</v>
      </c>
      <c r="Q2262" t="e">
        <f xml:space="preserve"> VLOOKUP(B2262, [1]Sheet1!$L$2:$V$1631,10,FALSE)</f>
        <v>#N/A</v>
      </c>
    </row>
    <row r="2263" spans="1:17" x14ac:dyDescent="0.3">
      <c r="A2263" s="1">
        <v>43989.604166666664</v>
      </c>
      <c r="B2263" s="1" t="str">
        <f t="shared" si="70"/>
        <v>6/07/2020 14:30</v>
      </c>
      <c r="C2263">
        <v>4136001</v>
      </c>
      <c r="D2263" t="s">
        <v>16</v>
      </c>
      <c r="E2263">
        <v>33.3852034137931</v>
      </c>
      <c r="F2263">
        <v>52.575668999999998</v>
      </c>
      <c r="G2263">
        <f t="shared" si="71"/>
        <v>126.63620419999999</v>
      </c>
      <c r="H2263">
        <v>0.74107015999999903</v>
      </c>
      <c r="I2263" t="str">
        <f xml:space="preserve"> VLOOKUP(B2263, [1]Sheet1!$L$2:$V$1631,2,FALSE)</f>
        <v>84 °F</v>
      </c>
      <c r="J2263" t="str">
        <f xml:space="preserve"> VLOOKUP(B2263, [1]Sheet1!$L$2:$V$1631,3,FALSE)</f>
        <v>75 °F</v>
      </c>
      <c r="K2263" t="str">
        <f xml:space="preserve"> VLOOKUP(B2263, [1]Sheet1!$L$2:$V$1631,4,FALSE)</f>
        <v>74 %</v>
      </c>
      <c r="L2263" t="str">
        <f xml:space="preserve"> VLOOKUP(B2263, [1]Sheet1!$L$2:$V$1631,5,FALSE)</f>
        <v>S</v>
      </c>
      <c r="M2263" t="str">
        <f xml:space="preserve"> VLOOKUP(B2263, [1]Sheet1!$L$2:$V$1631,6,FALSE)</f>
        <v>8 mph</v>
      </c>
      <c r="N2263" t="str">
        <f xml:space="preserve"> VLOOKUP(B2263, [1]Sheet1!$L$2:$V$1631,7,FALSE)</f>
        <v>0 mph</v>
      </c>
      <c r="O2263" t="str">
        <f xml:space="preserve"> VLOOKUP(B2263, [1]Sheet1!$L$2:$V$1631,8,FALSE)</f>
        <v>29.67 in</v>
      </c>
      <c r="P2263" t="str">
        <f xml:space="preserve"> VLOOKUP(B2263, [1]Sheet1!$L$2:$V$1631,9,FALSE)</f>
        <v>0.0 in</v>
      </c>
      <c r="Q2263" t="str">
        <f xml:space="preserve"> VLOOKUP(B2263, [1]Sheet1!$L$2:$V$1631,10,FALSE)</f>
        <v>Haze</v>
      </c>
    </row>
    <row r="2264" spans="1:17" x14ac:dyDescent="0.3">
      <c r="A2264" s="1">
        <v>43989.614583333336</v>
      </c>
      <c r="B2264" s="1" t="str">
        <f t="shared" si="70"/>
        <v>6/07/2020 14:45</v>
      </c>
      <c r="C2264">
        <v>4136001</v>
      </c>
      <c r="D2264" t="s">
        <v>16</v>
      </c>
      <c r="E2264">
        <v>33.702940099999999</v>
      </c>
      <c r="F2264">
        <v>52.6756021666666</v>
      </c>
      <c r="G2264">
        <f t="shared" si="71"/>
        <v>126.81608389999988</v>
      </c>
      <c r="H2264">
        <v>0.73426740899999998</v>
      </c>
      <c r="I2264" t="e">
        <f xml:space="preserve"> VLOOKUP(B2264, [1]Sheet1!$L$2:$V$1631,2,FALSE)</f>
        <v>#N/A</v>
      </c>
      <c r="J2264" t="e">
        <f xml:space="preserve"> VLOOKUP(B2264, [1]Sheet1!$L$2:$V$1631,3,FALSE)</f>
        <v>#N/A</v>
      </c>
      <c r="K2264" t="e">
        <f xml:space="preserve"> VLOOKUP(B2264, [1]Sheet1!$L$2:$V$1631,4,FALSE)</f>
        <v>#N/A</v>
      </c>
      <c r="L2264" t="e">
        <f xml:space="preserve"> VLOOKUP(B2264, [1]Sheet1!$L$2:$V$1631,5,FALSE)</f>
        <v>#N/A</v>
      </c>
      <c r="M2264" t="e">
        <f xml:space="preserve"> VLOOKUP(B2264, [1]Sheet1!$L$2:$V$1631,6,FALSE)</f>
        <v>#N/A</v>
      </c>
      <c r="N2264" t="e">
        <f xml:space="preserve"> VLOOKUP(B2264, [1]Sheet1!$L$2:$V$1631,7,FALSE)</f>
        <v>#N/A</v>
      </c>
      <c r="O2264" t="e">
        <f xml:space="preserve"> VLOOKUP(B2264, [1]Sheet1!$L$2:$V$1631,8,FALSE)</f>
        <v>#N/A</v>
      </c>
      <c r="P2264" t="e">
        <f xml:space="preserve"> VLOOKUP(B2264, [1]Sheet1!$L$2:$V$1631,9,FALSE)</f>
        <v>#N/A</v>
      </c>
      <c r="Q2264" t="e">
        <f xml:space="preserve"> VLOOKUP(B2264, [1]Sheet1!$L$2:$V$1631,10,FALSE)</f>
        <v>#N/A</v>
      </c>
    </row>
    <row r="2265" spans="1:17" x14ac:dyDescent="0.3">
      <c r="A2265" s="1">
        <v>43989.625</v>
      </c>
      <c r="B2265" s="1" t="str">
        <f t="shared" si="70"/>
        <v>6/07/2020 15:00</v>
      </c>
      <c r="C2265">
        <v>4136001</v>
      </c>
      <c r="D2265" t="s">
        <v>16</v>
      </c>
      <c r="E2265">
        <v>33.606506448275802</v>
      </c>
      <c r="F2265">
        <v>48.546923344827597</v>
      </c>
      <c r="G2265">
        <f t="shared" si="71"/>
        <v>119.38446202068967</v>
      </c>
      <c r="H2265">
        <v>0.54568324448275796</v>
      </c>
      <c r="I2265" t="str">
        <f xml:space="preserve"> VLOOKUP(B2265, [1]Sheet1!$L$2:$V$1631,2,FALSE)</f>
        <v>84 °F</v>
      </c>
      <c r="J2265" t="str">
        <f xml:space="preserve"> VLOOKUP(B2265, [1]Sheet1!$L$2:$V$1631,3,FALSE)</f>
        <v>77 °F</v>
      </c>
      <c r="K2265" t="str">
        <f xml:space="preserve"> VLOOKUP(B2265, [1]Sheet1!$L$2:$V$1631,4,FALSE)</f>
        <v>79 %</v>
      </c>
      <c r="L2265" t="str">
        <f xml:space="preserve"> VLOOKUP(B2265, [1]Sheet1!$L$2:$V$1631,5,FALSE)</f>
        <v>ESE</v>
      </c>
      <c r="M2265" t="str">
        <f xml:space="preserve"> VLOOKUP(B2265, [1]Sheet1!$L$2:$V$1631,6,FALSE)</f>
        <v>9 mph</v>
      </c>
      <c r="N2265" t="str">
        <f xml:space="preserve"> VLOOKUP(B2265, [1]Sheet1!$L$2:$V$1631,7,FALSE)</f>
        <v>0 mph</v>
      </c>
      <c r="O2265" t="str">
        <f xml:space="preserve"> VLOOKUP(B2265, [1]Sheet1!$L$2:$V$1631,8,FALSE)</f>
        <v>29.64 in</v>
      </c>
      <c r="P2265" t="str">
        <f xml:space="preserve"> VLOOKUP(B2265, [1]Sheet1!$L$2:$V$1631,9,FALSE)</f>
        <v>0.0 in</v>
      </c>
      <c r="Q2265" t="str">
        <f xml:space="preserve"> VLOOKUP(B2265, [1]Sheet1!$L$2:$V$1631,10,FALSE)</f>
        <v>Haze</v>
      </c>
    </row>
    <row r="2266" spans="1:17" x14ac:dyDescent="0.3">
      <c r="A2266" s="1">
        <v>43989.635416666664</v>
      </c>
      <c r="B2266" s="1" t="str">
        <f t="shared" si="70"/>
        <v>6/07/2020 15:15</v>
      </c>
      <c r="C2266">
        <v>4136001</v>
      </c>
      <c r="D2266" t="s">
        <v>16</v>
      </c>
      <c r="E2266">
        <v>33.931533999999999</v>
      </c>
      <c r="F2266">
        <v>49.6021231</v>
      </c>
      <c r="G2266">
        <f t="shared" si="71"/>
        <v>121.28382157999999</v>
      </c>
      <c r="H2266">
        <v>0.58864986499999905</v>
      </c>
      <c r="I2266" t="e">
        <f xml:space="preserve"> VLOOKUP(B2266, [1]Sheet1!$L$2:$V$1631,2,FALSE)</f>
        <v>#N/A</v>
      </c>
      <c r="J2266" t="e">
        <f xml:space="preserve"> VLOOKUP(B2266, [1]Sheet1!$L$2:$V$1631,3,FALSE)</f>
        <v>#N/A</v>
      </c>
      <c r="K2266" t="e">
        <f xml:space="preserve"> VLOOKUP(B2266, [1]Sheet1!$L$2:$V$1631,4,FALSE)</f>
        <v>#N/A</v>
      </c>
      <c r="L2266" t="e">
        <f xml:space="preserve"> VLOOKUP(B2266, [1]Sheet1!$L$2:$V$1631,5,FALSE)</f>
        <v>#N/A</v>
      </c>
      <c r="M2266" t="e">
        <f xml:space="preserve"> VLOOKUP(B2266, [1]Sheet1!$L$2:$V$1631,6,FALSE)</f>
        <v>#N/A</v>
      </c>
      <c r="N2266" t="e">
        <f xml:space="preserve"> VLOOKUP(B2266, [1]Sheet1!$L$2:$V$1631,7,FALSE)</f>
        <v>#N/A</v>
      </c>
      <c r="O2266" t="e">
        <f xml:space="preserve"> VLOOKUP(B2266, [1]Sheet1!$L$2:$V$1631,8,FALSE)</f>
        <v>#N/A</v>
      </c>
      <c r="P2266" t="e">
        <f xml:space="preserve"> VLOOKUP(B2266, [1]Sheet1!$L$2:$V$1631,9,FALSE)</f>
        <v>#N/A</v>
      </c>
      <c r="Q2266" t="e">
        <f xml:space="preserve"> VLOOKUP(B2266, [1]Sheet1!$L$2:$V$1631,10,FALSE)</f>
        <v>#N/A</v>
      </c>
    </row>
    <row r="2267" spans="1:17" x14ac:dyDescent="0.3">
      <c r="A2267" s="1">
        <v>43989.645833333336</v>
      </c>
      <c r="B2267" s="1" t="str">
        <f t="shared" si="70"/>
        <v>6/07/2020 15:30</v>
      </c>
      <c r="C2267">
        <v>4136001</v>
      </c>
      <c r="D2267" t="s">
        <v>16</v>
      </c>
      <c r="E2267">
        <v>34.035281068965503</v>
      </c>
      <c r="F2267">
        <v>49.243574413793098</v>
      </c>
      <c r="G2267">
        <f t="shared" si="71"/>
        <v>120.63843394482758</v>
      </c>
      <c r="H2267">
        <v>0.56939682482758602</v>
      </c>
      <c r="I2267" t="str">
        <f xml:space="preserve"> VLOOKUP(B2267, [1]Sheet1!$L$2:$V$1631,2,FALSE)</f>
        <v>84 °F</v>
      </c>
      <c r="J2267" t="str">
        <f xml:space="preserve"> VLOOKUP(B2267, [1]Sheet1!$L$2:$V$1631,3,FALSE)</f>
        <v>75 °F</v>
      </c>
      <c r="K2267" t="str">
        <f xml:space="preserve"> VLOOKUP(B2267, [1]Sheet1!$L$2:$V$1631,4,FALSE)</f>
        <v>74 %</v>
      </c>
      <c r="L2267" t="str">
        <f xml:space="preserve"> VLOOKUP(B2267, [1]Sheet1!$L$2:$V$1631,5,FALSE)</f>
        <v>SSE</v>
      </c>
      <c r="M2267" t="str">
        <f xml:space="preserve"> VLOOKUP(B2267, [1]Sheet1!$L$2:$V$1631,6,FALSE)</f>
        <v>6 mph</v>
      </c>
      <c r="N2267" t="str">
        <f xml:space="preserve"> VLOOKUP(B2267, [1]Sheet1!$L$2:$V$1631,7,FALSE)</f>
        <v>0 mph</v>
      </c>
      <c r="O2267" t="str">
        <f xml:space="preserve"> VLOOKUP(B2267, [1]Sheet1!$L$2:$V$1631,8,FALSE)</f>
        <v>29.64 in</v>
      </c>
      <c r="P2267" t="str">
        <f xml:space="preserve"> VLOOKUP(B2267, [1]Sheet1!$L$2:$V$1631,9,FALSE)</f>
        <v>0.0 in</v>
      </c>
      <c r="Q2267" t="str">
        <f xml:space="preserve"> VLOOKUP(B2267, [1]Sheet1!$L$2:$V$1631,10,FALSE)</f>
        <v>Haze</v>
      </c>
    </row>
    <row r="2268" spans="1:17" x14ac:dyDescent="0.3">
      <c r="A2268" s="1">
        <v>43989.65625</v>
      </c>
      <c r="B2268" s="1" t="str">
        <f t="shared" si="70"/>
        <v>6/07/2020 15:45</v>
      </c>
      <c r="C2268">
        <v>4136001</v>
      </c>
      <c r="D2268" t="s">
        <v>16</v>
      </c>
      <c r="E2268">
        <v>33.722552499999999</v>
      </c>
      <c r="F2268">
        <v>46.058663000000003</v>
      </c>
      <c r="G2268">
        <f t="shared" si="71"/>
        <v>114.90559340000001</v>
      </c>
      <c r="H2268">
        <v>0.438450909666666</v>
      </c>
      <c r="I2268" t="e">
        <f xml:space="preserve"> VLOOKUP(B2268, [1]Sheet1!$L$2:$V$1631,2,FALSE)</f>
        <v>#N/A</v>
      </c>
      <c r="J2268" t="e">
        <f xml:space="preserve"> VLOOKUP(B2268, [1]Sheet1!$L$2:$V$1631,3,FALSE)</f>
        <v>#N/A</v>
      </c>
      <c r="K2268" t="e">
        <f xml:space="preserve"> VLOOKUP(B2268, [1]Sheet1!$L$2:$V$1631,4,FALSE)</f>
        <v>#N/A</v>
      </c>
      <c r="L2268" t="e">
        <f xml:space="preserve"> VLOOKUP(B2268, [1]Sheet1!$L$2:$V$1631,5,FALSE)</f>
        <v>#N/A</v>
      </c>
      <c r="M2268" t="e">
        <f xml:space="preserve"> VLOOKUP(B2268, [1]Sheet1!$L$2:$V$1631,6,FALSE)</f>
        <v>#N/A</v>
      </c>
      <c r="N2268" t="e">
        <f xml:space="preserve"> VLOOKUP(B2268, [1]Sheet1!$L$2:$V$1631,7,FALSE)</f>
        <v>#N/A</v>
      </c>
      <c r="O2268" t="e">
        <f xml:space="preserve"> VLOOKUP(B2268, [1]Sheet1!$L$2:$V$1631,8,FALSE)</f>
        <v>#N/A</v>
      </c>
      <c r="P2268" t="e">
        <f xml:space="preserve"> VLOOKUP(B2268, [1]Sheet1!$L$2:$V$1631,9,FALSE)</f>
        <v>#N/A</v>
      </c>
      <c r="Q2268" t="e">
        <f xml:space="preserve"> VLOOKUP(B2268, [1]Sheet1!$L$2:$V$1631,10,FALSE)</f>
        <v>#N/A</v>
      </c>
    </row>
    <row r="2269" spans="1:17" x14ac:dyDescent="0.3">
      <c r="A2269" s="1">
        <v>43989.666666666664</v>
      </c>
      <c r="B2269" s="1" t="str">
        <f t="shared" si="70"/>
        <v>6/07/2020 16:00</v>
      </c>
      <c r="C2269">
        <v>4136001</v>
      </c>
      <c r="D2269" t="s">
        <v>16</v>
      </c>
      <c r="E2269">
        <v>32.030420966666597</v>
      </c>
      <c r="F2269">
        <v>37.551644033333297</v>
      </c>
      <c r="G2269">
        <f t="shared" si="71"/>
        <v>99.59295925999993</v>
      </c>
      <c r="H2269">
        <v>0.17391671880000001</v>
      </c>
      <c r="I2269" t="str">
        <f xml:space="preserve"> VLOOKUP(B2269, [1]Sheet1!$L$2:$V$1631,2,FALSE)</f>
        <v>84 °F</v>
      </c>
      <c r="J2269" t="str">
        <f xml:space="preserve"> VLOOKUP(B2269, [1]Sheet1!$L$2:$V$1631,3,FALSE)</f>
        <v>70 °F</v>
      </c>
      <c r="K2269" t="str">
        <f xml:space="preserve"> VLOOKUP(B2269, [1]Sheet1!$L$2:$V$1631,4,FALSE)</f>
        <v>62 %</v>
      </c>
      <c r="L2269" t="str">
        <f xml:space="preserve"> VLOOKUP(B2269, [1]Sheet1!$L$2:$V$1631,5,FALSE)</f>
        <v>S</v>
      </c>
      <c r="M2269" t="str">
        <f xml:space="preserve"> VLOOKUP(B2269, [1]Sheet1!$L$2:$V$1631,6,FALSE)</f>
        <v>5 mph</v>
      </c>
      <c r="N2269" t="str">
        <f xml:space="preserve"> VLOOKUP(B2269, [1]Sheet1!$L$2:$V$1631,7,FALSE)</f>
        <v>0 mph</v>
      </c>
      <c r="O2269" t="str">
        <f xml:space="preserve"> VLOOKUP(B2269, [1]Sheet1!$L$2:$V$1631,8,FALSE)</f>
        <v>29.67 in</v>
      </c>
      <c r="P2269" t="str">
        <f xml:space="preserve"> VLOOKUP(B2269, [1]Sheet1!$L$2:$V$1631,9,FALSE)</f>
        <v>0.0 in</v>
      </c>
      <c r="Q2269" t="str">
        <f xml:space="preserve"> VLOOKUP(B2269, [1]Sheet1!$L$2:$V$1631,10,FALSE)</f>
        <v>Haze</v>
      </c>
    </row>
    <row r="2270" spans="1:17" x14ac:dyDescent="0.3">
      <c r="A2270" s="1">
        <v>43989.677083333336</v>
      </c>
      <c r="B2270" s="1" t="str">
        <f t="shared" si="70"/>
        <v>6/07/2020 16:15</v>
      </c>
      <c r="C2270">
        <v>4136001</v>
      </c>
      <c r="D2270" t="s">
        <v>16</v>
      </c>
      <c r="E2270">
        <v>30.785782379310302</v>
      </c>
      <c r="F2270">
        <v>32.5468643793103</v>
      </c>
      <c r="G2270">
        <f t="shared" si="71"/>
        <v>90.584355882758544</v>
      </c>
      <c r="H2270">
        <v>0.347376302793103</v>
      </c>
      <c r="I2270" t="e">
        <f xml:space="preserve"> VLOOKUP(B2270, [1]Sheet1!$L$2:$V$1631,2,FALSE)</f>
        <v>#N/A</v>
      </c>
      <c r="J2270" t="e">
        <f xml:space="preserve"> VLOOKUP(B2270, [1]Sheet1!$L$2:$V$1631,3,FALSE)</f>
        <v>#N/A</v>
      </c>
      <c r="K2270" t="e">
        <f xml:space="preserve"> VLOOKUP(B2270, [1]Sheet1!$L$2:$V$1631,4,FALSE)</f>
        <v>#N/A</v>
      </c>
      <c r="L2270" t="e">
        <f xml:space="preserve"> VLOOKUP(B2270, [1]Sheet1!$L$2:$V$1631,5,FALSE)</f>
        <v>#N/A</v>
      </c>
      <c r="M2270" t="e">
        <f xml:space="preserve"> VLOOKUP(B2270, [1]Sheet1!$L$2:$V$1631,6,FALSE)</f>
        <v>#N/A</v>
      </c>
      <c r="N2270" t="e">
        <f xml:space="preserve"> VLOOKUP(B2270, [1]Sheet1!$L$2:$V$1631,7,FALSE)</f>
        <v>#N/A</v>
      </c>
      <c r="O2270" t="e">
        <f xml:space="preserve"> VLOOKUP(B2270, [1]Sheet1!$L$2:$V$1631,8,FALSE)</f>
        <v>#N/A</v>
      </c>
      <c r="P2270" t="e">
        <f xml:space="preserve"> VLOOKUP(B2270, [1]Sheet1!$L$2:$V$1631,9,FALSE)</f>
        <v>#N/A</v>
      </c>
      <c r="Q2270" t="e">
        <f xml:space="preserve"> VLOOKUP(B2270, [1]Sheet1!$L$2:$V$1631,10,FALSE)</f>
        <v>#N/A</v>
      </c>
    </row>
    <row r="2271" spans="1:17" x14ac:dyDescent="0.3">
      <c r="A2271" s="1">
        <v>43989.6875</v>
      </c>
      <c r="B2271" s="1" t="str">
        <f t="shared" si="70"/>
        <v>6/07/2020 16:30</v>
      </c>
      <c r="C2271">
        <v>4136001</v>
      </c>
      <c r="D2271" t="s">
        <v>16</v>
      </c>
      <c r="E2271">
        <v>31.2649363666666</v>
      </c>
      <c r="F2271">
        <v>36.138931166666602</v>
      </c>
      <c r="G2271">
        <f t="shared" si="71"/>
        <v>97.050076099999885</v>
      </c>
      <c r="H2271">
        <v>0.22887792866666601</v>
      </c>
      <c r="I2271" t="str">
        <f xml:space="preserve"> VLOOKUP(B2271, [1]Sheet1!$L$2:$V$1631,2,FALSE)</f>
        <v>84 °F</v>
      </c>
      <c r="J2271" t="str">
        <f xml:space="preserve"> VLOOKUP(B2271, [1]Sheet1!$L$2:$V$1631,3,FALSE)</f>
        <v>72 °F</v>
      </c>
      <c r="K2271" t="str">
        <f xml:space="preserve"> VLOOKUP(B2271, [1]Sheet1!$L$2:$V$1631,4,FALSE)</f>
        <v>66 %</v>
      </c>
      <c r="L2271" t="str">
        <f xml:space="preserve"> VLOOKUP(B2271, [1]Sheet1!$L$2:$V$1631,5,FALSE)</f>
        <v>S</v>
      </c>
      <c r="M2271" t="str">
        <f xml:space="preserve"> VLOOKUP(B2271, [1]Sheet1!$L$2:$V$1631,6,FALSE)</f>
        <v>5 mph</v>
      </c>
      <c r="N2271" t="str">
        <f xml:space="preserve"> VLOOKUP(B2271, [1]Sheet1!$L$2:$V$1631,7,FALSE)</f>
        <v>0 mph</v>
      </c>
      <c r="O2271" t="str">
        <f xml:space="preserve"> VLOOKUP(B2271, [1]Sheet1!$L$2:$V$1631,8,FALSE)</f>
        <v>29.67 in</v>
      </c>
      <c r="P2271" t="str">
        <f xml:space="preserve"> VLOOKUP(B2271, [1]Sheet1!$L$2:$V$1631,9,FALSE)</f>
        <v>0.0 in</v>
      </c>
      <c r="Q2271" t="str">
        <f xml:space="preserve"> VLOOKUP(B2271, [1]Sheet1!$L$2:$V$1631,10,FALSE)</f>
        <v>Haze</v>
      </c>
    </row>
    <row r="2272" spans="1:17" x14ac:dyDescent="0.3">
      <c r="A2272" s="1">
        <v>43989.697916666664</v>
      </c>
      <c r="B2272" s="1" t="str">
        <f t="shared" si="70"/>
        <v>6/07/2020 16:45</v>
      </c>
      <c r="C2272">
        <v>4136001</v>
      </c>
      <c r="D2272" t="s">
        <v>16</v>
      </c>
      <c r="E2272">
        <v>31.3939336896551</v>
      </c>
      <c r="F2272">
        <v>33.765771241379298</v>
      </c>
      <c r="G2272">
        <f t="shared" si="71"/>
        <v>92.778388234482733</v>
      </c>
      <c r="H2272">
        <v>0.13198336703448199</v>
      </c>
      <c r="I2272" t="e">
        <f xml:space="preserve"> VLOOKUP(B2272, [1]Sheet1!$L$2:$V$1631,2,FALSE)</f>
        <v>#N/A</v>
      </c>
      <c r="J2272" t="e">
        <f xml:space="preserve"> VLOOKUP(B2272, [1]Sheet1!$L$2:$V$1631,3,FALSE)</f>
        <v>#N/A</v>
      </c>
      <c r="K2272" t="e">
        <f xml:space="preserve"> VLOOKUP(B2272, [1]Sheet1!$L$2:$V$1631,4,FALSE)</f>
        <v>#N/A</v>
      </c>
      <c r="L2272" t="e">
        <f xml:space="preserve"> VLOOKUP(B2272, [1]Sheet1!$L$2:$V$1631,5,FALSE)</f>
        <v>#N/A</v>
      </c>
      <c r="M2272" t="e">
        <f xml:space="preserve"> VLOOKUP(B2272, [1]Sheet1!$L$2:$V$1631,6,FALSE)</f>
        <v>#N/A</v>
      </c>
      <c r="N2272" t="e">
        <f xml:space="preserve"> VLOOKUP(B2272, [1]Sheet1!$L$2:$V$1631,7,FALSE)</f>
        <v>#N/A</v>
      </c>
      <c r="O2272" t="e">
        <f xml:space="preserve"> VLOOKUP(B2272, [1]Sheet1!$L$2:$V$1631,8,FALSE)</f>
        <v>#N/A</v>
      </c>
      <c r="P2272" t="e">
        <f xml:space="preserve"> VLOOKUP(B2272, [1]Sheet1!$L$2:$V$1631,9,FALSE)</f>
        <v>#N/A</v>
      </c>
      <c r="Q2272" t="e">
        <f xml:space="preserve"> VLOOKUP(B2272, [1]Sheet1!$L$2:$V$1631,10,FALSE)</f>
        <v>#N/A</v>
      </c>
    </row>
    <row r="2273" spans="1:17" x14ac:dyDescent="0.3">
      <c r="A2273" s="1">
        <v>43989.708333333336</v>
      </c>
      <c r="B2273" s="1" t="str">
        <f t="shared" si="70"/>
        <v>6/07/2020 17:00</v>
      </c>
      <c r="C2273">
        <v>4136001</v>
      </c>
      <c r="D2273" t="s">
        <v>16</v>
      </c>
      <c r="E2273">
        <v>31.538531499999898</v>
      </c>
      <c r="F2273">
        <v>34.348898633333299</v>
      </c>
      <c r="G2273">
        <f t="shared" si="71"/>
        <v>93.828017539999934</v>
      </c>
      <c r="H2273">
        <v>0.22303452566666601</v>
      </c>
      <c r="I2273" t="str">
        <f xml:space="preserve"> VLOOKUP(B2273, [1]Sheet1!$L$2:$V$1631,2,FALSE)</f>
        <v>84 °F</v>
      </c>
      <c r="J2273" t="str">
        <f xml:space="preserve"> VLOOKUP(B2273, [1]Sheet1!$L$2:$V$1631,3,FALSE)</f>
        <v>70 °F</v>
      </c>
      <c r="K2273" t="str">
        <f xml:space="preserve"> VLOOKUP(B2273, [1]Sheet1!$L$2:$V$1631,4,FALSE)</f>
        <v>62 %</v>
      </c>
      <c r="L2273" t="str">
        <f xml:space="preserve"> VLOOKUP(B2273, [1]Sheet1!$L$2:$V$1631,5,FALSE)</f>
        <v>S</v>
      </c>
      <c r="M2273" t="str">
        <f xml:space="preserve"> VLOOKUP(B2273, [1]Sheet1!$L$2:$V$1631,6,FALSE)</f>
        <v>5 mph</v>
      </c>
      <c r="N2273" t="str">
        <f xml:space="preserve"> VLOOKUP(B2273, [1]Sheet1!$L$2:$V$1631,7,FALSE)</f>
        <v>0 mph</v>
      </c>
      <c r="O2273" t="str">
        <f xml:space="preserve"> VLOOKUP(B2273, [1]Sheet1!$L$2:$V$1631,8,FALSE)</f>
        <v>29.67 in</v>
      </c>
      <c r="P2273" t="str">
        <f xml:space="preserve"> VLOOKUP(B2273, [1]Sheet1!$L$2:$V$1631,9,FALSE)</f>
        <v>0.0 in</v>
      </c>
      <c r="Q2273" t="str">
        <f xml:space="preserve"> VLOOKUP(B2273, [1]Sheet1!$L$2:$V$1631,10,FALSE)</f>
        <v>Haze</v>
      </c>
    </row>
    <row r="2274" spans="1:17" x14ac:dyDescent="0.3">
      <c r="A2274" s="1">
        <v>43989.71875</v>
      </c>
      <c r="B2274" s="1" t="str">
        <f t="shared" si="70"/>
        <v>6/07/2020 17:15</v>
      </c>
      <c r="C2274">
        <v>4136001</v>
      </c>
      <c r="D2274" t="s">
        <v>16</v>
      </c>
      <c r="E2274">
        <v>31.881125733333299</v>
      </c>
      <c r="F2274">
        <v>35.5825409999999</v>
      </c>
      <c r="G2274">
        <f t="shared" si="71"/>
        <v>96.048573799999815</v>
      </c>
      <c r="H2274">
        <v>0.19421160079999999</v>
      </c>
      <c r="I2274" t="e">
        <f xml:space="preserve"> VLOOKUP(B2274, [1]Sheet1!$L$2:$V$1631,2,FALSE)</f>
        <v>#N/A</v>
      </c>
      <c r="J2274" t="e">
        <f xml:space="preserve"> VLOOKUP(B2274, [1]Sheet1!$L$2:$V$1631,3,FALSE)</f>
        <v>#N/A</v>
      </c>
      <c r="K2274" t="e">
        <f xml:space="preserve"> VLOOKUP(B2274, [1]Sheet1!$L$2:$V$1631,4,FALSE)</f>
        <v>#N/A</v>
      </c>
      <c r="L2274" t="e">
        <f xml:space="preserve"> VLOOKUP(B2274, [1]Sheet1!$L$2:$V$1631,5,FALSE)</f>
        <v>#N/A</v>
      </c>
      <c r="M2274" t="e">
        <f xml:space="preserve"> VLOOKUP(B2274, [1]Sheet1!$L$2:$V$1631,6,FALSE)</f>
        <v>#N/A</v>
      </c>
      <c r="N2274" t="e">
        <f xml:space="preserve"> VLOOKUP(B2274, [1]Sheet1!$L$2:$V$1631,7,FALSE)</f>
        <v>#N/A</v>
      </c>
      <c r="O2274" t="e">
        <f xml:space="preserve"> VLOOKUP(B2274, [1]Sheet1!$L$2:$V$1631,8,FALSE)</f>
        <v>#N/A</v>
      </c>
      <c r="P2274" t="e">
        <f xml:space="preserve"> VLOOKUP(B2274, [1]Sheet1!$L$2:$V$1631,9,FALSE)</f>
        <v>#N/A</v>
      </c>
      <c r="Q2274" t="e">
        <f xml:space="preserve"> VLOOKUP(B2274, [1]Sheet1!$L$2:$V$1631,10,FALSE)</f>
        <v>#N/A</v>
      </c>
    </row>
    <row r="2275" spans="1:17" x14ac:dyDescent="0.3">
      <c r="A2275" s="1">
        <v>43989.729166666664</v>
      </c>
      <c r="B2275" s="1" t="str">
        <f t="shared" si="70"/>
        <v>6/07/2020 17:30</v>
      </c>
      <c r="C2275">
        <v>4136001</v>
      </c>
      <c r="D2275" t="s">
        <v>16</v>
      </c>
      <c r="E2275">
        <v>31.704619137931001</v>
      </c>
      <c r="F2275">
        <v>34.333354206896502</v>
      </c>
      <c r="G2275">
        <f t="shared" si="71"/>
        <v>93.8000375724137</v>
      </c>
      <c r="H2275">
        <v>0.161588177413793</v>
      </c>
      <c r="I2275" t="str">
        <f xml:space="preserve"> VLOOKUP(B2275, [1]Sheet1!$L$2:$V$1631,2,FALSE)</f>
        <v>82 °F</v>
      </c>
      <c r="J2275" t="str">
        <f xml:space="preserve"> VLOOKUP(B2275, [1]Sheet1!$L$2:$V$1631,3,FALSE)</f>
        <v>70 °F</v>
      </c>
      <c r="K2275" t="str">
        <f xml:space="preserve"> VLOOKUP(B2275, [1]Sheet1!$L$2:$V$1631,4,FALSE)</f>
        <v>66 %</v>
      </c>
      <c r="L2275" t="str">
        <f xml:space="preserve"> VLOOKUP(B2275, [1]Sheet1!$L$2:$V$1631,5,FALSE)</f>
        <v>ESE</v>
      </c>
      <c r="M2275" t="str">
        <f xml:space="preserve"> VLOOKUP(B2275, [1]Sheet1!$L$2:$V$1631,6,FALSE)</f>
        <v>6 mph</v>
      </c>
      <c r="N2275" t="str">
        <f xml:space="preserve"> VLOOKUP(B2275, [1]Sheet1!$L$2:$V$1631,7,FALSE)</f>
        <v>0 mph</v>
      </c>
      <c r="O2275" t="str">
        <f xml:space="preserve"> VLOOKUP(B2275, [1]Sheet1!$L$2:$V$1631,8,FALSE)</f>
        <v>29.67 in</v>
      </c>
      <c r="P2275" t="str">
        <f xml:space="preserve"> VLOOKUP(B2275, [1]Sheet1!$L$2:$V$1631,9,FALSE)</f>
        <v>0.0 in</v>
      </c>
      <c r="Q2275" t="str">
        <f xml:space="preserve"> VLOOKUP(B2275, [1]Sheet1!$L$2:$V$1631,10,FALSE)</f>
        <v>Haze</v>
      </c>
    </row>
    <row r="2276" spans="1:17" x14ac:dyDescent="0.3">
      <c r="A2276" s="1">
        <v>43989.739583333336</v>
      </c>
      <c r="B2276" s="1" t="str">
        <f t="shared" si="70"/>
        <v>6/07/2020 17:45</v>
      </c>
      <c r="C2276">
        <v>4136001</v>
      </c>
      <c r="D2276" t="s">
        <v>16</v>
      </c>
      <c r="E2276">
        <v>31.492607699999901</v>
      </c>
      <c r="F2276">
        <v>33.125764966666601</v>
      </c>
      <c r="G2276">
        <f t="shared" si="71"/>
        <v>91.626376939999886</v>
      </c>
      <c r="H2276">
        <v>0.11464126603333299</v>
      </c>
      <c r="I2276" t="e">
        <f xml:space="preserve"> VLOOKUP(B2276, [1]Sheet1!$L$2:$V$1631,2,FALSE)</f>
        <v>#N/A</v>
      </c>
      <c r="J2276" t="e">
        <f xml:space="preserve"> VLOOKUP(B2276, [1]Sheet1!$L$2:$V$1631,3,FALSE)</f>
        <v>#N/A</v>
      </c>
      <c r="K2276" t="e">
        <f xml:space="preserve"> VLOOKUP(B2276, [1]Sheet1!$L$2:$V$1631,4,FALSE)</f>
        <v>#N/A</v>
      </c>
      <c r="L2276" t="e">
        <f xml:space="preserve"> VLOOKUP(B2276, [1]Sheet1!$L$2:$V$1631,5,FALSE)</f>
        <v>#N/A</v>
      </c>
      <c r="M2276" t="e">
        <f xml:space="preserve"> VLOOKUP(B2276, [1]Sheet1!$L$2:$V$1631,6,FALSE)</f>
        <v>#N/A</v>
      </c>
      <c r="N2276" t="e">
        <f xml:space="preserve"> VLOOKUP(B2276, [1]Sheet1!$L$2:$V$1631,7,FALSE)</f>
        <v>#N/A</v>
      </c>
      <c r="O2276" t="e">
        <f xml:space="preserve"> VLOOKUP(B2276, [1]Sheet1!$L$2:$V$1631,8,FALSE)</f>
        <v>#N/A</v>
      </c>
      <c r="P2276" t="e">
        <f xml:space="preserve"> VLOOKUP(B2276, [1]Sheet1!$L$2:$V$1631,9,FALSE)</f>
        <v>#N/A</v>
      </c>
      <c r="Q2276" t="e">
        <f xml:space="preserve"> VLOOKUP(B2276, [1]Sheet1!$L$2:$V$1631,10,FALSE)</f>
        <v>#N/A</v>
      </c>
    </row>
    <row r="2277" spans="1:17" x14ac:dyDescent="0.3">
      <c r="A2277" s="1">
        <v>43989.75</v>
      </c>
      <c r="B2277" s="1" t="str">
        <f t="shared" si="70"/>
        <v>6/07/2020 18:00</v>
      </c>
      <c r="C2277">
        <v>4136001</v>
      </c>
      <c r="D2277" t="s">
        <v>16</v>
      </c>
      <c r="E2277">
        <v>31.1544282413793</v>
      </c>
      <c r="F2277">
        <v>31.562369620689601</v>
      </c>
      <c r="G2277">
        <f t="shared" si="71"/>
        <v>88.812265317241284</v>
      </c>
      <c r="H2277">
        <v>6.8102984413793102E-2</v>
      </c>
      <c r="I2277" t="str">
        <f xml:space="preserve"> VLOOKUP(B2277, [1]Sheet1!$L$2:$V$1631,2,FALSE)</f>
        <v>82 °F</v>
      </c>
      <c r="J2277" t="str">
        <f xml:space="preserve"> VLOOKUP(B2277, [1]Sheet1!$L$2:$V$1631,3,FALSE)</f>
        <v>70 °F</v>
      </c>
      <c r="K2277" t="str">
        <f xml:space="preserve"> VLOOKUP(B2277, [1]Sheet1!$L$2:$V$1631,4,FALSE)</f>
        <v>66 %</v>
      </c>
      <c r="L2277" t="str">
        <f xml:space="preserve"> VLOOKUP(B2277, [1]Sheet1!$L$2:$V$1631,5,FALSE)</f>
        <v>SE</v>
      </c>
      <c r="M2277" t="str">
        <f xml:space="preserve"> VLOOKUP(B2277, [1]Sheet1!$L$2:$V$1631,6,FALSE)</f>
        <v>3 mph</v>
      </c>
      <c r="N2277" t="str">
        <f xml:space="preserve"> VLOOKUP(B2277, [1]Sheet1!$L$2:$V$1631,7,FALSE)</f>
        <v>0 mph</v>
      </c>
      <c r="O2277" t="str">
        <f xml:space="preserve"> VLOOKUP(B2277, [1]Sheet1!$L$2:$V$1631,8,FALSE)</f>
        <v>29.67 in</v>
      </c>
      <c r="P2277" t="str">
        <f xml:space="preserve"> VLOOKUP(B2277, [1]Sheet1!$L$2:$V$1631,9,FALSE)</f>
        <v>0.0 in</v>
      </c>
      <c r="Q2277" t="str">
        <f xml:space="preserve"> VLOOKUP(B2277, [1]Sheet1!$L$2:$V$1631,10,FALSE)</f>
        <v>Haze</v>
      </c>
    </row>
    <row r="2278" spans="1:17" x14ac:dyDescent="0.3">
      <c r="A2278" s="1">
        <v>43989.760416666664</v>
      </c>
      <c r="B2278" s="1" t="str">
        <f t="shared" si="70"/>
        <v>6/07/2020 18:15</v>
      </c>
      <c r="C2278">
        <v>4136001</v>
      </c>
      <c r="D2278" t="s">
        <v>16</v>
      </c>
      <c r="E2278">
        <v>30.512081933333299</v>
      </c>
      <c r="F2278">
        <v>30.234020866666601</v>
      </c>
      <c r="G2278">
        <f t="shared" si="71"/>
        <v>86.421237559999881</v>
      </c>
      <c r="H2278">
        <v>4.2238371166666601E-2</v>
      </c>
      <c r="I2278" t="e">
        <f xml:space="preserve"> VLOOKUP(B2278, [1]Sheet1!$L$2:$V$1631,2,FALSE)</f>
        <v>#N/A</v>
      </c>
      <c r="J2278" t="e">
        <f xml:space="preserve"> VLOOKUP(B2278, [1]Sheet1!$L$2:$V$1631,3,FALSE)</f>
        <v>#N/A</v>
      </c>
      <c r="K2278" t="e">
        <f xml:space="preserve"> VLOOKUP(B2278, [1]Sheet1!$L$2:$V$1631,4,FALSE)</f>
        <v>#N/A</v>
      </c>
      <c r="L2278" t="e">
        <f xml:space="preserve"> VLOOKUP(B2278, [1]Sheet1!$L$2:$V$1631,5,FALSE)</f>
        <v>#N/A</v>
      </c>
      <c r="M2278" t="e">
        <f xml:space="preserve"> VLOOKUP(B2278, [1]Sheet1!$L$2:$V$1631,6,FALSE)</f>
        <v>#N/A</v>
      </c>
      <c r="N2278" t="e">
        <f xml:space="preserve"> VLOOKUP(B2278, [1]Sheet1!$L$2:$V$1631,7,FALSE)</f>
        <v>#N/A</v>
      </c>
      <c r="O2278" t="e">
        <f xml:space="preserve"> VLOOKUP(B2278, [1]Sheet1!$L$2:$V$1631,8,FALSE)</f>
        <v>#N/A</v>
      </c>
      <c r="P2278" t="e">
        <f xml:space="preserve"> VLOOKUP(B2278, [1]Sheet1!$L$2:$V$1631,9,FALSE)</f>
        <v>#N/A</v>
      </c>
      <c r="Q2278" t="e">
        <f xml:space="preserve"> VLOOKUP(B2278, [1]Sheet1!$L$2:$V$1631,10,FALSE)</f>
        <v>#N/A</v>
      </c>
    </row>
    <row r="2279" spans="1:17" x14ac:dyDescent="0.3">
      <c r="A2279" s="1">
        <v>43989.770833333336</v>
      </c>
      <c r="B2279" s="1" t="str">
        <f t="shared" si="70"/>
        <v>6/07/2020 18:30</v>
      </c>
      <c r="C2279">
        <v>4136001</v>
      </c>
      <c r="D2279" t="s">
        <v>16</v>
      </c>
      <c r="E2279">
        <v>29.778644275862</v>
      </c>
      <c r="F2279">
        <v>29.073859931034399</v>
      </c>
      <c r="G2279">
        <f t="shared" si="71"/>
        <v>84.332947875861919</v>
      </c>
      <c r="H2279">
        <v>1.9249667965517199E-2</v>
      </c>
      <c r="I2279" t="str">
        <f xml:space="preserve"> VLOOKUP(B2279, [1]Sheet1!$L$2:$V$1631,2,FALSE)</f>
        <v>84 °F</v>
      </c>
      <c r="J2279" t="str">
        <f xml:space="preserve"> VLOOKUP(B2279, [1]Sheet1!$L$2:$V$1631,3,FALSE)</f>
        <v>79 °F</v>
      </c>
      <c r="K2279" t="str">
        <f xml:space="preserve"> VLOOKUP(B2279, [1]Sheet1!$L$2:$V$1631,4,FALSE)</f>
        <v>84 %</v>
      </c>
      <c r="L2279" t="str">
        <f xml:space="preserve"> VLOOKUP(B2279, [1]Sheet1!$L$2:$V$1631,5,FALSE)</f>
        <v>S</v>
      </c>
      <c r="M2279" t="str">
        <f xml:space="preserve"> VLOOKUP(B2279, [1]Sheet1!$L$2:$V$1631,6,FALSE)</f>
        <v>8 mph</v>
      </c>
      <c r="N2279" t="str">
        <f xml:space="preserve"> VLOOKUP(B2279, [1]Sheet1!$L$2:$V$1631,7,FALSE)</f>
        <v>0 mph</v>
      </c>
      <c r="O2279" t="str">
        <f xml:space="preserve"> VLOOKUP(B2279, [1]Sheet1!$L$2:$V$1631,8,FALSE)</f>
        <v>29.67 in</v>
      </c>
      <c r="P2279" t="str">
        <f xml:space="preserve"> VLOOKUP(B2279, [1]Sheet1!$L$2:$V$1631,9,FALSE)</f>
        <v>0.0 in</v>
      </c>
      <c r="Q2279" t="str">
        <f xml:space="preserve"> VLOOKUP(B2279, [1]Sheet1!$L$2:$V$1631,10,FALSE)</f>
        <v>Haze</v>
      </c>
    </row>
    <row r="2280" spans="1:17" x14ac:dyDescent="0.3">
      <c r="A2280" s="1">
        <v>43989.78125</v>
      </c>
      <c r="B2280" s="1" t="str">
        <f t="shared" si="70"/>
        <v>6/07/2020 18:45</v>
      </c>
      <c r="C2280">
        <v>4136001</v>
      </c>
      <c r="D2280" t="s">
        <v>16</v>
      </c>
      <c r="E2280">
        <v>29.298944166666601</v>
      </c>
      <c r="F2280">
        <v>28.245227999999901</v>
      </c>
      <c r="G2280">
        <f t="shared" si="71"/>
        <v>82.84141039999983</v>
      </c>
      <c r="H2280">
        <v>3.73158057333333E-3</v>
      </c>
      <c r="I2280" t="e">
        <f xml:space="preserve"> VLOOKUP(B2280, [1]Sheet1!$L$2:$V$1631,2,FALSE)</f>
        <v>#N/A</v>
      </c>
      <c r="J2280" t="e">
        <f xml:space="preserve"> VLOOKUP(B2280, [1]Sheet1!$L$2:$V$1631,3,FALSE)</f>
        <v>#N/A</v>
      </c>
      <c r="K2280" t="e">
        <f xml:space="preserve"> VLOOKUP(B2280, [1]Sheet1!$L$2:$V$1631,4,FALSE)</f>
        <v>#N/A</v>
      </c>
      <c r="L2280" t="e">
        <f xml:space="preserve"> VLOOKUP(B2280, [1]Sheet1!$L$2:$V$1631,5,FALSE)</f>
        <v>#N/A</v>
      </c>
      <c r="M2280" t="e">
        <f xml:space="preserve"> VLOOKUP(B2280, [1]Sheet1!$L$2:$V$1631,6,FALSE)</f>
        <v>#N/A</v>
      </c>
      <c r="N2280" t="e">
        <f xml:space="preserve"> VLOOKUP(B2280, [1]Sheet1!$L$2:$V$1631,7,FALSE)</f>
        <v>#N/A</v>
      </c>
      <c r="O2280" t="e">
        <f xml:space="preserve"> VLOOKUP(B2280, [1]Sheet1!$L$2:$V$1631,8,FALSE)</f>
        <v>#N/A</v>
      </c>
      <c r="P2280" t="e">
        <f xml:space="preserve"> VLOOKUP(B2280, [1]Sheet1!$L$2:$V$1631,9,FALSE)</f>
        <v>#N/A</v>
      </c>
      <c r="Q2280" t="e">
        <f xml:space="preserve"> VLOOKUP(B2280, [1]Sheet1!$L$2:$V$1631,10,FALSE)</f>
        <v>#N/A</v>
      </c>
    </row>
    <row r="2281" spans="1:17" x14ac:dyDescent="0.3">
      <c r="A2281" s="1">
        <v>43989.791666666664</v>
      </c>
      <c r="B2281" s="1" t="str">
        <f t="shared" si="70"/>
        <v>6/07/2020 19:00</v>
      </c>
      <c r="C2281">
        <v>4136001</v>
      </c>
      <c r="D2281" t="s">
        <v>16</v>
      </c>
      <c r="E2281">
        <v>28.919282899999999</v>
      </c>
      <c r="F2281">
        <v>27.581437099999999</v>
      </c>
      <c r="G2281">
        <f t="shared" si="71"/>
        <v>81.646586779999993</v>
      </c>
      <c r="H2281" s="4">
        <v>2.5585055566666601E-5</v>
      </c>
      <c r="I2281" t="str">
        <f xml:space="preserve"> VLOOKUP(B2281, [1]Sheet1!$L$2:$V$1631,2,FALSE)</f>
        <v>82 °F</v>
      </c>
      <c r="J2281" t="str">
        <f xml:space="preserve"> VLOOKUP(B2281, [1]Sheet1!$L$2:$V$1631,3,FALSE)</f>
        <v>79 °F</v>
      </c>
      <c r="K2281" t="str">
        <f xml:space="preserve"> VLOOKUP(B2281, [1]Sheet1!$L$2:$V$1631,4,FALSE)</f>
        <v>89 %</v>
      </c>
      <c r="L2281" t="str">
        <f xml:space="preserve"> VLOOKUP(B2281, [1]Sheet1!$L$2:$V$1631,5,FALSE)</f>
        <v>S</v>
      </c>
      <c r="M2281" t="str">
        <f xml:space="preserve"> VLOOKUP(B2281, [1]Sheet1!$L$2:$V$1631,6,FALSE)</f>
        <v>12 mph</v>
      </c>
      <c r="N2281" t="str">
        <f xml:space="preserve"> VLOOKUP(B2281, [1]Sheet1!$L$2:$V$1631,7,FALSE)</f>
        <v>0 mph</v>
      </c>
      <c r="O2281" t="str">
        <f xml:space="preserve"> VLOOKUP(B2281, [1]Sheet1!$L$2:$V$1631,8,FALSE)</f>
        <v>29.67 in</v>
      </c>
      <c r="P2281" t="str">
        <f xml:space="preserve"> VLOOKUP(B2281, [1]Sheet1!$L$2:$V$1631,9,FALSE)</f>
        <v>0.0 in</v>
      </c>
      <c r="Q2281" t="str">
        <f xml:space="preserve"> VLOOKUP(B2281, [1]Sheet1!$L$2:$V$1631,10,FALSE)</f>
        <v>Haze</v>
      </c>
    </row>
    <row r="2282" spans="1:17" x14ac:dyDescent="0.3">
      <c r="A2282" s="1">
        <v>43989.802083333336</v>
      </c>
      <c r="B2282" s="1" t="str">
        <f t="shared" si="70"/>
        <v>6/07/2020 19:15</v>
      </c>
      <c r="C2282">
        <v>4136001</v>
      </c>
      <c r="D2282" t="s">
        <v>16</v>
      </c>
      <c r="E2282">
        <v>28.5437769655172</v>
      </c>
      <c r="F2282">
        <v>27.128737931034401</v>
      </c>
      <c r="G2282">
        <f t="shared" si="71"/>
        <v>80.83172827586192</v>
      </c>
      <c r="H2282">
        <v>0</v>
      </c>
      <c r="I2282" t="e">
        <f xml:space="preserve"> VLOOKUP(B2282, [1]Sheet1!$L$2:$V$1631,2,FALSE)</f>
        <v>#N/A</v>
      </c>
      <c r="J2282" t="e">
        <f xml:space="preserve"> VLOOKUP(B2282, [1]Sheet1!$L$2:$V$1631,3,FALSE)</f>
        <v>#N/A</v>
      </c>
      <c r="K2282" t="e">
        <f xml:space="preserve"> VLOOKUP(B2282, [1]Sheet1!$L$2:$V$1631,4,FALSE)</f>
        <v>#N/A</v>
      </c>
      <c r="L2282" t="e">
        <f xml:space="preserve"> VLOOKUP(B2282, [1]Sheet1!$L$2:$V$1631,5,FALSE)</f>
        <v>#N/A</v>
      </c>
      <c r="M2282" t="e">
        <f xml:space="preserve"> VLOOKUP(B2282, [1]Sheet1!$L$2:$V$1631,6,FALSE)</f>
        <v>#N/A</v>
      </c>
      <c r="N2282" t="e">
        <f xml:space="preserve"> VLOOKUP(B2282, [1]Sheet1!$L$2:$V$1631,7,FALSE)</f>
        <v>#N/A</v>
      </c>
      <c r="O2282" t="e">
        <f xml:space="preserve"> VLOOKUP(B2282, [1]Sheet1!$L$2:$V$1631,8,FALSE)</f>
        <v>#N/A</v>
      </c>
      <c r="P2282" t="e">
        <f xml:space="preserve"> VLOOKUP(B2282, [1]Sheet1!$L$2:$V$1631,9,FALSE)</f>
        <v>#N/A</v>
      </c>
      <c r="Q2282" t="e">
        <f xml:space="preserve"> VLOOKUP(B2282, [1]Sheet1!$L$2:$V$1631,10,FALSE)</f>
        <v>#N/A</v>
      </c>
    </row>
    <row r="2283" spans="1:17" x14ac:dyDescent="0.3">
      <c r="A2283" s="1">
        <v>43989.8125</v>
      </c>
      <c r="B2283" s="1" t="str">
        <f t="shared" si="70"/>
        <v>6/07/2020 19:30</v>
      </c>
      <c r="C2283">
        <v>4136001</v>
      </c>
      <c r="D2283" t="s">
        <v>16</v>
      </c>
      <c r="E2283">
        <v>28.2098145</v>
      </c>
      <c r="F2283">
        <v>26.8549519333333</v>
      </c>
      <c r="G2283">
        <f t="shared" si="71"/>
        <v>80.338913479999945</v>
      </c>
      <c r="H2283">
        <v>0</v>
      </c>
      <c r="I2283" t="str">
        <f xml:space="preserve"> VLOOKUP(B2283, [1]Sheet1!$L$2:$V$1631,2,FALSE)</f>
        <v>82 °F</v>
      </c>
      <c r="J2283" t="str">
        <f xml:space="preserve"> VLOOKUP(B2283, [1]Sheet1!$L$2:$V$1631,3,FALSE)</f>
        <v>77 °F</v>
      </c>
      <c r="K2283" t="str">
        <f xml:space="preserve"> VLOOKUP(B2283, [1]Sheet1!$L$2:$V$1631,4,FALSE)</f>
        <v>84 %</v>
      </c>
      <c r="L2283" t="str">
        <f xml:space="preserve"> VLOOKUP(B2283, [1]Sheet1!$L$2:$V$1631,5,FALSE)</f>
        <v>S</v>
      </c>
      <c r="M2283" t="str">
        <f xml:space="preserve"> VLOOKUP(B2283, [1]Sheet1!$L$2:$V$1631,6,FALSE)</f>
        <v>7 mph</v>
      </c>
      <c r="N2283" t="str">
        <f xml:space="preserve"> VLOOKUP(B2283, [1]Sheet1!$L$2:$V$1631,7,FALSE)</f>
        <v>0 mph</v>
      </c>
      <c r="O2283" t="str">
        <f xml:space="preserve"> VLOOKUP(B2283, [1]Sheet1!$L$2:$V$1631,8,FALSE)</f>
        <v>29.67 in</v>
      </c>
      <c r="P2283" t="str">
        <f xml:space="preserve"> VLOOKUP(B2283, [1]Sheet1!$L$2:$V$1631,9,FALSE)</f>
        <v>0.0 in</v>
      </c>
      <c r="Q2283" t="str">
        <f xml:space="preserve"> VLOOKUP(B2283, [1]Sheet1!$L$2:$V$1631,10,FALSE)</f>
        <v>Haze</v>
      </c>
    </row>
    <row r="2284" spans="1:17" x14ac:dyDescent="0.3">
      <c r="A2284" s="1">
        <v>43989.822916666664</v>
      </c>
      <c r="B2284" s="1" t="str">
        <f t="shared" si="70"/>
        <v>6/07/2020 19:45</v>
      </c>
      <c r="C2284">
        <v>4136001</v>
      </c>
      <c r="D2284" t="s">
        <v>16</v>
      </c>
      <c r="E2284">
        <v>28.011379999999999</v>
      </c>
      <c r="F2284">
        <v>26.642539068965501</v>
      </c>
      <c r="G2284">
        <f t="shared" si="71"/>
        <v>79.9565703241379</v>
      </c>
      <c r="H2284">
        <v>0</v>
      </c>
      <c r="I2284" t="e">
        <f xml:space="preserve"> VLOOKUP(B2284, [1]Sheet1!$L$2:$V$1631,2,FALSE)</f>
        <v>#N/A</v>
      </c>
      <c r="J2284" t="e">
        <f xml:space="preserve"> VLOOKUP(B2284, [1]Sheet1!$L$2:$V$1631,3,FALSE)</f>
        <v>#N/A</v>
      </c>
      <c r="K2284" t="e">
        <f xml:space="preserve"> VLOOKUP(B2284, [1]Sheet1!$L$2:$V$1631,4,FALSE)</f>
        <v>#N/A</v>
      </c>
      <c r="L2284" t="e">
        <f xml:space="preserve"> VLOOKUP(B2284, [1]Sheet1!$L$2:$V$1631,5,FALSE)</f>
        <v>#N/A</v>
      </c>
      <c r="M2284" t="e">
        <f xml:space="preserve"> VLOOKUP(B2284, [1]Sheet1!$L$2:$V$1631,6,FALSE)</f>
        <v>#N/A</v>
      </c>
      <c r="N2284" t="e">
        <f xml:space="preserve"> VLOOKUP(B2284, [1]Sheet1!$L$2:$V$1631,7,FALSE)</f>
        <v>#N/A</v>
      </c>
      <c r="O2284" t="e">
        <f xml:space="preserve"> VLOOKUP(B2284, [1]Sheet1!$L$2:$V$1631,8,FALSE)</f>
        <v>#N/A</v>
      </c>
      <c r="P2284" t="e">
        <f xml:space="preserve"> VLOOKUP(B2284, [1]Sheet1!$L$2:$V$1631,9,FALSE)</f>
        <v>#N/A</v>
      </c>
      <c r="Q2284" t="e">
        <f xml:space="preserve"> VLOOKUP(B2284, [1]Sheet1!$L$2:$V$1631,10,FALSE)</f>
        <v>#N/A</v>
      </c>
    </row>
    <row r="2285" spans="1:17" x14ac:dyDescent="0.3">
      <c r="A2285" s="1">
        <v>43989.833333333336</v>
      </c>
      <c r="B2285" s="1" t="str">
        <f t="shared" si="70"/>
        <v>6/07/2020 20:00</v>
      </c>
      <c r="C2285">
        <v>4136001</v>
      </c>
      <c r="D2285" t="s">
        <v>16</v>
      </c>
      <c r="E2285">
        <v>27.747610366666599</v>
      </c>
      <c r="F2285">
        <v>26.298777366666599</v>
      </c>
      <c r="G2285">
        <f t="shared" si="71"/>
        <v>79.337799259999883</v>
      </c>
      <c r="H2285">
        <v>0</v>
      </c>
      <c r="I2285" t="str">
        <f xml:space="preserve"> VLOOKUP(B2285, [1]Sheet1!$L$2:$V$1631,2,FALSE)</f>
        <v>82 °F</v>
      </c>
      <c r="J2285" t="str">
        <f xml:space="preserve"> VLOOKUP(B2285, [1]Sheet1!$L$2:$V$1631,3,FALSE)</f>
        <v>79 °F</v>
      </c>
      <c r="K2285" t="str">
        <f xml:space="preserve"> VLOOKUP(B2285, [1]Sheet1!$L$2:$V$1631,4,FALSE)</f>
        <v>89 %</v>
      </c>
      <c r="L2285" t="str">
        <f xml:space="preserve"> VLOOKUP(B2285, [1]Sheet1!$L$2:$V$1631,5,FALSE)</f>
        <v>S</v>
      </c>
      <c r="M2285" t="str">
        <f xml:space="preserve"> VLOOKUP(B2285, [1]Sheet1!$L$2:$V$1631,6,FALSE)</f>
        <v>8 mph</v>
      </c>
      <c r="N2285" t="str">
        <f xml:space="preserve"> VLOOKUP(B2285, [1]Sheet1!$L$2:$V$1631,7,FALSE)</f>
        <v>0 mph</v>
      </c>
      <c r="O2285" t="str">
        <f xml:space="preserve"> VLOOKUP(B2285, [1]Sheet1!$L$2:$V$1631,8,FALSE)</f>
        <v>29.64 in</v>
      </c>
      <c r="P2285" t="str">
        <f xml:space="preserve"> VLOOKUP(B2285, [1]Sheet1!$L$2:$V$1631,9,FALSE)</f>
        <v>0.0 in</v>
      </c>
      <c r="Q2285" t="str">
        <f xml:space="preserve"> VLOOKUP(B2285, [1]Sheet1!$L$2:$V$1631,10,FALSE)</f>
        <v>Haze</v>
      </c>
    </row>
    <row r="2286" spans="1:17" x14ac:dyDescent="0.3">
      <c r="A2286" s="1">
        <v>43989.84375</v>
      </c>
      <c r="B2286" s="1" t="str">
        <f t="shared" si="70"/>
        <v>6/07/2020 20:15</v>
      </c>
      <c r="C2286">
        <v>4136001</v>
      </c>
      <c r="D2286" t="s">
        <v>16</v>
      </c>
      <c r="E2286">
        <v>27.481502172413698</v>
      </c>
      <c r="F2286">
        <v>26.0812155517241</v>
      </c>
      <c r="G2286">
        <f t="shared" si="71"/>
        <v>78.946187993103379</v>
      </c>
      <c r="H2286">
        <v>0</v>
      </c>
      <c r="I2286" t="e">
        <f xml:space="preserve"> VLOOKUP(B2286, [1]Sheet1!$L$2:$V$1631,2,FALSE)</f>
        <v>#N/A</v>
      </c>
      <c r="J2286" t="e">
        <f xml:space="preserve"> VLOOKUP(B2286, [1]Sheet1!$L$2:$V$1631,3,FALSE)</f>
        <v>#N/A</v>
      </c>
      <c r="K2286" t="e">
        <f xml:space="preserve"> VLOOKUP(B2286, [1]Sheet1!$L$2:$V$1631,4,FALSE)</f>
        <v>#N/A</v>
      </c>
      <c r="L2286" t="e">
        <f xml:space="preserve"> VLOOKUP(B2286, [1]Sheet1!$L$2:$V$1631,5,FALSE)</f>
        <v>#N/A</v>
      </c>
      <c r="M2286" t="e">
        <f xml:space="preserve"> VLOOKUP(B2286, [1]Sheet1!$L$2:$V$1631,6,FALSE)</f>
        <v>#N/A</v>
      </c>
      <c r="N2286" t="e">
        <f xml:space="preserve"> VLOOKUP(B2286, [1]Sheet1!$L$2:$V$1631,7,FALSE)</f>
        <v>#N/A</v>
      </c>
      <c r="O2286" t="e">
        <f xml:space="preserve"> VLOOKUP(B2286, [1]Sheet1!$L$2:$V$1631,8,FALSE)</f>
        <v>#N/A</v>
      </c>
      <c r="P2286" t="e">
        <f xml:space="preserve"> VLOOKUP(B2286, [1]Sheet1!$L$2:$V$1631,9,FALSE)</f>
        <v>#N/A</v>
      </c>
      <c r="Q2286" t="e">
        <f xml:space="preserve"> VLOOKUP(B2286, [1]Sheet1!$L$2:$V$1631,10,FALSE)</f>
        <v>#N/A</v>
      </c>
    </row>
    <row r="2287" spans="1:17" x14ac:dyDescent="0.3">
      <c r="A2287" s="1">
        <v>43989.854166666664</v>
      </c>
      <c r="B2287" s="1" t="str">
        <f t="shared" si="70"/>
        <v>6/07/2020 20:30</v>
      </c>
      <c r="C2287">
        <v>4136001</v>
      </c>
      <c r="D2287" t="s">
        <v>16</v>
      </c>
      <c r="E2287">
        <v>27.152643666666599</v>
      </c>
      <c r="F2287">
        <v>25.8109555999999</v>
      </c>
      <c r="G2287">
        <f t="shared" si="71"/>
        <v>78.459720079999812</v>
      </c>
      <c r="H2287">
        <v>0</v>
      </c>
      <c r="I2287" t="str">
        <f xml:space="preserve"> VLOOKUP(B2287, [1]Sheet1!$L$2:$V$1631,2,FALSE)</f>
        <v>82 °F</v>
      </c>
      <c r="J2287" t="str">
        <f xml:space="preserve"> VLOOKUP(B2287, [1]Sheet1!$L$2:$V$1631,3,FALSE)</f>
        <v>79 °F</v>
      </c>
      <c r="K2287" t="str">
        <f xml:space="preserve"> VLOOKUP(B2287, [1]Sheet1!$L$2:$V$1631,4,FALSE)</f>
        <v>89 %</v>
      </c>
      <c r="L2287" t="str">
        <f xml:space="preserve"> VLOOKUP(B2287, [1]Sheet1!$L$2:$V$1631,5,FALSE)</f>
        <v>S</v>
      </c>
      <c r="M2287" t="str">
        <f xml:space="preserve"> VLOOKUP(B2287, [1]Sheet1!$L$2:$V$1631,6,FALSE)</f>
        <v>7 mph</v>
      </c>
      <c r="N2287" t="str">
        <f xml:space="preserve"> VLOOKUP(B2287, [1]Sheet1!$L$2:$V$1631,7,FALSE)</f>
        <v>0 mph</v>
      </c>
      <c r="O2287" t="str">
        <f xml:space="preserve"> VLOOKUP(B2287, [1]Sheet1!$L$2:$V$1631,8,FALSE)</f>
        <v>29.64 in</v>
      </c>
      <c r="P2287" t="str">
        <f xml:space="preserve"> VLOOKUP(B2287, [1]Sheet1!$L$2:$V$1631,9,FALSE)</f>
        <v>0.0 in</v>
      </c>
      <c r="Q2287" t="str">
        <f xml:space="preserve"> VLOOKUP(B2287, [1]Sheet1!$L$2:$V$1631,10,FALSE)</f>
        <v>Haze</v>
      </c>
    </row>
    <row r="2288" spans="1:17" x14ac:dyDescent="0.3">
      <c r="A2288" s="1">
        <v>43989.864583333336</v>
      </c>
      <c r="B2288" s="1" t="str">
        <f t="shared" si="70"/>
        <v>6/07/2020 20:45</v>
      </c>
      <c r="C2288">
        <v>4136001</v>
      </c>
      <c r="D2288" t="s">
        <v>16</v>
      </c>
      <c r="E2288">
        <v>26.817372448275801</v>
      </c>
      <c r="F2288">
        <v>25.502151999999999</v>
      </c>
      <c r="G2288">
        <f t="shared" si="71"/>
        <v>77.903873599999997</v>
      </c>
      <c r="H2288">
        <v>0</v>
      </c>
      <c r="I2288" t="e">
        <f xml:space="preserve"> VLOOKUP(B2288, [1]Sheet1!$L$2:$V$1631,2,FALSE)</f>
        <v>#N/A</v>
      </c>
      <c r="J2288" t="e">
        <f xml:space="preserve"> VLOOKUP(B2288, [1]Sheet1!$L$2:$V$1631,3,FALSE)</f>
        <v>#N/A</v>
      </c>
      <c r="K2288" t="e">
        <f xml:space="preserve"> VLOOKUP(B2288, [1]Sheet1!$L$2:$V$1631,4,FALSE)</f>
        <v>#N/A</v>
      </c>
      <c r="L2288" t="e">
        <f xml:space="preserve"> VLOOKUP(B2288, [1]Sheet1!$L$2:$V$1631,5,FALSE)</f>
        <v>#N/A</v>
      </c>
      <c r="M2288" t="e">
        <f xml:space="preserve"> VLOOKUP(B2288, [1]Sheet1!$L$2:$V$1631,6,FALSE)</f>
        <v>#N/A</v>
      </c>
      <c r="N2288" t="e">
        <f xml:space="preserve"> VLOOKUP(B2288, [1]Sheet1!$L$2:$V$1631,7,FALSE)</f>
        <v>#N/A</v>
      </c>
      <c r="O2288" t="e">
        <f xml:space="preserve"> VLOOKUP(B2288, [1]Sheet1!$L$2:$V$1631,8,FALSE)</f>
        <v>#N/A</v>
      </c>
      <c r="P2288" t="e">
        <f xml:space="preserve"> VLOOKUP(B2288, [1]Sheet1!$L$2:$V$1631,9,FALSE)</f>
        <v>#N/A</v>
      </c>
      <c r="Q2288" t="e">
        <f xml:space="preserve"> VLOOKUP(B2288, [1]Sheet1!$L$2:$V$1631,10,FALSE)</f>
        <v>#N/A</v>
      </c>
    </row>
    <row r="2289" spans="1:17" x14ac:dyDescent="0.3">
      <c r="A2289" s="1">
        <v>43989.875</v>
      </c>
      <c r="B2289" s="1" t="str">
        <f t="shared" si="70"/>
        <v>6/07/2020 21:00</v>
      </c>
      <c r="C2289">
        <v>4136001</v>
      </c>
      <c r="D2289" t="s">
        <v>16</v>
      </c>
      <c r="E2289">
        <v>26.631459366666601</v>
      </c>
      <c r="F2289">
        <v>25.255108466666599</v>
      </c>
      <c r="G2289">
        <f t="shared" si="71"/>
        <v>77.459195239999872</v>
      </c>
      <c r="H2289">
        <v>0</v>
      </c>
      <c r="I2289" t="str">
        <f xml:space="preserve"> VLOOKUP(B2289, [1]Sheet1!$L$2:$V$1631,2,FALSE)</f>
        <v>82 °F</v>
      </c>
      <c r="J2289" t="str">
        <f xml:space="preserve"> VLOOKUP(B2289, [1]Sheet1!$L$2:$V$1631,3,FALSE)</f>
        <v>79 °F</v>
      </c>
      <c r="K2289" t="str">
        <f xml:space="preserve"> VLOOKUP(B2289, [1]Sheet1!$L$2:$V$1631,4,FALSE)</f>
        <v>89 %</v>
      </c>
      <c r="L2289" t="str">
        <f xml:space="preserve"> VLOOKUP(B2289, [1]Sheet1!$L$2:$V$1631,5,FALSE)</f>
        <v>S</v>
      </c>
      <c r="M2289" t="str">
        <f xml:space="preserve"> VLOOKUP(B2289, [1]Sheet1!$L$2:$V$1631,6,FALSE)</f>
        <v>6 mph</v>
      </c>
      <c r="N2289" t="str">
        <f xml:space="preserve"> VLOOKUP(B2289, [1]Sheet1!$L$2:$V$1631,7,FALSE)</f>
        <v>0 mph</v>
      </c>
      <c r="O2289" t="str">
        <f xml:space="preserve"> VLOOKUP(B2289, [1]Sheet1!$L$2:$V$1631,8,FALSE)</f>
        <v>29.64 in</v>
      </c>
      <c r="P2289" t="str">
        <f xml:space="preserve"> VLOOKUP(B2289, [1]Sheet1!$L$2:$V$1631,9,FALSE)</f>
        <v>0.0 in</v>
      </c>
      <c r="Q2289" t="str">
        <f xml:space="preserve"> VLOOKUP(B2289, [1]Sheet1!$L$2:$V$1631,10,FALSE)</f>
        <v>Haze</v>
      </c>
    </row>
    <row r="2290" spans="1:17" x14ac:dyDescent="0.3">
      <c r="A2290" s="1">
        <v>43989.885416666664</v>
      </c>
      <c r="B2290" s="1" t="str">
        <f t="shared" si="70"/>
        <v>6/07/2020 21:15</v>
      </c>
      <c r="C2290">
        <v>4136001</v>
      </c>
      <c r="D2290" t="s">
        <v>16</v>
      </c>
      <c r="E2290">
        <v>26.5241109310344</v>
      </c>
      <c r="F2290">
        <v>25.143886137930998</v>
      </c>
      <c r="G2290">
        <f t="shared" si="71"/>
        <v>77.258995048275793</v>
      </c>
      <c r="H2290">
        <v>0</v>
      </c>
      <c r="I2290" t="e">
        <f xml:space="preserve"> VLOOKUP(B2290, [1]Sheet1!$L$2:$V$1631,2,FALSE)</f>
        <v>#N/A</v>
      </c>
      <c r="J2290" t="e">
        <f xml:space="preserve"> VLOOKUP(B2290, [1]Sheet1!$L$2:$V$1631,3,FALSE)</f>
        <v>#N/A</v>
      </c>
      <c r="K2290" t="e">
        <f xml:space="preserve"> VLOOKUP(B2290, [1]Sheet1!$L$2:$V$1631,4,FALSE)</f>
        <v>#N/A</v>
      </c>
      <c r="L2290" t="e">
        <f xml:space="preserve"> VLOOKUP(B2290, [1]Sheet1!$L$2:$V$1631,5,FALSE)</f>
        <v>#N/A</v>
      </c>
      <c r="M2290" t="e">
        <f xml:space="preserve"> VLOOKUP(B2290, [1]Sheet1!$L$2:$V$1631,6,FALSE)</f>
        <v>#N/A</v>
      </c>
      <c r="N2290" t="e">
        <f xml:space="preserve"> VLOOKUP(B2290, [1]Sheet1!$L$2:$V$1631,7,FALSE)</f>
        <v>#N/A</v>
      </c>
      <c r="O2290" t="e">
        <f xml:space="preserve"> VLOOKUP(B2290, [1]Sheet1!$L$2:$V$1631,8,FALSE)</f>
        <v>#N/A</v>
      </c>
      <c r="P2290" t="e">
        <f xml:space="preserve"> VLOOKUP(B2290, [1]Sheet1!$L$2:$V$1631,9,FALSE)</f>
        <v>#N/A</v>
      </c>
      <c r="Q2290" t="e">
        <f xml:space="preserve"> VLOOKUP(B2290, [1]Sheet1!$L$2:$V$1631,10,FALSE)</f>
        <v>#N/A</v>
      </c>
    </row>
    <row r="2291" spans="1:17" x14ac:dyDescent="0.3">
      <c r="A2291" s="1">
        <v>43989.895833333336</v>
      </c>
      <c r="B2291" s="1" t="str">
        <f t="shared" si="70"/>
        <v>6/07/2020 21:30</v>
      </c>
      <c r="C2291">
        <v>4136001</v>
      </c>
      <c r="D2291" t="s">
        <v>16</v>
      </c>
      <c r="E2291">
        <v>26.389957699999901</v>
      </c>
      <c r="F2291">
        <v>25.038738866666598</v>
      </c>
      <c r="G2291">
        <f t="shared" si="71"/>
        <v>77.069729959999876</v>
      </c>
      <c r="H2291">
        <v>0</v>
      </c>
      <c r="I2291" t="str">
        <f xml:space="preserve"> VLOOKUP(B2291, [1]Sheet1!$L$2:$V$1631,2,FALSE)</f>
        <v>82 °F</v>
      </c>
      <c r="J2291" t="str">
        <f xml:space="preserve"> VLOOKUP(B2291, [1]Sheet1!$L$2:$V$1631,3,FALSE)</f>
        <v>79 °F</v>
      </c>
      <c r="K2291" t="str">
        <f xml:space="preserve"> VLOOKUP(B2291, [1]Sheet1!$L$2:$V$1631,4,FALSE)</f>
        <v>89 %</v>
      </c>
      <c r="L2291" t="str">
        <f xml:space="preserve"> VLOOKUP(B2291, [1]Sheet1!$L$2:$V$1631,5,FALSE)</f>
        <v>S</v>
      </c>
      <c r="M2291" t="str">
        <f xml:space="preserve"> VLOOKUP(B2291, [1]Sheet1!$L$2:$V$1631,6,FALSE)</f>
        <v>6 mph</v>
      </c>
      <c r="N2291" t="str">
        <f xml:space="preserve"> VLOOKUP(B2291, [1]Sheet1!$L$2:$V$1631,7,FALSE)</f>
        <v>0 mph</v>
      </c>
      <c r="O2291" t="str">
        <f xml:space="preserve"> VLOOKUP(B2291, [1]Sheet1!$L$2:$V$1631,8,FALSE)</f>
        <v>29.64 in</v>
      </c>
      <c r="P2291" t="str">
        <f xml:space="preserve"> VLOOKUP(B2291, [1]Sheet1!$L$2:$V$1631,9,FALSE)</f>
        <v>0.0 in</v>
      </c>
      <c r="Q2291" t="str">
        <f xml:space="preserve"> VLOOKUP(B2291, [1]Sheet1!$L$2:$V$1631,10,FALSE)</f>
        <v>Haze</v>
      </c>
    </row>
    <row r="2292" spans="1:17" x14ac:dyDescent="0.3">
      <c r="A2292" s="1">
        <v>43989.90625</v>
      </c>
      <c r="B2292" s="1" t="str">
        <f t="shared" si="70"/>
        <v>6/07/2020 21:45</v>
      </c>
      <c r="C2292">
        <v>4136001</v>
      </c>
      <c r="D2292" t="s">
        <v>16</v>
      </c>
      <c r="E2292">
        <v>26.285704724137901</v>
      </c>
      <c r="F2292">
        <v>24.954618137931</v>
      </c>
      <c r="G2292">
        <f t="shared" si="71"/>
        <v>76.918312648275801</v>
      </c>
      <c r="H2292">
        <v>0</v>
      </c>
      <c r="I2292" t="e">
        <f xml:space="preserve"> VLOOKUP(B2292, [1]Sheet1!$L$2:$V$1631,2,FALSE)</f>
        <v>#N/A</v>
      </c>
      <c r="J2292" t="e">
        <f xml:space="preserve"> VLOOKUP(B2292, [1]Sheet1!$L$2:$V$1631,3,FALSE)</f>
        <v>#N/A</v>
      </c>
      <c r="K2292" t="e">
        <f xml:space="preserve"> VLOOKUP(B2292, [1]Sheet1!$L$2:$V$1631,4,FALSE)</f>
        <v>#N/A</v>
      </c>
      <c r="L2292" t="e">
        <f xml:space="preserve"> VLOOKUP(B2292, [1]Sheet1!$L$2:$V$1631,5,FALSE)</f>
        <v>#N/A</v>
      </c>
      <c r="M2292" t="e">
        <f xml:space="preserve"> VLOOKUP(B2292, [1]Sheet1!$L$2:$V$1631,6,FALSE)</f>
        <v>#N/A</v>
      </c>
      <c r="N2292" t="e">
        <f xml:space="preserve"> VLOOKUP(B2292, [1]Sheet1!$L$2:$V$1631,7,FALSE)</f>
        <v>#N/A</v>
      </c>
      <c r="O2292" t="e">
        <f xml:space="preserve"> VLOOKUP(B2292, [1]Sheet1!$L$2:$V$1631,8,FALSE)</f>
        <v>#N/A</v>
      </c>
      <c r="P2292" t="e">
        <f xml:space="preserve"> VLOOKUP(B2292, [1]Sheet1!$L$2:$V$1631,9,FALSE)</f>
        <v>#N/A</v>
      </c>
      <c r="Q2292" t="e">
        <f xml:space="preserve"> VLOOKUP(B2292, [1]Sheet1!$L$2:$V$1631,10,FALSE)</f>
        <v>#N/A</v>
      </c>
    </row>
    <row r="2293" spans="1:17" x14ac:dyDescent="0.3">
      <c r="A2293" s="1">
        <v>43989.916666666664</v>
      </c>
      <c r="B2293" s="1" t="str">
        <f t="shared" si="70"/>
        <v>6/07/2020 22:00</v>
      </c>
      <c r="C2293">
        <v>4136001</v>
      </c>
      <c r="D2293" t="s">
        <v>16</v>
      </c>
      <c r="E2293">
        <v>26.128687533333299</v>
      </c>
      <c r="F2293">
        <v>24.840749299999999</v>
      </c>
      <c r="G2293">
        <f t="shared" si="71"/>
        <v>76.713348740000001</v>
      </c>
      <c r="H2293">
        <v>0</v>
      </c>
      <c r="I2293" t="str">
        <f xml:space="preserve"> VLOOKUP(B2293, [1]Sheet1!$L$2:$V$1631,2,FALSE)</f>
        <v>84 °F</v>
      </c>
      <c r="J2293" t="str">
        <f xml:space="preserve"> VLOOKUP(B2293, [1]Sheet1!$L$2:$V$1631,3,FALSE)</f>
        <v>79 °F</v>
      </c>
      <c r="K2293" t="str">
        <f xml:space="preserve"> VLOOKUP(B2293, [1]Sheet1!$L$2:$V$1631,4,FALSE)</f>
        <v>84 %</v>
      </c>
      <c r="L2293" t="str">
        <f xml:space="preserve"> VLOOKUP(B2293, [1]Sheet1!$L$2:$V$1631,5,FALSE)</f>
        <v>S</v>
      </c>
      <c r="M2293" t="str">
        <f xml:space="preserve"> VLOOKUP(B2293, [1]Sheet1!$L$2:$V$1631,6,FALSE)</f>
        <v>5 mph</v>
      </c>
      <c r="N2293" t="str">
        <f xml:space="preserve"> VLOOKUP(B2293, [1]Sheet1!$L$2:$V$1631,7,FALSE)</f>
        <v>0 mph</v>
      </c>
      <c r="O2293" t="str">
        <f xml:space="preserve"> VLOOKUP(B2293, [1]Sheet1!$L$2:$V$1631,8,FALSE)</f>
        <v>29.64 in</v>
      </c>
      <c r="P2293" t="str">
        <f xml:space="preserve"> VLOOKUP(B2293, [1]Sheet1!$L$2:$V$1631,9,FALSE)</f>
        <v>0.0 in</v>
      </c>
      <c r="Q2293" t="str">
        <f xml:space="preserve"> VLOOKUP(B2293, [1]Sheet1!$L$2:$V$1631,10,FALSE)</f>
        <v>Haze</v>
      </c>
    </row>
    <row r="2294" spans="1:17" x14ac:dyDescent="0.3">
      <c r="A2294" s="1">
        <v>43989.927083333336</v>
      </c>
      <c r="B2294" s="1" t="str">
        <f t="shared" si="70"/>
        <v>6/07/2020 22:15</v>
      </c>
      <c r="C2294">
        <v>4136001</v>
      </c>
      <c r="D2294" t="s">
        <v>16</v>
      </c>
      <c r="E2294">
        <v>26.035083033333301</v>
      </c>
      <c r="F2294">
        <v>24.7802014666666</v>
      </c>
      <c r="G2294">
        <f t="shared" si="71"/>
        <v>76.604362639999877</v>
      </c>
      <c r="H2294">
        <v>0</v>
      </c>
      <c r="I2294" t="e">
        <f xml:space="preserve"> VLOOKUP(B2294, [1]Sheet1!$L$2:$V$1631,2,FALSE)</f>
        <v>#N/A</v>
      </c>
      <c r="J2294" t="e">
        <f xml:space="preserve"> VLOOKUP(B2294, [1]Sheet1!$L$2:$V$1631,3,FALSE)</f>
        <v>#N/A</v>
      </c>
      <c r="K2294" t="e">
        <f xml:space="preserve"> VLOOKUP(B2294, [1]Sheet1!$L$2:$V$1631,4,FALSE)</f>
        <v>#N/A</v>
      </c>
      <c r="L2294" t="e">
        <f xml:space="preserve"> VLOOKUP(B2294, [1]Sheet1!$L$2:$V$1631,5,FALSE)</f>
        <v>#N/A</v>
      </c>
      <c r="M2294" t="e">
        <f xml:space="preserve"> VLOOKUP(B2294, [1]Sheet1!$L$2:$V$1631,6,FALSE)</f>
        <v>#N/A</v>
      </c>
      <c r="N2294" t="e">
        <f xml:space="preserve"> VLOOKUP(B2294, [1]Sheet1!$L$2:$V$1631,7,FALSE)</f>
        <v>#N/A</v>
      </c>
      <c r="O2294" t="e">
        <f xml:space="preserve"> VLOOKUP(B2294, [1]Sheet1!$L$2:$V$1631,8,FALSE)</f>
        <v>#N/A</v>
      </c>
      <c r="P2294" t="e">
        <f xml:space="preserve"> VLOOKUP(B2294, [1]Sheet1!$L$2:$V$1631,9,FALSE)</f>
        <v>#N/A</v>
      </c>
      <c r="Q2294" t="e">
        <f xml:space="preserve"> VLOOKUP(B2294, [1]Sheet1!$L$2:$V$1631,10,FALSE)</f>
        <v>#N/A</v>
      </c>
    </row>
    <row r="2295" spans="1:17" x14ac:dyDescent="0.3">
      <c r="A2295" s="1">
        <v>43989.9375</v>
      </c>
      <c r="B2295" s="1" t="str">
        <f t="shared" si="70"/>
        <v>6/07/2020 22:30</v>
      </c>
      <c r="C2295">
        <v>4136001</v>
      </c>
      <c r="D2295" t="s">
        <v>16</v>
      </c>
      <c r="E2295">
        <v>25.864310586206798</v>
      </c>
      <c r="F2295">
        <v>24.637172206896501</v>
      </c>
      <c r="G2295">
        <f t="shared" si="71"/>
        <v>76.346909972413698</v>
      </c>
      <c r="H2295">
        <v>0</v>
      </c>
      <c r="I2295" t="str">
        <f xml:space="preserve"> VLOOKUP(B2295, [1]Sheet1!$L$2:$V$1631,2,FALSE)</f>
        <v>82 °F</v>
      </c>
      <c r="J2295" t="str">
        <f xml:space="preserve"> VLOOKUP(B2295, [1]Sheet1!$L$2:$V$1631,3,FALSE)</f>
        <v>79 °F</v>
      </c>
      <c r="K2295" t="str">
        <f xml:space="preserve"> VLOOKUP(B2295, [1]Sheet1!$L$2:$V$1631,4,FALSE)</f>
        <v>89 %</v>
      </c>
      <c r="L2295" t="str">
        <f xml:space="preserve"> VLOOKUP(B2295, [1]Sheet1!$L$2:$V$1631,5,FALSE)</f>
        <v>S</v>
      </c>
      <c r="M2295" t="str">
        <f xml:space="preserve"> VLOOKUP(B2295, [1]Sheet1!$L$2:$V$1631,6,FALSE)</f>
        <v>5 mph</v>
      </c>
      <c r="N2295" t="str">
        <f xml:space="preserve"> VLOOKUP(B2295, [1]Sheet1!$L$2:$V$1631,7,FALSE)</f>
        <v>0 mph</v>
      </c>
      <c r="O2295" t="str">
        <f xml:space="preserve"> VLOOKUP(B2295, [1]Sheet1!$L$2:$V$1631,8,FALSE)</f>
        <v>29.64 in</v>
      </c>
      <c r="P2295" t="str">
        <f xml:space="preserve"> VLOOKUP(B2295, [1]Sheet1!$L$2:$V$1631,9,FALSE)</f>
        <v>0.0 in</v>
      </c>
      <c r="Q2295" t="str">
        <f xml:space="preserve"> VLOOKUP(B2295, [1]Sheet1!$L$2:$V$1631,10,FALSE)</f>
        <v>Haze</v>
      </c>
    </row>
    <row r="2296" spans="1:17" x14ac:dyDescent="0.3">
      <c r="A2296" s="1">
        <v>43989.947916666664</v>
      </c>
      <c r="B2296" s="1" t="str">
        <f t="shared" si="70"/>
        <v>6/07/2020 22:45</v>
      </c>
      <c r="C2296">
        <v>4136001</v>
      </c>
      <c r="D2296" t="s">
        <v>16</v>
      </c>
      <c r="E2296">
        <v>25.6526610666666</v>
      </c>
      <c r="F2296">
        <v>24.3556925</v>
      </c>
      <c r="G2296">
        <f t="shared" si="71"/>
        <v>75.840246500000006</v>
      </c>
      <c r="H2296">
        <v>0</v>
      </c>
      <c r="I2296" t="e">
        <f xml:space="preserve"> VLOOKUP(B2296, [1]Sheet1!$L$2:$V$1631,2,FALSE)</f>
        <v>#N/A</v>
      </c>
      <c r="J2296" t="e">
        <f xml:space="preserve"> VLOOKUP(B2296, [1]Sheet1!$L$2:$V$1631,3,FALSE)</f>
        <v>#N/A</v>
      </c>
      <c r="K2296" t="e">
        <f xml:space="preserve"> VLOOKUP(B2296, [1]Sheet1!$L$2:$V$1631,4,FALSE)</f>
        <v>#N/A</v>
      </c>
      <c r="L2296" t="e">
        <f xml:space="preserve"> VLOOKUP(B2296, [1]Sheet1!$L$2:$V$1631,5,FALSE)</f>
        <v>#N/A</v>
      </c>
      <c r="M2296" t="e">
        <f xml:space="preserve"> VLOOKUP(B2296, [1]Sheet1!$L$2:$V$1631,6,FALSE)</f>
        <v>#N/A</v>
      </c>
      <c r="N2296" t="e">
        <f xml:space="preserve"> VLOOKUP(B2296, [1]Sheet1!$L$2:$V$1631,7,FALSE)</f>
        <v>#N/A</v>
      </c>
      <c r="O2296" t="e">
        <f xml:space="preserve"> VLOOKUP(B2296, [1]Sheet1!$L$2:$V$1631,8,FALSE)</f>
        <v>#N/A</v>
      </c>
      <c r="P2296" t="e">
        <f xml:space="preserve"> VLOOKUP(B2296, [1]Sheet1!$L$2:$V$1631,9,FALSE)</f>
        <v>#N/A</v>
      </c>
      <c r="Q2296" t="e">
        <f xml:space="preserve"> VLOOKUP(B2296, [1]Sheet1!$L$2:$V$1631,10,FALSE)</f>
        <v>#N/A</v>
      </c>
    </row>
    <row r="2297" spans="1:17" x14ac:dyDescent="0.3">
      <c r="A2297" s="1">
        <v>43989.958333333336</v>
      </c>
      <c r="B2297" s="1" t="str">
        <f t="shared" si="70"/>
        <v>6/07/2020 23:00</v>
      </c>
      <c r="C2297">
        <v>4136001</v>
      </c>
      <c r="D2297" t="s">
        <v>16</v>
      </c>
      <c r="E2297">
        <v>25.517860965517201</v>
      </c>
      <c r="F2297">
        <v>24.239691344827499</v>
      </c>
      <c r="G2297">
        <f t="shared" si="71"/>
        <v>75.63144442068949</v>
      </c>
      <c r="H2297">
        <v>0</v>
      </c>
      <c r="I2297" t="str">
        <f xml:space="preserve"> VLOOKUP(B2297, [1]Sheet1!$L$2:$V$1631,2,FALSE)</f>
        <v>82 °F</v>
      </c>
      <c r="J2297" t="str">
        <f xml:space="preserve"> VLOOKUP(B2297, [1]Sheet1!$L$2:$V$1631,3,FALSE)</f>
        <v>79 °F</v>
      </c>
      <c r="K2297" t="str">
        <f xml:space="preserve"> VLOOKUP(B2297, [1]Sheet1!$L$2:$V$1631,4,FALSE)</f>
        <v>89 %</v>
      </c>
      <c r="L2297" t="str">
        <f xml:space="preserve"> VLOOKUP(B2297, [1]Sheet1!$L$2:$V$1631,5,FALSE)</f>
        <v>SSE</v>
      </c>
      <c r="M2297" t="str">
        <f xml:space="preserve"> VLOOKUP(B2297, [1]Sheet1!$L$2:$V$1631,6,FALSE)</f>
        <v>5 mph</v>
      </c>
      <c r="N2297" t="str">
        <f xml:space="preserve"> VLOOKUP(B2297, [1]Sheet1!$L$2:$V$1631,7,FALSE)</f>
        <v>0 mph</v>
      </c>
      <c r="O2297" t="str">
        <f xml:space="preserve"> VLOOKUP(B2297, [1]Sheet1!$L$2:$V$1631,8,FALSE)</f>
        <v>29.64 in</v>
      </c>
      <c r="P2297" t="str">
        <f xml:space="preserve"> VLOOKUP(B2297, [1]Sheet1!$L$2:$V$1631,9,FALSE)</f>
        <v>0.0 in</v>
      </c>
      <c r="Q2297" t="str">
        <f xml:space="preserve"> VLOOKUP(B2297, [1]Sheet1!$L$2:$V$1631,10,FALSE)</f>
        <v>Haze</v>
      </c>
    </row>
    <row r="2298" spans="1:17" x14ac:dyDescent="0.3">
      <c r="A2298" s="1">
        <v>43989.96875</v>
      </c>
      <c r="B2298" s="1" t="str">
        <f t="shared" si="70"/>
        <v>6/07/2020 23:15</v>
      </c>
      <c r="C2298">
        <v>4136001</v>
      </c>
      <c r="D2298" t="s">
        <v>16</v>
      </c>
      <c r="E2298">
        <v>25.376384266666602</v>
      </c>
      <c r="F2298">
        <v>24.0218638666666</v>
      </c>
      <c r="G2298">
        <f t="shared" si="71"/>
        <v>75.239354959999872</v>
      </c>
      <c r="H2298">
        <v>0</v>
      </c>
      <c r="I2298" t="e">
        <f xml:space="preserve"> VLOOKUP(B2298, [1]Sheet1!$L$2:$V$1631,2,FALSE)</f>
        <v>#N/A</v>
      </c>
      <c r="J2298" t="e">
        <f xml:space="preserve"> VLOOKUP(B2298, [1]Sheet1!$L$2:$V$1631,3,FALSE)</f>
        <v>#N/A</v>
      </c>
      <c r="K2298" t="e">
        <f xml:space="preserve"> VLOOKUP(B2298, [1]Sheet1!$L$2:$V$1631,4,FALSE)</f>
        <v>#N/A</v>
      </c>
      <c r="L2298" t="e">
        <f xml:space="preserve"> VLOOKUP(B2298, [1]Sheet1!$L$2:$V$1631,5,FALSE)</f>
        <v>#N/A</v>
      </c>
      <c r="M2298" t="e">
        <f xml:space="preserve"> VLOOKUP(B2298, [1]Sheet1!$L$2:$V$1631,6,FALSE)</f>
        <v>#N/A</v>
      </c>
      <c r="N2298" t="e">
        <f xml:space="preserve"> VLOOKUP(B2298, [1]Sheet1!$L$2:$V$1631,7,FALSE)</f>
        <v>#N/A</v>
      </c>
      <c r="O2298" t="e">
        <f xml:space="preserve"> VLOOKUP(B2298, [1]Sheet1!$L$2:$V$1631,8,FALSE)</f>
        <v>#N/A</v>
      </c>
      <c r="P2298" t="e">
        <f xml:space="preserve"> VLOOKUP(B2298, [1]Sheet1!$L$2:$V$1631,9,FALSE)</f>
        <v>#N/A</v>
      </c>
      <c r="Q2298" t="e">
        <f xml:space="preserve"> VLOOKUP(B2298, [1]Sheet1!$L$2:$V$1631,10,FALSE)</f>
        <v>#N/A</v>
      </c>
    </row>
    <row r="2299" spans="1:17" x14ac:dyDescent="0.3">
      <c r="A2299" s="1">
        <v>43989.979166666664</v>
      </c>
      <c r="B2299" s="1" t="str">
        <f t="shared" si="70"/>
        <v>6/07/2020 23:30</v>
      </c>
      <c r="C2299">
        <v>4136001</v>
      </c>
      <c r="D2299" t="s">
        <v>16</v>
      </c>
      <c r="E2299">
        <v>25.253462275861999</v>
      </c>
      <c r="F2299">
        <v>23.747111379310301</v>
      </c>
      <c r="G2299">
        <f t="shared" si="71"/>
        <v>74.744800482758535</v>
      </c>
      <c r="H2299">
        <v>0</v>
      </c>
      <c r="I2299" t="str">
        <f xml:space="preserve"> VLOOKUP(B2299, [1]Sheet1!$L$2:$V$1631,2,FALSE)</f>
        <v>82 °F</v>
      </c>
      <c r="J2299" t="str">
        <f xml:space="preserve"> VLOOKUP(B2299, [1]Sheet1!$L$2:$V$1631,3,FALSE)</f>
        <v>79 °F</v>
      </c>
      <c r="K2299" t="str">
        <f xml:space="preserve"> VLOOKUP(B2299, [1]Sheet1!$L$2:$V$1631,4,FALSE)</f>
        <v>89 %</v>
      </c>
      <c r="L2299" t="str">
        <f xml:space="preserve"> VLOOKUP(B2299, [1]Sheet1!$L$2:$V$1631,5,FALSE)</f>
        <v>SSE</v>
      </c>
      <c r="M2299" t="str">
        <f xml:space="preserve"> VLOOKUP(B2299, [1]Sheet1!$L$2:$V$1631,6,FALSE)</f>
        <v>7 mph</v>
      </c>
      <c r="N2299" t="str">
        <f xml:space="preserve"> VLOOKUP(B2299, [1]Sheet1!$L$2:$V$1631,7,FALSE)</f>
        <v>0 mph</v>
      </c>
      <c r="O2299" t="str">
        <f xml:space="preserve"> VLOOKUP(B2299, [1]Sheet1!$L$2:$V$1631,8,FALSE)</f>
        <v>29.64 in</v>
      </c>
      <c r="P2299" t="str">
        <f xml:space="preserve"> VLOOKUP(B2299, [1]Sheet1!$L$2:$V$1631,9,FALSE)</f>
        <v>0.0 in</v>
      </c>
      <c r="Q2299" t="str">
        <f xml:space="preserve"> VLOOKUP(B2299, [1]Sheet1!$L$2:$V$1631,10,FALSE)</f>
        <v>Haze</v>
      </c>
    </row>
    <row r="2300" spans="1:17" x14ac:dyDescent="0.3">
      <c r="A2300" s="1">
        <v>43989.989583333336</v>
      </c>
      <c r="B2300" s="1" t="str">
        <f t="shared" si="70"/>
        <v>6/07/2020 23:45</v>
      </c>
      <c r="C2300">
        <v>4136001</v>
      </c>
      <c r="D2300" t="s">
        <v>16</v>
      </c>
      <c r="E2300">
        <v>25.1271882666666</v>
      </c>
      <c r="F2300">
        <v>23.5922252999999</v>
      </c>
      <c r="G2300">
        <f t="shared" si="71"/>
        <v>74.466005539999827</v>
      </c>
      <c r="H2300">
        <v>0</v>
      </c>
      <c r="I2300" t="e">
        <f xml:space="preserve"> VLOOKUP(B2300, [1]Sheet1!$L$2:$V$1631,2,FALSE)</f>
        <v>#N/A</v>
      </c>
      <c r="J2300" t="e">
        <f xml:space="preserve"> VLOOKUP(B2300, [1]Sheet1!$L$2:$V$1631,3,FALSE)</f>
        <v>#N/A</v>
      </c>
      <c r="K2300" t="e">
        <f xml:space="preserve"> VLOOKUP(B2300, [1]Sheet1!$L$2:$V$1631,4,FALSE)</f>
        <v>#N/A</v>
      </c>
      <c r="L2300" t="e">
        <f xml:space="preserve"> VLOOKUP(B2300, [1]Sheet1!$L$2:$V$1631,5,FALSE)</f>
        <v>#N/A</v>
      </c>
      <c r="M2300" t="e">
        <f xml:space="preserve"> VLOOKUP(B2300, [1]Sheet1!$L$2:$V$1631,6,FALSE)</f>
        <v>#N/A</v>
      </c>
      <c r="N2300" t="e">
        <f xml:space="preserve"> VLOOKUP(B2300, [1]Sheet1!$L$2:$V$1631,7,FALSE)</f>
        <v>#N/A</v>
      </c>
      <c r="O2300" t="e">
        <f xml:space="preserve"> VLOOKUP(B2300, [1]Sheet1!$L$2:$V$1631,8,FALSE)</f>
        <v>#N/A</v>
      </c>
      <c r="P2300" t="e">
        <f xml:space="preserve"> VLOOKUP(B2300, [1]Sheet1!$L$2:$V$1631,9,FALSE)</f>
        <v>#N/A</v>
      </c>
      <c r="Q2300" t="e">
        <f xml:space="preserve"> VLOOKUP(B2300, [1]Sheet1!$L$2:$V$1631,10,FALSE)</f>
        <v>#N/A</v>
      </c>
    </row>
    <row r="2301" spans="1:17" x14ac:dyDescent="0.3">
      <c r="A2301" s="1">
        <v>43990</v>
      </c>
      <c r="B2301" s="1" t="str">
        <f t="shared" si="70"/>
        <v>6/08/2020 00:00</v>
      </c>
      <c r="C2301">
        <v>4136001</v>
      </c>
      <c r="D2301" t="s">
        <v>16</v>
      </c>
      <c r="E2301">
        <v>24.993941655172399</v>
      </c>
      <c r="F2301">
        <v>23.465605689655099</v>
      </c>
      <c r="G2301">
        <f t="shared" si="71"/>
        <v>74.238090241379183</v>
      </c>
      <c r="H2301">
        <v>0</v>
      </c>
      <c r="I2301" t="str">
        <f xml:space="preserve"> VLOOKUP(B2301, [1]Sheet1!$L$2:$V$1631,2,FALSE)</f>
        <v>77 °F</v>
      </c>
      <c r="J2301" t="str">
        <f xml:space="preserve"> VLOOKUP(B2301, [1]Sheet1!$L$2:$V$1631,3,FALSE)</f>
        <v>75 °F</v>
      </c>
      <c r="K2301" t="str">
        <f xml:space="preserve"> VLOOKUP(B2301, [1]Sheet1!$L$2:$V$1631,4,FALSE)</f>
        <v>94 %</v>
      </c>
      <c r="L2301" t="str">
        <f xml:space="preserve"> VLOOKUP(B2301, [1]Sheet1!$L$2:$V$1631,5,FALSE)</f>
        <v>WSW</v>
      </c>
      <c r="M2301" t="str">
        <f xml:space="preserve"> VLOOKUP(B2301, [1]Sheet1!$L$2:$V$1631,6,FALSE)</f>
        <v>8 mph</v>
      </c>
      <c r="N2301" t="str">
        <f xml:space="preserve"> VLOOKUP(B2301, [1]Sheet1!$L$2:$V$1631,7,FALSE)</f>
        <v>0 mph</v>
      </c>
      <c r="O2301" t="str">
        <f xml:space="preserve"> VLOOKUP(B2301, [1]Sheet1!$L$2:$V$1631,8,FALSE)</f>
        <v>29.67 in</v>
      </c>
      <c r="P2301" t="str">
        <f xml:space="preserve"> VLOOKUP(B2301, [1]Sheet1!$L$2:$V$1631,9,FALSE)</f>
        <v>0.0 in</v>
      </c>
      <c r="Q2301" t="str">
        <f xml:space="preserve"> VLOOKUP(B2301, [1]Sheet1!$L$2:$V$1631,10,FALSE)</f>
        <v>Light Rain</v>
      </c>
    </row>
    <row r="2302" spans="1:17" x14ac:dyDescent="0.3">
      <c r="A2302" s="1">
        <v>43990.010416666664</v>
      </c>
      <c r="B2302" s="1" t="str">
        <f t="shared" si="70"/>
        <v>6/08/2020 00:15</v>
      </c>
      <c r="C2302">
        <v>4136001</v>
      </c>
      <c r="D2302" t="s">
        <v>16</v>
      </c>
      <c r="E2302">
        <v>24.852965133333299</v>
      </c>
      <c r="F2302">
        <v>23.282042633333301</v>
      </c>
      <c r="G2302">
        <f t="shared" si="71"/>
        <v>73.907676739999943</v>
      </c>
      <c r="H2302">
        <v>0</v>
      </c>
      <c r="I2302" t="e">
        <f xml:space="preserve"> VLOOKUP(B2302, [1]Sheet1!$L$2:$V$1631,2,FALSE)</f>
        <v>#N/A</v>
      </c>
      <c r="J2302" t="e">
        <f xml:space="preserve"> VLOOKUP(B2302, [1]Sheet1!$L$2:$V$1631,3,FALSE)</f>
        <v>#N/A</v>
      </c>
      <c r="K2302" t="e">
        <f xml:space="preserve"> VLOOKUP(B2302, [1]Sheet1!$L$2:$V$1631,4,FALSE)</f>
        <v>#N/A</v>
      </c>
      <c r="L2302" t="e">
        <f xml:space="preserve"> VLOOKUP(B2302, [1]Sheet1!$L$2:$V$1631,5,FALSE)</f>
        <v>#N/A</v>
      </c>
      <c r="M2302" t="e">
        <f xml:space="preserve"> VLOOKUP(B2302, [1]Sheet1!$L$2:$V$1631,6,FALSE)</f>
        <v>#N/A</v>
      </c>
      <c r="N2302" t="e">
        <f xml:space="preserve"> VLOOKUP(B2302, [1]Sheet1!$L$2:$V$1631,7,FALSE)</f>
        <v>#N/A</v>
      </c>
      <c r="O2302" t="e">
        <f xml:space="preserve"> VLOOKUP(B2302, [1]Sheet1!$L$2:$V$1631,8,FALSE)</f>
        <v>#N/A</v>
      </c>
      <c r="P2302" t="e">
        <f xml:space="preserve"> VLOOKUP(B2302, [1]Sheet1!$L$2:$V$1631,9,FALSE)</f>
        <v>#N/A</v>
      </c>
      <c r="Q2302" t="e">
        <f xml:space="preserve"> VLOOKUP(B2302, [1]Sheet1!$L$2:$V$1631,10,FALSE)</f>
        <v>#N/A</v>
      </c>
    </row>
    <row r="2303" spans="1:17" x14ac:dyDescent="0.3">
      <c r="A2303" s="1">
        <v>43990.020833333336</v>
      </c>
      <c r="B2303" s="1" t="str">
        <f t="shared" si="70"/>
        <v>6/08/2020 00:30</v>
      </c>
      <c r="C2303">
        <v>4136001</v>
      </c>
      <c r="D2303" t="s">
        <v>16</v>
      </c>
      <c r="E2303">
        <v>24.749431517241302</v>
      </c>
      <c r="F2303">
        <v>23.031024793103398</v>
      </c>
      <c r="G2303">
        <f t="shared" si="71"/>
        <v>73.455844627586117</v>
      </c>
      <c r="H2303">
        <v>0</v>
      </c>
      <c r="I2303" t="str">
        <f xml:space="preserve"> VLOOKUP(B2303, [1]Sheet1!$L$2:$V$1631,2,FALSE)</f>
        <v>77 °F</v>
      </c>
      <c r="J2303" t="str">
        <f xml:space="preserve"> VLOOKUP(B2303, [1]Sheet1!$L$2:$V$1631,3,FALSE)</f>
        <v>75 °F</v>
      </c>
      <c r="K2303" t="str">
        <f xml:space="preserve"> VLOOKUP(B2303, [1]Sheet1!$L$2:$V$1631,4,FALSE)</f>
        <v>94 %</v>
      </c>
      <c r="L2303" t="str">
        <f xml:space="preserve"> VLOOKUP(B2303, [1]Sheet1!$L$2:$V$1631,5,FALSE)</f>
        <v>WSW</v>
      </c>
      <c r="M2303" t="str">
        <f xml:space="preserve"> VLOOKUP(B2303, [1]Sheet1!$L$2:$V$1631,6,FALSE)</f>
        <v>7 mph</v>
      </c>
      <c r="N2303" t="str">
        <f xml:space="preserve"> VLOOKUP(B2303, [1]Sheet1!$L$2:$V$1631,7,FALSE)</f>
        <v>0 mph</v>
      </c>
      <c r="O2303" t="str">
        <f xml:space="preserve"> VLOOKUP(B2303, [1]Sheet1!$L$2:$V$1631,8,FALSE)</f>
        <v>29.67 in</v>
      </c>
      <c r="P2303" t="str">
        <f xml:space="preserve"> VLOOKUP(B2303, [1]Sheet1!$L$2:$V$1631,9,FALSE)</f>
        <v>0.0 in</v>
      </c>
      <c r="Q2303" t="str">
        <f xml:space="preserve"> VLOOKUP(B2303, [1]Sheet1!$L$2:$V$1631,10,FALSE)</f>
        <v>Light Rain</v>
      </c>
    </row>
    <row r="2304" spans="1:17" x14ac:dyDescent="0.3">
      <c r="A2304" s="1">
        <v>43990.03125</v>
      </c>
      <c r="B2304" s="1" t="str">
        <f t="shared" si="70"/>
        <v>6/08/2020 00:45</v>
      </c>
      <c r="C2304">
        <v>4136001</v>
      </c>
      <c r="D2304" t="s">
        <v>16</v>
      </c>
      <c r="E2304">
        <v>24.5821158</v>
      </c>
      <c r="F2304">
        <v>22.699346966666599</v>
      </c>
      <c r="G2304">
        <f t="shared" si="71"/>
        <v>72.858824539999887</v>
      </c>
      <c r="H2304">
        <v>0</v>
      </c>
      <c r="I2304" t="e">
        <f xml:space="preserve"> VLOOKUP(B2304, [1]Sheet1!$L$2:$V$1631,2,FALSE)</f>
        <v>#N/A</v>
      </c>
      <c r="J2304" t="e">
        <f xml:space="preserve"> VLOOKUP(B2304, [1]Sheet1!$L$2:$V$1631,3,FALSE)</f>
        <v>#N/A</v>
      </c>
      <c r="K2304" t="e">
        <f xml:space="preserve"> VLOOKUP(B2304, [1]Sheet1!$L$2:$V$1631,4,FALSE)</f>
        <v>#N/A</v>
      </c>
      <c r="L2304" t="e">
        <f xml:space="preserve"> VLOOKUP(B2304, [1]Sheet1!$L$2:$V$1631,5,FALSE)</f>
        <v>#N/A</v>
      </c>
      <c r="M2304" t="e">
        <f xml:space="preserve"> VLOOKUP(B2304, [1]Sheet1!$L$2:$V$1631,6,FALSE)</f>
        <v>#N/A</v>
      </c>
      <c r="N2304" t="e">
        <f xml:space="preserve"> VLOOKUP(B2304, [1]Sheet1!$L$2:$V$1631,7,FALSE)</f>
        <v>#N/A</v>
      </c>
      <c r="O2304" t="e">
        <f xml:space="preserve"> VLOOKUP(B2304, [1]Sheet1!$L$2:$V$1631,8,FALSE)</f>
        <v>#N/A</v>
      </c>
      <c r="P2304" t="e">
        <f xml:space="preserve"> VLOOKUP(B2304, [1]Sheet1!$L$2:$V$1631,9,FALSE)</f>
        <v>#N/A</v>
      </c>
      <c r="Q2304" t="e">
        <f xml:space="preserve"> VLOOKUP(B2304, [1]Sheet1!$L$2:$V$1631,10,FALSE)</f>
        <v>#N/A</v>
      </c>
    </row>
    <row r="2305" spans="1:17" x14ac:dyDescent="0.3">
      <c r="A2305" s="1">
        <v>43990.041666666664</v>
      </c>
      <c r="B2305" s="1" t="str">
        <f t="shared" si="70"/>
        <v>6/08/2020 01:00</v>
      </c>
      <c r="C2305">
        <v>4136001</v>
      </c>
      <c r="D2305" t="s">
        <v>16</v>
      </c>
      <c r="E2305">
        <v>24.471458758620599</v>
      </c>
      <c r="F2305">
        <v>22.484646517241298</v>
      </c>
      <c r="G2305">
        <f t="shared" si="71"/>
        <v>72.472363731034335</v>
      </c>
      <c r="H2305">
        <v>0</v>
      </c>
      <c r="I2305" t="str">
        <f xml:space="preserve"> VLOOKUP(B2305, [1]Sheet1!$L$2:$V$1631,2,FALSE)</f>
        <v>75 °F</v>
      </c>
      <c r="J2305" t="str">
        <f xml:space="preserve"> VLOOKUP(B2305, [1]Sheet1!$L$2:$V$1631,3,FALSE)</f>
        <v>73 °F</v>
      </c>
      <c r="K2305" t="str">
        <f xml:space="preserve"> VLOOKUP(B2305, [1]Sheet1!$L$2:$V$1631,4,FALSE)</f>
        <v>94 %</v>
      </c>
      <c r="L2305" t="str">
        <f xml:space="preserve"> VLOOKUP(B2305, [1]Sheet1!$L$2:$V$1631,5,FALSE)</f>
        <v>SSE</v>
      </c>
      <c r="M2305" t="str">
        <f xml:space="preserve"> VLOOKUP(B2305, [1]Sheet1!$L$2:$V$1631,6,FALSE)</f>
        <v>7 mph</v>
      </c>
      <c r="N2305" t="str">
        <f xml:space="preserve"> VLOOKUP(B2305, [1]Sheet1!$L$2:$V$1631,7,FALSE)</f>
        <v>0 mph</v>
      </c>
      <c r="O2305" t="str">
        <f xml:space="preserve"> VLOOKUP(B2305, [1]Sheet1!$L$2:$V$1631,8,FALSE)</f>
        <v>29.67 in</v>
      </c>
      <c r="P2305" t="str">
        <f xml:space="preserve"> VLOOKUP(B2305, [1]Sheet1!$L$2:$V$1631,9,FALSE)</f>
        <v>0.0 in</v>
      </c>
      <c r="Q2305" t="str">
        <f xml:space="preserve"> VLOOKUP(B2305, [1]Sheet1!$L$2:$V$1631,10,FALSE)</f>
        <v>Haze</v>
      </c>
    </row>
    <row r="2306" spans="1:17" x14ac:dyDescent="0.3">
      <c r="A2306" s="1">
        <v>43990.052083333336</v>
      </c>
      <c r="B2306" s="1" t="str">
        <f t="shared" si="70"/>
        <v>6/08/2020 01:15</v>
      </c>
      <c r="C2306">
        <v>4136001</v>
      </c>
      <c r="D2306" t="s">
        <v>16</v>
      </c>
      <c r="E2306">
        <v>24.421980933333298</v>
      </c>
      <c r="F2306">
        <v>22.509365933333299</v>
      </c>
      <c r="G2306">
        <f t="shared" si="71"/>
        <v>72.516858679999942</v>
      </c>
      <c r="H2306">
        <v>0</v>
      </c>
      <c r="I2306" t="e">
        <f xml:space="preserve"> VLOOKUP(B2306, [1]Sheet1!$L$2:$V$1631,2,FALSE)</f>
        <v>#N/A</v>
      </c>
      <c r="J2306" t="e">
        <f xml:space="preserve"> VLOOKUP(B2306, [1]Sheet1!$L$2:$V$1631,3,FALSE)</f>
        <v>#N/A</v>
      </c>
      <c r="K2306" t="e">
        <f xml:space="preserve"> VLOOKUP(B2306, [1]Sheet1!$L$2:$V$1631,4,FALSE)</f>
        <v>#N/A</v>
      </c>
      <c r="L2306" t="e">
        <f xml:space="preserve"> VLOOKUP(B2306, [1]Sheet1!$L$2:$V$1631,5,FALSE)</f>
        <v>#N/A</v>
      </c>
      <c r="M2306" t="e">
        <f xml:space="preserve"> VLOOKUP(B2306, [1]Sheet1!$L$2:$V$1631,6,FALSE)</f>
        <v>#N/A</v>
      </c>
      <c r="N2306" t="e">
        <f xml:space="preserve"> VLOOKUP(B2306, [1]Sheet1!$L$2:$V$1631,7,FALSE)</f>
        <v>#N/A</v>
      </c>
      <c r="O2306" t="e">
        <f xml:space="preserve"> VLOOKUP(B2306, [1]Sheet1!$L$2:$V$1631,8,FALSE)</f>
        <v>#N/A</v>
      </c>
      <c r="P2306" t="e">
        <f xml:space="preserve"> VLOOKUP(B2306, [1]Sheet1!$L$2:$V$1631,9,FALSE)</f>
        <v>#N/A</v>
      </c>
      <c r="Q2306" t="e">
        <f xml:space="preserve"> VLOOKUP(B2306, [1]Sheet1!$L$2:$V$1631,10,FALSE)</f>
        <v>#N/A</v>
      </c>
    </row>
    <row r="2307" spans="1:17" x14ac:dyDescent="0.3">
      <c r="A2307" s="1">
        <v>43990.0625</v>
      </c>
      <c r="B2307" s="1" t="str">
        <f t="shared" ref="B2307:B2370" si="72" xml:space="preserve"> TEXT(A2307, "m/dd/yyyy hh:mm")</f>
        <v>6/08/2020 01:30</v>
      </c>
      <c r="C2307">
        <v>4136001</v>
      </c>
      <c r="D2307" t="s">
        <v>16</v>
      </c>
      <c r="E2307">
        <v>24.318866066666601</v>
      </c>
      <c r="F2307">
        <v>22.528149299999999</v>
      </c>
      <c r="G2307">
        <f t="shared" ref="G2307:G2370" si="73" xml:space="preserve"> (F2307*9/5)+32</f>
        <v>72.550668739999992</v>
      </c>
      <c r="H2307">
        <v>0</v>
      </c>
      <c r="I2307" t="str">
        <f xml:space="preserve"> VLOOKUP(B2307, [1]Sheet1!$L$2:$V$1631,2,FALSE)</f>
        <v>77 °F</v>
      </c>
      <c r="J2307" t="str">
        <f xml:space="preserve"> VLOOKUP(B2307, [1]Sheet1!$L$2:$V$1631,3,FALSE)</f>
        <v>73 °F</v>
      </c>
      <c r="K2307" t="str">
        <f xml:space="preserve"> VLOOKUP(B2307, [1]Sheet1!$L$2:$V$1631,4,FALSE)</f>
        <v>89 %</v>
      </c>
      <c r="L2307" t="str">
        <f xml:space="preserve"> VLOOKUP(B2307, [1]Sheet1!$L$2:$V$1631,5,FALSE)</f>
        <v>S</v>
      </c>
      <c r="M2307" t="str">
        <f xml:space="preserve"> VLOOKUP(B2307, [1]Sheet1!$L$2:$V$1631,6,FALSE)</f>
        <v>7 mph</v>
      </c>
      <c r="N2307" t="str">
        <f xml:space="preserve"> VLOOKUP(B2307, [1]Sheet1!$L$2:$V$1631,7,FALSE)</f>
        <v>0 mph</v>
      </c>
      <c r="O2307" t="str">
        <f xml:space="preserve"> VLOOKUP(B2307, [1]Sheet1!$L$2:$V$1631,8,FALSE)</f>
        <v>29.67 in</v>
      </c>
      <c r="P2307" t="str">
        <f xml:space="preserve"> VLOOKUP(B2307, [1]Sheet1!$L$2:$V$1631,9,FALSE)</f>
        <v>0.0 in</v>
      </c>
      <c r="Q2307" t="str">
        <f xml:space="preserve"> VLOOKUP(B2307, [1]Sheet1!$L$2:$V$1631,10,FALSE)</f>
        <v>Haze</v>
      </c>
    </row>
    <row r="2308" spans="1:17" x14ac:dyDescent="0.3">
      <c r="A2308" s="1">
        <v>43990.072916666664</v>
      </c>
      <c r="B2308" s="1" t="str">
        <f t="shared" si="72"/>
        <v>6/08/2020 01:45</v>
      </c>
      <c r="C2308">
        <v>4136001</v>
      </c>
      <c r="D2308" t="s">
        <v>16</v>
      </c>
      <c r="E2308">
        <v>24.2331585172413</v>
      </c>
      <c r="F2308">
        <v>22.512162862068902</v>
      </c>
      <c r="G2308">
        <f t="shared" si="73"/>
        <v>72.521893151724015</v>
      </c>
      <c r="H2308">
        <v>0</v>
      </c>
      <c r="I2308" t="e">
        <f xml:space="preserve"> VLOOKUP(B2308, [1]Sheet1!$L$2:$V$1631,2,FALSE)</f>
        <v>#N/A</v>
      </c>
      <c r="J2308" t="e">
        <f xml:space="preserve"> VLOOKUP(B2308, [1]Sheet1!$L$2:$V$1631,3,FALSE)</f>
        <v>#N/A</v>
      </c>
      <c r="K2308" t="e">
        <f xml:space="preserve"> VLOOKUP(B2308, [1]Sheet1!$L$2:$V$1631,4,FALSE)</f>
        <v>#N/A</v>
      </c>
      <c r="L2308" t="e">
        <f xml:space="preserve"> VLOOKUP(B2308, [1]Sheet1!$L$2:$V$1631,5,FALSE)</f>
        <v>#N/A</v>
      </c>
      <c r="M2308" t="e">
        <f xml:space="preserve"> VLOOKUP(B2308, [1]Sheet1!$L$2:$V$1631,6,FALSE)</f>
        <v>#N/A</v>
      </c>
      <c r="N2308" t="e">
        <f xml:space="preserve"> VLOOKUP(B2308, [1]Sheet1!$L$2:$V$1631,7,FALSE)</f>
        <v>#N/A</v>
      </c>
      <c r="O2308" t="e">
        <f xml:space="preserve"> VLOOKUP(B2308, [1]Sheet1!$L$2:$V$1631,8,FALSE)</f>
        <v>#N/A</v>
      </c>
      <c r="P2308" t="e">
        <f xml:space="preserve"> VLOOKUP(B2308, [1]Sheet1!$L$2:$V$1631,9,FALSE)</f>
        <v>#N/A</v>
      </c>
      <c r="Q2308" t="e">
        <f xml:space="preserve"> VLOOKUP(B2308, [1]Sheet1!$L$2:$V$1631,10,FALSE)</f>
        <v>#N/A</v>
      </c>
    </row>
    <row r="2309" spans="1:17" x14ac:dyDescent="0.3">
      <c r="A2309" s="1">
        <v>43990.083333333336</v>
      </c>
      <c r="B2309" s="1" t="str">
        <f t="shared" si="72"/>
        <v>6/08/2020 02:00</v>
      </c>
      <c r="C2309">
        <v>4136001</v>
      </c>
      <c r="D2309" t="s">
        <v>16</v>
      </c>
      <c r="E2309">
        <v>24.168630799999999</v>
      </c>
      <c r="F2309">
        <v>22.4697103666666</v>
      </c>
      <c r="G2309">
        <f t="shared" si="73"/>
        <v>72.445478659999878</v>
      </c>
      <c r="H2309">
        <v>0</v>
      </c>
      <c r="I2309" t="str">
        <f xml:space="preserve"> VLOOKUP(B2309, [1]Sheet1!$L$2:$V$1631,2,FALSE)</f>
        <v>77 °F</v>
      </c>
      <c r="J2309" t="str">
        <f xml:space="preserve"> VLOOKUP(B2309, [1]Sheet1!$L$2:$V$1631,3,FALSE)</f>
        <v>72 °F</v>
      </c>
      <c r="K2309" t="str">
        <f xml:space="preserve"> VLOOKUP(B2309, [1]Sheet1!$L$2:$V$1631,4,FALSE)</f>
        <v>83 %</v>
      </c>
      <c r="L2309" t="str">
        <f xml:space="preserve"> VLOOKUP(B2309, [1]Sheet1!$L$2:$V$1631,5,FALSE)</f>
        <v>NNE</v>
      </c>
      <c r="M2309" t="str">
        <f xml:space="preserve"> VLOOKUP(B2309, [1]Sheet1!$L$2:$V$1631,6,FALSE)</f>
        <v>8 mph</v>
      </c>
      <c r="N2309" t="str">
        <f xml:space="preserve"> VLOOKUP(B2309, [1]Sheet1!$L$2:$V$1631,7,FALSE)</f>
        <v>0 mph</v>
      </c>
      <c r="O2309" t="str">
        <f xml:space="preserve"> VLOOKUP(B2309, [1]Sheet1!$L$2:$V$1631,8,FALSE)</f>
        <v>29.67 in</v>
      </c>
      <c r="P2309" t="str">
        <f xml:space="preserve"> VLOOKUP(B2309, [1]Sheet1!$L$2:$V$1631,9,FALSE)</f>
        <v>0.0 in</v>
      </c>
      <c r="Q2309" t="str">
        <f xml:space="preserve"> VLOOKUP(B2309, [1]Sheet1!$L$2:$V$1631,10,FALSE)</f>
        <v>Haze</v>
      </c>
    </row>
    <row r="2310" spans="1:17" x14ac:dyDescent="0.3">
      <c r="A2310" s="1">
        <v>43990.09375</v>
      </c>
      <c r="B2310" s="1" t="str">
        <f t="shared" si="72"/>
        <v>6/08/2020 02:15</v>
      </c>
      <c r="C2310">
        <v>4136001</v>
      </c>
      <c r="D2310" t="s">
        <v>16</v>
      </c>
      <c r="E2310">
        <v>24.1820826896551</v>
      </c>
      <c r="F2310">
        <v>22.578481827586199</v>
      </c>
      <c r="G2310">
        <f t="shared" si="73"/>
        <v>72.641267289655161</v>
      </c>
      <c r="H2310">
        <v>0</v>
      </c>
      <c r="I2310" t="e">
        <f xml:space="preserve"> VLOOKUP(B2310, [1]Sheet1!$L$2:$V$1631,2,FALSE)</f>
        <v>#N/A</v>
      </c>
      <c r="J2310" t="e">
        <f xml:space="preserve"> VLOOKUP(B2310, [1]Sheet1!$L$2:$V$1631,3,FALSE)</f>
        <v>#N/A</v>
      </c>
      <c r="K2310" t="e">
        <f xml:space="preserve"> VLOOKUP(B2310, [1]Sheet1!$L$2:$V$1631,4,FALSE)</f>
        <v>#N/A</v>
      </c>
      <c r="L2310" t="e">
        <f xml:space="preserve"> VLOOKUP(B2310, [1]Sheet1!$L$2:$V$1631,5,FALSE)</f>
        <v>#N/A</v>
      </c>
      <c r="M2310" t="e">
        <f xml:space="preserve"> VLOOKUP(B2310, [1]Sheet1!$L$2:$V$1631,6,FALSE)</f>
        <v>#N/A</v>
      </c>
      <c r="N2310" t="e">
        <f xml:space="preserve"> VLOOKUP(B2310, [1]Sheet1!$L$2:$V$1631,7,FALSE)</f>
        <v>#N/A</v>
      </c>
      <c r="O2310" t="e">
        <f xml:space="preserve"> VLOOKUP(B2310, [1]Sheet1!$L$2:$V$1631,8,FALSE)</f>
        <v>#N/A</v>
      </c>
      <c r="P2310" t="e">
        <f xml:space="preserve"> VLOOKUP(B2310, [1]Sheet1!$L$2:$V$1631,9,FALSE)</f>
        <v>#N/A</v>
      </c>
      <c r="Q2310" t="e">
        <f xml:space="preserve"> VLOOKUP(B2310, [1]Sheet1!$L$2:$V$1631,10,FALSE)</f>
        <v>#N/A</v>
      </c>
    </row>
    <row r="2311" spans="1:17" x14ac:dyDescent="0.3">
      <c r="A2311" s="1">
        <v>43990.104166666664</v>
      </c>
      <c r="B2311" s="1" t="str">
        <f t="shared" si="72"/>
        <v>6/08/2020 02:30</v>
      </c>
      <c r="C2311">
        <v>4136001</v>
      </c>
      <c r="D2311" t="s">
        <v>16</v>
      </c>
      <c r="E2311">
        <v>24.277361200000001</v>
      </c>
      <c r="F2311">
        <v>23.108304899999901</v>
      </c>
      <c r="G2311">
        <f t="shared" si="73"/>
        <v>73.594948819999814</v>
      </c>
      <c r="H2311">
        <v>0</v>
      </c>
      <c r="I2311" t="str">
        <f xml:space="preserve"> VLOOKUP(B2311, [1]Sheet1!$L$2:$V$1631,2,FALSE)</f>
        <v>81 °F</v>
      </c>
      <c r="J2311" t="str">
        <f xml:space="preserve"> VLOOKUP(B2311, [1]Sheet1!$L$2:$V$1631,3,FALSE)</f>
        <v>73 °F</v>
      </c>
      <c r="K2311" t="str">
        <f xml:space="preserve"> VLOOKUP(B2311, [1]Sheet1!$L$2:$V$1631,4,FALSE)</f>
        <v>79 %</v>
      </c>
      <c r="L2311" t="str">
        <f xml:space="preserve"> VLOOKUP(B2311, [1]Sheet1!$L$2:$V$1631,5,FALSE)</f>
        <v>W</v>
      </c>
      <c r="M2311" t="str">
        <f xml:space="preserve"> VLOOKUP(B2311, [1]Sheet1!$L$2:$V$1631,6,FALSE)</f>
        <v>6 mph</v>
      </c>
      <c r="N2311" t="str">
        <f xml:space="preserve"> VLOOKUP(B2311, [1]Sheet1!$L$2:$V$1631,7,FALSE)</f>
        <v>0 mph</v>
      </c>
      <c r="O2311" t="str">
        <f xml:space="preserve"> VLOOKUP(B2311, [1]Sheet1!$L$2:$V$1631,8,FALSE)</f>
        <v>29.70 in</v>
      </c>
      <c r="P2311" t="str">
        <f xml:space="preserve"> VLOOKUP(B2311, [1]Sheet1!$L$2:$V$1631,9,FALSE)</f>
        <v>0.0 in</v>
      </c>
      <c r="Q2311" t="str">
        <f xml:space="preserve"> VLOOKUP(B2311, [1]Sheet1!$L$2:$V$1631,10,FALSE)</f>
        <v>Haze</v>
      </c>
    </row>
    <row r="2312" spans="1:17" x14ac:dyDescent="0.3">
      <c r="A2312" s="1">
        <v>43990.114583333336</v>
      </c>
      <c r="B2312" s="1" t="str">
        <f t="shared" si="72"/>
        <v>6/08/2020 02:45</v>
      </c>
      <c r="C2312">
        <v>4136001</v>
      </c>
      <c r="D2312" t="s">
        <v>16</v>
      </c>
      <c r="E2312">
        <v>24.488492933333301</v>
      </c>
      <c r="F2312">
        <v>23.685627433333298</v>
      </c>
      <c r="G2312">
        <f t="shared" si="73"/>
        <v>74.634129379999933</v>
      </c>
      <c r="H2312">
        <v>0</v>
      </c>
      <c r="I2312" t="e">
        <f xml:space="preserve"> VLOOKUP(B2312, [1]Sheet1!$L$2:$V$1631,2,FALSE)</f>
        <v>#N/A</v>
      </c>
      <c r="J2312" t="e">
        <f xml:space="preserve"> VLOOKUP(B2312, [1]Sheet1!$L$2:$V$1631,3,FALSE)</f>
        <v>#N/A</v>
      </c>
      <c r="K2312" t="e">
        <f xml:space="preserve"> VLOOKUP(B2312, [1]Sheet1!$L$2:$V$1631,4,FALSE)</f>
        <v>#N/A</v>
      </c>
      <c r="L2312" t="e">
        <f xml:space="preserve"> VLOOKUP(B2312, [1]Sheet1!$L$2:$V$1631,5,FALSE)</f>
        <v>#N/A</v>
      </c>
      <c r="M2312" t="e">
        <f xml:space="preserve"> VLOOKUP(B2312, [1]Sheet1!$L$2:$V$1631,6,FALSE)</f>
        <v>#N/A</v>
      </c>
      <c r="N2312" t="e">
        <f xml:space="preserve"> VLOOKUP(B2312, [1]Sheet1!$L$2:$V$1631,7,FALSE)</f>
        <v>#N/A</v>
      </c>
      <c r="O2312" t="e">
        <f xml:space="preserve"> VLOOKUP(B2312, [1]Sheet1!$L$2:$V$1631,8,FALSE)</f>
        <v>#N/A</v>
      </c>
      <c r="P2312" t="e">
        <f xml:space="preserve"> VLOOKUP(B2312, [1]Sheet1!$L$2:$V$1631,9,FALSE)</f>
        <v>#N/A</v>
      </c>
      <c r="Q2312" t="e">
        <f xml:space="preserve"> VLOOKUP(B2312, [1]Sheet1!$L$2:$V$1631,10,FALSE)</f>
        <v>#N/A</v>
      </c>
    </row>
    <row r="2313" spans="1:17" x14ac:dyDescent="0.3">
      <c r="A2313" s="1">
        <v>43990.125</v>
      </c>
      <c r="B2313" s="1" t="str">
        <f t="shared" si="72"/>
        <v>6/08/2020 03:00</v>
      </c>
      <c r="C2313">
        <v>4136001</v>
      </c>
      <c r="D2313" t="s">
        <v>16</v>
      </c>
      <c r="E2313">
        <v>24.4616815862069</v>
      </c>
      <c r="F2313">
        <v>23.4991393793103</v>
      </c>
      <c r="G2313">
        <f t="shared" si="73"/>
        <v>74.298450882758544</v>
      </c>
      <c r="H2313">
        <v>0</v>
      </c>
      <c r="I2313" t="str">
        <f xml:space="preserve"> VLOOKUP(B2313, [1]Sheet1!$L$2:$V$1631,2,FALSE)</f>
        <v>81 °F</v>
      </c>
      <c r="J2313" t="str">
        <f xml:space="preserve"> VLOOKUP(B2313, [1]Sheet1!$L$2:$V$1631,3,FALSE)</f>
        <v>73 °F</v>
      </c>
      <c r="K2313" t="str">
        <f xml:space="preserve"> VLOOKUP(B2313, [1]Sheet1!$L$2:$V$1631,4,FALSE)</f>
        <v>79 %</v>
      </c>
      <c r="L2313" t="str">
        <f xml:space="preserve"> VLOOKUP(B2313, [1]Sheet1!$L$2:$V$1631,5,FALSE)</f>
        <v>W</v>
      </c>
      <c r="M2313" t="str">
        <f xml:space="preserve"> VLOOKUP(B2313, [1]Sheet1!$L$2:$V$1631,6,FALSE)</f>
        <v>5 mph</v>
      </c>
      <c r="N2313" t="str">
        <f xml:space="preserve"> VLOOKUP(B2313, [1]Sheet1!$L$2:$V$1631,7,FALSE)</f>
        <v>0 mph</v>
      </c>
      <c r="O2313" t="str">
        <f xml:space="preserve"> VLOOKUP(B2313, [1]Sheet1!$L$2:$V$1631,8,FALSE)</f>
        <v>29.70 in</v>
      </c>
      <c r="P2313" t="str">
        <f xml:space="preserve"> VLOOKUP(B2313, [1]Sheet1!$L$2:$V$1631,9,FALSE)</f>
        <v>0.0 in</v>
      </c>
      <c r="Q2313" t="str">
        <f xml:space="preserve"> VLOOKUP(B2313, [1]Sheet1!$L$2:$V$1631,10,FALSE)</f>
        <v>Haze</v>
      </c>
    </row>
    <row r="2314" spans="1:17" x14ac:dyDescent="0.3">
      <c r="A2314" s="1">
        <v>43990.135416666664</v>
      </c>
      <c r="B2314" s="1" t="str">
        <f t="shared" si="72"/>
        <v>6/08/2020 03:15</v>
      </c>
      <c r="C2314">
        <v>4136001</v>
      </c>
      <c r="D2314" t="s">
        <v>16</v>
      </c>
      <c r="E2314">
        <v>24.351066133333301</v>
      </c>
      <c r="F2314">
        <v>23.0588460666666</v>
      </c>
      <c r="G2314">
        <f t="shared" si="73"/>
        <v>73.505922919999875</v>
      </c>
      <c r="H2314">
        <v>0</v>
      </c>
      <c r="I2314" t="e">
        <f xml:space="preserve"> VLOOKUP(B2314, [1]Sheet1!$L$2:$V$1631,2,FALSE)</f>
        <v>#N/A</v>
      </c>
      <c r="J2314" t="e">
        <f xml:space="preserve"> VLOOKUP(B2314, [1]Sheet1!$L$2:$V$1631,3,FALSE)</f>
        <v>#N/A</v>
      </c>
      <c r="K2314" t="e">
        <f xml:space="preserve"> VLOOKUP(B2314, [1]Sheet1!$L$2:$V$1631,4,FALSE)</f>
        <v>#N/A</v>
      </c>
      <c r="L2314" t="e">
        <f xml:space="preserve"> VLOOKUP(B2314, [1]Sheet1!$L$2:$V$1631,5,FALSE)</f>
        <v>#N/A</v>
      </c>
      <c r="M2314" t="e">
        <f xml:space="preserve"> VLOOKUP(B2314, [1]Sheet1!$L$2:$V$1631,6,FALSE)</f>
        <v>#N/A</v>
      </c>
      <c r="N2314" t="e">
        <f xml:space="preserve"> VLOOKUP(B2314, [1]Sheet1!$L$2:$V$1631,7,FALSE)</f>
        <v>#N/A</v>
      </c>
      <c r="O2314" t="e">
        <f xml:space="preserve"> VLOOKUP(B2314, [1]Sheet1!$L$2:$V$1631,8,FALSE)</f>
        <v>#N/A</v>
      </c>
      <c r="P2314" t="e">
        <f xml:space="preserve"> VLOOKUP(B2314, [1]Sheet1!$L$2:$V$1631,9,FALSE)</f>
        <v>#N/A</v>
      </c>
      <c r="Q2314" t="e">
        <f xml:space="preserve"> VLOOKUP(B2314, [1]Sheet1!$L$2:$V$1631,10,FALSE)</f>
        <v>#N/A</v>
      </c>
    </row>
    <row r="2315" spans="1:17" x14ac:dyDescent="0.3">
      <c r="A2315" s="1">
        <v>43990.145833333336</v>
      </c>
      <c r="B2315" s="1" t="str">
        <f t="shared" si="72"/>
        <v>6/08/2020 03:30</v>
      </c>
      <c r="C2315">
        <v>4136001</v>
      </c>
      <c r="D2315" t="s">
        <v>16</v>
      </c>
      <c r="E2315">
        <v>24.2730491724137</v>
      </c>
      <c r="F2315">
        <v>22.9935848620689</v>
      </c>
      <c r="G2315">
        <f t="shared" si="73"/>
        <v>73.388452751724017</v>
      </c>
      <c r="H2315">
        <v>0</v>
      </c>
      <c r="I2315" t="str">
        <f xml:space="preserve"> VLOOKUP(B2315, [1]Sheet1!$L$2:$V$1631,2,FALSE)</f>
        <v>82 °F</v>
      </c>
      <c r="J2315" t="str">
        <f xml:space="preserve"> VLOOKUP(B2315, [1]Sheet1!$L$2:$V$1631,3,FALSE)</f>
        <v>73 °F</v>
      </c>
      <c r="K2315" t="str">
        <f xml:space="preserve"> VLOOKUP(B2315, [1]Sheet1!$L$2:$V$1631,4,FALSE)</f>
        <v>74 %</v>
      </c>
      <c r="L2315" t="str">
        <f xml:space="preserve"> VLOOKUP(B2315, [1]Sheet1!$L$2:$V$1631,5,FALSE)</f>
        <v>SSW</v>
      </c>
      <c r="M2315" t="str">
        <f xml:space="preserve"> VLOOKUP(B2315, [1]Sheet1!$L$2:$V$1631,6,FALSE)</f>
        <v>6 mph</v>
      </c>
      <c r="N2315" t="str">
        <f xml:space="preserve"> VLOOKUP(B2315, [1]Sheet1!$L$2:$V$1631,7,FALSE)</f>
        <v>0 mph</v>
      </c>
      <c r="O2315" t="str">
        <f xml:space="preserve"> VLOOKUP(B2315, [1]Sheet1!$L$2:$V$1631,8,FALSE)</f>
        <v>29.70 in</v>
      </c>
      <c r="P2315" t="str">
        <f xml:space="preserve"> VLOOKUP(B2315, [1]Sheet1!$L$2:$V$1631,9,FALSE)</f>
        <v>0.0 in</v>
      </c>
      <c r="Q2315" t="str">
        <f xml:space="preserve"> VLOOKUP(B2315, [1]Sheet1!$L$2:$V$1631,10,FALSE)</f>
        <v>Haze</v>
      </c>
    </row>
    <row r="2316" spans="1:17" x14ac:dyDescent="0.3">
      <c r="A2316" s="1">
        <v>43990.15625</v>
      </c>
      <c r="B2316" s="1" t="str">
        <f t="shared" si="72"/>
        <v>6/08/2020 03:45</v>
      </c>
      <c r="C2316">
        <v>4136001</v>
      </c>
      <c r="D2316" t="s">
        <v>16</v>
      </c>
      <c r="E2316">
        <v>24.285703599999898</v>
      </c>
      <c r="F2316">
        <v>23.154946933333299</v>
      </c>
      <c r="G2316">
        <f t="shared" si="73"/>
        <v>73.678904479999943</v>
      </c>
      <c r="H2316">
        <v>0</v>
      </c>
      <c r="I2316" t="e">
        <f xml:space="preserve"> VLOOKUP(B2316, [1]Sheet1!$L$2:$V$1631,2,FALSE)</f>
        <v>#N/A</v>
      </c>
      <c r="J2316" t="e">
        <f xml:space="preserve"> VLOOKUP(B2316, [1]Sheet1!$L$2:$V$1631,3,FALSE)</f>
        <v>#N/A</v>
      </c>
      <c r="K2316" t="e">
        <f xml:space="preserve"> VLOOKUP(B2316, [1]Sheet1!$L$2:$V$1631,4,FALSE)</f>
        <v>#N/A</v>
      </c>
      <c r="L2316" t="e">
        <f xml:space="preserve"> VLOOKUP(B2316, [1]Sheet1!$L$2:$V$1631,5,FALSE)</f>
        <v>#N/A</v>
      </c>
      <c r="M2316" t="e">
        <f xml:space="preserve"> VLOOKUP(B2316, [1]Sheet1!$L$2:$V$1631,6,FALSE)</f>
        <v>#N/A</v>
      </c>
      <c r="N2316" t="e">
        <f xml:space="preserve"> VLOOKUP(B2316, [1]Sheet1!$L$2:$V$1631,7,FALSE)</f>
        <v>#N/A</v>
      </c>
      <c r="O2316" t="e">
        <f xml:space="preserve"> VLOOKUP(B2316, [1]Sheet1!$L$2:$V$1631,8,FALSE)</f>
        <v>#N/A</v>
      </c>
      <c r="P2316" t="e">
        <f xml:space="preserve"> VLOOKUP(B2316, [1]Sheet1!$L$2:$V$1631,9,FALSE)</f>
        <v>#N/A</v>
      </c>
      <c r="Q2316" t="e">
        <f xml:space="preserve"> VLOOKUP(B2316, [1]Sheet1!$L$2:$V$1631,10,FALSE)</f>
        <v>#N/A</v>
      </c>
    </row>
    <row r="2317" spans="1:17" x14ac:dyDescent="0.3">
      <c r="A2317" s="1">
        <v>43990.166666666664</v>
      </c>
      <c r="B2317" s="1" t="str">
        <f t="shared" si="72"/>
        <v>6/08/2020 04:00</v>
      </c>
      <c r="C2317">
        <v>4136001</v>
      </c>
      <c r="D2317" t="s">
        <v>16</v>
      </c>
      <c r="E2317">
        <v>24.314895766666599</v>
      </c>
      <c r="F2317">
        <v>23.379436299999998</v>
      </c>
      <c r="G2317">
        <f t="shared" si="73"/>
        <v>74.082985339999993</v>
      </c>
      <c r="H2317">
        <v>0</v>
      </c>
      <c r="I2317" t="str">
        <f xml:space="preserve"> VLOOKUP(B2317, [1]Sheet1!$L$2:$V$1631,2,FALSE)</f>
        <v>82 °F</v>
      </c>
      <c r="J2317" t="str">
        <f xml:space="preserve"> VLOOKUP(B2317, [1]Sheet1!$L$2:$V$1631,3,FALSE)</f>
        <v>73 °F</v>
      </c>
      <c r="K2317" t="str">
        <f xml:space="preserve"> VLOOKUP(B2317, [1]Sheet1!$L$2:$V$1631,4,FALSE)</f>
        <v>74 %</v>
      </c>
      <c r="L2317" t="str">
        <f xml:space="preserve"> VLOOKUP(B2317, [1]Sheet1!$L$2:$V$1631,5,FALSE)</f>
        <v>W</v>
      </c>
      <c r="M2317" t="str">
        <f xml:space="preserve"> VLOOKUP(B2317, [1]Sheet1!$L$2:$V$1631,6,FALSE)</f>
        <v>10 mph</v>
      </c>
      <c r="N2317" t="str">
        <f xml:space="preserve"> VLOOKUP(B2317, [1]Sheet1!$L$2:$V$1631,7,FALSE)</f>
        <v>0 mph</v>
      </c>
      <c r="O2317" t="str">
        <f xml:space="preserve"> VLOOKUP(B2317, [1]Sheet1!$L$2:$V$1631,8,FALSE)</f>
        <v>29.70 in</v>
      </c>
      <c r="P2317" t="str">
        <f xml:space="preserve"> VLOOKUP(B2317, [1]Sheet1!$L$2:$V$1631,9,FALSE)</f>
        <v>0.0 in</v>
      </c>
      <c r="Q2317" t="str">
        <f xml:space="preserve"> VLOOKUP(B2317, [1]Sheet1!$L$2:$V$1631,10,FALSE)</f>
        <v>Haze</v>
      </c>
    </row>
    <row r="2318" spans="1:17" x14ac:dyDescent="0.3">
      <c r="A2318" s="1">
        <v>43990.177083333336</v>
      </c>
      <c r="B2318" s="1" t="str">
        <f t="shared" si="72"/>
        <v>6/08/2020 04:15</v>
      </c>
      <c r="C2318">
        <v>4136001</v>
      </c>
      <c r="D2318" t="s">
        <v>16</v>
      </c>
      <c r="E2318">
        <v>24.185381071428498</v>
      </c>
      <c r="F2318">
        <v>23.0048414285714</v>
      </c>
      <c r="G2318">
        <f t="shared" si="73"/>
        <v>73.408714571428519</v>
      </c>
      <c r="H2318">
        <v>0</v>
      </c>
      <c r="I2318" t="e">
        <f xml:space="preserve"> VLOOKUP(B2318, [1]Sheet1!$L$2:$V$1631,2,FALSE)</f>
        <v>#N/A</v>
      </c>
      <c r="J2318" t="e">
        <f xml:space="preserve"> VLOOKUP(B2318, [1]Sheet1!$L$2:$V$1631,3,FALSE)</f>
        <v>#N/A</v>
      </c>
      <c r="K2318" t="e">
        <f xml:space="preserve"> VLOOKUP(B2318, [1]Sheet1!$L$2:$V$1631,4,FALSE)</f>
        <v>#N/A</v>
      </c>
      <c r="L2318" t="e">
        <f xml:space="preserve"> VLOOKUP(B2318, [1]Sheet1!$L$2:$V$1631,5,FALSE)</f>
        <v>#N/A</v>
      </c>
      <c r="M2318" t="e">
        <f xml:space="preserve"> VLOOKUP(B2318, [1]Sheet1!$L$2:$V$1631,6,FALSE)</f>
        <v>#N/A</v>
      </c>
      <c r="N2318" t="e">
        <f xml:space="preserve"> VLOOKUP(B2318, [1]Sheet1!$L$2:$V$1631,7,FALSE)</f>
        <v>#N/A</v>
      </c>
      <c r="O2318" t="e">
        <f xml:space="preserve"> VLOOKUP(B2318, [1]Sheet1!$L$2:$V$1631,8,FALSE)</f>
        <v>#N/A</v>
      </c>
      <c r="P2318" t="e">
        <f xml:space="preserve"> VLOOKUP(B2318, [1]Sheet1!$L$2:$V$1631,9,FALSE)</f>
        <v>#N/A</v>
      </c>
      <c r="Q2318" t="e">
        <f xml:space="preserve"> VLOOKUP(B2318, [1]Sheet1!$L$2:$V$1631,10,FALSE)</f>
        <v>#N/A</v>
      </c>
    </row>
    <row r="2319" spans="1:17" x14ac:dyDescent="0.3">
      <c r="A2319" s="1">
        <v>43990.1875</v>
      </c>
      <c r="B2319" s="1" t="str">
        <f t="shared" si="72"/>
        <v>6/08/2020 04:30</v>
      </c>
      <c r="C2319">
        <v>4136001</v>
      </c>
      <c r="D2319" t="s">
        <v>16</v>
      </c>
      <c r="E2319">
        <v>24.259531699999901</v>
      </c>
      <c r="F2319">
        <v>23.4667094666666</v>
      </c>
      <c r="G2319">
        <f t="shared" si="73"/>
        <v>74.240077039999875</v>
      </c>
      <c r="H2319">
        <v>0</v>
      </c>
      <c r="I2319" t="str">
        <f xml:space="preserve"> VLOOKUP(B2319, [1]Sheet1!$L$2:$V$1631,2,FALSE)</f>
        <v>84 °F</v>
      </c>
      <c r="J2319" t="str">
        <f xml:space="preserve"> VLOOKUP(B2319, [1]Sheet1!$L$2:$V$1631,3,FALSE)</f>
        <v>72 °F</v>
      </c>
      <c r="K2319" t="str">
        <f xml:space="preserve"> VLOOKUP(B2319, [1]Sheet1!$L$2:$V$1631,4,FALSE)</f>
        <v>66 %</v>
      </c>
      <c r="L2319" t="str">
        <f xml:space="preserve"> VLOOKUP(B2319, [1]Sheet1!$L$2:$V$1631,5,FALSE)</f>
        <v>SE</v>
      </c>
      <c r="M2319" t="str">
        <f xml:space="preserve"> VLOOKUP(B2319, [1]Sheet1!$L$2:$V$1631,6,FALSE)</f>
        <v>12 mph</v>
      </c>
      <c r="N2319" t="str">
        <f xml:space="preserve"> VLOOKUP(B2319, [1]Sheet1!$L$2:$V$1631,7,FALSE)</f>
        <v>0 mph</v>
      </c>
      <c r="O2319" t="str">
        <f xml:space="preserve"> VLOOKUP(B2319, [1]Sheet1!$L$2:$V$1631,8,FALSE)</f>
        <v>29.70 in</v>
      </c>
      <c r="P2319" t="str">
        <f xml:space="preserve"> VLOOKUP(B2319, [1]Sheet1!$L$2:$V$1631,9,FALSE)</f>
        <v>0.0 in</v>
      </c>
      <c r="Q2319" t="str">
        <f xml:space="preserve"> VLOOKUP(B2319, [1]Sheet1!$L$2:$V$1631,10,FALSE)</f>
        <v>Haze</v>
      </c>
    </row>
    <row r="2320" spans="1:17" x14ac:dyDescent="0.3">
      <c r="A2320" s="1">
        <v>43990.197916666664</v>
      </c>
      <c r="B2320" s="1" t="str">
        <f t="shared" si="72"/>
        <v>6/08/2020 04:45</v>
      </c>
      <c r="C2320">
        <v>4136001</v>
      </c>
      <c r="D2320" t="s">
        <v>16</v>
      </c>
      <c r="E2320">
        <v>24.276126379310298</v>
      </c>
      <c r="F2320">
        <v>23.491218344827502</v>
      </c>
      <c r="G2320">
        <f t="shared" si="73"/>
        <v>74.2841930206895</v>
      </c>
      <c r="H2320">
        <v>0</v>
      </c>
      <c r="I2320" t="e">
        <f xml:space="preserve"> VLOOKUP(B2320, [1]Sheet1!$L$2:$V$1631,2,FALSE)</f>
        <v>#N/A</v>
      </c>
      <c r="J2320" t="e">
        <f xml:space="preserve"> VLOOKUP(B2320, [1]Sheet1!$L$2:$V$1631,3,FALSE)</f>
        <v>#N/A</v>
      </c>
      <c r="K2320" t="e">
        <f xml:space="preserve"> VLOOKUP(B2320, [1]Sheet1!$L$2:$V$1631,4,FALSE)</f>
        <v>#N/A</v>
      </c>
      <c r="L2320" t="e">
        <f xml:space="preserve"> VLOOKUP(B2320, [1]Sheet1!$L$2:$V$1631,5,FALSE)</f>
        <v>#N/A</v>
      </c>
      <c r="M2320" t="e">
        <f xml:space="preserve"> VLOOKUP(B2320, [1]Sheet1!$L$2:$V$1631,6,FALSE)</f>
        <v>#N/A</v>
      </c>
      <c r="N2320" t="e">
        <f xml:space="preserve"> VLOOKUP(B2320, [1]Sheet1!$L$2:$V$1631,7,FALSE)</f>
        <v>#N/A</v>
      </c>
      <c r="O2320" t="e">
        <f xml:space="preserve"> VLOOKUP(B2320, [1]Sheet1!$L$2:$V$1631,8,FALSE)</f>
        <v>#N/A</v>
      </c>
      <c r="P2320" t="e">
        <f xml:space="preserve"> VLOOKUP(B2320, [1]Sheet1!$L$2:$V$1631,9,FALSE)</f>
        <v>#N/A</v>
      </c>
      <c r="Q2320" t="e">
        <f xml:space="preserve"> VLOOKUP(B2320, [1]Sheet1!$L$2:$V$1631,10,FALSE)</f>
        <v>#N/A</v>
      </c>
    </row>
    <row r="2321" spans="1:17" x14ac:dyDescent="0.3">
      <c r="A2321" s="1">
        <v>43990.208333333336</v>
      </c>
      <c r="B2321" s="1" t="str">
        <f t="shared" si="72"/>
        <v>6/08/2020 05:00</v>
      </c>
      <c r="C2321">
        <v>4136001</v>
      </c>
      <c r="D2321" t="s">
        <v>16</v>
      </c>
      <c r="E2321">
        <v>24.222455766666599</v>
      </c>
      <c r="F2321">
        <v>23.379347699999901</v>
      </c>
      <c r="G2321">
        <f t="shared" si="73"/>
        <v>74.082825859999815</v>
      </c>
      <c r="H2321">
        <v>0</v>
      </c>
      <c r="I2321" t="str">
        <f xml:space="preserve"> VLOOKUP(B2321, [1]Sheet1!$L$2:$V$1631,2,FALSE)</f>
        <v>86 °F</v>
      </c>
      <c r="J2321" t="str">
        <f xml:space="preserve"> VLOOKUP(B2321, [1]Sheet1!$L$2:$V$1631,3,FALSE)</f>
        <v>73 °F</v>
      </c>
      <c r="K2321" t="str">
        <f xml:space="preserve"> VLOOKUP(B2321, [1]Sheet1!$L$2:$V$1631,4,FALSE)</f>
        <v>66 %</v>
      </c>
      <c r="L2321" t="str">
        <f xml:space="preserve"> VLOOKUP(B2321, [1]Sheet1!$L$2:$V$1631,5,FALSE)</f>
        <v>SSE</v>
      </c>
      <c r="M2321" t="str">
        <f xml:space="preserve"> VLOOKUP(B2321, [1]Sheet1!$L$2:$V$1631,6,FALSE)</f>
        <v>9 mph</v>
      </c>
      <c r="N2321" t="str">
        <f xml:space="preserve"> VLOOKUP(B2321, [1]Sheet1!$L$2:$V$1631,7,FALSE)</f>
        <v>0 mph</v>
      </c>
      <c r="O2321" t="str">
        <f xml:space="preserve"> VLOOKUP(B2321, [1]Sheet1!$L$2:$V$1631,8,FALSE)</f>
        <v>29.70 in</v>
      </c>
      <c r="P2321" t="str">
        <f xml:space="preserve"> VLOOKUP(B2321, [1]Sheet1!$L$2:$V$1631,9,FALSE)</f>
        <v>0.0 in</v>
      </c>
      <c r="Q2321" t="str">
        <f xml:space="preserve"> VLOOKUP(B2321, [1]Sheet1!$L$2:$V$1631,10,FALSE)</f>
        <v>Haze</v>
      </c>
    </row>
    <row r="2322" spans="1:17" x14ac:dyDescent="0.3">
      <c r="A2322" s="1">
        <v>43990.21875</v>
      </c>
      <c r="B2322" s="1" t="str">
        <f t="shared" si="72"/>
        <v>6/08/2020 05:15</v>
      </c>
      <c r="C2322">
        <v>4136001</v>
      </c>
      <c r="D2322" t="s">
        <v>16</v>
      </c>
      <c r="E2322">
        <v>24.257523733333301</v>
      </c>
      <c r="F2322">
        <v>23.658629566666601</v>
      </c>
      <c r="G2322">
        <f t="shared" si="73"/>
        <v>74.585533219999888</v>
      </c>
      <c r="H2322">
        <v>0</v>
      </c>
      <c r="I2322" t="e">
        <f xml:space="preserve"> VLOOKUP(B2322, [1]Sheet1!$L$2:$V$1631,2,FALSE)</f>
        <v>#N/A</v>
      </c>
      <c r="J2322" t="e">
        <f xml:space="preserve"> VLOOKUP(B2322, [1]Sheet1!$L$2:$V$1631,3,FALSE)</f>
        <v>#N/A</v>
      </c>
      <c r="K2322" t="e">
        <f xml:space="preserve"> VLOOKUP(B2322, [1]Sheet1!$L$2:$V$1631,4,FALSE)</f>
        <v>#N/A</v>
      </c>
      <c r="L2322" t="e">
        <f xml:space="preserve"> VLOOKUP(B2322, [1]Sheet1!$L$2:$V$1631,5,FALSE)</f>
        <v>#N/A</v>
      </c>
      <c r="M2322" t="e">
        <f xml:space="preserve"> VLOOKUP(B2322, [1]Sheet1!$L$2:$V$1631,6,FALSE)</f>
        <v>#N/A</v>
      </c>
      <c r="N2322" t="e">
        <f xml:space="preserve"> VLOOKUP(B2322, [1]Sheet1!$L$2:$V$1631,7,FALSE)</f>
        <v>#N/A</v>
      </c>
      <c r="O2322" t="e">
        <f xml:space="preserve"> VLOOKUP(B2322, [1]Sheet1!$L$2:$V$1631,8,FALSE)</f>
        <v>#N/A</v>
      </c>
      <c r="P2322" t="e">
        <f xml:space="preserve"> VLOOKUP(B2322, [1]Sheet1!$L$2:$V$1631,9,FALSE)</f>
        <v>#N/A</v>
      </c>
      <c r="Q2322" t="e">
        <f xml:space="preserve"> VLOOKUP(B2322, [1]Sheet1!$L$2:$V$1631,10,FALSE)</f>
        <v>#N/A</v>
      </c>
    </row>
    <row r="2323" spans="1:17" x14ac:dyDescent="0.3">
      <c r="A2323" s="1">
        <v>43990.229166666664</v>
      </c>
      <c r="B2323" s="1" t="str">
        <f t="shared" si="72"/>
        <v>6/08/2020 05:30</v>
      </c>
      <c r="C2323">
        <v>4136001</v>
      </c>
      <c r="D2323" t="s">
        <v>16</v>
      </c>
      <c r="E2323">
        <v>23.985074896551701</v>
      </c>
      <c r="F2323">
        <v>22.633693241379301</v>
      </c>
      <c r="G2323">
        <f t="shared" si="73"/>
        <v>72.740647834482743</v>
      </c>
      <c r="H2323">
        <v>0</v>
      </c>
      <c r="I2323" t="str">
        <f xml:space="preserve"> VLOOKUP(B2323, [1]Sheet1!$L$2:$V$1631,2,FALSE)</f>
        <v>86 °F</v>
      </c>
      <c r="J2323" t="str">
        <f xml:space="preserve"> VLOOKUP(B2323, [1]Sheet1!$L$2:$V$1631,3,FALSE)</f>
        <v>75 °F</v>
      </c>
      <c r="K2323" t="str">
        <f xml:space="preserve"> VLOOKUP(B2323, [1]Sheet1!$L$2:$V$1631,4,FALSE)</f>
        <v>70 %</v>
      </c>
      <c r="L2323" t="str">
        <f xml:space="preserve"> VLOOKUP(B2323, [1]Sheet1!$L$2:$V$1631,5,FALSE)</f>
        <v>S</v>
      </c>
      <c r="M2323" t="str">
        <f xml:space="preserve"> VLOOKUP(B2323, [1]Sheet1!$L$2:$V$1631,6,FALSE)</f>
        <v>9 mph</v>
      </c>
      <c r="N2323" t="str">
        <f xml:space="preserve"> VLOOKUP(B2323, [1]Sheet1!$L$2:$V$1631,7,FALSE)</f>
        <v>0 mph</v>
      </c>
      <c r="O2323" t="str">
        <f xml:space="preserve"> VLOOKUP(B2323, [1]Sheet1!$L$2:$V$1631,8,FALSE)</f>
        <v>29.70 in</v>
      </c>
      <c r="P2323" t="str">
        <f xml:space="preserve"> VLOOKUP(B2323, [1]Sheet1!$L$2:$V$1631,9,FALSE)</f>
        <v>0.0 in</v>
      </c>
      <c r="Q2323" t="str">
        <f xml:space="preserve"> VLOOKUP(B2323, [1]Sheet1!$L$2:$V$1631,10,FALSE)</f>
        <v>Haze</v>
      </c>
    </row>
    <row r="2324" spans="1:17" x14ac:dyDescent="0.3">
      <c r="A2324" s="1">
        <v>43990.239583333336</v>
      </c>
      <c r="B2324" s="1" t="str">
        <f t="shared" si="72"/>
        <v>6/08/2020 05:45</v>
      </c>
      <c r="C2324">
        <v>4136001</v>
      </c>
      <c r="D2324" t="s">
        <v>16</v>
      </c>
      <c r="E2324">
        <v>23.9866282666666</v>
      </c>
      <c r="F2324">
        <v>23.0379364333333</v>
      </c>
      <c r="G2324">
        <f t="shared" si="73"/>
        <v>73.468285579999943</v>
      </c>
      <c r="H2324">
        <v>1.8528598456666601E-3</v>
      </c>
      <c r="I2324" t="e">
        <f xml:space="preserve"> VLOOKUP(B2324, [1]Sheet1!$L$2:$V$1631,2,FALSE)</f>
        <v>#N/A</v>
      </c>
      <c r="J2324" t="e">
        <f xml:space="preserve"> VLOOKUP(B2324, [1]Sheet1!$L$2:$V$1631,3,FALSE)</f>
        <v>#N/A</v>
      </c>
      <c r="K2324" t="e">
        <f xml:space="preserve"> VLOOKUP(B2324, [1]Sheet1!$L$2:$V$1631,4,FALSE)</f>
        <v>#N/A</v>
      </c>
      <c r="L2324" t="e">
        <f xml:space="preserve"> VLOOKUP(B2324, [1]Sheet1!$L$2:$V$1631,5,FALSE)</f>
        <v>#N/A</v>
      </c>
      <c r="M2324" t="e">
        <f xml:space="preserve"> VLOOKUP(B2324, [1]Sheet1!$L$2:$V$1631,6,FALSE)</f>
        <v>#N/A</v>
      </c>
      <c r="N2324" t="e">
        <f xml:space="preserve"> VLOOKUP(B2324, [1]Sheet1!$L$2:$V$1631,7,FALSE)</f>
        <v>#N/A</v>
      </c>
      <c r="O2324" t="e">
        <f xml:space="preserve"> VLOOKUP(B2324, [1]Sheet1!$L$2:$V$1631,8,FALSE)</f>
        <v>#N/A</v>
      </c>
      <c r="P2324" t="e">
        <f xml:space="preserve"> VLOOKUP(B2324, [1]Sheet1!$L$2:$V$1631,9,FALSE)</f>
        <v>#N/A</v>
      </c>
      <c r="Q2324" t="e">
        <f xml:space="preserve"> VLOOKUP(B2324, [1]Sheet1!$L$2:$V$1631,10,FALSE)</f>
        <v>#N/A</v>
      </c>
    </row>
    <row r="2325" spans="1:17" x14ac:dyDescent="0.3">
      <c r="A2325" s="1">
        <v>43990.25</v>
      </c>
      <c r="B2325" s="1" t="str">
        <f t="shared" si="72"/>
        <v>6/08/2020 06:00</v>
      </c>
      <c r="C2325">
        <v>4136001</v>
      </c>
      <c r="D2325" t="s">
        <v>16</v>
      </c>
      <c r="E2325">
        <v>24.205060344827501</v>
      </c>
      <c r="F2325">
        <v>23.798989344827501</v>
      </c>
      <c r="G2325">
        <f t="shared" si="73"/>
        <v>74.838180820689502</v>
      </c>
      <c r="H2325">
        <v>1.46551610034482E-2</v>
      </c>
      <c r="I2325" t="str">
        <f xml:space="preserve"> VLOOKUP(B2325, [1]Sheet1!$L$2:$V$1631,2,FALSE)</f>
        <v>88 °F</v>
      </c>
      <c r="J2325" t="str">
        <f xml:space="preserve"> VLOOKUP(B2325, [1]Sheet1!$L$2:$V$1631,3,FALSE)</f>
        <v>75 °F</v>
      </c>
      <c r="K2325" t="str">
        <f xml:space="preserve"> VLOOKUP(B2325, [1]Sheet1!$L$2:$V$1631,4,FALSE)</f>
        <v>66 %</v>
      </c>
      <c r="L2325" t="str">
        <f xml:space="preserve"> VLOOKUP(B2325, [1]Sheet1!$L$2:$V$1631,5,FALSE)</f>
        <v>SSW</v>
      </c>
      <c r="M2325" t="str">
        <f xml:space="preserve"> VLOOKUP(B2325, [1]Sheet1!$L$2:$V$1631,6,FALSE)</f>
        <v>12 mph</v>
      </c>
      <c r="N2325" t="str">
        <f xml:space="preserve"> VLOOKUP(B2325, [1]Sheet1!$L$2:$V$1631,7,FALSE)</f>
        <v>0 mph</v>
      </c>
      <c r="O2325" t="str">
        <f xml:space="preserve"> VLOOKUP(B2325, [1]Sheet1!$L$2:$V$1631,8,FALSE)</f>
        <v>29.70 in</v>
      </c>
      <c r="P2325" t="str">
        <f xml:space="preserve"> VLOOKUP(B2325, [1]Sheet1!$L$2:$V$1631,9,FALSE)</f>
        <v>0.0 in</v>
      </c>
      <c r="Q2325" t="str">
        <f xml:space="preserve"> VLOOKUP(B2325, [1]Sheet1!$L$2:$V$1631,10,FALSE)</f>
        <v>Haze</v>
      </c>
    </row>
    <row r="2326" spans="1:17" x14ac:dyDescent="0.3">
      <c r="A2326" s="1">
        <v>43990.260416666664</v>
      </c>
      <c r="B2326" s="1" t="str">
        <f t="shared" si="72"/>
        <v>6/08/2020 06:15</v>
      </c>
      <c r="C2326">
        <v>4136001</v>
      </c>
      <c r="D2326" t="s">
        <v>16</v>
      </c>
      <c r="E2326">
        <v>24.331214599999999</v>
      </c>
      <c r="F2326">
        <v>23.938405299999999</v>
      </c>
      <c r="G2326">
        <f t="shared" si="73"/>
        <v>75.089129540000002</v>
      </c>
      <c r="H2326">
        <v>3.9224768899999998E-2</v>
      </c>
      <c r="I2326" t="e">
        <f xml:space="preserve"> VLOOKUP(B2326, [1]Sheet1!$L$2:$V$1631,2,FALSE)</f>
        <v>#N/A</v>
      </c>
      <c r="J2326" t="e">
        <f xml:space="preserve"> VLOOKUP(B2326, [1]Sheet1!$L$2:$V$1631,3,FALSE)</f>
        <v>#N/A</v>
      </c>
      <c r="K2326" t="e">
        <f xml:space="preserve"> VLOOKUP(B2326, [1]Sheet1!$L$2:$V$1631,4,FALSE)</f>
        <v>#N/A</v>
      </c>
      <c r="L2326" t="e">
        <f xml:space="preserve"> VLOOKUP(B2326, [1]Sheet1!$L$2:$V$1631,5,FALSE)</f>
        <v>#N/A</v>
      </c>
      <c r="M2326" t="e">
        <f xml:space="preserve"> VLOOKUP(B2326, [1]Sheet1!$L$2:$V$1631,6,FALSE)</f>
        <v>#N/A</v>
      </c>
      <c r="N2326" t="e">
        <f xml:space="preserve"> VLOOKUP(B2326, [1]Sheet1!$L$2:$V$1631,7,FALSE)</f>
        <v>#N/A</v>
      </c>
      <c r="O2326" t="e">
        <f xml:space="preserve"> VLOOKUP(B2326, [1]Sheet1!$L$2:$V$1631,8,FALSE)</f>
        <v>#N/A</v>
      </c>
      <c r="P2326" t="e">
        <f xml:space="preserve"> VLOOKUP(B2326, [1]Sheet1!$L$2:$V$1631,9,FALSE)</f>
        <v>#N/A</v>
      </c>
      <c r="Q2326" t="e">
        <f xml:space="preserve"> VLOOKUP(B2326, [1]Sheet1!$L$2:$V$1631,10,FALSE)</f>
        <v>#N/A</v>
      </c>
    </row>
    <row r="2327" spans="1:17" x14ac:dyDescent="0.3">
      <c r="A2327" s="1">
        <v>43990.270833333336</v>
      </c>
      <c r="B2327" s="1" t="str">
        <f t="shared" si="72"/>
        <v>6/08/2020 06:30</v>
      </c>
      <c r="C2327">
        <v>4136001</v>
      </c>
      <c r="D2327" t="s">
        <v>16</v>
      </c>
      <c r="E2327">
        <v>24.5173635172413</v>
      </c>
      <c r="F2327">
        <v>24.585816517241302</v>
      </c>
      <c r="G2327">
        <f t="shared" si="73"/>
        <v>76.254469731034348</v>
      </c>
      <c r="H2327">
        <v>6.5992692241379297E-2</v>
      </c>
      <c r="I2327" t="str">
        <f xml:space="preserve"> VLOOKUP(B2327, [1]Sheet1!$L$2:$V$1631,2,FALSE)</f>
        <v>88 °F</v>
      </c>
      <c r="J2327" t="str">
        <f xml:space="preserve"> VLOOKUP(B2327, [1]Sheet1!$L$2:$V$1631,3,FALSE)</f>
        <v>75 °F</v>
      </c>
      <c r="K2327" t="str">
        <f xml:space="preserve"> VLOOKUP(B2327, [1]Sheet1!$L$2:$V$1631,4,FALSE)</f>
        <v>66 %</v>
      </c>
      <c r="L2327" t="str">
        <f xml:space="preserve"> VLOOKUP(B2327, [1]Sheet1!$L$2:$V$1631,5,FALSE)</f>
        <v>SW</v>
      </c>
      <c r="M2327" t="str">
        <f xml:space="preserve"> VLOOKUP(B2327, [1]Sheet1!$L$2:$V$1631,6,FALSE)</f>
        <v>14 mph</v>
      </c>
      <c r="N2327" t="str">
        <f xml:space="preserve"> VLOOKUP(B2327, [1]Sheet1!$L$2:$V$1631,7,FALSE)</f>
        <v>0 mph</v>
      </c>
      <c r="O2327" t="str">
        <f xml:space="preserve"> VLOOKUP(B2327, [1]Sheet1!$L$2:$V$1631,8,FALSE)</f>
        <v>29.70 in</v>
      </c>
      <c r="P2327" t="str">
        <f xml:space="preserve"> VLOOKUP(B2327, [1]Sheet1!$L$2:$V$1631,9,FALSE)</f>
        <v>0.0 in</v>
      </c>
      <c r="Q2327" t="str">
        <f xml:space="preserve"> VLOOKUP(B2327, [1]Sheet1!$L$2:$V$1631,10,FALSE)</f>
        <v>Haze</v>
      </c>
    </row>
    <row r="2328" spans="1:17" x14ac:dyDescent="0.3">
      <c r="A2328" s="1">
        <v>43990.28125</v>
      </c>
      <c r="B2328" s="1" t="str">
        <f t="shared" si="72"/>
        <v>6/08/2020 06:45</v>
      </c>
      <c r="C2328">
        <v>4136001</v>
      </c>
      <c r="D2328" t="s">
        <v>16</v>
      </c>
      <c r="E2328">
        <v>24.845601299999998</v>
      </c>
      <c r="F2328">
        <v>25.5801034666666</v>
      </c>
      <c r="G2328">
        <f t="shared" si="73"/>
        <v>78.044186239999874</v>
      </c>
      <c r="H2328">
        <v>8.8949184099999995E-2</v>
      </c>
      <c r="I2328" t="e">
        <f xml:space="preserve"> VLOOKUP(B2328, [1]Sheet1!$L$2:$V$1631,2,FALSE)</f>
        <v>#N/A</v>
      </c>
      <c r="J2328" t="e">
        <f xml:space="preserve"> VLOOKUP(B2328, [1]Sheet1!$L$2:$V$1631,3,FALSE)</f>
        <v>#N/A</v>
      </c>
      <c r="K2328" t="e">
        <f xml:space="preserve"> VLOOKUP(B2328, [1]Sheet1!$L$2:$V$1631,4,FALSE)</f>
        <v>#N/A</v>
      </c>
      <c r="L2328" t="e">
        <f xml:space="preserve"> VLOOKUP(B2328, [1]Sheet1!$L$2:$V$1631,5,FALSE)</f>
        <v>#N/A</v>
      </c>
      <c r="M2328" t="e">
        <f xml:space="preserve"> VLOOKUP(B2328, [1]Sheet1!$L$2:$V$1631,6,FALSE)</f>
        <v>#N/A</v>
      </c>
      <c r="N2328" t="e">
        <f xml:space="preserve"> VLOOKUP(B2328, [1]Sheet1!$L$2:$V$1631,7,FALSE)</f>
        <v>#N/A</v>
      </c>
      <c r="O2328" t="e">
        <f xml:space="preserve"> VLOOKUP(B2328, [1]Sheet1!$L$2:$V$1631,8,FALSE)</f>
        <v>#N/A</v>
      </c>
      <c r="P2328" t="e">
        <f xml:space="preserve"> VLOOKUP(B2328, [1]Sheet1!$L$2:$V$1631,9,FALSE)</f>
        <v>#N/A</v>
      </c>
      <c r="Q2328" t="e">
        <f xml:space="preserve"> VLOOKUP(B2328, [1]Sheet1!$L$2:$V$1631,10,FALSE)</f>
        <v>#N/A</v>
      </c>
    </row>
    <row r="2329" spans="1:17" x14ac:dyDescent="0.3">
      <c r="A2329" s="1">
        <v>43990.291666666664</v>
      </c>
      <c r="B2329" s="1" t="str">
        <f t="shared" si="72"/>
        <v>6/08/2020 07:00</v>
      </c>
      <c r="C2329">
        <v>4136001</v>
      </c>
      <c r="D2329" t="s">
        <v>16</v>
      </c>
      <c r="E2329">
        <v>25.224013166666602</v>
      </c>
      <c r="F2329">
        <v>27.116205733333299</v>
      </c>
      <c r="G2329">
        <f t="shared" si="73"/>
        <v>80.809170319999936</v>
      </c>
      <c r="H2329">
        <v>0.19508505213333299</v>
      </c>
      <c r="I2329" t="str">
        <f xml:space="preserve"> VLOOKUP(B2329, [1]Sheet1!$L$2:$V$1631,2,FALSE)</f>
        <v>88 °F</v>
      </c>
      <c r="J2329" t="str">
        <f xml:space="preserve"> VLOOKUP(B2329, [1]Sheet1!$L$2:$V$1631,3,FALSE)</f>
        <v>75 °F</v>
      </c>
      <c r="K2329" t="str">
        <f xml:space="preserve"> VLOOKUP(B2329, [1]Sheet1!$L$2:$V$1631,4,FALSE)</f>
        <v>66 %</v>
      </c>
      <c r="L2329" t="str">
        <f xml:space="preserve"> VLOOKUP(B2329, [1]Sheet1!$L$2:$V$1631,5,FALSE)</f>
        <v>SW</v>
      </c>
      <c r="M2329" t="str">
        <f xml:space="preserve"> VLOOKUP(B2329, [1]Sheet1!$L$2:$V$1631,6,FALSE)</f>
        <v>13 mph</v>
      </c>
      <c r="N2329" t="str">
        <f xml:space="preserve"> VLOOKUP(B2329, [1]Sheet1!$L$2:$V$1631,7,FALSE)</f>
        <v>0 mph</v>
      </c>
      <c r="O2329" t="str">
        <f xml:space="preserve"> VLOOKUP(B2329, [1]Sheet1!$L$2:$V$1631,8,FALSE)</f>
        <v>29.70 in</v>
      </c>
      <c r="P2329" t="str">
        <f xml:space="preserve"> VLOOKUP(B2329, [1]Sheet1!$L$2:$V$1631,9,FALSE)</f>
        <v>0.0 in</v>
      </c>
      <c r="Q2329" t="str">
        <f xml:space="preserve"> VLOOKUP(B2329, [1]Sheet1!$L$2:$V$1631,10,FALSE)</f>
        <v>Haze</v>
      </c>
    </row>
    <row r="2330" spans="1:17" x14ac:dyDescent="0.3">
      <c r="A2330" s="1">
        <v>43990.302083333336</v>
      </c>
      <c r="B2330" s="1" t="str">
        <f t="shared" si="72"/>
        <v>6/08/2020 07:15</v>
      </c>
      <c r="C2330">
        <v>4136001</v>
      </c>
      <c r="D2330" t="s">
        <v>16</v>
      </c>
      <c r="E2330">
        <v>25.630998241379299</v>
      </c>
      <c r="F2330">
        <v>29.729706862068898</v>
      </c>
      <c r="G2330">
        <f t="shared" si="73"/>
        <v>85.513472351724019</v>
      </c>
      <c r="H2330">
        <v>0.213616802034482</v>
      </c>
      <c r="I2330" t="e">
        <f xml:space="preserve"> VLOOKUP(B2330, [1]Sheet1!$L$2:$V$1631,2,FALSE)</f>
        <v>#N/A</v>
      </c>
      <c r="J2330" t="e">
        <f xml:space="preserve"> VLOOKUP(B2330, [1]Sheet1!$L$2:$V$1631,3,FALSE)</f>
        <v>#N/A</v>
      </c>
      <c r="K2330" t="e">
        <f xml:space="preserve"> VLOOKUP(B2330, [1]Sheet1!$L$2:$V$1631,4,FALSE)</f>
        <v>#N/A</v>
      </c>
      <c r="L2330" t="e">
        <f xml:space="preserve"> VLOOKUP(B2330, [1]Sheet1!$L$2:$V$1631,5,FALSE)</f>
        <v>#N/A</v>
      </c>
      <c r="M2330" t="e">
        <f xml:space="preserve"> VLOOKUP(B2330, [1]Sheet1!$L$2:$V$1631,6,FALSE)</f>
        <v>#N/A</v>
      </c>
      <c r="N2330" t="e">
        <f xml:space="preserve"> VLOOKUP(B2330, [1]Sheet1!$L$2:$V$1631,7,FALSE)</f>
        <v>#N/A</v>
      </c>
      <c r="O2330" t="e">
        <f xml:space="preserve"> VLOOKUP(B2330, [1]Sheet1!$L$2:$V$1631,8,FALSE)</f>
        <v>#N/A</v>
      </c>
      <c r="P2330" t="e">
        <f xml:space="preserve"> VLOOKUP(B2330, [1]Sheet1!$L$2:$V$1631,9,FALSE)</f>
        <v>#N/A</v>
      </c>
      <c r="Q2330" t="e">
        <f xml:space="preserve"> VLOOKUP(B2330, [1]Sheet1!$L$2:$V$1631,10,FALSE)</f>
        <v>#N/A</v>
      </c>
    </row>
    <row r="2331" spans="1:17" x14ac:dyDescent="0.3">
      <c r="A2331" s="1">
        <v>43990.3125</v>
      </c>
      <c r="B2331" s="1" t="str">
        <f t="shared" si="72"/>
        <v>6/08/2020 07:30</v>
      </c>
      <c r="C2331">
        <v>4136001</v>
      </c>
      <c r="D2331" t="s">
        <v>16</v>
      </c>
      <c r="E2331">
        <v>25.745165</v>
      </c>
      <c r="F2331">
        <v>31.4487517666666</v>
      </c>
      <c r="G2331">
        <f t="shared" si="73"/>
        <v>88.607753179999889</v>
      </c>
      <c r="H2331">
        <v>0.319609119666666</v>
      </c>
      <c r="I2331" t="str">
        <f xml:space="preserve"> VLOOKUP(B2331, [1]Sheet1!$L$2:$V$1631,2,FALSE)</f>
        <v>90 °F</v>
      </c>
      <c r="J2331" t="str">
        <f xml:space="preserve"> VLOOKUP(B2331, [1]Sheet1!$L$2:$V$1631,3,FALSE)</f>
        <v>73 °F</v>
      </c>
      <c r="K2331" t="str">
        <f xml:space="preserve"> VLOOKUP(B2331, [1]Sheet1!$L$2:$V$1631,4,FALSE)</f>
        <v>59 %</v>
      </c>
      <c r="L2331" t="str">
        <f xml:space="preserve"> VLOOKUP(B2331, [1]Sheet1!$L$2:$V$1631,5,FALSE)</f>
        <v>SW</v>
      </c>
      <c r="M2331" t="str">
        <f xml:space="preserve"> VLOOKUP(B2331, [1]Sheet1!$L$2:$V$1631,6,FALSE)</f>
        <v>13 mph</v>
      </c>
      <c r="N2331" t="str">
        <f xml:space="preserve"> VLOOKUP(B2331, [1]Sheet1!$L$2:$V$1631,7,FALSE)</f>
        <v>0 mph</v>
      </c>
      <c r="O2331" t="str">
        <f xml:space="preserve"> VLOOKUP(B2331, [1]Sheet1!$L$2:$V$1631,8,FALSE)</f>
        <v>29.70 in</v>
      </c>
      <c r="P2331" t="str">
        <f xml:space="preserve"> VLOOKUP(B2331, [1]Sheet1!$L$2:$V$1631,9,FALSE)</f>
        <v>0.0 in</v>
      </c>
      <c r="Q2331" t="str">
        <f xml:space="preserve"> VLOOKUP(B2331, [1]Sheet1!$L$2:$V$1631,10,FALSE)</f>
        <v>Mostly Cloudy</v>
      </c>
    </row>
    <row r="2332" spans="1:17" x14ac:dyDescent="0.3">
      <c r="A2332" s="1">
        <v>43990.322916666664</v>
      </c>
      <c r="B2332" s="1" t="str">
        <f t="shared" si="72"/>
        <v>6/08/2020 07:45</v>
      </c>
      <c r="C2332">
        <v>4136001</v>
      </c>
      <c r="D2332" t="s">
        <v>16</v>
      </c>
      <c r="E2332">
        <v>26.189314172413699</v>
      </c>
      <c r="F2332">
        <v>34.096579827586197</v>
      </c>
      <c r="G2332">
        <f t="shared" si="73"/>
        <v>93.37384368965516</v>
      </c>
      <c r="H2332">
        <v>0.378763672413793</v>
      </c>
      <c r="I2332" t="e">
        <f xml:space="preserve"> VLOOKUP(B2332, [1]Sheet1!$L$2:$V$1631,2,FALSE)</f>
        <v>#N/A</v>
      </c>
      <c r="J2332" t="e">
        <f xml:space="preserve"> VLOOKUP(B2332, [1]Sheet1!$L$2:$V$1631,3,FALSE)</f>
        <v>#N/A</v>
      </c>
      <c r="K2332" t="e">
        <f xml:space="preserve"> VLOOKUP(B2332, [1]Sheet1!$L$2:$V$1631,4,FALSE)</f>
        <v>#N/A</v>
      </c>
      <c r="L2332" t="e">
        <f xml:space="preserve"> VLOOKUP(B2332, [1]Sheet1!$L$2:$V$1631,5,FALSE)</f>
        <v>#N/A</v>
      </c>
      <c r="M2332" t="e">
        <f xml:space="preserve"> VLOOKUP(B2332, [1]Sheet1!$L$2:$V$1631,6,FALSE)</f>
        <v>#N/A</v>
      </c>
      <c r="N2332" t="e">
        <f xml:space="preserve"> VLOOKUP(B2332, [1]Sheet1!$L$2:$V$1631,7,FALSE)</f>
        <v>#N/A</v>
      </c>
      <c r="O2332" t="e">
        <f xml:space="preserve"> VLOOKUP(B2332, [1]Sheet1!$L$2:$V$1631,8,FALSE)</f>
        <v>#N/A</v>
      </c>
      <c r="P2332" t="e">
        <f xml:space="preserve"> VLOOKUP(B2332, [1]Sheet1!$L$2:$V$1631,9,FALSE)</f>
        <v>#N/A</v>
      </c>
      <c r="Q2332" t="e">
        <f xml:space="preserve"> VLOOKUP(B2332, [1]Sheet1!$L$2:$V$1631,10,FALSE)</f>
        <v>#N/A</v>
      </c>
    </row>
    <row r="2333" spans="1:17" x14ac:dyDescent="0.3">
      <c r="A2333" s="1">
        <v>43990.333333333336</v>
      </c>
      <c r="B2333" s="1" t="str">
        <f t="shared" si="72"/>
        <v>6/08/2020 08:00</v>
      </c>
      <c r="C2333">
        <v>4136001</v>
      </c>
      <c r="D2333" t="s">
        <v>16</v>
      </c>
      <c r="E2333">
        <v>26.6770070333333</v>
      </c>
      <c r="F2333">
        <v>36.411857066666599</v>
      </c>
      <c r="G2333">
        <f t="shared" si="73"/>
        <v>97.541342719999875</v>
      </c>
      <c r="H2333">
        <v>0.44780528866666602</v>
      </c>
      <c r="I2333" t="str">
        <f xml:space="preserve"> VLOOKUP(B2333, [1]Sheet1!$L$2:$V$1631,2,FALSE)</f>
        <v>86 °F</v>
      </c>
      <c r="J2333" t="str">
        <f xml:space="preserve"> VLOOKUP(B2333, [1]Sheet1!$L$2:$V$1631,3,FALSE)</f>
        <v>73 °F</v>
      </c>
      <c r="K2333" t="str">
        <f xml:space="preserve"> VLOOKUP(B2333, [1]Sheet1!$L$2:$V$1631,4,FALSE)</f>
        <v>66 %</v>
      </c>
      <c r="L2333" t="str">
        <f xml:space="preserve"> VLOOKUP(B2333, [1]Sheet1!$L$2:$V$1631,5,FALSE)</f>
        <v>SW</v>
      </c>
      <c r="M2333" t="str">
        <f xml:space="preserve"> VLOOKUP(B2333, [1]Sheet1!$L$2:$V$1631,6,FALSE)</f>
        <v>15 mph</v>
      </c>
      <c r="N2333" t="str">
        <f xml:space="preserve"> VLOOKUP(B2333, [1]Sheet1!$L$2:$V$1631,7,FALSE)</f>
        <v>0 mph</v>
      </c>
      <c r="O2333" t="str">
        <f xml:space="preserve"> VLOOKUP(B2333, [1]Sheet1!$L$2:$V$1631,8,FALSE)</f>
        <v>29.67 in</v>
      </c>
      <c r="P2333" t="str">
        <f xml:space="preserve"> VLOOKUP(B2333, [1]Sheet1!$L$2:$V$1631,9,FALSE)</f>
        <v>0.0 in</v>
      </c>
      <c r="Q2333" t="str">
        <f xml:space="preserve"> VLOOKUP(B2333, [1]Sheet1!$L$2:$V$1631,10,FALSE)</f>
        <v>Mostly Cloudy</v>
      </c>
    </row>
    <row r="2334" spans="1:17" x14ac:dyDescent="0.3">
      <c r="A2334" s="1">
        <v>43990.34375</v>
      </c>
      <c r="B2334" s="1" t="str">
        <f t="shared" si="72"/>
        <v>6/08/2020 08:15</v>
      </c>
      <c r="C2334">
        <v>4136001</v>
      </c>
      <c r="D2334" t="s">
        <v>16</v>
      </c>
      <c r="E2334">
        <v>26.910352068965501</v>
      </c>
      <c r="F2334">
        <v>36.492977724137901</v>
      </c>
      <c r="G2334">
        <f t="shared" si="73"/>
        <v>97.687359903448225</v>
      </c>
      <c r="H2334">
        <v>0.34424032965517198</v>
      </c>
      <c r="I2334" t="e">
        <f xml:space="preserve"> VLOOKUP(B2334, [1]Sheet1!$L$2:$V$1631,2,FALSE)</f>
        <v>#N/A</v>
      </c>
      <c r="J2334" t="e">
        <f xml:space="preserve"> VLOOKUP(B2334, [1]Sheet1!$L$2:$V$1631,3,FALSE)</f>
        <v>#N/A</v>
      </c>
      <c r="K2334" t="e">
        <f xml:space="preserve"> VLOOKUP(B2334, [1]Sheet1!$L$2:$V$1631,4,FALSE)</f>
        <v>#N/A</v>
      </c>
      <c r="L2334" t="e">
        <f xml:space="preserve"> VLOOKUP(B2334, [1]Sheet1!$L$2:$V$1631,5,FALSE)</f>
        <v>#N/A</v>
      </c>
      <c r="M2334" t="e">
        <f xml:space="preserve"> VLOOKUP(B2334, [1]Sheet1!$L$2:$V$1631,6,FALSE)</f>
        <v>#N/A</v>
      </c>
      <c r="N2334" t="e">
        <f xml:space="preserve"> VLOOKUP(B2334, [1]Sheet1!$L$2:$V$1631,7,FALSE)</f>
        <v>#N/A</v>
      </c>
      <c r="O2334" t="e">
        <f xml:space="preserve"> VLOOKUP(B2334, [1]Sheet1!$L$2:$V$1631,8,FALSE)</f>
        <v>#N/A</v>
      </c>
      <c r="P2334" t="e">
        <f xml:space="preserve"> VLOOKUP(B2334, [1]Sheet1!$L$2:$V$1631,9,FALSE)</f>
        <v>#N/A</v>
      </c>
      <c r="Q2334" t="e">
        <f xml:space="preserve"> VLOOKUP(B2334, [1]Sheet1!$L$2:$V$1631,10,FALSE)</f>
        <v>#N/A</v>
      </c>
    </row>
    <row r="2335" spans="1:17" x14ac:dyDescent="0.3">
      <c r="A2335" s="1">
        <v>43990.354166666664</v>
      </c>
      <c r="B2335" s="1" t="str">
        <f t="shared" si="72"/>
        <v>6/08/2020 08:30</v>
      </c>
      <c r="C2335">
        <v>4136001</v>
      </c>
      <c r="D2335" t="s">
        <v>16</v>
      </c>
      <c r="E2335">
        <v>27.2429809666666</v>
      </c>
      <c r="F2335">
        <v>37.490833866666598</v>
      </c>
      <c r="G2335">
        <f t="shared" si="73"/>
        <v>99.483500959999873</v>
      </c>
      <c r="H2335">
        <v>0.51507248366666603</v>
      </c>
      <c r="I2335" t="str">
        <f xml:space="preserve"> VLOOKUP(B2335, [1]Sheet1!$L$2:$V$1631,2,FALSE)</f>
        <v>86 °F</v>
      </c>
      <c r="J2335" t="str">
        <f xml:space="preserve"> VLOOKUP(B2335, [1]Sheet1!$L$2:$V$1631,3,FALSE)</f>
        <v>73 °F</v>
      </c>
      <c r="K2335" t="str">
        <f xml:space="preserve"> VLOOKUP(B2335, [1]Sheet1!$L$2:$V$1631,4,FALSE)</f>
        <v>66 %</v>
      </c>
      <c r="L2335" t="str">
        <f xml:space="preserve"> VLOOKUP(B2335, [1]Sheet1!$L$2:$V$1631,5,FALSE)</f>
        <v>SW</v>
      </c>
      <c r="M2335" t="str">
        <f xml:space="preserve"> VLOOKUP(B2335, [1]Sheet1!$L$2:$V$1631,6,FALSE)</f>
        <v>15 mph</v>
      </c>
      <c r="N2335" t="str">
        <f xml:space="preserve"> VLOOKUP(B2335, [1]Sheet1!$L$2:$V$1631,7,FALSE)</f>
        <v>0 mph</v>
      </c>
      <c r="O2335" t="str">
        <f xml:space="preserve"> VLOOKUP(B2335, [1]Sheet1!$L$2:$V$1631,8,FALSE)</f>
        <v>29.67 in</v>
      </c>
      <c r="P2335" t="str">
        <f xml:space="preserve"> VLOOKUP(B2335, [1]Sheet1!$L$2:$V$1631,9,FALSE)</f>
        <v>0.0 in</v>
      </c>
      <c r="Q2335" t="str">
        <f xml:space="preserve"> VLOOKUP(B2335, [1]Sheet1!$L$2:$V$1631,10,FALSE)</f>
        <v>Mostly Cloudy</v>
      </c>
    </row>
    <row r="2336" spans="1:17" x14ac:dyDescent="0.3">
      <c r="A2336" s="1">
        <v>43990.364583333336</v>
      </c>
      <c r="B2336" s="1" t="str">
        <f t="shared" si="72"/>
        <v>6/08/2020 08:45</v>
      </c>
      <c r="C2336">
        <v>4136001</v>
      </c>
      <c r="D2336" t="s">
        <v>16</v>
      </c>
      <c r="E2336">
        <v>27.509329366666599</v>
      </c>
      <c r="F2336">
        <v>37.060638399999903</v>
      </c>
      <c r="G2336">
        <f t="shared" si="73"/>
        <v>98.709149119999822</v>
      </c>
      <c r="H2336">
        <v>0.36014025366666602</v>
      </c>
      <c r="I2336" t="e">
        <f xml:space="preserve"> VLOOKUP(B2336, [1]Sheet1!$L$2:$V$1631,2,FALSE)</f>
        <v>#N/A</v>
      </c>
      <c r="J2336" t="e">
        <f xml:space="preserve"> VLOOKUP(B2336, [1]Sheet1!$L$2:$V$1631,3,FALSE)</f>
        <v>#N/A</v>
      </c>
      <c r="K2336" t="e">
        <f xml:space="preserve"> VLOOKUP(B2336, [1]Sheet1!$L$2:$V$1631,4,FALSE)</f>
        <v>#N/A</v>
      </c>
      <c r="L2336" t="e">
        <f xml:space="preserve"> VLOOKUP(B2336, [1]Sheet1!$L$2:$V$1631,5,FALSE)</f>
        <v>#N/A</v>
      </c>
      <c r="M2336" t="e">
        <f xml:space="preserve"> VLOOKUP(B2336, [1]Sheet1!$L$2:$V$1631,6,FALSE)</f>
        <v>#N/A</v>
      </c>
      <c r="N2336" t="e">
        <f xml:space="preserve"> VLOOKUP(B2336, [1]Sheet1!$L$2:$V$1631,7,FALSE)</f>
        <v>#N/A</v>
      </c>
      <c r="O2336" t="e">
        <f xml:space="preserve"> VLOOKUP(B2336, [1]Sheet1!$L$2:$V$1631,8,FALSE)</f>
        <v>#N/A</v>
      </c>
      <c r="P2336" t="e">
        <f xml:space="preserve"> VLOOKUP(B2336, [1]Sheet1!$L$2:$V$1631,9,FALSE)</f>
        <v>#N/A</v>
      </c>
      <c r="Q2336" t="e">
        <f xml:space="preserve"> VLOOKUP(B2336, [1]Sheet1!$L$2:$V$1631,10,FALSE)</f>
        <v>#N/A</v>
      </c>
    </row>
    <row r="2337" spans="1:17" x14ac:dyDescent="0.3">
      <c r="A2337" s="1">
        <v>43990.375</v>
      </c>
      <c r="B2337" s="1" t="str">
        <f t="shared" si="72"/>
        <v>6/08/2020 09:00</v>
      </c>
      <c r="C2337">
        <v>4136001</v>
      </c>
      <c r="D2337" t="s">
        <v>16</v>
      </c>
      <c r="E2337">
        <v>28.029827241379301</v>
      </c>
      <c r="F2337">
        <v>38.455457862068897</v>
      </c>
      <c r="G2337">
        <f t="shared" si="73"/>
        <v>101.21982415172401</v>
      </c>
      <c r="H2337">
        <v>0.55982144655172394</v>
      </c>
      <c r="I2337" t="str">
        <f xml:space="preserve"> VLOOKUP(B2337, [1]Sheet1!$L$2:$V$1631,2,FALSE)</f>
        <v>86 °F</v>
      </c>
      <c r="J2337" t="str">
        <f xml:space="preserve"> VLOOKUP(B2337, [1]Sheet1!$L$2:$V$1631,3,FALSE)</f>
        <v>73 °F</v>
      </c>
      <c r="K2337" t="str">
        <f xml:space="preserve"> VLOOKUP(B2337, [1]Sheet1!$L$2:$V$1631,4,FALSE)</f>
        <v>66 %</v>
      </c>
      <c r="L2337" t="str">
        <f xml:space="preserve"> VLOOKUP(B2337, [1]Sheet1!$L$2:$V$1631,5,FALSE)</f>
        <v>SSW</v>
      </c>
      <c r="M2337" t="str">
        <f xml:space="preserve"> VLOOKUP(B2337, [1]Sheet1!$L$2:$V$1631,6,FALSE)</f>
        <v>12 mph</v>
      </c>
      <c r="N2337" t="str">
        <f xml:space="preserve"> VLOOKUP(B2337, [1]Sheet1!$L$2:$V$1631,7,FALSE)</f>
        <v>0 mph</v>
      </c>
      <c r="O2337" t="str">
        <f xml:space="preserve"> VLOOKUP(B2337, [1]Sheet1!$L$2:$V$1631,8,FALSE)</f>
        <v>29.67 in</v>
      </c>
      <c r="P2337" t="str">
        <f xml:space="preserve"> VLOOKUP(B2337, [1]Sheet1!$L$2:$V$1631,9,FALSE)</f>
        <v>0.0 in</v>
      </c>
      <c r="Q2337" t="str">
        <f xml:space="preserve"> VLOOKUP(B2337, [1]Sheet1!$L$2:$V$1631,10,FALSE)</f>
        <v>Mostly Cloudy</v>
      </c>
    </row>
    <row r="2338" spans="1:17" x14ac:dyDescent="0.3">
      <c r="A2338" s="1">
        <v>43990.385416666664</v>
      </c>
      <c r="B2338" s="1" t="str">
        <f t="shared" si="72"/>
        <v>6/08/2020 09:15</v>
      </c>
      <c r="C2338">
        <v>4136001</v>
      </c>
      <c r="D2338" t="s">
        <v>16</v>
      </c>
      <c r="E2338">
        <v>28.4973912962962</v>
      </c>
      <c r="F2338">
        <v>40.135088851851798</v>
      </c>
      <c r="G2338">
        <f t="shared" si="73"/>
        <v>104.24315993333323</v>
      </c>
      <c r="H2338">
        <v>0.469187451481481</v>
      </c>
      <c r="I2338" t="e">
        <f xml:space="preserve"> VLOOKUP(B2338, [1]Sheet1!$L$2:$V$1631,2,FALSE)</f>
        <v>#N/A</v>
      </c>
      <c r="J2338" t="e">
        <f xml:space="preserve"> VLOOKUP(B2338, [1]Sheet1!$L$2:$V$1631,3,FALSE)</f>
        <v>#N/A</v>
      </c>
      <c r="K2338" t="e">
        <f xml:space="preserve"> VLOOKUP(B2338, [1]Sheet1!$L$2:$V$1631,4,FALSE)</f>
        <v>#N/A</v>
      </c>
      <c r="L2338" t="e">
        <f xml:space="preserve"> VLOOKUP(B2338, [1]Sheet1!$L$2:$V$1631,5,FALSE)</f>
        <v>#N/A</v>
      </c>
      <c r="M2338" t="e">
        <f xml:space="preserve"> VLOOKUP(B2338, [1]Sheet1!$L$2:$V$1631,6,FALSE)</f>
        <v>#N/A</v>
      </c>
      <c r="N2338" t="e">
        <f xml:space="preserve"> VLOOKUP(B2338, [1]Sheet1!$L$2:$V$1631,7,FALSE)</f>
        <v>#N/A</v>
      </c>
      <c r="O2338" t="e">
        <f xml:space="preserve"> VLOOKUP(B2338, [1]Sheet1!$L$2:$V$1631,8,FALSE)</f>
        <v>#N/A</v>
      </c>
      <c r="P2338" t="e">
        <f xml:space="preserve"> VLOOKUP(B2338, [1]Sheet1!$L$2:$V$1631,9,FALSE)</f>
        <v>#N/A</v>
      </c>
      <c r="Q2338" t="e">
        <f xml:space="preserve"> VLOOKUP(B2338, [1]Sheet1!$L$2:$V$1631,10,FALSE)</f>
        <v>#N/A</v>
      </c>
    </row>
    <row r="2339" spans="1:17" x14ac:dyDescent="0.3">
      <c r="A2339" s="1">
        <v>43990.395833333336</v>
      </c>
      <c r="B2339" s="1" t="str">
        <f t="shared" si="72"/>
        <v>6/08/2020 09:30</v>
      </c>
      <c r="C2339">
        <v>4136001</v>
      </c>
      <c r="D2339" t="s">
        <v>16</v>
      </c>
      <c r="E2339">
        <v>28.962670347825998</v>
      </c>
      <c r="F2339">
        <v>41.092301304347799</v>
      </c>
      <c r="G2339">
        <f t="shared" si="73"/>
        <v>105.96614234782604</v>
      </c>
      <c r="H2339">
        <v>0.73176018826086897</v>
      </c>
      <c r="I2339" t="str">
        <f xml:space="preserve"> VLOOKUP(B2339, [1]Sheet1!$L$2:$V$1631,2,FALSE)</f>
        <v>84 °F</v>
      </c>
      <c r="J2339" t="str">
        <f xml:space="preserve"> VLOOKUP(B2339, [1]Sheet1!$L$2:$V$1631,3,FALSE)</f>
        <v>73 °F</v>
      </c>
      <c r="K2339" t="str">
        <f xml:space="preserve"> VLOOKUP(B2339, [1]Sheet1!$L$2:$V$1631,4,FALSE)</f>
        <v>70 %</v>
      </c>
      <c r="L2339" t="str">
        <f xml:space="preserve"> VLOOKUP(B2339, [1]Sheet1!$L$2:$V$1631,5,FALSE)</f>
        <v>WSW</v>
      </c>
      <c r="M2339" t="str">
        <f xml:space="preserve"> VLOOKUP(B2339, [1]Sheet1!$L$2:$V$1631,6,FALSE)</f>
        <v>14 mph</v>
      </c>
      <c r="N2339" t="str">
        <f xml:space="preserve"> VLOOKUP(B2339, [1]Sheet1!$L$2:$V$1631,7,FALSE)</f>
        <v>0 mph</v>
      </c>
      <c r="O2339" t="str">
        <f xml:space="preserve"> VLOOKUP(B2339, [1]Sheet1!$L$2:$V$1631,8,FALSE)</f>
        <v>29.67 in</v>
      </c>
      <c r="P2339" t="str">
        <f xml:space="preserve"> VLOOKUP(B2339, [1]Sheet1!$L$2:$V$1631,9,FALSE)</f>
        <v>0.0 in</v>
      </c>
      <c r="Q2339" t="str">
        <f xml:space="preserve"> VLOOKUP(B2339, [1]Sheet1!$L$2:$V$1631,10,FALSE)</f>
        <v>Mostly Cloudy</v>
      </c>
    </row>
    <row r="2340" spans="1:17" x14ac:dyDescent="0.3">
      <c r="A2340" s="1">
        <v>43990.40625</v>
      </c>
      <c r="B2340" s="1" t="str">
        <f t="shared" si="72"/>
        <v>6/08/2020 09:45</v>
      </c>
      <c r="C2340">
        <v>4136001</v>
      </c>
      <c r="D2340" t="s">
        <v>16</v>
      </c>
      <c r="E2340">
        <v>29.4630627857142</v>
      </c>
      <c r="F2340">
        <v>43.674988749999997</v>
      </c>
      <c r="G2340">
        <f t="shared" si="73"/>
        <v>110.61497975</v>
      </c>
      <c r="H2340">
        <v>0.808624552142857</v>
      </c>
      <c r="I2340" t="e">
        <f xml:space="preserve"> VLOOKUP(B2340, [1]Sheet1!$L$2:$V$1631,2,FALSE)</f>
        <v>#N/A</v>
      </c>
      <c r="J2340" t="e">
        <f xml:space="preserve"> VLOOKUP(B2340, [1]Sheet1!$L$2:$V$1631,3,FALSE)</f>
        <v>#N/A</v>
      </c>
      <c r="K2340" t="e">
        <f xml:space="preserve"> VLOOKUP(B2340, [1]Sheet1!$L$2:$V$1631,4,FALSE)</f>
        <v>#N/A</v>
      </c>
      <c r="L2340" t="e">
        <f xml:space="preserve"> VLOOKUP(B2340, [1]Sheet1!$L$2:$V$1631,5,FALSE)</f>
        <v>#N/A</v>
      </c>
      <c r="M2340" t="e">
        <f xml:space="preserve"> VLOOKUP(B2340, [1]Sheet1!$L$2:$V$1631,6,FALSE)</f>
        <v>#N/A</v>
      </c>
      <c r="N2340" t="e">
        <f xml:space="preserve"> VLOOKUP(B2340, [1]Sheet1!$L$2:$V$1631,7,FALSE)</f>
        <v>#N/A</v>
      </c>
      <c r="O2340" t="e">
        <f xml:space="preserve"> VLOOKUP(B2340, [1]Sheet1!$L$2:$V$1631,8,FALSE)</f>
        <v>#N/A</v>
      </c>
      <c r="P2340" t="e">
        <f xml:space="preserve"> VLOOKUP(B2340, [1]Sheet1!$L$2:$V$1631,9,FALSE)</f>
        <v>#N/A</v>
      </c>
      <c r="Q2340" t="e">
        <f xml:space="preserve"> VLOOKUP(B2340, [1]Sheet1!$L$2:$V$1631,10,FALSE)</f>
        <v>#N/A</v>
      </c>
    </row>
    <row r="2341" spans="1:17" x14ac:dyDescent="0.3">
      <c r="A2341" s="1">
        <v>43990.416666666664</v>
      </c>
      <c r="B2341" s="1" t="str">
        <f t="shared" si="72"/>
        <v>6/08/2020 10:00</v>
      </c>
      <c r="C2341">
        <v>4136001</v>
      </c>
      <c r="D2341" t="s">
        <v>16</v>
      </c>
      <c r="E2341">
        <v>29.7890454482758</v>
      </c>
      <c r="F2341">
        <v>43.438288068965498</v>
      </c>
      <c r="G2341">
        <f t="shared" si="73"/>
        <v>110.1889185241379</v>
      </c>
      <c r="H2341">
        <v>0.659905465862069</v>
      </c>
      <c r="I2341" t="str">
        <f xml:space="preserve"> VLOOKUP(B2341, [1]Sheet1!$L$2:$V$1631,2,FALSE)</f>
        <v>84 °F</v>
      </c>
      <c r="J2341" t="str">
        <f xml:space="preserve"> VLOOKUP(B2341, [1]Sheet1!$L$2:$V$1631,3,FALSE)</f>
        <v>73 °F</v>
      </c>
      <c r="K2341" t="str">
        <f xml:space="preserve"> VLOOKUP(B2341, [1]Sheet1!$L$2:$V$1631,4,FALSE)</f>
        <v>70 %</v>
      </c>
      <c r="L2341" t="str">
        <f xml:space="preserve"> VLOOKUP(B2341, [1]Sheet1!$L$2:$V$1631,5,FALSE)</f>
        <v>SSW</v>
      </c>
      <c r="M2341" t="str">
        <f xml:space="preserve"> VLOOKUP(B2341, [1]Sheet1!$L$2:$V$1631,6,FALSE)</f>
        <v>8 mph</v>
      </c>
      <c r="N2341" t="str">
        <f xml:space="preserve"> VLOOKUP(B2341, [1]Sheet1!$L$2:$V$1631,7,FALSE)</f>
        <v>20 mph</v>
      </c>
      <c r="O2341" t="str">
        <f xml:space="preserve"> VLOOKUP(B2341, [1]Sheet1!$L$2:$V$1631,8,FALSE)</f>
        <v>29.64 in</v>
      </c>
      <c r="P2341" t="str">
        <f xml:space="preserve"> VLOOKUP(B2341, [1]Sheet1!$L$2:$V$1631,9,FALSE)</f>
        <v>0.0 in</v>
      </c>
      <c r="Q2341" t="str">
        <f xml:space="preserve"> VLOOKUP(B2341, [1]Sheet1!$L$2:$V$1631,10,FALSE)</f>
        <v>Mostly Cloudy</v>
      </c>
    </row>
    <row r="2342" spans="1:17" x14ac:dyDescent="0.3">
      <c r="A2342" s="1">
        <v>43990.427083333336</v>
      </c>
      <c r="B2342" s="1" t="str">
        <f t="shared" si="72"/>
        <v>6/08/2020 10:15</v>
      </c>
      <c r="C2342">
        <v>4136001</v>
      </c>
      <c r="D2342" t="s">
        <v>16</v>
      </c>
      <c r="E2342">
        <v>30.264954666666601</v>
      </c>
      <c r="F2342">
        <v>47.169028666666598</v>
      </c>
      <c r="G2342">
        <f t="shared" si="73"/>
        <v>116.90425159999987</v>
      </c>
      <c r="H2342">
        <v>0.848766190333333</v>
      </c>
      <c r="I2342" t="e">
        <f xml:space="preserve"> VLOOKUP(B2342, [1]Sheet1!$L$2:$V$1631,2,FALSE)</f>
        <v>#N/A</v>
      </c>
      <c r="J2342" t="e">
        <f xml:space="preserve"> VLOOKUP(B2342, [1]Sheet1!$L$2:$V$1631,3,FALSE)</f>
        <v>#N/A</v>
      </c>
      <c r="K2342" t="e">
        <f xml:space="preserve"> VLOOKUP(B2342, [1]Sheet1!$L$2:$V$1631,4,FALSE)</f>
        <v>#N/A</v>
      </c>
      <c r="L2342" t="e">
        <f xml:space="preserve"> VLOOKUP(B2342, [1]Sheet1!$L$2:$V$1631,5,FALSE)</f>
        <v>#N/A</v>
      </c>
      <c r="M2342" t="e">
        <f xml:space="preserve"> VLOOKUP(B2342, [1]Sheet1!$L$2:$V$1631,6,FALSE)</f>
        <v>#N/A</v>
      </c>
      <c r="N2342" t="e">
        <f xml:space="preserve"> VLOOKUP(B2342, [1]Sheet1!$L$2:$V$1631,7,FALSE)</f>
        <v>#N/A</v>
      </c>
      <c r="O2342" t="e">
        <f xml:space="preserve"> VLOOKUP(B2342, [1]Sheet1!$L$2:$V$1631,8,FALSE)</f>
        <v>#N/A</v>
      </c>
      <c r="P2342" t="e">
        <f xml:space="preserve"> VLOOKUP(B2342, [1]Sheet1!$L$2:$V$1631,9,FALSE)</f>
        <v>#N/A</v>
      </c>
      <c r="Q2342" t="e">
        <f xml:space="preserve"> VLOOKUP(B2342, [1]Sheet1!$L$2:$V$1631,10,FALSE)</f>
        <v>#N/A</v>
      </c>
    </row>
    <row r="2343" spans="1:17" x14ac:dyDescent="0.3">
      <c r="A2343" s="1">
        <v>43990.4375</v>
      </c>
      <c r="B2343" s="1" t="str">
        <f t="shared" si="72"/>
        <v>6/08/2020 10:30</v>
      </c>
      <c r="C2343">
        <v>4136001</v>
      </c>
      <c r="D2343" t="s">
        <v>16</v>
      </c>
      <c r="E2343">
        <v>31.225147103448201</v>
      </c>
      <c r="F2343">
        <v>55.107678758620601</v>
      </c>
      <c r="G2343">
        <f t="shared" si="73"/>
        <v>131.19382176551707</v>
      </c>
      <c r="H2343">
        <v>0.91477673620689604</v>
      </c>
      <c r="I2343" t="str">
        <f xml:space="preserve"> VLOOKUP(B2343, [1]Sheet1!$L$2:$V$1631,2,FALSE)</f>
        <v>86 °F</v>
      </c>
      <c r="J2343" t="str">
        <f xml:space="preserve"> VLOOKUP(B2343, [1]Sheet1!$L$2:$V$1631,3,FALSE)</f>
        <v>73 °F</v>
      </c>
      <c r="K2343" t="str">
        <f xml:space="preserve"> VLOOKUP(B2343, [1]Sheet1!$L$2:$V$1631,4,FALSE)</f>
        <v>66 %</v>
      </c>
      <c r="L2343" t="str">
        <f xml:space="preserve"> VLOOKUP(B2343, [1]Sheet1!$L$2:$V$1631,5,FALSE)</f>
        <v>S</v>
      </c>
      <c r="M2343" t="str">
        <f xml:space="preserve"> VLOOKUP(B2343, [1]Sheet1!$L$2:$V$1631,6,FALSE)</f>
        <v>5 mph</v>
      </c>
      <c r="N2343" t="str">
        <f xml:space="preserve"> VLOOKUP(B2343, [1]Sheet1!$L$2:$V$1631,7,FALSE)</f>
        <v>0 mph</v>
      </c>
      <c r="O2343" t="str">
        <f xml:space="preserve"> VLOOKUP(B2343, [1]Sheet1!$L$2:$V$1631,8,FALSE)</f>
        <v>29.61 in</v>
      </c>
      <c r="P2343" t="str">
        <f xml:space="preserve"> VLOOKUP(B2343, [1]Sheet1!$L$2:$V$1631,9,FALSE)</f>
        <v>0.0 in</v>
      </c>
      <c r="Q2343" t="str">
        <f xml:space="preserve"> VLOOKUP(B2343, [1]Sheet1!$L$2:$V$1631,10,FALSE)</f>
        <v>Mostly Cloudy</v>
      </c>
    </row>
    <row r="2344" spans="1:17" x14ac:dyDescent="0.3">
      <c r="A2344" s="1">
        <v>43990.447916666664</v>
      </c>
      <c r="B2344" s="1" t="str">
        <f t="shared" si="72"/>
        <v>6/08/2020 10:45</v>
      </c>
      <c r="C2344">
        <v>4136001</v>
      </c>
      <c r="D2344" t="s">
        <v>16</v>
      </c>
      <c r="E2344">
        <v>31.239283433333298</v>
      </c>
      <c r="F2344">
        <v>51.547660133333302</v>
      </c>
      <c r="G2344">
        <f t="shared" si="73"/>
        <v>124.78578823999995</v>
      </c>
      <c r="H2344">
        <v>0.72686619600000002</v>
      </c>
      <c r="I2344" t="e">
        <f xml:space="preserve"> VLOOKUP(B2344, [1]Sheet1!$L$2:$V$1631,2,FALSE)</f>
        <v>#N/A</v>
      </c>
      <c r="J2344" t="e">
        <f xml:space="preserve"> VLOOKUP(B2344, [1]Sheet1!$L$2:$V$1631,3,FALSE)</f>
        <v>#N/A</v>
      </c>
      <c r="K2344" t="e">
        <f xml:space="preserve"> VLOOKUP(B2344, [1]Sheet1!$L$2:$V$1631,4,FALSE)</f>
        <v>#N/A</v>
      </c>
      <c r="L2344" t="e">
        <f xml:space="preserve"> VLOOKUP(B2344, [1]Sheet1!$L$2:$V$1631,5,FALSE)</f>
        <v>#N/A</v>
      </c>
      <c r="M2344" t="e">
        <f xml:space="preserve"> VLOOKUP(B2344, [1]Sheet1!$L$2:$V$1631,6,FALSE)</f>
        <v>#N/A</v>
      </c>
      <c r="N2344" t="e">
        <f xml:space="preserve"> VLOOKUP(B2344, [1]Sheet1!$L$2:$V$1631,7,FALSE)</f>
        <v>#N/A</v>
      </c>
      <c r="O2344" t="e">
        <f xml:space="preserve"> VLOOKUP(B2344, [1]Sheet1!$L$2:$V$1631,8,FALSE)</f>
        <v>#N/A</v>
      </c>
      <c r="P2344" t="e">
        <f xml:space="preserve"> VLOOKUP(B2344, [1]Sheet1!$L$2:$V$1631,9,FALSE)</f>
        <v>#N/A</v>
      </c>
      <c r="Q2344" t="e">
        <f xml:space="preserve"> VLOOKUP(B2344, [1]Sheet1!$L$2:$V$1631,10,FALSE)</f>
        <v>#N/A</v>
      </c>
    </row>
    <row r="2345" spans="1:17" x14ac:dyDescent="0.3">
      <c r="A2345" s="1">
        <v>43990.458333333336</v>
      </c>
      <c r="B2345" s="1" t="str">
        <f t="shared" si="72"/>
        <v>6/08/2020 11:00</v>
      </c>
      <c r="C2345">
        <v>4136001</v>
      </c>
      <c r="D2345" t="s">
        <v>16</v>
      </c>
      <c r="E2345">
        <v>31.644782793103399</v>
      </c>
      <c r="F2345">
        <v>55.8861715862068</v>
      </c>
      <c r="G2345">
        <f t="shared" si="73"/>
        <v>132.59510885517224</v>
      </c>
      <c r="H2345">
        <v>0.96823473241379299</v>
      </c>
      <c r="I2345" t="str">
        <f xml:space="preserve"> VLOOKUP(B2345, [1]Sheet1!$L$2:$V$1631,2,FALSE)</f>
        <v>86 °F</v>
      </c>
      <c r="J2345" t="str">
        <f xml:space="preserve"> VLOOKUP(B2345, [1]Sheet1!$L$2:$V$1631,3,FALSE)</f>
        <v>73 °F</v>
      </c>
      <c r="K2345" t="str">
        <f xml:space="preserve"> VLOOKUP(B2345, [1]Sheet1!$L$2:$V$1631,4,FALSE)</f>
        <v>66 %</v>
      </c>
      <c r="L2345" t="str">
        <f xml:space="preserve"> VLOOKUP(B2345, [1]Sheet1!$L$2:$V$1631,5,FALSE)</f>
        <v>SSW</v>
      </c>
      <c r="M2345" t="str">
        <f xml:space="preserve"> VLOOKUP(B2345, [1]Sheet1!$L$2:$V$1631,6,FALSE)</f>
        <v>5 mph</v>
      </c>
      <c r="N2345" t="str">
        <f xml:space="preserve"> VLOOKUP(B2345, [1]Sheet1!$L$2:$V$1631,7,FALSE)</f>
        <v>0 mph</v>
      </c>
      <c r="O2345" t="str">
        <f xml:space="preserve"> VLOOKUP(B2345, [1]Sheet1!$L$2:$V$1631,8,FALSE)</f>
        <v>29.61 in</v>
      </c>
      <c r="P2345" t="str">
        <f xml:space="preserve"> VLOOKUP(B2345, [1]Sheet1!$L$2:$V$1631,9,FALSE)</f>
        <v>0.0 in</v>
      </c>
      <c r="Q2345" t="str">
        <f xml:space="preserve"> VLOOKUP(B2345, [1]Sheet1!$L$2:$V$1631,10,FALSE)</f>
        <v>Mostly Cloudy</v>
      </c>
    </row>
    <row r="2346" spans="1:17" x14ac:dyDescent="0.3">
      <c r="A2346" s="1">
        <v>43990.46875</v>
      </c>
      <c r="B2346" s="1" t="str">
        <f t="shared" si="72"/>
        <v>6/08/2020 11:15</v>
      </c>
      <c r="C2346">
        <v>4136001</v>
      </c>
      <c r="D2346" t="s">
        <v>16</v>
      </c>
      <c r="E2346">
        <v>31.6512615</v>
      </c>
      <c r="F2346">
        <v>53.743654299999903</v>
      </c>
      <c r="G2346">
        <f t="shared" si="73"/>
        <v>128.73857773999981</v>
      </c>
      <c r="H2346">
        <v>0.82709619066666595</v>
      </c>
      <c r="I2346" t="e">
        <f xml:space="preserve"> VLOOKUP(B2346, [1]Sheet1!$L$2:$V$1631,2,FALSE)</f>
        <v>#N/A</v>
      </c>
      <c r="J2346" t="e">
        <f xml:space="preserve"> VLOOKUP(B2346, [1]Sheet1!$L$2:$V$1631,3,FALSE)</f>
        <v>#N/A</v>
      </c>
      <c r="K2346" t="e">
        <f xml:space="preserve"> VLOOKUP(B2346, [1]Sheet1!$L$2:$V$1631,4,FALSE)</f>
        <v>#N/A</v>
      </c>
      <c r="L2346" t="e">
        <f xml:space="preserve"> VLOOKUP(B2346, [1]Sheet1!$L$2:$V$1631,5,FALSE)</f>
        <v>#N/A</v>
      </c>
      <c r="M2346" t="e">
        <f xml:space="preserve"> VLOOKUP(B2346, [1]Sheet1!$L$2:$V$1631,6,FALSE)</f>
        <v>#N/A</v>
      </c>
      <c r="N2346" t="e">
        <f xml:space="preserve"> VLOOKUP(B2346, [1]Sheet1!$L$2:$V$1631,7,FALSE)</f>
        <v>#N/A</v>
      </c>
      <c r="O2346" t="e">
        <f xml:space="preserve"> VLOOKUP(B2346, [1]Sheet1!$L$2:$V$1631,8,FALSE)</f>
        <v>#N/A</v>
      </c>
      <c r="P2346" t="e">
        <f xml:space="preserve"> VLOOKUP(B2346, [1]Sheet1!$L$2:$V$1631,9,FALSE)</f>
        <v>#N/A</v>
      </c>
      <c r="Q2346" t="e">
        <f xml:space="preserve"> VLOOKUP(B2346, [1]Sheet1!$L$2:$V$1631,10,FALSE)</f>
        <v>#N/A</v>
      </c>
    </row>
    <row r="2347" spans="1:17" x14ac:dyDescent="0.3">
      <c r="A2347" s="1">
        <v>43990.479166666664</v>
      </c>
      <c r="B2347" s="1" t="str">
        <f t="shared" si="72"/>
        <v>6/08/2020 11:30</v>
      </c>
      <c r="C2347">
        <v>4136001</v>
      </c>
      <c r="D2347" t="s">
        <v>16</v>
      </c>
      <c r="E2347">
        <v>31.931570206896499</v>
      </c>
      <c r="F2347">
        <v>54.673357724137901</v>
      </c>
      <c r="G2347">
        <f t="shared" si="73"/>
        <v>130.41204390344822</v>
      </c>
      <c r="H2347">
        <v>0.94598298448275797</v>
      </c>
      <c r="I2347" t="str">
        <f xml:space="preserve"> VLOOKUP(B2347, [1]Sheet1!$L$2:$V$1631,2,FALSE)</f>
        <v>86 °F</v>
      </c>
      <c r="J2347" t="str">
        <f xml:space="preserve"> VLOOKUP(B2347, [1]Sheet1!$L$2:$V$1631,3,FALSE)</f>
        <v>75 °F</v>
      </c>
      <c r="K2347" t="str">
        <f xml:space="preserve"> VLOOKUP(B2347, [1]Sheet1!$L$2:$V$1631,4,FALSE)</f>
        <v>70 %</v>
      </c>
      <c r="L2347" t="str">
        <f xml:space="preserve"> VLOOKUP(B2347, [1]Sheet1!$L$2:$V$1631,5,FALSE)</f>
        <v>S</v>
      </c>
      <c r="M2347" t="str">
        <f xml:space="preserve"> VLOOKUP(B2347, [1]Sheet1!$L$2:$V$1631,6,FALSE)</f>
        <v>5 mph</v>
      </c>
      <c r="N2347" t="str">
        <f xml:space="preserve"> VLOOKUP(B2347, [1]Sheet1!$L$2:$V$1631,7,FALSE)</f>
        <v>0 mph</v>
      </c>
      <c r="O2347" t="str">
        <f xml:space="preserve"> VLOOKUP(B2347, [1]Sheet1!$L$2:$V$1631,8,FALSE)</f>
        <v>29.64 in</v>
      </c>
      <c r="P2347" t="str">
        <f xml:space="preserve"> VLOOKUP(B2347, [1]Sheet1!$L$2:$V$1631,9,FALSE)</f>
        <v>0.0 in</v>
      </c>
      <c r="Q2347" t="str">
        <f xml:space="preserve"> VLOOKUP(B2347, [1]Sheet1!$L$2:$V$1631,10,FALSE)</f>
        <v>Mostly Cloudy</v>
      </c>
    </row>
    <row r="2348" spans="1:17" x14ac:dyDescent="0.3">
      <c r="A2348" s="1">
        <v>43990.489583333336</v>
      </c>
      <c r="B2348" s="1" t="str">
        <f t="shared" si="72"/>
        <v>6/08/2020 11:45</v>
      </c>
      <c r="C2348">
        <v>4136001</v>
      </c>
      <c r="D2348" t="s">
        <v>16</v>
      </c>
      <c r="E2348">
        <v>32.130350900000003</v>
      </c>
      <c r="F2348">
        <v>54.910771699999998</v>
      </c>
      <c r="G2348">
        <f t="shared" si="73"/>
        <v>130.83938906</v>
      </c>
      <c r="H2348">
        <v>0.88962669966666597</v>
      </c>
      <c r="I2348" t="e">
        <f xml:space="preserve"> VLOOKUP(B2348, [1]Sheet1!$L$2:$V$1631,2,FALSE)</f>
        <v>#N/A</v>
      </c>
      <c r="J2348" t="e">
        <f xml:space="preserve"> VLOOKUP(B2348, [1]Sheet1!$L$2:$V$1631,3,FALSE)</f>
        <v>#N/A</v>
      </c>
      <c r="K2348" t="e">
        <f xml:space="preserve"> VLOOKUP(B2348, [1]Sheet1!$L$2:$V$1631,4,FALSE)</f>
        <v>#N/A</v>
      </c>
      <c r="L2348" t="e">
        <f xml:space="preserve"> VLOOKUP(B2348, [1]Sheet1!$L$2:$V$1631,5,FALSE)</f>
        <v>#N/A</v>
      </c>
      <c r="M2348" t="e">
        <f xml:space="preserve"> VLOOKUP(B2348, [1]Sheet1!$L$2:$V$1631,6,FALSE)</f>
        <v>#N/A</v>
      </c>
      <c r="N2348" t="e">
        <f xml:space="preserve"> VLOOKUP(B2348, [1]Sheet1!$L$2:$V$1631,7,FALSE)</f>
        <v>#N/A</v>
      </c>
      <c r="O2348" t="e">
        <f xml:space="preserve"> VLOOKUP(B2348, [1]Sheet1!$L$2:$V$1631,8,FALSE)</f>
        <v>#N/A</v>
      </c>
      <c r="P2348" t="e">
        <f xml:space="preserve"> VLOOKUP(B2348, [1]Sheet1!$L$2:$V$1631,9,FALSE)</f>
        <v>#N/A</v>
      </c>
      <c r="Q2348" t="e">
        <f xml:space="preserve"> VLOOKUP(B2348, [1]Sheet1!$L$2:$V$1631,10,FALSE)</f>
        <v>#N/A</v>
      </c>
    </row>
    <row r="2349" spans="1:17" x14ac:dyDescent="0.3">
      <c r="A2349" s="1">
        <v>43990.5</v>
      </c>
      <c r="B2349" s="1" t="str">
        <f t="shared" si="72"/>
        <v>6/08/2020 12:00</v>
      </c>
      <c r="C2349">
        <v>4136001</v>
      </c>
      <c r="D2349" t="s">
        <v>16</v>
      </c>
      <c r="E2349">
        <v>32.119260620689602</v>
      </c>
      <c r="F2349">
        <v>53.0738737586206</v>
      </c>
      <c r="G2349">
        <f t="shared" si="73"/>
        <v>127.53297276551709</v>
      </c>
      <c r="H2349">
        <v>0.70762655896551696</v>
      </c>
      <c r="I2349" t="str">
        <f xml:space="preserve"> VLOOKUP(B2349, [1]Sheet1!$L$2:$V$1631,2,FALSE)</f>
        <v>86 °F</v>
      </c>
      <c r="J2349" t="str">
        <f xml:space="preserve"> VLOOKUP(B2349, [1]Sheet1!$L$2:$V$1631,3,FALSE)</f>
        <v>75 °F</v>
      </c>
      <c r="K2349" t="str">
        <f xml:space="preserve"> VLOOKUP(B2349, [1]Sheet1!$L$2:$V$1631,4,FALSE)</f>
        <v>70 %</v>
      </c>
      <c r="L2349" t="str">
        <f xml:space="preserve"> VLOOKUP(B2349, [1]Sheet1!$L$2:$V$1631,5,FALSE)</f>
        <v>S</v>
      </c>
      <c r="M2349" t="str">
        <f xml:space="preserve"> VLOOKUP(B2349, [1]Sheet1!$L$2:$V$1631,6,FALSE)</f>
        <v>8 mph</v>
      </c>
      <c r="N2349" t="str">
        <f xml:space="preserve"> VLOOKUP(B2349, [1]Sheet1!$L$2:$V$1631,7,FALSE)</f>
        <v>0 mph</v>
      </c>
      <c r="O2349" t="str">
        <f xml:space="preserve"> VLOOKUP(B2349, [1]Sheet1!$L$2:$V$1631,8,FALSE)</f>
        <v>29.64 in</v>
      </c>
      <c r="P2349" t="str">
        <f xml:space="preserve"> VLOOKUP(B2349, [1]Sheet1!$L$2:$V$1631,9,FALSE)</f>
        <v>0.0 in</v>
      </c>
      <c r="Q2349" t="str">
        <f xml:space="preserve"> VLOOKUP(B2349, [1]Sheet1!$L$2:$V$1631,10,FALSE)</f>
        <v>Mostly Cloudy</v>
      </c>
    </row>
    <row r="2350" spans="1:17" x14ac:dyDescent="0.3">
      <c r="A2350" s="1">
        <v>43990.510416666664</v>
      </c>
      <c r="B2350" s="1" t="str">
        <f t="shared" si="72"/>
        <v>6/08/2020 12:15</v>
      </c>
      <c r="C2350">
        <v>4136001</v>
      </c>
      <c r="D2350" t="s">
        <v>16</v>
      </c>
      <c r="E2350">
        <v>32.2993112999999</v>
      </c>
      <c r="F2350">
        <v>52.531129866666603</v>
      </c>
      <c r="G2350">
        <f t="shared" si="73"/>
        <v>126.55603375999989</v>
      </c>
      <c r="H2350">
        <v>0.99298775966666597</v>
      </c>
      <c r="I2350" t="e">
        <f xml:space="preserve"> VLOOKUP(B2350, [1]Sheet1!$L$2:$V$1631,2,FALSE)</f>
        <v>#N/A</v>
      </c>
      <c r="J2350" t="e">
        <f xml:space="preserve"> VLOOKUP(B2350, [1]Sheet1!$L$2:$V$1631,3,FALSE)</f>
        <v>#N/A</v>
      </c>
      <c r="K2350" t="e">
        <f xml:space="preserve"> VLOOKUP(B2350, [1]Sheet1!$L$2:$V$1631,4,FALSE)</f>
        <v>#N/A</v>
      </c>
      <c r="L2350" t="e">
        <f xml:space="preserve"> VLOOKUP(B2350, [1]Sheet1!$L$2:$V$1631,5,FALSE)</f>
        <v>#N/A</v>
      </c>
      <c r="M2350" t="e">
        <f xml:space="preserve"> VLOOKUP(B2350, [1]Sheet1!$L$2:$V$1631,6,FALSE)</f>
        <v>#N/A</v>
      </c>
      <c r="N2350" t="e">
        <f xml:space="preserve"> VLOOKUP(B2350, [1]Sheet1!$L$2:$V$1631,7,FALSE)</f>
        <v>#N/A</v>
      </c>
      <c r="O2350" t="e">
        <f xml:space="preserve"> VLOOKUP(B2350, [1]Sheet1!$L$2:$V$1631,8,FALSE)</f>
        <v>#N/A</v>
      </c>
      <c r="P2350" t="e">
        <f xml:space="preserve"> VLOOKUP(B2350, [1]Sheet1!$L$2:$V$1631,9,FALSE)</f>
        <v>#N/A</v>
      </c>
      <c r="Q2350" t="e">
        <f xml:space="preserve"> VLOOKUP(B2350, [1]Sheet1!$L$2:$V$1631,10,FALSE)</f>
        <v>#N/A</v>
      </c>
    </row>
    <row r="2351" spans="1:17" x14ac:dyDescent="0.3">
      <c r="A2351" s="1">
        <v>43990.520833333336</v>
      </c>
      <c r="B2351" s="1" t="str">
        <f t="shared" si="72"/>
        <v>6/08/2020 12:30</v>
      </c>
      <c r="C2351">
        <v>4136001</v>
      </c>
      <c r="D2351" t="s">
        <v>16</v>
      </c>
      <c r="E2351">
        <v>33.371868241379303</v>
      </c>
      <c r="F2351">
        <v>57.844815827586203</v>
      </c>
      <c r="G2351">
        <f t="shared" si="73"/>
        <v>136.12066848965517</v>
      </c>
      <c r="H2351">
        <v>0.97559939344827595</v>
      </c>
      <c r="I2351" t="str">
        <f xml:space="preserve"> VLOOKUP(B2351, [1]Sheet1!$L$2:$V$1631,2,FALSE)</f>
        <v>86 °F</v>
      </c>
      <c r="J2351" t="str">
        <f xml:space="preserve"> VLOOKUP(B2351, [1]Sheet1!$L$2:$V$1631,3,FALSE)</f>
        <v>77 °F</v>
      </c>
      <c r="K2351" t="str">
        <f xml:space="preserve"> VLOOKUP(B2351, [1]Sheet1!$L$2:$V$1631,4,FALSE)</f>
        <v>74 %</v>
      </c>
      <c r="L2351" t="str">
        <f xml:space="preserve"> VLOOKUP(B2351, [1]Sheet1!$L$2:$V$1631,5,FALSE)</f>
        <v>SSE</v>
      </c>
      <c r="M2351" t="str">
        <f xml:space="preserve"> VLOOKUP(B2351, [1]Sheet1!$L$2:$V$1631,6,FALSE)</f>
        <v>5 mph</v>
      </c>
      <c r="N2351" t="str">
        <f xml:space="preserve"> VLOOKUP(B2351, [1]Sheet1!$L$2:$V$1631,7,FALSE)</f>
        <v>0 mph</v>
      </c>
      <c r="O2351" t="str">
        <f xml:space="preserve"> VLOOKUP(B2351, [1]Sheet1!$L$2:$V$1631,8,FALSE)</f>
        <v>29.64 in</v>
      </c>
      <c r="P2351" t="str">
        <f xml:space="preserve"> VLOOKUP(B2351, [1]Sheet1!$L$2:$V$1631,9,FALSE)</f>
        <v>0.0 in</v>
      </c>
      <c r="Q2351" t="str">
        <f xml:space="preserve"> VLOOKUP(B2351, [1]Sheet1!$L$2:$V$1631,10,FALSE)</f>
        <v>Mostly Cloudy</v>
      </c>
    </row>
    <row r="2352" spans="1:17" x14ac:dyDescent="0.3">
      <c r="A2352" s="1">
        <v>43990.53125</v>
      </c>
      <c r="B2352" s="1" t="str">
        <f t="shared" si="72"/>
        <v>6/08/2020 12:45</v>
      </c>
      <c r="C2352">
        <v>4136001</v>
      </c>
      <c r="D2352" t="s">
        <v>16</v>
      </c>
      <c r="E2352">
        <v>33.468824233333301</v>
      </c>
      <c r="F2352">
        <v>59.603780999999998</v>
      </c>
      <c r="G2352">
        <f t="shared" si="73"/>
        <v>139.2868058</v>
      </c>
      <c r="H2352">
        <v>0.91947278200000004</v>
      </c>
      <c r="I2352" t="e">
        <f xml:space="preserve"> VLOOKUP(B2352, [1]Sheet1!$L$2:$V$1631,2,FALSE)</f>
        <v>#N/A</v>
      </c>
      <c r="J2352" t="e">
        <f xml:space="preserve"> VLOOKUP(B2352, [1]Sheet1!$L$2:$V$1631,3,FALSE)</f>
        <v>#N/A</v>
      </c>
      <c r="K2352" t="e">
        <f xml:space="preserve"> VLOOKUP(B2352, [1]Sheet1!$L$2:$V$1631,4,FALSE)</f>
        <v>#N/A</v>
      </c>
      <c r="L2352" t="e">
        <f xml:space="preserve"> VLOOKUP(B2352, [1]Sheet1!$L$2:$V$1631,5,FALSE)</f>
        <v>#N/A</v>
      </c>
      <c r="M2352" t="e">
        <f xml:space="preserve"> VLOOKUP(B2352, [1]Sheet1!$L$2:$V$1631,6,FALSE)</f>
        <v>#N/A</v>
      </c>
      <c r="N2352" t="e">
        <f xml:space="preserve"> VLOOKUP(B2352, [1]Sheet1!$L$2:$V$1631,7,FALSE)</f>
        <v>#N/A</v>
      </c>
      <c r="O2352" t="e">
        <f xml:space="preserve"> VLOOKUP(B2352, [1]Sheet1!$L$2:$V$1631,8,FALSE)</f>
        <v>#N/A</v>
      </c>
      <c r="P2352" t="e">
        <f xml:space="preserve"> VLOOKUP(B2352, [1]Sheet1!$L$2:$V$1631,9,FALSE)</f>
        <v>#N/A</v>
      </c>
      <c r="Q2352" t="e">
        <f xml:space="preserve"> VLOOKUP(B2352, [1]Sheet1!$L$2:$V$1631,10,FALSE)</f>
        <v>#N/A</v>
      </c>
    </row>
    <row r="2353" spans="1:17" x14ac:dyDescent="0.3">
      <c r="A2353" s="1">
        <v>43990.541666666664</v>
      </c>
      <c r="B2353" s="1" t="str">
        <f t="shared" si="72"/>
        <v>6/08/2020 13:00</v>
      </c>
      <c r="C2353">
        <v>4136001</v>
      </c>
      <c r="D2353" t="s">
        <v>16</v>
      </c>
      <c r="E2353">
        <v>33.097265965517202</v>
      </c>
      <c r="F2353">
        <v>51.851249862068897</v>
      </c>
      <c r="G2353">
        <f t="shared" si="73"/>
        <v>125.33224975172402</v>
      </c>
      <c r="H2353">
        <v>0.77694138517241296</v>
      </c>
      <c r="I2353" t="str">
        <f xml:space="preserve"> VLOOKUP(B2353, [1]Sheet1!$L$2:$V$1631,2,FALSE)</f>
        <v>86 °F</v>
      </c>
      <c r="J2353" t="str">
        <f xml:space="preserve"> VLOOKUP(B2353, [1]Sheet1!$L$2:$V$1631,3,FALSE)</f>
        <v>75 °F</v>
      </c>
      <c r="K2353" t="str">
        <f xml:space="preserve"> VLOOKUP(B2353, [1]Sheet1!$L$2:$V$1631,4,FALSE)</f>
        <v>70 %</v>
      </c>
      <c r="L2353" t="str">
        <f xml:space="preserve"> VLOOKUP(B2353, [1]Sheet1!$L$2:$V$1631,5,FALSE)</f>
        <v>S</v>
      </c>
      <c r="M2353" t="str">
        <f xml:space="preserve"> VLOOKUP(B2353, [1]Sheet1!$L$2:$V$1631,6,FALSE)</f>
        <v>3 mph</v>
      </c>
      <c r="N2353" t="str">
        <f xml:space="preserve"> VLOOKUP(B2353, [1]Sheet1!$L$2:$V$1631,7,FALSE)</f>
        <v>0 mph</v>
      </c>
      <c r="O2353" t="str">
        <f xml:space="preserve"> VLOOKUP(B2353, [1]Sheet1!$L$2:$V$1631,8,FALSE)</f>
        <v>29.64 in</v>
      </c>
      <c r="P2353" t="str">
        <f xml:space="preserve"> VLOOKUP(B2353, [1]Sheet1!$L$2:$V$1631,9,FALSE)</f>
        <v>0.0 in</v>
      </c>
      <c r="Q2353" t="str">
        <f xml:space="preserve"> VLOOKUP(B2353, [1]Sheet1!$L$2:$V$1631,10,FALSE)</f>
        <v>Mostly Cloudy</v>
      </c>
    </row>
    <row r="2354" spans="1:17" x14ac:dyDescent="0.3">
      <c r="A2354" s="1">
        <v>43990.552083333336</v>
      </c>
      <c r="B2354" s="1" t="str">
        <f t="shared" si="72"/>
        <v>6/08/2020 13:15</v>
      </c>
      <c r="C2354">
        <v>4136001</v>
      </c>
      <c r="D2354" t="s">
        <v>16</v>
      </c>
      <c r="E2354">
        <v>33.378354966666599</v>
      </c>
      <c r="F2354">
        <v>50.701858599999902</v>
      </c>
      <c r="G2354">
        <f t="shared" si="73"/>
        <v>123.26334547999983</v>
      </c>
      <c r="H2354">
        <v>0.61806039466666596</v>
      </c>
      <c r="I2354" t="e">
        <f xml:space="preserve"> VLOOKUP(B2354, [1]Sheet1!$L$2:$V$1631,2,FALSE)</f>
        <v>#N/A</v>
      </c>
      <c r="J2354" t="e">
        <f xml:space="preserve"> VLOOKUP(B2354, [1]Sheet1!$L$2:$V$1631,3,FALSE)</f>
        <v>#N/A</v>
      </c>
      <c r="K2354" t="e">
        <f xml:space="preserve"> VLOOKUP(B2354, [1]Sheet1!$L$2:$V$1631,4,FALSE)</f>
        <v>#N/A</v>
      </c>
      <c r="L2354" t="e">
        <f xml:space="preserve"> VLOOKUP(B2354, [1]Sheet1!$L$2:$V$1631,5,FALSE)</f>
        <v>#N/A</v>
      </c>
      <c r="M2354" t="e">
        <f xml:space="preserve"> VLOOKUP(B2354, [1]Sheet1!$L$2:$V$1631,6,FALSE)</f>
        <v>#N/A</v>
      </c>
      <c r="N2354" t="e">
        <f xml:space="preserve"> VLOOKUP(B2354, [1]Sheet1!$L$2:$V$1631,7,FALSE)</f>
        <v>#N/A</v>
      </c>
      <c r="O2354" t="e">
        <f xml:space="preserve"> VLOOKUP(B2354, [1]Sheet1!$L$2:$V$1631,8,FALSE)</f>
        <v>#N/A</v>
      </c>
      <c r="P2354" t="e">
        <f xml:space="preserve"> VLOOKUP(B2354, [1]Sheet1!$L$2:$V$1631,9,FALSE)</f>
        <v>#N/A</v>
      </c>
      <c r="Q2354" t="e">
        <f xml:space="preserve"> VLOOKUP(B2354, [1]Sheet1!$L$2:$V$1631,10,FALSE)</f>
        <v>#N/A</v>
      </c>
    </row>
    <row r="2355" spans="1:17" x14ac:dyDescent="0.3">
      <c r="A2355" s="1">
        <v>43990.5625</v>
      </c>
      <c r="B2355" s="1" t="str">
        <f t="shared" si="72"/>
        <v>6/08/2020 13:30</v>
      </c>
      <c r="C2355">
        <v>4136001</v>
      </c>
      <c r="D2355" t="s">
        <v>16</v>
      </c>
      <c r="E2355">
        <v>33.487098137931</v>
      </c>
      <c r="F2355">
        <v>52.670723689655098</v>
      </c>
      <c r="G2355">
        <f t="shared" si="73"/>
        <v>126.80730264137918</v>
      </c>
      <c r="H2355">
        <v>0.89071238137930997</v>
      </c>
      <c r="I2355" t="str">
        <f xml:space="preserve"> VLOOKUP(B2355, [1]Sheet1!$L$2:$V$1631,2,FALSE)</f>
        <v>84 °F</v>
      </c>
      <c r="J2355" t="str">
        <f xml:space="preserve"> VLOOKUP(B2355, [1]Sheet1!$L$2:$V$1631,3,FALSE)</f>
        <v>77 °F</v>
      </c>
      <c r="K2355" t="str">
        <f xml:space="preserve"> VLOOKUP(B2355, [1]Sheet1!$L$2:$V$1631,4,FALSE)</f>
        <v>79 %</v>
      </c>
      <c r="L2355" t="str">
        <f xml:space="preserve"> VLOOKUP(B2355, [1]Sheet1!$L$2:$V$1631,5,FALSE)</f>
        <v>S</v>
      </c>
      <c r="M2355" t="str">
        <f xml:space="preserve"> VLOOKUP(B2355, [1]Sheet1!$L$2:$V$1631,6,FALSE)</f>
        <v>6 mph</v>
      </c>
      <c r="N2355" t="str">
        <f xml:space="preserve"> VLOOKUP(B2355, [1]Sheet1!$L$2:$V$1631,7,FALSE)</f>
        <v>0 mph</v>
      </c>
      <c r="O2355" t="str">
        <f xml:space="preserve"> VLOOKUP(B2355, [1]Sheet1!$L$2:$V$1631,8,FALSE)</f>
        <v>29.64 in</v>
      </c>
      <c r="P2355" t="str">
        <f xml:space="preserve"> VLOOKUP(B2355, [1]Sheet1!$L$2:$V$1631,9,FALSE)</f>
        <v>0.0 in</v>
      </c>
      <c r="Q2355" t="str">
        <f xml:space="preserve"> VLOOKUP(B2355, [1]Sheet1!$L$2:$V$1631,10,FALSE)</f>
        <v>Mostly Cloudy</v>
      </c>
    </row>
    <row r="2356" spans="1:17" x14ac:dyDescent="0.3">
      <c r="A2356" s="1">
        <v>43990.572916666664</v>
      </c>
      <c r="B2356" s="1" t="str">
        <f t="shared" si="72"/>
        <v>6/08/2020 13:45</v>
      </c>
      <c r="C2356">
        <v>4136001</v>
      </c>
      <c r="D2356" t="s">
        <v>16</v>
      </c>
      <c r="E2356">
        <v>33.735051299999903</v>
      </c>
      <c r="F2356">
        <v>52.389738899999998</v>
      </c>
      <c r="G2356">
        <f t="shared" si="73"/>
        <v>126.30153002</v>
      </c>
      <c r="H2356">
        <v>0.672507619</v>
      </c>
      <c r="I2356" t="e">
        <f xml:space="preserve"> VLOOKUP(B2356, [1]Sheet1!$L$2:$V$1631,2,FALSE)</f>
        <v>#N/A</v>
      </c>
      <c r="J2356" t="e">
        <f xml:space="preserve"> VLOOKUP(B2356, [1]Sheet1!$L$2:$V$1631,3,FALSE)</f>
        <v>#N/A</v>
      </c>
      <c r="K2356" t="e">
        <f xml:space="preserve"> VLOOKUP(B2356, [1]Sheet1!$L$2:$V$1631,4,FALSE)</f>
        <v>#N/A</v>
      </c>
      <c r="L2356" t="e">
        <f xml:space="preserve"> VLOOKUP(B2356, [1]Sheet1!$L$2:$V$1631,5,FALSE)</f>
        <v>#N/A</v>
      </c>
      <c r="M2356" t="e">
        <f xml:space="preserve"> VLOOKUP(B2356, [1]Sheet1!$L$2:$V$1631,6,FALSE)</f>
        <v>#N/A</v>
      </c>
      <c r="N2356" t="e">
        <f xml:space="preserve"> VLOOKUP(B2356, [1]Sheet1!$L$2:$V$1631,7,FALSE)</f>
        <v>#N/A</v>
      </c>
      <c r="O2356" t="e">
        <f xml:space="preserve"> VLOOKUP(B2356, [1]Sheet1!$L$2:$V$1631,8,FALSE)</f>
        <v>#N/A</v>
      </c>
      <c r="P2356" t="e">
        <f xml:space="preserve"> VLOOKUP(B2356, [1]Sheet1!$L$2:$V$1631,9,FALSE)</f>
        <v>#N/A</v>
      </c>
      <c r="Q2356" t="e">
        <f xml:space="preserve"> VLOOKUP(B2356, [1]Sheet1!$L$2:$V$1631,10,FALSE)</f>
        <v>#N/A</v>
      </c>
    </row>
    <row r="2357" spans="1:17" x14ac:dyDescent="0.3">
      <c r="A2357" s="1">
        <v>43990.583333333336</v>
      </c>
      <c r="B2357" s="1" t="str">
        <f t="shared" si="72"/>
        <v>6/08/2020 14:00</v>
      </c>
      <c r="C2357">
        <v>4136001</v>
      </c>
      <c r="D2357" t="s">
        <v>16</v>
      </c>
      <c r="E2357">
        <v>34.040485206896498</v>
      </c>
      <c r="F2357">
        <v>52.498964310344803</v>
      </c>
      <c r="G2357">
        <f t="shared" si="73"/>
        <v>126.49813575862065</v>
      </c>
      <c r="H2357">
        <v>0.85048499241379305</v>
      </c>
      <c r="I2357" t="str">
        <f xml:space="preserve"> VLOOKUP(B2357, [1]Sheet1!$L$2:$V$1631,2,FALSE)</f>
        <v>84 °F</v>
      </c>
      <c r="J2357" t="str">
        <f xml:space="preserve"> VLOOKUP(B2357, [1]Sheet1!$L$2:$V$1631,3,FALSE)</f>
        <v>77 °F</v>
      </c>
      <c r="K2357" t="str">
        <f xml:space="preserve"> VLOOKUP(B2357, [1]Sheet1!$L$2:$V$1631,4,FALSE)</f>
        <v>79 %</v>
      </c>
      <c r="L2357" t="str">
        <f xml:space="preserve"> VLOOKUP(B2357, [1]Sheet1!$L$2:$V$1631,5,FALSE)</f>
        <v>S</v>
      </c>
      <c r="M2357" t="str">
        <f xml:space="preserve"> VLOOKUP(B2357, [1]Sheet1!$L$2:$V$1631,6,FALSE)</f>
        <v>6 mph</v>
      </c>
      <c r="N2357" t="str">
        <f xml:space="preserve"> VLOOKUP(B2357, [1]Sheet1!$L$2:$V$1631,7,FALSE)</f>
        <v>0 mph</v>
      </c>
      <c r="O2357" t="str">
        <f xml:space="preserve"> VLOOKUP(B2357, [1]Sheet1!$L$2:$V$1631,8,FALSE)</f>
        <v>29.67 in</v>
      </c>
      <c r="P2357" t="str">
        <f xml:space="preserve"> VLOOKUP(B2357, [1]Sheet1!$L$2:$V$1631,9,FALSE)</f>
        <v>0.0 in</v>
      </c>
      <c r="Q2357" t="str">
        <f xml:space="preserve"> VLOOKUP(B2357, [1]Sheet1!$L$2:$V$1631,10,FALSE)</f>
        <v>Mostly Cloudy</v>
      </c>
    </row>
    <row r="2358" spans="1:17" x14ac:dyDescent="0.3">
      <c r="A2358" s="1">
        <v>43990.59375</v>
      </c>
      <c r="B2358" s="1" t="str">
        <f t="shared" si="72"/>
        <v>6/08/2020 14:15</v>
      </c>
      <c r="C2358">
        <v>4136001</v>
      </c>
      <c r="D2358" t="s">
        <v>16</v>
      </c>
      <c r="E2358">
        <v>34.301609233333302</v>
      </c>
      <c r="F2358">
        <v>55.354745566666601</v>
      </c>
      <c r="G2358">
        <f t="shared" si="73"/>
        <v>131.63854201999987</v>
      </c>
      <c r="H2358">
        <v>0.83728402466666596</v>
      </c>
      <c r="I2358" t="e">
        <f xml:space="preserve"> VLOOKUP(B2358, [1]Sheet1!$L$2:$V$1631,2,FALSE)</f>
        <v>#N/A</v>
      </c>
      <c r="J2358" t="e">
        <f xml:space="preserve"> VLOOKUP(B2358, [1]Sheet1!$L$2:$V$1631,3,FALSE)</f>
        <v>#N/A</v>
      </c>
      <c r="K2358" t="e">
        <f xml:space="preserve"> VLOOKUP(B2358, [1]Sheet1!$L$2:$V$1631,4,FALSE)</f>
        <v>#N/A</v>
      </c>
      <c r="L2358" t="e">
        <f xml:space="preserve"> VLOOKUP(B2358, [1]Sheet1!$L$2:$V$1631,5,FALSE)</f>
        <v>#N/A</v>
      </c>
      <c r="M2358" t="e">
        <f xml:space="preserve"> VLOOKUP(B2358, [1]Sheet1!$L$2:$V$1631,6,FALSE)</f>
        <v>#N/A</v>
      </c>
      <c r="N2358" t="e">
        <f xml:space="preserve"> VLOOKUP(B2358, [1]Sheet1!$L$2:$V$1631,7,FALSE)</f>
        <v>#N/A</v>
      </c>
      <c r="O2358" t="e">
        <f xml:space="preserve"> VLOOKUP(B2358, [1]Sheet1!$L$2:$V$1631,8,FALSE)</f>
        <v>#N/A</v>
      </c>
      <c r="P2358" t="e">
        <f xml:space="preserve"> VLOOKUP(B2358, [1]Sheet1!$L$2:$V$1631,9,FALSE)</f>
        <v>#N/A</v>
      </c>
      <c r="Q2358" t="e">
        <f xml:space="preserve"> VLOOKUP(B2358, [1]Sheet1!$L$2:$V$1631,10,FALSE)</f>
        <v>#N/A</v>
      </c>
    </row>
    <row r="2359" spans="1:17" x14ac:dyDescent="0.3">
      <c r="A2359" s="1">
        <v>43990.604166666664</v>
      </c>
      <c r="B2359" s="1" t="str">
        <f t="shared" si="72"/>
        <v>6/08/2020 14:30</v>
      </c>
      <c r="C2359">
        <v>4136001</v>
      </c>
      <c r="D2359" t="s">
        <v>16</v>
      </c>
      <c r="E2359">
        <v>34.6514861333333</v>
      </c>
      <c r="F2359">
        <v>55.112196866666601</v>
      </c>
      <c r="G2359">
        <f t="shared" si="73"/>
        <v>131.20195435999989</v>
      </c>
      <c r="H2359">
        <v>0.82726646233333301</v>
      </c>
      <c r="I2359" t="str">
        <f xml:space="preserve"> VLOOKUP(B2359, [1]Sheet1!$L$2:$V$1631,2,FALSE)</f>
        <v>84 °F</v>
      </c>
      <c r="J2359" t="str">
        <f xml:space="preserve"> VLOOKUP(B2359, [1]Sheet1!$L$2:$V$1631,3,FALSE)</f>
        <v>77 °F</v>
      </c>
      <c r="K2359" t="str">
        <f xml:space="preserve"> VLOOKUP(B2359, [1]Sheet1!$L$2:$V$1631,4,FALSE)</f>
        <v>79 %</v>
      </c>
      <c r="L2359" t="str">
        <f xml:space="preserve"> VLOOKUP(B2359, [1]Sheet1!$L$2:$V$1631,5,FALSE)</f>
        <v>SSE</v>
      </c>
      <c r="M2359" t="str">
        <f xml:space="preserve"> VLOOKUP(B2359, [1]Sheet1!$L$2:$V$1631,6,FALSE)</f>
        <v>3 mph</v>
      </c>
      <c r="N2359" t="str">
        <f xml:space="preserve"> VLOOKUP(B2359, [1]Sheet1!$L$2:$V$1631,7,FALSE)</f>
        <v>0 mph</v>
      </c>
      <c r="O2359" t="str">
        <f xml:space="preserve"> VLOOKUP(B2359, [1]Sheet1!$L$2:$V$1631,8,FALSE)</f>
        <v>29.67 in</v>
      </c>
      <c r="P2359" t="str">
        <f xml:space="preserve"> VLOOKUP(B2359, [1]Sheet1!$L$2:$V$1631,9,FALSE)</f>
        <v>0.0 in</v>
      </c>
      <c r="Q2359" t="str">
        <f xml:space="preserve"> VLOOKUP(B2359, [1]Sheet1!$L$2:$V$1631,10,FALSE)</f>
        <v>Haze</v>
      </c>
    </row>
    <row r="2360" spans="1:17" x14ac:dyDescent="0.3">
      <c r="A2360" s="1">
        <v>43990.614583333336</v>
      </c>
      <c r="B2360" s="1" t="str">
        <f t="shared" si="72"/>
        <v>6/08/2020 14:45</v>
      </c>
      <c r="C2360">
        <v>4136001</v>
      </c>
      <c r="D2360" t="s">
        <v>16</v>
      </c>
      <c r="E2360">
        <v>34.9538322068965</v>
      </c>
      <c r="F2360">
        <v>55.212894999999897</v>
      </c>
      <c r="G2360">
        <f t="shared" si="73"/>
        <v>131.38321099999982</v>
      </c>
      <c r="H2360">
        <v>0.80570837068965495</v>
      </c>
      <c r="I2360" t="e">
        <f xml:space="preserve"> VLOOKUP(B2360, [1]Sheet1!$L$2:$V$1631,2,FALSE)</f>
        <v>#N/A</v>
      </c>
      <c r="J2360" t="e">
        <f xml:space="preserve"> VLOOKUP(B2360, [1]Sheet1!$L$2:$V$1631,3,FALSE)</f>
        <v>#N/A</v>
      </c>
      <c r="K2360" t="e">
        <f xml:space="preserve"> VLOOKUP(B2360, [1]Sheet1!$L$2:$V$1631,4,FALSE)</f>
        <v>#N/A</v>
      </c>
      <c r="L2360" t="e">
        <f xml:space="preserve"> VLOOKUP(B2360, [1]Sheet1!$L$2:$V$1631,5,FALSE)</f>
        <v>#N/A</v>
      </c>
      <c r="M2360" t="e">
        <f xml:space="preserve"> VLOOKUP(B2360, [1]Sheet1!$L$2:$V$1631,6,FALSE)</f>
        <v>#N/A</v>
      </c>
      <c r="N2360" t="e">
        <f xml:space="preserve"> VLOOKUP(B2360, [1]Sheet1!$L$2:$V$1631,7,FALSE)</f>
        <v>#N/A</v>
      </c>
      <c r="O2360" t="e">
        <f xml:space="preserve"> VLOOKUP(B2360, [1]Sheet1!$L$2:$V$1631,8,FALSE)</f>
        <v>#N/A</v>
      </c>
      <c r="P2360" t="e">
        <f xml:space="preserve"> VLOOKUP(B2360, [1]Sheet1!$L$2:$V$1631,9,FALSE)</f>
        <v>#N/A</v>
      </c>
      <c r="Q2360" t="e">
        <f xml:space="preserve"> VLOOKUP(B2360, [1]Sheet1!$L$2:$V$1631,10,FALSE)</f>
        <v>#N/A</v>
      </c>
    </row>
    <row r="2361" spans="1:17" x14ac:dyDescent="0.3">
      <c r="A2361" s="1">
        <v>43990.625</v>
      </c>
      <c r="B2361" s="1" t="str">
        <f t="shared" si="72"/>
        <v>6/08/2020 15:00</v>
      </c>
      <c r="C2361">
        <v>4136001</v>
      </c>
      <c r="D2361" t="s">
        <v>16</v>
      </c>
      <c r="E2361">
        <v>34.525404866666598</v>
      </c>
      <c r="F2361">
        <v>52.057867599999902</v>
      </c>
      <c r="G2361">
        <f t="shared" si="73"/>
        <v>125.70416167999983</v>
      </c>
      <c r="H2361">
        <v>0.58300571333333295</v>
      </c>
      <c r="I2361" t="str">
        <f xml:space="preserve"> VLOOKUP(B2361, [1]Sheet1!$L$2:$V$1631,2,FALSE)</f>
        <v>84 °F</v>
      </c>
      <c r="J2361" t="str">
        <f xml:space="preserve"> VLOOKUP(B2361, [1]Sheet1!$L$2:$V$1631,3,FALSE)</f>
        <v>77 °F</v>
      </c>
      <c r="K2361" t="str">
        <f xml:space="preserve"> VLOOKUP(B2361, [1]Sheet1!$L$2:$V$1631,4,FALSE)</f>
        <v>79 %</v>
      </c>
      <c r="L2361" t="str">
        <f xml:space="preserve"> VLOOKUP(B2361, [1]Sheet1!$L$2:$V$1631,5,FALSE)</f>
        <v>S</v>
      </c>
      <c r="M2361" t="str">
        <f xml:space="preserve"> VLOOKUP(B2361, [1]Sheet1!$L$2:$V$1631,6,FALSE)</f>
        <v>3 mph</v>
      </c>
      <c r="N2361" t="str">
        <f xml:space="preserve"> VLOOKUP(B2361, [1]Sheet1!$L$2:$V$1631,7,FALSE)</f>
        <v>0 mph</v>
      </c>
      <c r="O2361" t="str">
        <f xml:space="preserve"> VLOOKUP(B2361, [1]Sheet1!$L$2:$V$1631,8,FALSE)</f>
        <v>29.67 in</v>
      </c>
      <c r="P2361" t="str">
        <f xml:space="preserve"> VLOOKUP(B2361, [1]Sheet1!$L$2:$V$1631,9,FALSE)</f>
        <v>0.0 in</v>
      </c>
      <c r="Q2361" t="str">
        <f xml:space="preserve"> VLOOKUP(B2361, [1]Sheet1!$L$2:$V$1631,10,FALSE)</f>
        <v>Haze</v>
      </c>
    </row>
    <row r="2362" spans="1:17" x14ac:dyDescent="0.3">
      <c r="A2362" s="1">
        <v>43990.635416666664</v>
      </c>
      <c r="B2362" s="1" t="str">
        <f t="shared" si="72"/>
        <v>6/08/2020 15:15</v>
      </c>
      <c r="C2362">
        <v>4136001</v>
      </c>
      <c r="D2362" t="s">
        <v>16</v>
      </c>
      <c r="E2362">
        <v>34.567905275862003</v>
      </c>
      <c r="F2362">
        <v>49.8811298275862</v>
      </c>
      <c r="G2362">
        <f t="shared" si="73"/>
        <v>121.78603368965517</v>
      </c>
      <c r="H2362">
        <v>0.66989147241379299</v>
      </c>
      <c r="I2362" t="e">
        <f xml:space="preserve"> VLOOKUP(B2362, [1]Sheet1!$L$2:$V$1631,2,FALSE)</f>
        <v>#N/A</v>
      </c>
      <c r="J2362" t="e">
        <f xml:space="preserve"> VLOOKUP(B2362, [1]Sheet1!$L$2:$V$1631,3,FALSE)</f>
        <v>#N/A</v>
      </c>
      <c r="K2362" t="e">
        <f xml:space="preserve"> VLOOKUP(B2362, [1]Sheet1!$L$2:$V$1631,4,FALSE)</f>
        <v>#N/A</v>
      </c>
      <c r="L2362" t="e">
        <f xml:space="preserve"> VLOOKUP(B2362, [1]Sheet1!$L$2:$V$1631,5,FALSE)</f>
        <v>#N/A</v>
      </c>
      <c r="M2362" t="e">
        <f xml:space="preserve"> VLOOKUP(B2362, [1]Sheet1!$L$2:$V$1631,6,FALSE)</f>
        <v>#N/A</v>
      </c>
      <c r="N2362" t="e">
        <f xml:space="preserve"> VLOOKUP(B2362, [1]Sheet1!$L$2:$V$1631,7,FALSE)</f>
        <v>#N/A</v>
      </c>
      <c r="O2362" t="e">
        <f xml:space="preserve"> VLOOKUP(B2362, [1]Sheet1!$L$2:$V$1631,8,FALSE)</f>
        <v>#N/A</v>
      </c>
      <c r="P2362" t="e">
        <f xml:space="preserve"> VLOOKUP(B2362, [1]Sheet1!$L$2:$V$1631,9,FALSE)</f>
        <v>#N/A</v>
      </c>
      <c r="Q2362" t="e">
        <f xml:space="preserve"> VLOOKUP(B2362, [1]Sheet1!$L$2:$V$1631,10,FALSE)</f>
        <v>#N/A</v>
      </c>
    </row>
    <row r="2363" spans="1:17" x14ac:dyDescent="0.3">
      <c r="A2363" s="1">
        <v>43990.645833333336</v>
      </c>
      <c r="B2363" s="1" t="str">
        <f t="shared" si="72"/>
        <v>6/08/2020 15:30</v>
      </c>
      <c r="C2363">
        <v>4136001</v>
      </c>
      <c r="D2363" t="s">
        <v>16</v>
      </c>
      <c r="E2363">
        <v>34.6430217666666</v>
      </c>
      <c r="F2363">
        <v>49.407418800000002</v>
      </c>
      <c r="G2363">
        <f t="shared" si="73"/>
        <v>120.93335384000001</v>
      </c>
      <c r="H2363">
        <v>0.661846403333333</v>
      </c>
      <c r="I2363" t="str">
        <f xml:space="preserve"> VLOOKUP(B2363, [1]Sheet1!$L$2:$V$1631,2,FALSE)</f>
        <v>84 °F</v>
      </c>
      <c r="J2363" t="str">
        <f xml:space="preserve"> VLOOKUP(B2363, [1]Sheet1!$L$2:$V$1631,3,FALSE)</f>
        <v>75 °F</v>
      </c>
      <c r="K2363" t="str">
        <f xml:space="preserve"> VLOOKUP(B2363, [1]Sheet1!$L$2:$V$1631,4,FALSE)</f>
        <v>74 %</v>
      </c>
      <c r="L2363" t="str">
        <f xml:space="preserve"> VLOOKUP(B2363, [1]Sheet1!$L$2:$V$1631,5,FALSE)</f>
        <v>S</v>
      </c>
      <c r="M2363" t="str">
        <f xml:space="preserve"> VLOOKUP(B2363, [1]Sheet1!$L$2:$V$1631,6,FALSE)</f>
        <v>5 mph</v>
      </c>
      <c r="N2363" t="str">
        <f xml:space="preserve"> VLOOKUP(B2363, [1]Sheet1!$L$2:$V$1631,7,FALSE)</f>
        <v>0 mph</v>
      </c>
      <c r="O2363" t="str">
        <f xml:space="preserve"> VLOOKUP(B2363, [1]Sheet1!$L$2:$V$1631,8,FALSE)</f>
        <v>29.67 in</v>
      </c>
      <c r="P2363" t="str">
        <f xml:space="preserve"> VLOOKUP(B2363, [1]Sheet1!$L$2:$V$1631,9,FALSE)</f>
        <v>0.0 in</v>
      </c>
      <c r="Q2363" t="str">
        <f xml:space="preserve"> VLOOKUP(B2363, [1]Sheet1!$L$2:$V$1631,10,FALSE)</f>
        <v>Haze</v>
      </c>
    </row>
    <row r="2364" spans="1:17" x14ac:dyDescent="0.3">
      <c r="A2364" s="1">
        <v>43990.65625</v>
      </c>
      <c r="B2364" s="1" t="str">
        <f t="shared" si="72"/>
        <v>6/08/2020 15:45</v>
      </c>
      <c r="C2364">
        <v>4136001</v>
      </c>
      <c r="D2364" t="s">
        <v>16</v>
      </c>
      <c r="E2364">
        <v>34.780828137931003</v>
      </c>
      <c r="F2364">
        <v>48.1810051034482</v>
      </c>
      <c r="G2364">
        <f t="shared" si="73"/>
        <v>118.72580918620676</v>
      </c>
      <c r="H2364">
        <v>0.54692492586206798</v>
      </c>
      <c r="I2364" t="e">
        <f xml:space="preserve"> VLOOKUP(B2364, [1]Sheet1!$L$2:$V$1631,2,FALSE)</f>
        <v>#N/A</v>
      </c>
      <c r="J2364" t="e">
        <f xml:space="preserve"> VLOOKUP(B2364, [1]Sheet1!$L$2:$V$1631,3,FALSE)</f>
        <v>#N/A</v>
      </c>
      <c r="K2364" t="e">
        <f xml:space="preserve"> VLOOKUP(B2364, [1]Sheet1!$L$2:$V$1631,4,FALSE)</f>
        <v>#N/A</v>
      </c>
      <c r="L2364" t="e">
        <f xml:space="preserve"> VLOOKUP(B2364, [1]Sheet1!$L$2:$V$1631,5,FALSE)</f>
        <v>#N/A</v>
      </c>
      <c r="M2364" t="e">
        <f xml:space="preserve"> VLOOKUP(B2364, [1]Sheet1!$L$2:$V$1631,6,FALSE)</f>
        <v>#N/A</v>
      </c>
      <c r="N2364" t="e">
        <f xml:space="preserve"> VLOOKUP(B2364, [1]Sheet1!$L$2:$V$1631,7,FALSE)</f>
        <v>#N/A</v>
      </c>
      <c r="O2364" t="e">
        <f xml:space="preserve"> VLOOKUP(B2364, [1]Sheet1!$L$2:$V$1631,8,FALSE)</f>
        <v>#N/A</v>
      </c>
      <c r="P2364" t="e">
        <f xml:space="preserve"> VLOOKUP(B2364, [1]Sheet1!$L$2:$V$1631,9,FALSE)</f>
        <v>#N/A</v>
      </c>
      <c r="Q2364" t="e">
        <f xml:space="preserve"> VLOOKUP(B2364, [1]Sheet1!$L$2:$V$1631,10,FALSE)</f>
        <v>#N/A</v>
      </c>
    </row>
    <row r="2365" spans="1:17" x14ac:dyDescent="0.3">
      <c r="A2365" s="1">
        <v>43990.666666666664</v>
      </c>
      <c r="B2365" s="1" t="str">
        <f t="shared" si="72"/>
        <v>6/08/2020 16:00</v>
      </c>
      <c r="C2365">
        <v>4136001</v>
      </c>
      <c r="D2365" t="s">
        <v>16</v>
      </c>
      <c r="E2365">
        <v>34.512670799999903</v>
      </c>
      <c r="F2365">
        <v>44.643687666666601</v>
      </c>
      <c r="G2365">
        <f t="shared" si="73"/>
        <v>112.35863779999988</v>
      </c>
      <c r="H2365">
        <v>0.45526203666666598</v>
      </c>
      <c r="I2365" t="str">
        <f xml:space="preserve"> VLOOKUP(B2365, [1]Sheet1!$L$2:$V$1631,2,FALSE)</f>
        <v>82 °F</v>
      </c>
      <c r="J2365" t="str">
        <f xml:space="preserve"> VLOOKUP(B2365, [1]Sheet1!$L$2:$V$1631,3,FALSE)</f>
        <v>77 °F</v>
      </c>
      <c r="K2365" t="str">
        <f xml:space="preserve"> VLOOKUP(B2365, [1]Sheet1!$L$2:$V$1631,4,FALSE)</f>
        <v>84 %</v>
      </c>
      <c r="L2365" t="str">
        <f xml:space="preserve"> VLOOKUP(B2365, [1]Sheet1!$L$2:$V$1631,5,FALSE)</f>
        <v>S</v>
      </c>
      <c r="M2365" t="str">
        <f xml:space="preserve"> VLOOKUP(B2365, [1]Sheet1!$L$2:$V$1631,6,FALSE)</f>
        <v>6 mph</v>
      </c>
      <c r="N2365" t="str">
        <f xml:space="preserve"> VLOOKUP(B2365, [1]Sheet1!$L$2:$V$1631,7,FALSE)</f>
        <v>0 mph</v>
      </c>
      <c r="O2365" t="str">
        <f xml:space="preserve"> VLOOKUP(B2365, [1]Sheet1!$L$2:$V$1631,8,FALSE)</f>
        <v>29.67 in</v>
      </c>
      <c r="P2365" t="str">
        <f xml:space="preserve"> VLOOKUP(B2365, [1]Sheet1!$L$2:$V$1631,9,FALSE)</f>
        <v>0.0 in</v>
      </c>
      <c r="Q2365" t="str">
        <f xml:space="preserve"> VLOOKUP(B2365, [1]Sheet1!$L$2:$V$1631,10,FALSE)</f>
        <v>Haze</v>
      </c>
    </row>
    <row r="2366" spans="1:17" x14ac:dyDescent="0.3">
      <c r="A2366" s="1">
        <v>43990.677083333336</v>
      </c>
      <c r="B2366" s="1" t="str">
        <f t="shared" si="72"/>
        <v>6/08/2020 16:15</v>
      </c>
      <c r="C2366">
        <v>4136001</v>
      </c>
      <c r="D2366" t="s">
        <v>16</v>
      </c>
      <c r="E2366">
        <v>34.080374827586198</v>
      </c>
      <c r="F2366">
        <v>42.501268862068898</v>
      </c>
      <c r="G2366">
        <f t="shared" si="73"/>
        <v>108.50228395172402</v>
      </c>
      <c r="H2366">
        <v>0.38860183551724098</v>
      </c>
      <c r="I2366" t="e">
        <f xml:space="preserve"> VLOOKUP(B2366, [1]Sheet1!$L$2:$V$1631,2,FALSE)</f>
        <v>#N/A</v>
      </c>
      <c r="J2366" t="e">
        <f xml:space="preserve"> VLOOKUP(B2366, [1]Sheet1!$L$2:$V$1631,3,FALSE)</f>
        <v>#N/A</v>
      </c>
      <c r="K2366" t="e">
        <f xml:space="preserve"> VLOOKUP(B2366, [1]Sheet1!$L$2:$V$1631,4,FALSE)</f>
        <v>#N/A</v>
      </c>
      <c r="L2366" t="e">
        <f xml:space="preserve"> VLOOKUP(B2366, [1]Sheet1!$L$2:$V$1631,5,FALSE)</f>
        <v>#N/A</v>
      </c>
      <c r="M2366" t="e">
        <f xml:space="preserve"> VLOOKUP(B2366, [1]Sheet1!$L$2:$V$1631,6,FALSE)</f>
        <v>#N/A</v>
      </c>
      <c r="N2366" t="e">
        <f xml:space="preserve"> VLOOKUP(B2366, [1]Sheet1!$L$2:$V$1631,7,FALSE)</f>
        <v>#N/A</v>
      </c>
      <c r="O2366" t="e">
        <f xml:space="preserve"> VLOOKUP(B2366, [1]Sheet1!$L$2:$V$1631,8,FALSE)</f>
        <v>#N/A</v>
      </c>
      <c r="P2366" t="e">
        <f xml:space="preserve"> VLOOKUP(B2366, [1]Sheet1!$L$2:$V$1631,9,FALSE)</f>
        <v>#N/A</v>
      </c>
      <c r="Q2366" t="e">
        <f xml:space="preserve"> VLOOKUP(B2366, [1]Sheet1!$L$2:$V$1631,10,FALSE)</f>
        <v>#N/A</v>
      </c>
    </row>
    <row r="2367" spans="1:17" x14ac:dyDescent="0.3">
      <c r="A2367" s="1">
        <v>43990.6875</v>
      </c>
      <c r="B2367" s="1" t="str">
        <f t="shared" si="72"/>
        <v>6/08/2020 16:30</v>
      </c>
      <c r="C2367">
        <v>4136001</v>
      </c>
      <c r="D2367" t="s">
        <v>16</v>
      </c>
      <c r="E2367">
        <v>33.911402433333301</v>
      </c>
      <c r="F2367">
        <v>40.487863099999998</v>
      </c>
      <c r="G2367">
        <f t="shared" si="73"/>
        <v>104.87815358</v>
      </c>
      <c r="H2367">
        <v>0.33080746733333299</v>
      </c>
      <c r="I2367" t="str">
        <f xml:space="preserve"> VLOOKUP(B2367, [1]Sheet1!$L$2:$V$1631,2,FALSE)</f>
        <v>82 °F</v>
      </c>
      <c r="J2367" t="str">
        <f xml:space="preserve"> VLOOKUP(B2367, [1]Sheet1!$L$2:$V$1631,3,FALSE)</f>
        <v>75 °F</v>
      </c>
      <c r="K2367" t="str">
        <f xml:space="preserve"> VLOOKUP(B2367, [1]Sheet1!$L$2:$V$1631,4,FALSE)</f>
        <v>79 %</v>
      </c>
      <c r="L2367" t="str">
        <f xml:space="preserve"> VLOOKUP(B2367, [1]Sheet1!$L$2:$V$1631,5,FALSE)</f>
        <v>S</v>
      </c>
      <c r="M2367" t="str">
        <f xml:space="preserve"> VLOOKUP(B2367, [1]Sheet1!$L$2:$V$1631,6,FALSE)</f>
        <v>6 mph</v>
      </c>
      <c r="N2367" t="str">
        <f xml:space="preserve"> VLOOKUP(B2367, [1]Sheet1!$L$2:$V$1631,7,FALSE)</f>
        <v>0 mph</v>
      </c>
      <c r="O2367" t="str">
        <f xml:space="preserve"> VLOOKUP(B2367, [1]Sheet1!$L$2:$V$1631,8,FALSE)</f>
        <v>29.67 in</v>
      </c>
      <c r="P2367" t="str">
        <f xml:space="preserve"> VLOOKUP(B2367, [1]Sheet1!$L$2:$V$1631,9,FALSE)</f>
        <v>0.0 in</v>
      </c>
      <c r="Q2367" t="str">
        <f xml:space="preserve"> VLOOKUP(B2367, [1]Sheet1!$L$2:$V$1631,10,FALSE)</f>
        <v>Haze</v>
      </c>
    </row>
    <row r="2368" spans="1:17" x14ac:dyDescent="0.3">
      <c r="A2368" s="1">
        <v>43990.697916666664</v>
      </c>
      <c r="B2368" s="1" t="str">
        <f t="shared" si="72"/>
        <v>6/08/2020 16:45</v>
      </c>
      <c r="C2368">
        <v>4136001</v>
      </c>
      <c r="D2368" t="s">
        <v>16</v>
      </c>
      <c r="E2368">
        <v>33.269952206896498</v>
      </c>
      <c r="F2368">
        <v>38.660625275862003</v>
      </c>
      <c r="G2368">
        <f t="shared" si="73"/>
        <v>101.5891254965516</v>
      </c>
      <c r="H2368">
        <v>0.26536667931034402</v>
      </c>
      <c r="I2368" t="e">
        <f xml:space="preserve"> VLOOKUP(B2368, [1]Sheet1!$L$2:$V$1631,2,FALSE)</f>
        <v>#N/A</v>
      </c>
      <c r="J2368" t="e">
        <f xml:space="preserve"> VLOOKUP(B2368, [1]Sheet1!$L$2:$V$1631,3,FALSE)</f>
        <v>#N/A</v>
      </c>
      <c r="K2368" t="e">
        <f xml:space="preserve"> VLOOKUP(B2368, [1]Sheet1!$L$2:$V$1631,4,FALSE)</f>
        <v>#N/A</v>
      </c>
      <c r="L2368" t="e">
        <f xml:space="preserve"> VLOOKUP(B2368, [1]Sheet1!$L$2:$V$1631,5,FALSE)</f>
        <v>#N/A</v>
      </c>
      <c r="M2368" t="e">
        <f xml:space="preserve"> VLOOKUP(B2368, [1]Sheet1!$L$2:$V$1631,6,FALSE)</f>
        <v>#N/A</v>
      </c>
      <c r="N2368" t="e">
        <f xml:space="preserve"> VLOOKUP(B2368, [1]Sheet1!$L$2:$V$1631,7,FALSE)</f>
        <v>#N/A</v>
      </c>
      <c r="O2368" t="e">
        <f xml:space="preserve"> VLOOKUP(B2368, [1]Sheet1!$L$2:$V$1631,8,FALSE)</f>
        <v>#N/A</v>
      </c>
      <c r="P2368" t="e">
        <f xml:space="preserve"> VLOOKUP(B2368, [1]Sheet1!$L$2:$V$1631,9,FALSE)</f>
        <v>#N/A</v>
      </c>
      <c r="Q2368" t="e">
        <f xml:space="preserve"> VLOOKUP(B2368, [1]Sheet1!$L$2:$V$1631,10,FALSE)</f>
        <v>#N/A</v>
      </c>
    </row>
    <row r="2369" spans="1:17" x14ac:dyDescent="0.3">
      <c r="A2369" s="1">
        <v>43990.708333333336</v>
      </c>
      <c r="B2369" s="1" t="str">
        <f t="shared" si="72"/>
        <v>6/08/2020 17:00</v>
      </c>
      <c r="C2369">
        <v>4136001</v>
      </c>
      <c r="D2369" t="s">
        <v>16</v>
      </c>
      <c r="E2369">
        <v>32.767345033333299</v>
      </c>
      <c r="F2369">
        <v>36.940227333333297</v>
      </c>
      <c r="G2369">
        <f t="shared" si="73"/>
        <v>98.492409199999926</v>
      </c>
      <c r="H2369">
        <v>0.237023488333333</v>
      </c>
      <c r="I2369" t="str">
        <f xml:space="preserve"> VLOOKUP(B2369, [1]Sheet1!$L$2:$V$1631,2,FALSE)</f>
        <v>82 °F</v>
      </c>
      <c r="J2369" t="str">
        <f xml:space="preserve"> VLOOKUP(B2369, [1]Sheet1!$L$2:$V$1631,3,FALSE)</f>
        <v>75 °F</v>
      </c>
      <c r="K2369" t="str">
        <f xml:space="preserve"> VLOOKUP(B2369, [1]Sheet1!$L$2:$V$1631,4,FALSE)</f>
        <v>79 %</v>
      </c>
      <c r="L2369" t="str">
        <f xml:space="preserve"> VLOOKUP(B2369, [1]Sheet1!$L$2:$V$1631,5,FALSE)</f>
        <v>S</v>
      </c>
      <c r="M2369" t="str">
        <f xml:space="preserve"> VLOOKUP(B2369, [1]Sheet1!$L$2:$V$1631,6,FALSE)</f>
        <v>7 mph</v>
      </c>
      <c r="N2369" t="str">
        <f xml:space="preserve"> VLOOKUP(B2369, [1]Sheet1!$L$2:$V$1631,7,FALSE)</f>
        <v>0 mph</v>
      </c>
      <c r="O2369" t="str">
        <f xml:space="preserve"> VLOOKUP(B2369, [1]Sheet1!$L$2:$V$1631,8,FALSE)</f>
        <v>29.67 in</v>
      </c>
      <c r="P2369" t="str">
        <f xml:space="preserve"> VLOOKUP(B2369, [1]Sheet1!$L$2:$V$1631,9,FALSE)</f>
        <v>0.0 in</v>
      </c>
      <c r="Q2369" t="str">
        <f xml:space="preserve"> VLOOKUP(B2369, [1]Sheet1!$L$2:$V$1631,10,FALSE)</f>
        <v>Haze</v>
      </c>
    </row>
    <row r="2370" spans="1:17" x14ac:dyDescent="0.3">
      <c r="A2370" s="1">
        <v>43990.71875</v>
      </c>
      <c r="B2370" s="1" t="str">
        <f t="shared" si="72"/>
        <v>6/08/2020 17:15</v>
      </c>
      <c r="C2370">
        <v>4136001</v>
      </c>
      <c r="D2370" t="s">
        <v>16</v>
      </c>
      <c r="E2370">
        <v>32.564070862068903</v>
      </c>
      <c r="F2370">
        <v>35.582736344827502</v>
      </c>
      <c r="G2370">
        <f t="shared" si="73"/>
        <v>96.0489254206895</v>
      </c>
      <c r="H2370">
        <v>0.18570999068965499</v>
      </c>
      <c r="I2370" t="e">
        <f xml:space="preserve"> VLOOKUP(B2370, [1]Sheet1!$L$2:$V$1631,2,FALSE)</f>
        <v>#N/A</v>
      </c>
      <c r="J2370" t="e">
        <f xml:space="preserve"> VLOOKUP(B2370, [1]Sheet1!$L$2:$V$1631,3,FALSE)</f>
        <v>#N/A</v>
      </c>
      <c r="K2370" t="e">
        <f xml:space="preserve"> VLOOKUP(B2370, [1]Sheet1!$L$2:$V$1631,4,FALSE)</f>
        <v>#N/A</v>
      </c>
      <c r="L2370" t="e">
        <f xml:space="preserve"> VLOOKUP(B2370, [1]Sheet1!$L$2:$V$1631,5,FALSE)</f>
        <v>#N/A</v>
      </c>
      <c r="M2370" t="e">
        <f xml:space="preserve"> VLOOKUP(B2370, [1]Sheet1!$L$2:$V$1631,6,FALSE)</f>
        <v>#N/A</v>
      </c>
      <c r="N2370" t="e">
        <f xml:space="preserve"> VLOOKUP(B2370, [1]Sheet1!$L$2:$V$1631,7,FALSE)</f>
        <v>#N/A</v>
      </c>
      <c r="O2370" t="e">
        <f xml:space="preserve"> VLOOKUP(B2370, [1]Sheet1!$L$2:$V$1631,8,FALSE)</f>
        <v>#N/A</v>
      </c>
      <c r="P2370" t="e">
        <f xml:space="preserve"> VLOOKUP(B2370, [1]Sheet1!$L$2:$V$1631,9,FALSE)</f>
        <v>#N/A</v>
      </c>
      <c r="Q2370" t="e">
        <f xml:space="preserve"> VLOOKUP(B2370, [1]Sheet1!$L$2:$V$1631,10,FALSE)</f>
        <v>#N/A</v>
      </c>
    </row>
    <row r="2371" spans="1:17" x14ac:dyDescent="0.3">
      <c r="A2371" s="1">
        <v>43990.729166666664</v>
      </c>
      <c r="B2371" s="1" t="str">
        <f t="shared" ref="B2371:B2434" si="74" xml:space="preserve"> TEXT(A2371, "m/dd/yyyy hh:mm")</f>
        <v>6/08/2020 17:30</v>
      </c>
      <c r="C2371">
        <v>4136001</v>
      </c>
      <c r="D2371" t="s">
        <v>16</v>
      </c>
      <c r="E2371">
        <v>32.2788829666666</v>
      </c>
      <c r="F2371">
        <v>34.646028899999997</v>
      </c>
      <c r="G2371">
        <f t="shared" ref="G2371:G2434" si="75" xml:space="preserve"> (F2371*9/5)+32</f>
        <v>94.362852019999991</v>
      </c>
      <c r="H2371">
        <v>0.16996520433333301</v>
      </c>
      <c r="I2371" t="str">
        <f xml:space="preserve"> VLOOKUP(B2371, [1]Sheet1!$L$2:$V$1631,2,FALSE)</f>
        <v>82 °F</v>
      </c>
      <c r="J2371" t="str">
        <f xml:space="preserve"> VLOOKUP(B2371, [1]Sheet1!$L$2:$V$1631,3,FALSE)</f>
        <v>75 °F</v>
      </c>
      <c r="K2371" t="str">
        <f xml:space="preserve"> VLOOKUP(B2371, [1]Sheet1!$L$2:$V$1631,4,FALSE)</f>
        <v>79 %</v>
      </c>
      <c r="L2371" t="str">
        <f xml:space="preserve"> VLOOKUP(B2371, [1]Sheet1!$L$2:$V$1631,5,FALSE)</f>
        <v>S</v>
      </c>
      <c r="M2371" t="str">
        <f xml:space="preserve"> VLOOKUP(B2371, [1]Sheet1!$L$2:$V$1631,6,FALSE)</f>
        <v>6 mph</v>
      </c>
      <c r="N2371" t="str">
        <f xml:space="preserve"> VLOOKUP(B2371, [1]Sheet1!$L$2:$V$1631,7,FALSE)</f>
        <v>0 mph</v>
      </c>
      <c r="O2371" t="str">
        <f xml:space="preserve"> VLOOKUP(B2371, [1]Sheet1!$L$2:$V$1631,8,FALSE)</f>
        <v>29.70 in</v>
      </c>
      <c r="P2371" t="str">
        <f xml:space="preserve"> VLOOKUP(B2371, [1]Sheet1!$L$2:$V$1631,9,FALSE)</f>
        <v>0.0 in</v>
      </c>
      <c r="Q2371" t="str">
        <f xml:space="preserve"> VLOOKUP(B2371, [1]Sheet1!$L$2:$V$1631,10,FALSE)</f>
        <v>Haze</v>
      </c>
    </row>
    <row r="2372" spans="1:17" x14ac:dyDescent="0.3">
      <c r="A2372" s="1">
        <v>43990.739583333336</v>
      </c>
      <c r="B2372" s="1" t="str">
        <f t="shared" si="74"/>
        <v>6/08/2020 17:45</v>
      </c>
      <c r="C2372">
        <v>4136001</v>
      </c>
      <c r="D2372" t="s">
        <v>16</v>
      </c>
      <c r="E2372">
        <v>31.912149344827501</v>
      </c>
      <c r="F2372">
        <v>33.786106448275802</v>
      </c>
      <c r="G2372">
        <f t="shared" si="75"/>
        <v>92.814991606896442</v>
      </c>
      <c r="H2372">
        <v>0.144332346896551</v>
      </c>
      <c r="I2372" t="e">
        <f xml:space="preserve"> VLOOKUP(B2372, [1]Sheet1!$L$2:$V$1631,2,FALSE)</f>
        <v>#N/A</v>
      </c>
      <c r="J2372" t="e">
        <f xml:space="preserve"> VLOOKUP(B2372, [1]Sheet1!$L$2:$V$1631,3,FALSE)</f>
        <v>#N/A</v>
      </c>
      <c r="K2372" t="e">
        <f xml:space="preserve"> VLOOKUP(B2372, [1]Sheet1!$L$2:$V$1631,4,FALSE)</f>
        <v>#N/A</v>
      </c>
      <c r="L2372" t="e">
        <f xml:space="preserve"> VLOOKUP(B2372, [1]Sheet1!$L$2:$V$1631,5,FALSE)</f>
        <v>#N/A</v>
      </c>
      <c r="M2372" t="e">
        <f xml:space="preserve"> VLOOKUP(B2372, [1]Sheet1!$L$2:$V$1631,6,FALSE)</f>
        <v>#N/A</v>
      </c>
      <c r="N2372" t="e">
        <f xml:space="preserve"> VLOOKUP(B2372, [1]Sheet1!$L$2:$V$1631,7,FALSE)</f>
        <v>#N/A</v>
      </c>
      <c r="O2372" t="e">
        <f xml:space="preserve"> VLOOKUP(B2372, [1]Sheet1!$L$2:$V$1631,8,FALSE)</f>
        <v>#N/A</v>
      </c>
      <c r="P2372" t="e">
        <f xml:space="preserve"> VLOOKUP(B2372, [1]Sheet1!$L$2:$V$1631,9,FALSE)</f>
        <v>#N/A</v>
      </c>
      <c r="Q2372" t="e">
        <f xml:space="preserve"> VLOOKUP(B2372, [1]Sheet1!$L$2:$V$1631,10,FALSE)</f>
        <v>#N/A</v>
      </c>
    </row>
    <row r="2373" spans="1:17" x14ac:dyDescent="0.3">
      <c r="A2373" s="1">
        <v>43990.75</v>
      </c>
      <c r="B2373" s="1" t="str">
        <f t="shared" si="74"/>
        <v>6/08/2020 18:00</v>
      </c>
      <c r="C2373">
        <v>4136001</v>
      </c>
      <c r="D2373" t="s">
        <v>16</v>
      </c>
      <c r="E2373">
        <v>31.7594666</v>
      </c>
      <c r="F2373">
        <v>32.757250966666597</v>
      </c>
      <c r="G2373">
        <f t="shared" si="75"/>
        <v>90.963051739999884</v>
      </c>
      <c r="H2373">
        <v>0.104636642466666</v>
      </c>
      <c r="I2373" t="str">
        <f xml:space="preserve"> VLOOKUP(B2373, [1]Sheet1!$L$2:$V$1631,2,FALSE)</f>
        <v>82 °F</v>
      </c>
      <c r="J2373" t="str">
        <f xml:space="preserve"> VLOOKUP(B2373, [1]Sheet1!$L$2:$V$1631,3,FALSE)</f>
        <v>77 °F</v>
      </c>
      <c r="K2373" t="str">
        <f xml:space="preserve"> VLOOKUP(B2373, [1]Sheet1!$L$2:$V$1631,4,FALSE)</f>
        <v>84 %</v>
      </c>
      <c r="L2373" t="str">
        <f xml:space="preserve"> VLOOKUP(B2373, [1]Sheet1!$L$2:$V$1631,5,FALSE)</f>
        <v>S</v>
      </c>
      <c r="M2373" t="str">
        <f xml:space="preserve"> VLOOKUP(B2373, [1]Sheet1!$L$2:$V$1631,6,FALSE)</f>
        <v>10 mph</v>
      </c>
      <c r="N2373" t="str">
        <f xml:space="preserve"> VLOOKUP(B2373, [1]Sheet1!$L$2:$V$1631,7,FALSE)</f>
        <v>0 mph</v>
      </c>
      <c r="O2373" t="str">
        <f xml:space="preserve"> VLOOKUP(B2373, [1]Sheet1!$L$2:$V$1631,8,FALSE)</f>
        <v>29.70 in</v>
      </c>
      <c r="P2373" t="str">
        <f xml:space="preserve"> VLOOKUP(B2373, [1]Sheet1!$L$2:$V$1631,9,FALSE)</f>
        <v>0.0 in</v>
      </c>
      <c r="Q2373" t="str">
        <f xml:space="preserve"> VLOOKUP(B2373, [1]Sheet1!$L$2:$V$1631,10,FALSE)</f>
        <v>Haze</v>
      </c>
    </row>
    <row r="2374" spans="1:17" x14ac:dyDescent="0.3">
      <c r="A2374" s="1">
        <v>43990.760416666664</v>
      </c>
      <c r="B2374" s="1" t="str">
        <f t="shared" si="74"/>
        <v>6/08/2020 18:15</v>
      </c>
      <c r="C2374">
        <v>4136001</v>
      </c>
      <c r="D2374" t="s">
        <v>16</v>
      </c>
      <c r="E2374">
        <v>31.125935899999899</v>
      </c>
      <c r="F2374">
        <v>31.2921010666666</v>
      </c>
      <c r="G2374">
        <f t="shared" si="75"/>
        <v>88.325781919999883</v>
      </c>
      <c r="H2374">
        <v>5.5995143266666603E-2</v>
      </c>
      <c r="I2374" t="e">
        <f xml:space="preserve"> VLOOKUP(B2374, [1]Sheet1!$L$2:$V$1631,2,FALSE)</f>
        <v>#N/A</v>
      </c>
      <c r="J2374" t="e">
        <f xml:space="preserve"> VLOOKUP(B2374, [1]Sheet1!$L$2:$V$1631,3,FALSE)</f>
        <v>#N/A</v>
      </c>
      <c r="K2374" t="e">
        <f xml:space="preserve"> VLOOKUP(B2374, [1]Sheet1!$L$2:$V$1631,4,FALSE)</f>
        <v>#N/A</v>
      </c>
      <c r="L2374" t="e">
        <f xml:space="preserve"> VLOOKUP(B2374, [1]Sheet1!$L$2:$V$1631,5,FALSE)</f>
        <v>#N/A</v>
      </c>
      <c r="M2374" t="e">
        <f xml:space="preserve"> VLOOKUP(B2374, [1]Sheet1!$L$2:$V$1631,6,FALSE)</f>
        <v>#N/A</v>
      </c>
      <c r="N2374" t="e">
        <f xml:space="preserve"> VLOOKUP(B2374, [1]Sheet1!$L$2:$V$1631,7,FALSE)</f>
        <v>#N/A</v>
      </c>
      <c r="O2374" t="e">
        <f xml:space="preserve"> VLOOKUP(B2374, [1]Sheet1!$L$2:$V$1631,8,FALSE)</f>
        <v>#N/A</v>
      </c>
      <c r="P2374" t="e">
        <f xml:space="preserve"> VLOOKUP(B2374, [1]Sheet1!$L$2:$V$1631,9,FALSE)</f>
        <v>#N/A</v>
      </c>
      <c r="Q2374" t="e">
        <f xml:space="preserve"> VLOOKUP(B2374, [1]Sheet1!$L$2:$V$1631,10,FALSE)</f>
        <v>#N/A</v>
      </c>
    </row>
    <row r="2375" spans="1:17" x14ac:dyDescent="0.3">
      <c r="A2375" s="1">
        <v>43990.770833333336</v>
      </c>
      <c r="B2375" s="1" t="str">
        <f t="shared" si="74"/>
        <v>6/08/2020 18:30</v>
      </c>
      <c r="C2375">
        <v>4136001</v>
      </c>
      <c r="D2375" t="s">
        <v>16</v>
      </c>
      <c r="E2375">
        <v>30.524777137931</v>
      </c>
      <c r="F2375">
        <v>29.997479655172398</v>
      </c>
      <c r="G2375">
        <f t="shared" si="75"/>
        <v>85.995463379310323</v>
      </c>
      <c r="H2375">
        <v>2.4259650620689601E-2</v>
      </c>
      <c r="I2375" t="str">
        <f xml:space="preserve"> VLOOKUP(B2375, [1]Sheet1!$L$2:$V$1631,2,FALSE)</f>
        <v>82 °F</v>
      </c>
      <c r="J2375" t="str">
        <f xml:space="preserve"> VLOOKUP(B2375, [1]Sheet1!$L$2:$V$1631,3,FALSE)</f>
        <v>72 °F</v>
      </c>
      <c r="K2375" t="str">
        <f xml:space="preserve"> VLOOKUP(B2375, [1]Sheet1!$L$2:$V$1631,4,FALSE)</f>
        <v>70 %</v>
      </c>
      <c r="L2375" t="str">
        <f xml:space="preserve"> VLOOKUP(B2375, [1]Sheet1!$L$2:$V$1631,5,FALSE)</f>
        <v>SE</v>
      </c>
      <c r="M2375" t="str">
        <f xml:space="preserve"> VLOOKUP(B2375, [1]Sheet1!$L$2:$V$1631,6,FALSE)</f>
        <v>5 mph</v>
      </c>
      <c r="N2375" t="str">
        <f xml:space="preserve"> VLOOKUP(B2375, [1]Sheet1!$L$2:$V$1631,7,FALSE)</f>
        <v>0 mph</v>
      </c>
      <c r="O2375" t="str">
        <f xml:space="preserve"> VLOOKUP(B2375, [1]Sheet1!$L$2:$V$1631,8,FALSE)</f>
        <v>29.67 in</v>
      </c>
      <c r="P2375" t="str">
        <f xml:space="preserve"> VLOOKUP(B2375, [1]Sheet1!$L$2:$V$1631,9,FALSE)</f>
        <v>0.0 in</v>
      </c>
      <c r="Q2375" t="str">
        <f xml:space="preserve"> VLOOKUP(B2375, [1]Sheet1!$L$2:$V$1631,10,FALSE)</f>
        <v>Haze</v>
      </c>
    </row>
    <row r="2376" spans="1:17" x14ac:dyDescent="0.3">
      <c r="A2376" s="1">
        <v>43990.78125</v>
      </c>
      <c r="B2376" s="1" t="str">
        <f t="shared" si="74"/>
        <v>6/08/2020 18:45</v>
      </c>
      <c r="C2376">
        <v>4136001</v>
      </c>
      <c r="D2376" t="s">
        <v>16</v>
      </c>
      <c r="E2376">
        <v>30.061513299999898</v>
      </c>
      <c r="F2376">
        <v>29.054799466666601</v>
      </c>
      <c r="G2376">
        <f t="shared" si="75"/>
        <v>84.298639039999884</v>
      </c>
      <c r="H2376">
        <v>4.4044479416666601E-3</v>
      </c>
      <c r="I2376" t="e">
        <f xml:space="preserve"> VLOOKUP(B2376, [1]Sheet1!$L$2:$V$1631,2,FALSE)</f>
        <v>#N/A</v>
      </c>
      <c r="J2376" t="e">
        <f xml:space="preserve"> VLOOKUP(B2376, [1]Sheet1!$L$2:$V$1631,3,FALSE)</f>
        <v>#N/A</v>
      </c>
      <c r="K2376" t="e">
        <f xml:space="preserve"> VLOOKUP(B2376, [1]Sheet1!$L$2:$V$1631,4,FALSE)</f>
        <v>#N/A</v>
      </c>
      <c r="L2376" t="e">
        <f xml:space="preserve"> VLOOKUP(B2376, [1]Sheet1!$L$2:$V$1631,5,FALSE)</f>
        <v>#N/A</v>
      </c>
      <c r="M2376" t="e">
        <f xml:space="preserve"> VLOOKUP(B2376, [1]Sheet1!$L$2:$V$1631,6,FALSE)</f>
        <v>#N/A</v>
      </c>
      <c r="N2376" t="e">
        <f xml:space="preserve"> VLOOKUP(B2376, [1]Sheet1!$L$2:$V$1631,7,FALSE)</f>
        <v>#N/A</v>
      </c>
      <c r="O2376" t="e">
        <f xml:space="preserve"> VLOOKUP(B2376, [1]Sheet1!$L$2:$V$1631,8,FALSE)</f>
        <v>#N/A</v>
      </c>
      <c r="P2376" t="e">
        <f xml:space="preserve"> VLOOKUP(B2376, [1]Sheet1!$L$2:$V$1631,9,FALSE)</f>
        <v>#N/A</v>
      </c>
      <c r="Q2376" t="e">
        <f xml:space="preserve"> VLOOKUP(B2376, [1]Sheet1!$L$2:$V$1631,10,FALSE)</f>
        <v>#N/A</v>
      </c>
    </row>
    <row r="2377" spans="1:17" x14ac:dyDescent="0.3">
      <c r="A2377" s="1">
        <v>43990.791666666664</v>
      </c>
      <c r="B2377" s="1" t="str">
        <f t="shared" si="74"/>
        <v>6/08/2020 19:00</v>
      </c>
      <c r="C2377">
        <v>4136001</v>
      </c>
      <c r="D2377" t="s">
        <v>16</v>
      </c>
      <c r="E2377">
        <v>29.655471137930999</v>
      </c>
      <c r="F2377">
        <v>28.320246241379301</v>
      </c>
      <c r="G2377">
        <f t="shared" si="75"/>
        <v>82.976443234482744</v>
      </c>
      <c r="H2377">
        <v>1.01898966551724E-4</v>
      </c>
      <c r="I2377" t="str">
        <f xml:space="preserve"> VLOOKUP(B2377, [1]Sheet1!$L$2:$V$1631,2,FALSE)</f>
        <v>81 °F</v>
      </c>
      <c r="J2377" t="str">
        <f xml:space="preserve"> VLOOKUP(B2377, [1]Sheet1!$L$2:$V$1631,3,FALSE)</f>
        <v>72 °F</v>
      </c>
      <c r="K2377" t="str">
        <f xml:space="preserve"> VLOOKUP(B2377, [1]Sheet1!$L$2:$V$1631,4,FALSE)</f>
        <v>74 %</v>
      </c>
      <c r="L2377" t="str">
        <f xml:space="preserve"> VLOOKUP(B2377, [1]Sheet1!$L$2:$V$1631,5,FALSE)</f>
        <v>SSE</v>
      </c>
      <c r="M2377" t="str">
        <f xml:space="preserve"> VLOOKUP(B2377, [1]Sheet1!$L$2:$V$1631,6,FALSE)</f>
        <v>6 mph</v>
      </c>
      <c r="N2377" t="str">
        <f xml:space="preserve"> VLOOKUP(B2377, [1]Sheet1!$L$2:$V$1631,7,FALSE)</f>
        <v>0 mph</v>
      </c>
      <c r="O2377" t="str">
        <f xml:space="preserve"> VLOOKUP(B2377, [1]Sheet1!$L$2:$V$1631,8,FALSE)</f>
        <v>29.67 in</v>
      </c>
      <c r="P2377" t="str">
        <f xml:space="preserve"> VLOOKUP(B2377, [1]Sheet1!$L$2:$V$1631,9,FALSE)</f>
        <v>0.0 in</v>
      </c>
      <c r="Q2377" t="str">
        <f xml:space="preserve"> VLOOKUP(B2377, [1]Sheet1!$L$2:$V$1631,10,FALSE)</f>
        <v>Haze</v>
      </c>
    </row>
    <row r="2378" spans="1:17" x14ac:dyDescent="0.3">
      <c r="A2378" s="1">
        <v>43990.802083333336</v>
      </c>
      <c r="B2378" s="1" t="str">
        <f t="shared" si="74"/>
        <v>6/08/2020 19:15</v>
      </c>
      <c r="C2378">
        <v>4136001</v>
      </c>
      <c r="D2378" t="s">
        <v>16</v>
      </c>
      <c r="E2378">
        <v>29.3055846333333</v>
      </c>
      <c r="F2378">
        <v>27.751694733333299</v>
      </c>
      <c r="G2378">
        <f t="shared" si="75"/>
        <v>81.953050519999934</v>
      </c>
      <c r="H2378">
        <v>0</v>
      </c>
      <c r="I2378" t="e">
        <f xml:space="preserve"> VLOOKUP(B2378, [1]Sheet1!$L$2:$V$1631,2,FALSE)</f>
        <v>#N/A</v>
      </c>
      <c r="J2378" t="e">
        <f xml:space="preserve"> VLOOKUP(B2378, [1]Sheet1!$L$2:$V$1631,3,FALSE)</f>
        <v>#N/A</v>
      </c>
      <c r="K2378" t="e">
        <f xml:space="preserve"> VLOOKUP(B2378, [1]Sheet1!$L$2:$V$1631,4,FALSE)</f>
        <v>#N/A</v>
      </c>
      <c r="L2378" t="e">
        <f xml:space="preserve"> VLOOKUP(B2378, [1]Sheet1!$L$2:$V$1631,5,FALSE)</f>
        <v>#N/A</v>
      </c>
      <c r="M2378" t="e">
        <f xml:space="preserve"> VLOOKUP(B2378, [1]Sheet1!$L$2:$V$1631,6,FALSE)</f>
        <v>#N/A</v>
      </c>
      <c r="N2378" t="e">
        <f xml:space="preserve"> VLOOKUP(B2378, [1]Sheet1!$L$2:$V$1631,7,FALSE)</f>
        <v>#N/A</v>
      </c>
      <c r="O2378" t="e">
        <f xml:space="preserve"> VLOOKUP(B2378, [1]Sheet1!$L$2:$V$1631,8,FALSE)</f>
        <v>#N/A</v>
      </c>
      <c r="P2378" t="e">
        <f xml:space="preserve"> VLOOKUP(B2378, [1]Sheet1!$L$2:$V$1631,9,FALSE)</f>
        <v>#N/A</v>
      </c>
      <c r="Q2378" t="e">
        <f xml:space="preserve"> VLOOKUP(B2378, [1]Sheet1!$L$2:$V$1631,10,FALSE)</f>
        <v>#N/A</v>
      </c>
    </row>
    <row r="2379" spans="1:17" x14ac:dyDescent="0.3">
      <c r="A2379" s="1">
        <v>43990.8125</v>
      </c>
      <c r="B2379" s="1" t="str">
        <f t="shared" si="74"/>
        <v>6/08/2020 19:30</v>
      </c>
      <c r="C2379">
        <v>4136001</v>
      </c>
      <c r="D2379" t="s">
        <v>16</v>
      </c>
      <c r="E2379">
        <v>29.090157517241298</v>
      </c>
      <c r="F2379">
        <v>27.339582758620601</v>
      </c>
      <c r="G2379">
        <f t="shared" si="75"/>
        <v>81.211248965517086</v>
      </c>
      <c r="H2379">
        <v>0</v>
      </c>
      <c r="I2379" t="str">
        <f xml:space="preserve"> VLOOKUP(B2379, [1]Sheet1!$L$2:$V$1631,2,FALSE)</f>
        <v>81 °F</v>
      </c>
      <c r="J2379" t="str">
        <f xml:space="preserve"> VLOOKUP(B2379, [1]Sheet1!$L$2:$V$1631,3,FALSE)</f>
        <v>72 °F</v>
      </c>
      <c r="K2379" t="str">
        <f xml:space="preserve"> VLOOKUP(B2379, [1]Sheet1!$L$2:$V$1631,4,FALSE)</f>
        <v>74 %</v>
      </c>
      <c r="L2379" t="str">
        <f xml:space="preserve"> VLOOKUP(B2379, [1]Sheet1!$L$2:$V$1631,5,FALSE)</f>
        <v>S</v>
      </c>
      <c r="M2379" t="str">
        <f xml:space="preserve"> VLOOKUP(B2379, [1]Sheet1!$L$2:$V$1631,6,FALSE)</f>
        <v>6 mph</v>
      </c>
      <c r="N2379" t="str">
        <f xml:space="preserve"> VLOOKUP(B2379, [1]Sheet1!$L$2:$V$1631,7,FALSE)</f>
        <v>0 mph</v>
      </c>
      <c r="O2379" t="str">
        <f xml:space="preserve"> VLOOKUP(B2379, [1]Sheet1!$L$2:$V$1631,8,FALSE)</f>
        <v>29.67 in</v>
      </c>
      <c r="P2379" t="str">
        <f xml:space="preserve"> VLOOKUP(B2379, [1]Sheet1!$L$2:$V$1631,9,FALSE)</f>
        <v>0.0 in</v>
      </c>
      <c r="Q2379" t="str">
        <f xml:space="preserve"> VLOOKUP(B2379, [1]Sheet1!$L$2:$V$1631,10,FALSE)</f>
        <v>Haze</v>
      </c>
    </row>
    <row r="2380" spans="1:17" x14ac:dyDescent="0.3">
      <c r="A2380" s="1">
        <v>43990.822916666664</v>
      </c>
      <c r="B2380" s="1" t="str">
        <f t="shared" si="74"/>
        <v>6/08/2020 19:45</v>
      </c>
      <c r="C2380">
        <v>4136001</v>
      </c>
      <c r="D2380" t="s">
        <v>16</v>
      </c>
      <c r="E2380">
        <v>28.871324533333301</v>
      </c>
      <c r="F2380">
        <v>27.222312466666601</v>
      </c>
      <c r="G2380">
        <f t="shared" si="75"/>
        <v>81.000162439999883</v>
      </c>
      <c r="H2380">
        <v>0</v>
      </c>
      <c r="I2380" t="e">
        <f xml:space="preserve"> VLOOKUP(B2380, [1]Sheet1!$L$2:$V$1631,2,FALSE)</f>
        <v>#N/A</v>
      </c>
      <c r="J2380" t="e">
        <f xml:space="preserve"> VLOOKUP(B2380, [1]Sheet1!$L$2:$V$1631,3,FALSE)</f>
        <v>#N/A</v>
      </c>
      <c r="K2380" t="e">
        <f xml:space="preserve"> VLOOKUP(B2380, [1]Sheet1!$L$2:$V$1631,4,FALSE)</f>
        <v>#N/A</v>
      </c>
      <c r="L2380" t="e">
        <f xml:space="preserve"> VLOOKUP(B2380, [1]Sheet1!$L$2:$V$1631,5,FALSE)</f>
        <v>#N/A</v>
      </c>
      <c r="M2380" t="e">
        <f xml:space="preserve"> VLOOKUP(B2380, [1]Sheet1!$L$2:$V$1631,6,FALSE)</f>
        <v>#N/A</v>
      </c>
      <c r="N2380" t="e">
        <f xml:space="preserve"> VLOOKUP(B2380, [1]Sheet1!$L$2:$V$1631,7,FALSE)</f>
        <v>#N/A</v>
      </c>
      <c r="O2380" t="e">
        <f xml:space="preserve"> VLOOKUP(B2380, [1]Sheet1!$L$2:$V$1631,8,FALSE)</f>
        <v>#N/A</v>
      </c>
      <c r="P2380" t="e">
        <f xml:space="preserve"> VLOOKUP(B2380, [1]Sheet1!$L$2:$V$1631,9,FALSE)</f>
        <v>#N/A</v>
      </c>
      <c r="Q2380" t="e">
        <f xml:space="preserve"> VLOOKUP(B2380, [1]Sheet1!$L$2:$V$1631,10,FALSE)</f>
        <v>#N/A</v>
      </c>
    </row>
    <row r="2381" spans="1:17" x14ac:dyDescent="0.3">
      <c r="A2381" s="1">
        <v>43990.833333333336</v>
      </c>
      <c r="B2381" s="1" t="str">
        <f t="shared" si="74"/>
        <v>6/08/2020 20:00</v>
      </c>
      <c r="C2381">
        <v>4136001</v>
      </c>
      <c r="D2381" t="s">
        <v>16</v>
      </c>
      <c r="E2381">
        <v>28.6500054137931</v>
      </c>
      <c r="F2381">
        <v>27.089618517241298</v>
      </c>
      <c r="G2381">
        <f t="shared" si="75"/>
        <v>80.76131333103433</v>
      </c>
      <c r="H2381">
        <v>0</v>
      </c>
      <c r="I2381" t="str">
        <f xml:space="preserve"> VLOOKUP(B2381, [1]Sheet1!$L$2:$V$1631,2,FALSE)</f>
        <v>79 °F</v>
      </c>
      <c r="J2381" t="str">
        <f xml:space="preserve"> VLOOKUP(B2381, [1]Sheet1!$L$2:$V$1631,3,FALSE)</f>
        <v>75 °F</v>
      </c>
      <c r="K2381" t="str">
        <f xml:space="preserve"> VLOOKUP(B2381, [1]Sheet1!$L$2:$V$1631,4,FALSE)</f>
        <v>89 %</v>
      </c>
      <c r="L2381" t="str">
        <f xml:space="preserve"> VLOOKUP(B2381, [1]Sheet1!$L$2:$V$1631,5,FALSE)</f>
        <v>SSW</v>
      </c>
      <c r="M2381" t="str">
        <f xml:space="preserve"> VLOOKUP(B2381, [1]Sheet1!$L$2:$V$1631,6,FALSE)</f>
        <v>13 mph</v>
      </c>
      <c r="N2381" t="str">
        <f xml:space="preserve"> VLOOKUP(B2381, [1]Sheet1!$L$2:$V$1631,7,FALSE)</f>
        <v>0 mph</v>
      </c>
      <c r="O2381" t="str">
        <f xml:space="preserve"> VLOOKUP(B2381, [1]Sheet1!$L$2:$V$1631,8,FALSE)</f>
        <v>29.70 in</v>
      </c>
      <c r="P2381" t="str">
        <f xml:space="preserve"> VLOOKUP(B2381, [1]Sheet1!$L$2:$V$1631,9,FALSE)</f>
        <v>0.0 in</v>
      </c>
      <c r="Q2381" t="str">
        <f xml:space="preserve"> VLOOKUP(B2381, [1]Sheet1!$L$2:$V$1631,10,FALSE)</f>
        <v>Light Rain</v>
      </c>
    </row>
    <row r="2382" spans="1:17" x14ac:dyDescent="0.3">
      <c r="A2382" s="1">
        <v>43990.84375</v>
      </c>
      <c r="B2382" s="1" t="str">
        <f t="shared" si="74"/>
        <v>6/08/2020 20:15</v>
      </c>
      <c r="C2382">
        <v>4136001</v>
      </c>
      <c r="D2382" t="s">
        <v>16</v>
      </c>
      <c r="E2382">
        <v>28.350480300000001</v>
      </c>
      <c r="F2382">
        <v>26.731608099999999</v>
      </c>
      <c r="G2382">
        <f t="shared" si="75"/>
        <v>80.116894579999993</v>
      </c>
      <c r="H2382">
        <v>0</v>
      </c>
      <c r="I2382" t="e">
        <f xml:space="preserve"> VLOOKUP(B2382, [1]Sheet1!$L$2:$V$1631,2,FALSE)</f>
        <v>#N/A</v>
      </c>
      <c r="J2382" t="e">
        <f xml:space="preserve"> VLOOKUP(B2382, [1]Sheet1!$L$2:$V$1631,3,FALSE)</f>
        <v>#N/A</v>
      </c>
      <c r="K2382" t="e">
        <f xml:space="preserve"> VLOOKUP(B2382, [1]Sheet1!$L$2:$V$1631,4,FALSE)</f>
        <v>#N/A</v>
      </c>
      <c r="L2382" t="e">
        <f xml:space="preserve"> VLOOKUP(B2382, [1]Sheet1!$L$2:$V$1631,5,FALSE)</f>
        <v>#N/A</v>
      </c>
      <c r="M2382" t="e">
        <f xml:space="preserve"> VLOOKUP(B2382, [1]Sheet1!$L$2:$V$1631,6,FALSE)</f>
        <v>#N/A</v>
      </c>
      <c r="N2382" t="e">
        <f xml:space="preserve"> VLOOKUP(B2382, [1]Sheet1!$L$2:$V$1631,7,FALSE)</f>
        <v>#N/A</v>
      </c>
      <c r="O2382" t="e">
        <f xml:space="preserve"> VLOOKUP(B2382, [1]Sheet1!$L$2:$V$1631,8,FALSE)</f>
        <v>#N/A</v>
      </c>
      <c r="P2382" t="e">
        <f xml:space="preserve"> VLOOKUP(B2382, [1]Sheet1!$L$2:$V$1631,9,FALSE)</f>
        <v>#N/A</v>
      </c>
      <c r="Q2382" t="e">
        <f xml:space="preserve"> VLOOKUP(B2382, [1]Sheet1!$L$2:$V$1631,10,FALSE)</f>
        <v>#N/A</v>
      </c>
    </row>
    <row r="2383" spans="1:17" x14ac:dyDescent="0.3">
      <c r="A2383" s="1">
        <v>43990.854166666664</v>
      </c>
      <c r="B2383" s="1" t="str">
        <f t="shared" si="74"/>
        <v>6/08/2020 20:30</v>
      </c>
      <c r="C2383">
        <v>4136001</v>
      </c>
      <c r="D2383" t="s">
        <v>16</v>
      </c>
      <c r="E2383">
        <v>27.972775137930999</v>
      </c>
      <c r="F2383">
        <v>26.254155620689598</v>
      </c>
      <c r="G2383">
        <f t="shared" si="75"/>
        <v>79.257480117241272</v>
      </c>
      <c r="H2383">
        <v>0</v>
      </c>
      <c r="I2383" t="str">
        <f xml:space="preserve"> VLOOKUP(B2383, [1]Sheet1!$L$2:$V$1631,2,FALSE)</f>
        <v>79 °F</v>
      </c>
      <c r="J2383" t="str">
        <f xml:space="preserve"> VLOOKUP(B2383, [1]Sheet1!$L$2:$V$1631,3,FALSE)</f>
        <v>75 °F</v>
      </c>
      <c r="K2383" t="str">
        <f xml:space="preserve"> VLOOKUP(B2383, [1]Sheet1!$L$2:$V$1631,4,FALSE)</f>
        <v>89 %</v>
      </c>
      <c r="L2383" t="str">
        <f xml:space="preserve"> VLOOKUP(B2383, [1]Sheet1!$L$2:$V$1631,5,FALSE)</f>
        <v>W</v>
      </c>
      <c r="M2383" t="str">
        <f xml:space="preserve"> VLOOKUP(B2383, [1]Sheet1!$L$2:$V$1631,6,FALSE)</f>
        <v>12 mph</v>
      </c>
      <c r="N2383" t="str">
        <f xml:space="preserve"> VLOOKUP(B2383, [1]Sheet1!$L$2:$V$1631,7,FALSE)</f>
        <v>0 mph</v>
      </c>
      <c r="O2383" t="str">
        <f xml:space="preserve"> VLOOKUP(B2383, [1]Sheet1!$L$2:$V$1631,8,FALSE)</f>
        <v>29.70 in</v>
      </c>
      <c r="P2383" t="str">
        <f xml:space="preserve"> VLOOKUP(B2383, [1]Sheet1!$L$2:$V$1631,9,FALSE)</f>
        <v>0.0 in</v>
      </c>
      <c r="Q2383" t="str">
        <f xml:space="preserve"> VLOOKUP(B2383, [1]Sheet1!$L$2:$V$1631,10,FALSE)</f>
        <v>Light Rain with Thunder</v>
      </c>
    </row>
    <row r="2384" spans="1:17" x14ac:dyDescent="0.3">
      <c r="A2384" s="1">
        <v>43990.864583333336</v>
      </c>
      <c r="B2384" s="1" t="str">
        <f t="shared" si="74"/>
        <v>6/08/2020 20:45</v>
      </c>
      <c r="C2384">
        <v>4136001</v>
      </c>
      <c r="D2384" t="s">
        <v>16</v>
      </c>
      <c r="E2384">
        <v>27.661843733333299</v>
      </c>
      <c r="F2384">
        <v>25.7766560666666</v>
      </c>
      <c r="G2384">
        <f t="shared" si="75"/>
        <v>78.397980919999881</v>
      </c>
      <c r="H2384">
        <v>0</v>
      </c>
      <c r="I2384" t="e">
        <f xml:space="preserve"> VLOOKUP(B2384, [1]Sheet1!$L$2:$V$1631,2,FALSE)</f>
        <v>#N/A</v>
      </c>
      <c r="J2384" t="e">
        <f xml:space="preserve"> VLOOKUP(B2384, [1]Sheet1!$L$2:$V$1631,3,FALSE)</f>
        <v>#N/A</v>
      </c>
      <c r="K2384" t="e">
        <f xml:space="preserve"> VLOOKUP(B2384, [1]Sheet1!$L$2:$V$1631,4,FALSE)</f>
        <v>#N/A</v>
      </c>
      <c r="L2384" t="e">
        <f xml:space="preserve"> VLOOKUP(B2384, [1]Sheet1!$L$2:$V$1631,5,FALSE)</f>
        <v>#N/A</v>
      </c>
      <c r="M2384" t="e">
        <f xml:space="preserve"> VLOOKUP(B2384, [1]Sheet1!$L$2:$V$1631,6,FALSE)</f>
        <v>#N/A</v>
      </c>
      <c r="N2384" t="e">
        <f xml:space="preserve"> VLOOKUP(B2384, [1]Sheet1!$L$2:$V$1631,7,FALSE)</f>
        <v>#N/A</v>
      </c>
      <c r="O2384" t="e">
        <f xml:space="preserve"> VLOOKUP(B2384, [1]Sheet1!$L$2:$V$1631,8,FALSE)</f>
        <v>#N/A</v>
      </c>
      <c r="P2384" t="e">
        <f xml:space="preserve"> VLOOKUP(B2384, [1]Sheet1!$L$2:$V$1631,9,FALSE)</f>
        <v>#N/A</v>
      </c>
      <c r="Q2384" t="e">
        <f xml:space="preserve"> VLOOKUP(B2384, [1]Sheet1!$L$2:$V$1631,10,FALSE)</f>
        <v>#N/A</v>
      </c>
    </row>
    <row r="2385" spans="1:17" x14ac:dyDescent="0.3">
      <c r="A2385" s="1">
        <v>43990.875</v>
      </c>
      <c r="B2385" s="1" t="str">
        <f t="shared" si="74"/>
        <v>6/08/2020 21:00</v>
      </c>
      <c r="C2385">
        <v>4136001</v>
      </c>
      <c r="D2385" t="s">
        <v>16</v>
      </c>
      <c r="E2385">
        <v>27.4776407999999</v>
      </c>
      <c r="F2385">
        <v>25.611955666666599</v>
      </c>
      <c r="G2385">
        <f t="shared" si="75"/>
        <v>78.101520199999882</v>
      </c>
      <c r="H2385">
        <v>0</v>
      </c>
      <c r="I2385" t="str">
        <f xml:space="preserve"> VLOOKUP(B2385, [1]Sheet1!$L$2:$V$1631,2,FALSE)</f>
        <v>79 °F</v>
      </c>
      <c r="J2385" t="str">
        <f xml:space="preserve"> VLOOKUP(B2385, [1]Sheet1!$L$2:$V$1631,3,FALSE)</f>
        <v>75 °F</v>
      </c>
      <c r="K2385" t="str">
        <f xml:space="preserve"> VLOOKUP(B2385, [1]Sheet1!$L$2:$V$1631,4,FALSE)</f>
        <v>89 %</v>
      </c>
      <c r="L2385" t="str">
        <f xml:space="preserve"> VLOOKUP(B2385, [1]Sheet1!$L$2:$V$1631,5,FALSE)</f>
        <v>W</v>
      </c>
      <c r="M2385" t="str">
        <f xml:space="preserve"> VLOOKUP(B2385, [1]Sheet1!$L$2:$V$1631,6,FALSE)</f>
        <v>9 mph</v>
      </c>
      <c r="N2385" t="str">
        <f xml:space="preserve"> VLOOKUP(B2385, [1]Sheet1!$L$2:$V$1631,7,FALSE)</f>
        <v>0 mph</v>
      </c>
      <c r="O2385" t="str">
        <f xml:space="preserve"> VLOOKUP(B2385, [1]Sheet1!$L$2:$V$1631,8,FALSE)</f>
        <v>29.67 in</v>
      </c>
      <c r="P2385" t="str">
        <f xml:space="preserve"> VLOOKUP(B2385, [1]Sheet1!$L$2:$V$1631,9,FALSE)</f>
        <v>0.0 in</v>
      </c>
      <c r="Q2385" t="str">
        <f xml:space="preserve"> VLOOKUP(B2385, [1]Sheet1!$L$2:$V$1631,10,FALSE)</f>
        <v>Light Rain with Thunder</v>
      </c>
    </row>
    <row r="2386" spans="1:17" x14ac:dyDescent="0.3">
      <c r="A2386" s="1">
        <v>43990.885416666664</v>
      </c>
      <c r="B2386" s="1" t="str">
        <f t="shared" si="74"/>
        <v>6/08/2020 21:15</v>
      </c>
      <c r="C2386">
        <v>4136001</v>
      </c>
      <c r="D2386" t="s">
        <v>16</v>
      </c>
      <c r="E2386">
        <v>27.332574206896499</v>
      </c>
      <c r="F2386">
        <v>25.489046310344801</v>
      </c>
      <c r="G2386">
        <f t="shared" si="75"/>
        <v>77.880283358620645</v>
      </c>
      <c r="H2386">
        <v>0</v>
      </c>
      <c r="I2386" t="e">
        <f xml:space="preserve"> VLOOKUP(B2386, [1]Sheet1!$L$2:$V$1631,2,FALSE)</f>
        <v>#N/A</v>
      </c>
      <c r="J2386" t="e">
        <f xml:space="preserve"> VLOOKUP(B2386, [1]Sheet1!$L$2:$V$1631,3,FALSE)</f>
        <v>#N/A</v>
      </c>
      <c r="K2386" t="e">
        <f xml:space="preserve"> VLOOKUP(B2386, [1]Sheet1!$L$2:$V$1631,4,FALSE)</f>
        <v>#N/A</v>
      </c>
      <c r="L2386" t="e">
        <f xml:space="preserve"> VLOOKUP(B2386, [1]Sheet1!$L$2:$V$1631,5,FALSE)</f>
        <v>#N/A</v>
      </c>
      <c r="M2386" t="e">
        <f xml:space="preserve"> VLOOKUP(B2386, [1]Sheet1!$L$2:$V$1631,6,FALSE)</f>
        <v>#N/A</v>
      </c>
      <c r="N2386" t="e">
        <f xml:space="preserve"> VLOOKUP(B2386, [1]Sheet1!$L$2:$V$1631,7,FALSE)</f>
        <v>#N/A</v>
      </c>
      <c r="O2386" t="e">
        <f xml:space="preserve"> VLOOKUP(B2386, [1]Sheet1!$L$2:$V$1631,8,FALSE)</f>
        <v>#N/A</v>
      </c>
      <c r="P2386" t="e">
        <f xml:space="preserve"> VLOOKUP(B2386, [1]Sheet1!$L$2:$V$1631,9,FALSE)</f>
        <v>#N/A</v>
      </c>
      <c r="Q2386" t="e">
        <f xml:space="preserve"> VLOOKUP(B2386, [1]Sheet1!$L$2:$V$1631,10,FALSE)</f>
        <v>#N/A</v>
      </c>
    </row>
    <row r="2387" spans="1:17" x14ac:dyDescent="0.3">
      <c r="A2387" s="1">
        <v>43990.895833333336</v>
      </c>
      <c r="B2387" s="1" t="str">
        <f t="shared" si="74"/>
        <v>6/08/2020 21:30</v>
      </c>
      <c r="C2387">
        <v>4136001</v>
      </c>
      <c r="D2387" t="s">
        <v>16</v>
      </c>
      <c r="E2387">
        <v>27.0989236666666</v>
      </c>
      <c r="F2387">
        <v>25.366472199999901</v>
      </c>
      <c r="G2387">
        <f t="shared" si="75"/>
        <v>77.659649959999825</v>
      </c>
      <c r="H2387">
        <v>0</v>
      </c>
      <c r="I2387" t="str">
        <f xml:space="preserve"> VLOOKUP(B2387, [1]Sheet1!$L$2:$V$1631,2,FALSE)</f>
        <v>77 °F</v>
      </c>
      <c r="J2387" t="str">
        <f xml:space="preserve"> VLOOKUP(B2387, [1]Sheet1!$L$2:$V$1631,3,FALSE)</f>
        <v>75 °F</v>
      </c>
      <c r="K2387" t="str">
        <f xml:space="preserve"> VLOOKUP(B2387, [1]Sheet1!$L$2:$V$1631,4,FALSE)</f>
        <v>94 %</v>
      </c>
      <c r="L2387" t="str">
        <f xml:space="preserve"> VLOOKUP(B2387, [1]Sheet1!$L$2:$V$1631,5,FALSE)</f>
        <v>W</v>
      </c>
      <c r="M2387" t="str">
        <f xml:space="preserve"> VLOOKUP(B2387, [1]Sheet1!$L$2:$V$1631,6,FALSE)</f>
        <v>9 mph</v>
      </c>
      <c r="N2387" t="str">
        <f xml:space="preserve"> VLOOKUP(B2387, [1]Sheet1!$L$2:$V$1631,7,FALSE)</f>
        <v>0 mph</v>
      </c>
      <c r="O2387" t="str">
        <f xml:space="preserve"> VLOOKUP(B2387, [1]Sheet1!$L$2:$V$1631,8,FALSE)</f>
        <v>29.67 in</v>
      </c>
      <c r="P2387" t="str">
        <f xml:space="preserve"> VLOOKUP(B2387, [1]Sheet1!$L$2:$V$1631,9,FALSE)</f>
        <v>0.0 in</v>
      </c>
      <c r="Q2387" t="str">
        <f xml:space="preserve"> VLOOKUP(B2387, [1]Sheet1!$L$2:$V$1631,10,FALSE)</f>
        <v>Light Rain with Thunder</v>
      </c>
    </row>
    <row r="2388" spans="1:17" x14ac:dyDescent="0.3">
      <c r="A2388" s="1">
        <v>43990.90625</v>
      </c>
      <c r="B2388" s="1" t="str">
        <f t="shared" si="74"/>
        <v>6/08/2020 21:45</v>
      </c>
      <c r="C2388">
        <v>4136001</v>
      </c>
      <c r="D2388" t="s">
        <v>16</v>
      </c>
      <c r="E2388">
        <v>26.943985137931001</v>
      </c>
      <c r="F2388">
        <v>25.330459034482701</v>
      </c>
      <c r="G2388">
        <f t="shared" si="75"/>
        <v>77.594826262068864</v>
      </c>
      <c r="H2388">
        <v>0</v>
      </c>
      <c r="I2388" t="e">
        <f xml:space="preserve"> VLOOKUP(B2388, [1]Sheet1!$L$2:$V$1631,2,FALSE)</f>
        <v>#N/A</v>
      </c>
      <c r="J2388" t="e">
        <f xml:space="preserve"> VLOOKUP(B2388, [1]Sheet1!$L$2:$V$1631,3,FALSE)</f>
        <v>#N/A</v>
      </c>
      <c r="K2388" t="e">
        <f xml:space="preserve"> VLOOKUP(B2388, [1]Sheet1!$L$2:$V$1631,4,FALSE)</f>
        <v>#N/A</v>
      </c>
      <c r="L2388" t="e">
        <f xml:space="preserve"> VLOOKUP(B2388, [1]Sheet1!$L$2:$V$1631,5,FALSE)</f>
        <v>#N/A</v>
      </c>
      <c r="M2388" t="e">
        <f xml:space="preserve"> VLOOKUP(B2388, [1]Sheet1!$L$2:$V$1631,6,FALSE)</f>
        <v>#N/A</v>
      </c>
      <c r="N2388" t="e">
        <f xml:space="preserve"> VLOOKUP(B2388, [1]Sheet1!$L$2:$V$1631,7,FALSE)</f>
        <v>#N/A</v>
      </c>
      <c r="O2388" t="e">
        <f xml:space="preserve"> VLOOKUP(B2388, [1]Sheet1!$L$2:$V$1631,8,FALSE)</f>
        <v>#N/A</v>
      </c>
      <c r="P2388" t="e">
        <f xml:space="preserve"> VLOOKUP(B2388, [1]Sheet1!$L$2:$V$1631,9,FALSE)</f>
        <v>#N/A</v>
      </c>
      <c r="Q2388" t="e">
        <f xml:space="preserve"> VLOOKUP(B2388, [1]Sheet1!$L$2:$V$1631,10,FALSE)</f>
        <v>#N/A</v>
      </c>
    </row>
    <row r="2389" spans="1:17" x14ac:dyDescent="0.3">
      <c r="A2389" s="1">
        <v>43990.916666666664</v>
      </c>
      <c r="B2389" s="1" t="str">
        <f t="shared" si="74"/>
        <v>6/08/2020 22:00</v>
      </c>
      <c r="C2389">
        <v>4136001</v>
      </c>
      <c r="D2389" t="s">
        <v>16</v>
      </c>
      <c r="E2389">
        <v>26.792292433333301</v>
      </c>
      <c r="F2389">
        <v>25.278672966666601</v>
      </c>
      <c r="G2389">
        <f t="shared" si="75"/>
        <v>77.501611339999883</v>
      </c>
      <c r="H2389">
        <v>0</v>
      </c>
      <c r="I2389" t="str">
        <f xml:space="preserve"> VLOOKUP(B2389, [1]Sheet1!$L$2:$V$1631,2,FALSE)</f>
        <v>77 °F</v>
      </c>
      <c r="J2389" t="str">
        <f xml:space="preserve"> VLOOKUP(B2389, [1]Sheet1!$L$2:$V$1631,3,FALSE)</f>
        <v>75 °F</v>
      </c>
      <c r="K2389" t="str">
        <f xml:space="preserve"> VLOOKUP(B2389, [1]Sheet1!$L$2:$V$1631,4,FALSE)</f>
        <v>94 %</v>
      </c>
      <c r="L2389" t="str">
        <f xml:space="preserve"> VLOOKUP(B2389, [1]Sheet1!$L$2:$V$1631,5,FALSE)</f>
        <v>W</v>
      </c>
      <c r="M2389" t="str">
        <f xml:space="preserve"> VLOOKUP(B2389, [1]Sheet1!$L$2:$V$1631,6,FALSE)</f>
        <v>14 mph</v>
      </c>
      <c r="N2389" t="str">
        <f xml:space="preserve"> VLOOKUP(B2389, [1]Sheet1!$L$2:$V$1631,7,FALSE)</f>
        <v>0 mph</v>
      </c>
      <c r="O2389" t="str">
        <f xml:space="preserve"> VLOOKUP(B2389, [1]Sheet1!$L$2:$V$1631,8,FALSE)</f>
        <v>29.67 in</v>
      </c>
      <c r="P2389" t="str">
        <f xml:space="preserve"> VLOOKUP(B2389, [1]Sheet1!$L$2:$V$1631,9,FALSE)</f>
        <v>0.0 in</v>
      </c>
      <c r="Q2389" t="str">
        <f xml:space="preserve"> VLOOKUP(B2389, [1]Sheet1!$L$2:$V$1631,10,FALSE)</f>
        <v>Light Rain with Thunder</v>
      </c>
    </row>
    <row r="2390" spans="1:17" x14ac:dyDescent="0.3">
      <c r="A2390" s="1">
        <v>43990.927083333336</v>
      </c>
      <c r="B2390" s="1" t="str">
        <f t="shared" si="74"/>
        <v>6/08/2020 22:15</v>
      </c>
      <c r="C2390">
        <v>4136001</v>
      </c>
      <c r="D2390" t="s">
        <v>16</v>
      </c>
      <c r="E2390">
        <v>26.628344666666599</v>
      </c>
      <c r="F2390">
        <v>25.231978266666601</v>
      </c>
      <c r="G2390">
        <f t="shared" si="75"/>
        <v>77.417560879999883</v>
      </c>
      <c r="H2390">
        <v>0</v>
      </c>
      <c r="I2390" t="e">
        <f xml:space="preserve"> VLOOKUP(B2390, [1]Sheet1!$L$2:$V$1631,2,FALSE)</f>
        <v>#N/A</v>
      </c>
      <c r="J2390" t="e">
        <f xml:space="preserve"> VLOOKUP(B2390, [1]Sheet1!$L$2:$V$1631,3,FALSE)</f>
        <v>#N/A</v>
      </c>
      <c r="K2390" t="e">
        <f xml:space="preserve"> VLOOKUP(B2390, [1]Sheet1!$L$2:$V$1631,4,FALSE)</f>
        <v>#N/A</v>
      </c>
      <c r="L2390" t="e">
        <f xml:space="preserve"> VLOOKUP(B2390, [1]Sheet1!$L$2:$V$1631,5,FALSE)</f>
        <v>#N/A</v>
      </c>
      <c r="M2390" t="e">
        <f xml:space="preserve"> VLOOKUP(B2390, [1]Sheet1!$L$2:$V$1631,6,FALSE)</f>
        <v>#N/A</v>
      </c>
      <c r="N2390" t="e">
        <f xml:space="preserve"> VLOOKUP(B2390, [1]Sheet1!$L$2:$V$1631,7,FALSE)</f>
        <v>#N/A</v>
      </c>
      <c r="O2390" t="e">
        <f xml:space="preserve"> VLOOKUP(B2390, [1]Sheet1!$L$2:$V$1631,8,FALSE)</f>
        <v>#N/A</v>
      </c>
      <c r="P2390" t="e">
        <f xml:space="preserve"> VLOOKUP(B2390, [1]Sheet1!$L$2:$V$1631,9,FALSE)</f>
        <v>#N/A</v>
      </c>
      <c r="Q2390" t="e">
        <f xml:space="preserve"> VLOOKUP(B2390, [1]Sheet1!$L$2:$V$1631,10,FALSE)</f>
        <v>#N/A</v>
      </c>
    </row>
    <row r="2391" spans="1:17" x14ac:dyDescent="0.3">
      <c r="A2391" s="1">
        <v>43990.9375</v>
      </c>
      <c r="B2391" s="1" t="str">
        <f t="shared" si="74"/>
        <v>6/08/2020 22:30</v>
      </c>
      <c r="C2391">
        <v>4136001</v>
      </c>
      <c r="D2391" t="s">
        <v>16</v>
      </c>
      <c r="E2391">
        <v>26.375718655172399</v>
      </c>
      <c r="F2391">
        <v>24.898882586206899</v>
      </c>
      <c r="G2391">
        <f t="shared" si="75"/>
        <v>76.817988655172414</v>
      </c>
      <c r="H2391">
        <v>0</v>
      </c>
      <c r="I2391" t="str">
        <f xml:space="preserve"> VLOOKUP(B2391, [1]Sheet1!$L$2:$V$1631,2,FALSE)</f>
        <v>77 °F</v>
      </c>
      <c r="J2391" t="str">
        <f xml:space="preserve"> VLOOKUP(B2391, [1]Sheet1!$L$2:$V$1631,3,FALSE)</f>
        <v>75 °F</v>
      </c>
      <c r="K2391" t="str">
        <f xml:space="preserve"> VLOOKUP(B2391, [1]Sheet1!$L$2:$V$1631,4,FALSE)</f>
        <v>94 %</v>
      </c>
      <c r="L2391" t="str">
        <f xml:space="preserve"> VLOOKUP(B2391, [1]Sheet1!$L$2:$V$1631,5,FALSE)</f>
        <v>W</v>
      </c>
      <c r="M2391" t="str">
        <f xml:space="preserve"> VLOOKUP(B2391, [1]Sheet1!$L$2:$V$1631,6,FALSE)</f>
        <v>12 mph</v>
      </c>
      <c r="N2391" t="str">
        <f xml:space="preserve"> VLOOKUP(B2391, [1]Sheet1!$L$2:$V$1631,7,FALSE)</f>
        <v>0 mph</v>
      </c>
      <c r="O2391" t="str">
        <f xml:space="preserve"> VLOOKUP(B2391, [1]Sheet1!$L$2:$V$1631,8,FALSE)</f>
        <v>29.67 in</v>
      </c>
      <c r="P2391" t="str">
        <f xml:space="preserve"> VLOOKUP(B2391, [1]Sheet1!$L$2:$V$1631,9,FALSE)</f>
        <v>0.0 in</v>
      </c>
      <c r="Q2391" t="str">
        <f xml:space="preserve"> VLOOKUP(B2391, [1]Sheet1!$L$2:$V$1631,10,FALSE)</f>
        <v>Light Rain with Thunder</v>
      </c>
    </row>
    <row r="2392" spans="1:17" x14ac:dyDescent="0.3">
      <c r="A2392" s="1">
        <v>43990.947916666664</v>
      </c>
      <c r="B2392" s="1" t="str">
        <f t="shared" si="74"/>
        <v>6/08/2020 22:45</v>
      </c>
      <c r="C2392">
        <v>4136001</v>
      </c>
      <c r="D2392" t="s">
        <v>16</v>
      </c>
      <c r="E2392">
        <v>26.134916100000002</v>
      </c>
      <c r="F2392">
        <v>24.625021466666599</v>
      </c>
      <c r="G2392">
        <f t="shared" si="75"/>
        <v>76.325038639999875</v>
      </c>
      <c r="H2392">
        <v>0</v>
      </c>
      <c r="I2392" t="e">
        <f xml:space="preserve"> VLOOKUP(B2392, [1]Sheet1!$L$2:$V$1631,2,FALSE)</f>
        <v>#N/A</v>
      </c>
      <c r="J2392" t="e">
        <f xml:space="preserve"> VLOOKUP(B2392, [1]Sheet1!$L$2:$V$1631,3,FALSE)</f>
        <v>#N/A</v>
      </c>
      <c r="K2392" t="e">
        <f xml:space="preserve"> VLOOKUP(B2392, [1]Sheet1!$L$2:$V$1631,4,FALSE)</f>
        <v>#N/A</v>
      </c>
      <c r="L2392" t="e">
        <f xml:space="preserve"> VLOOKUP(B2392, [1]Sheet1!$L$2:$V$1631,5,FALSE)</f>
        <v>#N/A</v>
      </c>
      <c r="M2392" t="e">
        <f xml:space="preserve"> VLOOKUP(B2392, [1]Sheet1!$L$2:$V$1631,6,FALSE)</f>
        <v>#N/A</v>
      </c>
      <c r="N2392" t="e">
        <f xml:space="preserve"> VLOOKUP(B2392, [1]Sheet1!$L$2:$V$1631,7,FALSE)</f>
        <v>#N/A</v>
      </c>
      <c r="O2392" t="e">
        <f xml:space="preserve"> VLOOKUP(B2392, [1]Sheet1!$L$2:$V$1631,8,FALSE)</f>
        <v>#N/A</v>
      </c>
      <c r="P2392" t="e">
        <f xml:space="preserve"> VLOOKUP(B2392, [1]Sheet1!$L$2:$V$1631,9,FALSE)</f>
        <v>#N/A</v>
      </c>
      <c r="Q2392" t="e">
        <f xml:space="preserve"> VLOOKUP(B2392, [1]Sheet1!$L$2:$V$1631,10,FALSE)</f>
        <v>#N/A</v>
      </c>
    </row>
    <row r="2393" spans="1:17" x14ac:dyDescent="0.3">
      <c r="A2393" s="1">
        <v>43990.958333333336</v>
      </c>
      <c r="B2393" s="1" t="str">
        <f t="shared" si="74"/>
        <v>6/08/2020 23:00</v>
      </c>
      <c r="C2393">
        <v>4136001</v>
      </c>
      <c r="D2393" t="s">
        <v>16</v>
      </c>
      <c r="E2393">
        <v>25.8920394137931</v>
      </c>
      <c r="F2393">
        <v>24.418501206896501</v>
      </c>
      <c r="G2393">
        <f t="shared" si="75"/>
        <v>75.9533021724137</v>
      </c>
      <c r="H2393">
        <v>0</v>
      </c>
      <c r="I2393" t="str">
        <f xml:space="preserve"> VLOOKUP(B2393, [1]Sheet1!$L$2:$V$1631,2,FALSE)</f>
        <v>77 °F</v>
      </c>
      <c r="J2393" t="str">
        <f xml:space="preserve"> VLOOKUP(B2393, [1]Sheet1!$L$2:$V$1631,3,FALSE)</f>
        <v>73 °F</v>
      </c>
      <c r="K2393" t="str">
        <f xml:space="preserve"> VLOOKUP(B2393, [1]Sheet1!$L$2:$V$1631,4,FALSE)</f>
        <v>89 %</v>
      </c>
      <c r="L2393" t="str">
        <f xml:space="preserve"> VLOOKUP(B2393, [1]Sheet1!$L$2:$V$1631,5,FALSE)</f>
        <v>W</v>
      </c>
      <c r="M2393" t="str">
        <f xml:space="preserve"> VLOOKUP(B2393, [1]Sheet1!$L$2:$V$1631,6,FALSE)</f>
        <v>10 mph</v>
      </c>
      <c r="N2393" t="str">
        <f xml:space="preserve"> VLOOKUP(B2393, [1]Sheet1!$L$2:$V$1631,7,FALSE)</f>
        <v>0 mph</v>
      </c>
      <c r="O2393" t="str">
        <f xml:space="preserve"> VLOOKUP(B2393, [1]Sheet1!$L$2:$V$1631,8,FALSE)</f>
        <v>29.67 in</v>
      </c>
      <c r="P2393" t="str">
        <f xml:space="preserve"> VLOOKUP(B2393, [1]Sheet1!$L$2:$V$1631,9,FALSE)</f>
        <v>0.0 in</v>
      </c>
      <c r="Q2393" t="str">
        <f xml:space="preserve"> VLOOKUP(B2393, [1]Sheet1!$L$2:$V$1631,10,FALSE)</f>
        <v>Light Rain with Thunder</v>
      </c>
    </row>
    <row r="2394" spans="1:17" x14ac:dyDescent="0.3">
      <c r="A2394" s="1">
        <v>43990.96875</v>
      </c>
      <c r="B2394" s="1" t="str">
        <f t="shared" si="74"/>
        <v>6/08/2020 23:15</v>
      </c>
      <c r="C2394">
        <v>4136001</v>
      </c>
      <c r="D2394" t="s">
        <v>16</v>
      </c>
      <c r="E2394">
        <v>25.684399199999898</v>
      </c>
      <c r="F2394">
        <v>24.0945893333333</v>
      </c>
      <c r="G2394">
        <f t="shared" si="75"/>
        <v>75.37026079999994</v>
      </c>
      <c r="H2394">
        <v>0</v>
      </c>
      <c r="I2394" t="e">
        <f xml:space="preserve"> VLOOKUP(B2394, [1]Sheet1!$L$2:$V$1631,2,FALSE)</f>
        <v>#N/A</v>
      </c>
      <c r="J2394" t="e">
        <f xml:space="preserve"> VLOOKUP(B2394, [1]Sheet1!$L$2:$V$1631,3,FALSE)</f>
        <v>#N/A</v>
      </c>
      <c r="K2394" t="e">
        <f xml:space="preserve"> VLOOKUP(B2394, [1]Sheet1!$L$2:$V$1631,4,FALSE)</f>
        <v>#N/A</v>
      </c>
      <c r="L2394" t="e">
        <f xml:space="preserve"> VLOOKUP(B2394, [1]Sheet1!$L$2:$V$1631,5,FALSE)</f>
        <v>#N/A</v>
      </c>
      <c r="M2394" t="e">
        <f xml:space="preserve"> VLOOKUP(B2394, [1]Sheet1!$L$2:$V$1631,6,FALSE)</f>
        <v>#N/A</v>
      </c>
      <c r="N2394" t="e">
        <f xml:space="preserve"> VLOOKUP(B2394, [1]Sheet1!$L$2:$V$1631,7,FALSE)</f>
        <v>#N/A</v>
      </c>
      <c r="O2394" t="e">
        <f xml:space="preserve"> VLOOKUP(B2394, [1]Sheet1!$L$2:$V$1631,8,FALSE)</f>
        <v>#N/A</v>
      </c>
      <c r="P2394" t="e">
        <f xml:space="preserve"> VLOOKUP(B2394, [1]Sheet1!$L$2:$V$1631,9,FALSE)</f>
        <v>#N/A</v>
      </c>
      <c r="Q2394" t="e">
        <f xml:space="preserve"> VLOOKUP(B2394, [1]Sheet1!$L$2:$V$1631,10,FALSE)</f>
        <v>#N/A</v>
      </c>
    </row>
    <row r="2395" spans="1:17" x14ac:dyDescent="0.3">
      <c r="A2395" s="1">
        <v>43990.979166666664</v>
      </c>
      <c r="B2395" s="1" t="str">
        <f t="shared" si="74"/>
        <v>6/08/2020 23:30</v>
      </c>
      <c r="C2395">
        <v>4136001</v>
      </c>
      <c r="D2395" t="s">
        <v>16</v>
      </c>
      <c r="E2395">
        <v>25.543894333333299</v>
      </c>
      <c r="F2395">
        <v>24.062816566666601</v>
      </c>
      <c r="G2395">
        <f t="shared" si="75"/>
        <v>75.313069819999882</v>
      </c>
      <c r="H2395">
        <v>0</v>
      </c>
      <c r="I2395" t="str">
        <f xml:space="preserve"> VLOOKUP(B2395, [1]Sheet1!$L$2:$V$1631,2,FALSE)</f>
        <v>75 °F</v>
      </c>
      <c r="J2395" t="str">
        <f xml:space="preserve"> VLOOKUP(B2395, [1]Sheet1!$L$2:$V$1631,3,FALSE)</f>
        <v>73 °F</v>
      </c>
      <c r="K2395" t="str">
        <f xml:space="preserve"> VLOOKUP(B2395, [1]Sheet1!$L$2:$V$1631,4,FALSE)</f>
        <v>94 %</v>
      </c>
      <c r="L2395" t="str">
        <f xml:space="preserve"> VLOOKUP(B2395, [1]Sheet1!$L$2:$V$1631,5,FALSE)</f>
        <v>W</v>
      </c>
      <c r="M2395" t="str">
        <f xml:space="preserve"> VLOOKUP(B2395, [1]Sheet1!$L$2:$V$1631,6,FALSE)</f>
        <v>9 mph</v>
      </c>
      <c r="N2395" t="str">
        <f xml:space="preserve"> VLOOKUP(B2395, [1]Sheet1!$L$2:$V$1631,7,FALSE)</f>
        <v>0 mph</v>
      </c>
      <c r="O2395" t="str">
        <f xml:space="preserve"> VLOOKUP(B2395, [1]Sheet1!$L$2:$V$1631,8,FALSE)</f>
        <v>29.67 in</v>
      </c>
      <c r="P2395" t="str">
        <f xml:space="preserve"> VLOOKUP(B2395, [1]Sheet1!$L$2:$V$1631,9,FALSE)</f>
        <v>0.0 in</v>
      </c>
      <c r="Q2395" t="str">
        <f xml:space="preserve"> VLOOKUP(B2395, [1]Sheet1!$L$2:$V$1631,10,FALSE)</f>
        <v>Light Rain</v>
      </c>
    </row>
    <row r="2396" spans="1:17" x14ac:dyDescent="0.3">
      <c r="A2396" s="1">
        <v>43990.989583333336</v>
      </c>
      <c r="B2396" s="1" t="str">
        <f t="shared" si="74"/>
        <v>6/08/2020 23:45</v>
      </c>
      <c r="C2396">
        <v>4136001</v>
      </c>
      <c r="D2396" t="s">
        <v>16</v>
      </c>
      <c r="E2396">
        <v>25.251448</v>
      </c>
      <c r="F2396">
        <v>23.655589206896501</v>
      </c>
      <c r="G2396">
        <f t="shared" si="75"/>
        <v>74.5800605724137</v>
      </c>
      <c r="H2396">
        <v>0</v>
      </c>
      <c r="I2396" t="e">
        <f xml:space="preserve"> VLOOKUP(B2396, [1]Sheet1!$L$2:$V$1631,2,FALSE)</f>
        <v>#N/A</v>
      </c>
      <c r="J2396" t="e">
        <f xml:space="preserve"> VLOOKUP(B2396, [1]Sheet1!$L$2:$V$1631,3,FALSE)</f>
        <v>#N/A</v>
      </c>
      <c r="K2396" t="e">
        <f xml:space="preserve"> VLOOKUP(B2396, [1]Sheet1!$L$2:$V$1631,4,FALSE)</f>
        <v>#N/A</v>
      </c>
      <c r="L2396" t="e">
        <f xml:space="preserve"> VLOOKUP(B2396, [1]Sheet1!$L$2:$V$1631,5,FALSE)</f>
        <v>#N/A</v>
      </c>
      <c r="M2396" t="e">
        <f xml:space="preserve"> VLOOKUP(B2396, [1]Sheet1!$L$2:$V$1631,6,FALSE)</f>
        <v>#N/A</v>
      </c>
      <c r="N2396" t="e">
        <f xml:space="preserve"> VLOOKUP(B2396, [1]Sheet1!$L$2:$V$1631,7,FALSE)</f>
        <v>#N/A</v>
      </c>
      <c r="O2396" t="e">
        <f xml:space="preserve"> VLOOKUP(B2396, [1]Sheet1!$L$2:$V$1631,8,FALSE)</f>
        <v>#N/A</v>
      </c>
      <c r="P2396" t="e">
        <f xml:space="preserve"> VLOOKUP(B2396, [1]Sheet1!$L$2:$V$1631,9,FALSE)</f>
        <v>#N/A</v>
      </c>
      <c r="Q2396" t="e">
        <f xml:space="preserve"> VLOOKUP(B2396, [1]Sheet1!$L$2:$V$1631,10,FALSE)</f>
        <v>#N/A</v>
      </c>
    </row>
    <row r="2397" spans="1:17" x14ac:dyDescent="0.3">
      <c r="A2397" s="1">
        <v>43991</v>
      </c>
      <c r="B2397" s="1" t="str">
        <f t="shared" si="74"/>
        <v>6/09/2020 00:00</v>
      </c>
      <c r="C2397">
        <v>4136001</v>
      </c>
      <c r="D2397" t="s">
        <v>16</v>
      </c>
      <c r="E2397">
        <v>25.089850966666599</v>
      </c>
      <c r="F2397">
        <v>23.4152731</v>
      </c>
      <c r="G2397">
        <f t="shared" si="75"/>
        <v>74.147491580000008</v>
      </c>
      <c r="H2397">
        <v>0</v>
      </c>
      <c r="I2397" t="str">
        <f xml:space="preserve"> VLOOKUP(B2397, [1]Sheet1!$L$2:$V$1631,2,FALSE)</f>
        <v>82 °F</v>
      </c>
      <c r="J2397" t="str">
        <f xml:space="preserve"> VLOOKUP(B2397, [1]Sheet1!$L$2:$V$1631,3,FALSE)</f>
        <v>79 °F</v>
      </c>
      <c r="K2397" t="str">
        <f xml:space="preserve"> VLOOKUP(B2397, [1]Sheet1!$L$2:$V$1631,4,FALSE)</f>
        <v>89 %</v>
      </c>
      <c r="L2397" t="str">
        <f xml:space="preserve"> VLOOKUP(B2397, [1]Sheet1!$L$2:$V$1631,5,FALSE)</f>
        <v>SSE</v>
      </c>
      <c r="M2397" t="str">
        <f xml:space="preserve"> VLOOKUP(B2397, [1]Sheet1!$L$2:$V$1631,6,FALSE)</f>
        <v>3 mph</v>
      </c>
      <c r="N2397" t="str">
        <f xml:space="preserve"> VLOOKUP(B2397, [1]Sheet1!$L$2:$V$1631,7,FALSE)</f>
        <v>0 mph</v>
      </c>
      <c r="O2397" t="str">
        <f xml:space="preserve"> VLOOKUP(B2397, [1]Sheet1!$L$2:$V$1631,8,FALSE)</f>
        <v>29.64 in</v>
      </c>
      <c r="P2397" t="str">
        <f xml:space="preserve"> VLOOKUP(B2397, [1]Sheet1!$L$2:$V$1631,9,FALSE)</f>
        <v>0.0 in</v>
      </c>
      <c r="Q2397" t="str">
        <f xml:space="preserve"> VLOOKUP(B2397, [1]Sheet1!$L$2:$V$1631,10,FALSE)</f>
        <v>Haze</v>
      </c>
    </row>
    <row r="2398" spans="1:17" x14ac:dyDescent="0.3">
      <c r="A2398" s="1">
        <v>43991.010416666664</v>
      </c>
      <c r="B2398" s="1" t="str">
        <f t="shared" si="74"/>
        <v>6/09/2020 00:15</v>
      </c>
      <c r="C2398">
        <v>4136001</v>
      </c>
      <c r="D2398" t="s">
        <v>16</v>
      </c>
      <c r="E2398">
        <v>24.916419517241302</v>
      </c>
      <c r="F2398">
        <v>23.182842482758598</v>
      </c>
      <c r="G2398">
        <f t="shared" si="75"/>
        <v>73.729116468965472</v>
      </c>
      <c r="H2398">
        <v>0</v>
      </c>
      <c r="I2398" t="e">
        <f xml:space="preserve"> VLOOKUP(B2398, [1]Sheet1!$L$2:$V$1631,2,FALSE)</f>
        <v>#N/A</v>
      </c>
      <c r="J2398" t="e">
        <f xml:space="preserve"> VLOOKUP(B2398, [1]Sheet1!$L$2:$V$1631,3,FALSE)</f>
        <v>#N/A</v>
      </c>
      <c r="K2398" t="e">
        <f xml:space="preserve"> VLOOKUP(B2398, [1]Sheet1!$L$2:$V$1631,4,FALSE)</f>
        <v>#N/A</v>
      </c>
      <c r="L2398" t="e">
        <f xml:space="preserve"> VLOOKUP(B2398, [1]Sheet1!$L$2:$V$1631,5,FALSE)</f>
        <v>#N/A</v>
      </c>
      <c r="M2398" t="e">
        <f xml:space="preserve"> VLOOKUP(B2398, [1]Sheet1!$L$2:$V$1631,6,FALSE)</f>
        <v>#N/A</v>
      </c>
      <c r="N2398" t="e">
        <f xml:space="preserve"> VLOOKUP(B2398, [1]Sheet1!$L$2:$V$1631,7,FALSE)</f>
        <v>#N/A</v>
      </c>
      <c r="O2398" t="e">
        <f xml:space="preserve"> VLOOKUP(B2398, [1]Sheet1!$L$2:$V$1631,8,FALSE)</f>
        <v>#N/A</v>
      </c>
      <c r="P2398" t="e">
        <f xml:space="preserve"> VLOOKUP(B2398, [1]Sheet1!$L$2:$V$1631,9,FALSE)</f>
        <v>#N/A</v>
      </c>
      <c r="Q2398" t="e">
        <f xml:space="preserve"> VLOOKUP(B2398, [1]Sheet1!$L$2:$V$1631,10,FALSE)</f>
        <v>#N/A</v>
      </c>
    </row>
    <row r="2399" spans="1:17" x14ac:dyDescent="0.3">
      <c r="A2399" s="1">
        <v>43991.020833333336</v>
      </c>
      <c r="B2399" s="1" t="str">
        <f t="shared" si="74"/>
        <v>6/09/2020 00:30</v>
      </c>
      <c r="C2399">
        <v>4136001</v>
      </c>
      <c r="D2399" t="s">
        <v>16</v>
      </c>
      <c r="E2399">
        <v>24.668885166666598</v>
      </c>
      <c r="F2399">
        <v>22.861545799999998</v>
      </c>
      <c r="G2399">
        <f t="shared" si="75"/>
        <v>73.15078244</v>
      </c>
      <c r="H2399">
        <v>0</v>
      </c>
      <c r="I2399" t="str">
        <f xml:space="preserve"> VLOOKUP(B2399, [1]Sheet1!$L$2:$V$1631,2,FALSE)</f>
        <v>82 °F</v>
      </c>
      <c r="J2399" t="str">
        <f xml:space="preserve"> VLOOKUP(B2399, [1]Sheet1!$L$2:$V$1631,3,FALSE)</f>
        <v>79 °F</v>
      </c>
      <c r="K2399" t="str">
        <f xml:space="preserve"> VLOOKUP(B2399, [1]Sheet1!$L$2:$V$1631,4,FALSE)</f>
        <v>89 %</v>
      </c>
      <c r="L2399" t="str">
        <f xml:space="preserve"> VLOOKUP(B2399, [1]Sheet1!$L$2:$V$1631,5,FALSE)</f>
        <v>SSE</v>
      </c>
      <c r="M2399" t="str">
        <f xml:space="preserve"> VLOOKUP(B2399, [1]Sheet1!$L$2:$V$1631,6,FALSE)</f>
        <v>6 mph</v>
      </c>
      <c r="N2399" t="str">
        <f xml:space="preserve"> VLOOKUP(B2399, [1]Sheet1!$L$2:$V$1631,7,FALSE)</f>
        <v>0 mph</v>
      </c>
      <c r="O2399" t="str">
        <f xml:space="preserve"> VLOOKUP(B2399, [1]Sheet1!$L$2:$V$1631,8,FALSE)</f>
        <v>29.67 in</v>
      </c>
      <c r="P2399" t="str">
        <f xml:space="preserve"> VLOOKUP(B2399, [1]Sheet1!$L$2:$V$1631,9,FALSE)</f>
        <v>0.0 in</v>
      </c>
      <c r="Q2399" t="str">
        <f xml:space="preserve"> VLOOKUP(B2399, [1]Sheet1!$L$2:$V$1631,10,FALSE)</f>
        <v>Haze</v>
      </c>
    </row>
    <row r="2400" spans="1:17" x14ac:dyDescent="0.3">
      <c r="A2400" s="1">
        <v>43991.03125</v>
      </c>
      <c r="B2400" s="1" t="str">
        <f t="shared" si="74"/>
        <v>6/09/2020 00:45</v>
      </c>
      <c r="C2400">
        <v>4136001</v>
      </c>
      <c r="D2400" t="s">
        <v>16</v>
      </c>
      <c r="E2400">
        <v>24.471558793103402</v>
      </c>
      <c r="F2400">
        <v>22.493646034482701</v>
      </c>
      <c r="G2400">
        <f t="shared" si="75"/>
        <v>72.488562862068861</v>
      </c>
      <c r="H2400">
        <v>0</v>
      </c>
      <c r="I2400" t="e">
        <f xml:space="preserve"> VLOOKUP(B2400, [1]Sheet1!$L$2:$V$1631,2,FALSE)</f>
        <v>#N/A</v>
      </c>
      <c r="J2400" t="e">
        <f xml:space="preserve"> VLOOKUP(B2400, [1]Sheet1!$L$2:$V$1631,3,FALSE)</f>
        <v>#N/A</v>
      </c>
      <c r="K2400" t="e">
        <f xml:space="preserve"> VLOOKUP(B2400, [1]Sheet1!$L$2:$V$1631,4,FALSE)</f>
        <v>#N/A</v>
      </c>
      <c r="L2400" t="e">
        <f xml:space="preserve"> VLOOKUP(B2400, [1]Sheet1!$L$2:$V$1631,5,FALSE)</f>
        <v>#N/A</v>
      </c>
      <c r="M2400" t="e">
        <f xml:space="preserve"> VLOOKUP(B2400, [1]Sheet1!$L$2:$V$1631,6,FALSE)</f>
        <v>#N/A</v>
      </c>
      <c r="N2400" t="e">
        <f xml:space="preserve"> VLOOKUP(B2400, [1]Sheet1!$L$2:$V$1631,7,FALSE)</f>
        <v>#N/A</v>
      </c>
      <c r="O2400" t="e">
        <f xml:space="preserve"> VLOOKUP(B2400, [1]Sheet1!$L$2:$V$1631,8,FALSE)</f>
        <v>#N/A</v>
      </c>
      <c r="P2400" t="e">
        <f xml:space="preserve"> VLOOKUP(B2400, [1]Sheet1!$L$2:$V$1631,9,FALSE)</f>
        <v>#N/A</v>
      </c>
      <c r="Q2400" t="e">
        <f xml:space="preserve"> VLOOKUP(B2400, [1]Sheet1!$L$2:$V$1631,10,FALSE)</f>
        <v>#N/A</v>
      </c>
    </row>
    <row r="2401" spans="1:17" x14ac:dyDescent="0.3">
      <c r="A2401" s="1">
        <v>43991.041666666664</v>
      </c>
      <c r="B2401" s="1" t="str">
        <f t="shared" si="74"/>
        <v>6/09/2020 01:00</v>
      </c>
      <c r="C2401">
        <v>4136001</v>
      </c>
      <c r="D2401" t="s">
        <v>16</v>
      </c>
      <c r="E2401">
        <v>24.273839433333301</v>
      </c>
      <c r="F2401">
        <v>22.1972331999999</v>
      </c>
      <c r="G2401">
        <f t="shared" si="75"/>
        <v>71.955019759999828</v>
      </c>
      <c r="H2401">
        <v>0</v>
      </c>
      <c r="I2401" t="str">
        <f xml:space="preserve"> VLOOKUP(B2401, [1]Sheet1!$L$2:$V$1631,2,FALSE)</f>
        <v>82 °F</v>
      </c>
      <c r="J2401" t="str">
        <f xml:space="preserve"> VLOOKUP(B2401, [1]Sheet1!$L$2:$V$1631,3,FALSE)</f>
        <v>79 °F</v>
      </c>
      <c r="K2401" t="str">
        <f xml:space="preserve"> VLOOKUP(B2401, [1]Sheet1!$L$2:$V$1631,4,FALSE)</f>
        <v>89 %</v>
      </c>
      <c r="L2401" t="str">
        <f xml:space="preserve"> VLOOKUP(B2401, [1]Sheet1!$L$2:$V$1631,5,FALSE)</f>
        <v>SSE</v>
      </c>
      <c r="M2401" t="str">
        <f xml:space="preserve"> VLOOKUP(B2401, [1]Sheet1!$L$2:$V$1631,6,FALSE)</f>
        <v>3 mph</v>
      </c>
      <c r="N2401" t="str">
        <f xml:space="preserve"> VLOOKUP(B2401, [1]Sheet1!$L$2:$V$1631,7,FALSE)</f>
        <v>0 mph</v>
      </c>
      <c r="O2401" t="str">
        <f xml:space="preserve"> VLOOKUP(B2401, [1]Sheet1!$L$2:$V$1631,8,FALSE)</f>
        <v>29.67 in</v>
      </c>
      <c r="P2401" t="str">
        <f xml:space="preserve"> VLOOKUP(B2401, [1]Sheet1!$L$2:$V$1631,9,FALSE)</f>
        <v>0.0 in</v>
      </c>
      <c r="Q2401" t="str">
        <f xml:space="preserve"> VLOOKUP(B2401, [1]Sheet1!$L$2:$V$1631,10,FALSE)</f>
        <v>Haze</v>
      </c>
    </row>
    <row r="2402" spans="1:17" x14ac:dyDescent="0.3">
      <c r="A2402" s="1">
        <v>43991.052083333336</v>
      </c>
      <c r="B2402" s="1" t="str">
        <f t="shared" si="74"/>
        <v>6/09/2020 01:15</v>
      </c>
      <c r="C2402">
        <v>4136001</v>
      </c>
      <c r="D2402" t="s">
        <v>16</v>
      </c>
      <c r="E2402">
        <v>24.257014999999999</v>
      </c>
      <c r="F2402">
        <v>22.223686866666601</v>
      </c>
      <c r="G2402">
        <f t="shared" si="75"/>
        <v>72.002636359999883</v>
      </c>
      <c r="H2402">
        <v>0</v>
      </c>
      <c r="I2402" t="e">
        <f xml:space="preserve"> VLOOKUP(B2402, [1]Sheet1!$L$2:$V$1631,2,FALSE)</f>
        <v>#N/A</v>
      </c>
      <c r="J2402" t="e">
        <f xml:space="preserve"> VLOOKUP(B2402, [1]Sheet1!$L$2:$V$1631,3,FALSE)</f>
        <v>#N/A</v>
      </c>
      <c r="K2402" t="e">
        <f xml:space="preserve"> VLOOKUP(B2402, [1]Sheet1!$L$2:$V$1631,4,FALSE)</f>
        <v>#N/A</v>
      </c>
      <c r="L2402" t="e">
        <f xml:space="preserve"> VLOOKUP(B2402, [1]Sheet1!$L$2:$V$1631,5,FALSE)</f>
        <v>#N/A</v>
      </c>
      <c r="M2402" t="e">
        <f xml:space="preserve"> VLOOKUP(B2402, [1]Sheet1!$L$2:$V$1631,6,FALSE)</f>
        <v>#N/A</v>
      </c>
      <c r="N2402" t="e">
        <f xml:space="preserve"> VLOOKUP(B2402, [1]Sheet1!$L$2:$V$1631,7,FALSE)</f>
        <v>#N/A</v>
      </c>
      <c r="O2402" t="e">
        <f xml:space="preserve"> VLOOKUP(B2402, [1]Sheet1!$L$2:$V$1631,8,FALSE)</f>
        <v>#N/A</v>
      </c>
      <c r="P2402" t="e">
        <f xml:space="preserve"> VLOOKUP(B2402, [1]Sheet1!$L$2:$V$1631,9,FALSE)</f>
        <v>#N/A</v>
      </c>
      <c r="Q2402" t="e">
        <f xml:space="preserve"> VLOOKUP(B2402, [1]Sheet1!$L$2:$V$1631,10,FALSE)</f>
        <v>#N/A</v>
      </c>
    </row>
    <row r="2403" spans="1:17" x14ac:dyDescent="0.3">
      <c r="A2403" s="1">
        <v>43991.0625</v>
      </c>
      <c r="B2403" s="1" t="str">
        <f t="shared" si="74"/>
        <v>6/09/2020 01:30</v>
      </c>
      <c r="C2403">
        <v>4136001</v>
      </c>
      <c r="D2403" t="s">
        <v>16</v>
      </c>
      <c r="E2403">
        <v>24.241330931034401</v>
      </c>
      <c r="F2403">
        <v>22.2764777931034</v>
      </c>
      <c r="G2403">
        <f t="shared" si="75"/>
        <v>72.097660027586116</v>
      </c>
      <c r="H2403">
        <v>0</v>
      </c>
      <c r="I2403" t="str">
        <f xml:space="preserve"> VLOOKUP(B2403, [1]Sheet1!$L$2:$V$1631,2,FALSE)</f>
        <v>82 °F</v>
      </c>
      <c r="J2403" t="str">
        <f xml:space="preserve"> VLOOKUP(B2403, [1]Sheet1!$L$2:$V$1631,3,FALSE)</f>
        <v>77 °F</v>
      </c>
      <c r="K2403" t="str">
        <f xml:space="preserve"> VLOOKUP(B2403, [1]Sheet1!$L$2:$V$1631,4,FALSE)</f>
        <v>84 %</v>
      </c>
      <c r="L2403" t="str">
        <f xml:space="preserve"> VLOOKUP(B2403, [1]Sheet1!$L$2:$V$1631,5,FALSE)</f>
        <v>S</v>
      </c>
      <c r="M2403" t="str">
        <f xml:space="preserve"> VLOOKUP(B2403, [1]Sheet1!$L$2:$V$1631,6,FALSE)</f>
        <v>5 mph</v>
      </c>
      <c r="N2403" t="str">
        <f xml:space="preserve"> VLOOKUP(B2403, [1]Sheet1!$L$2:$V$1631,7,FALSE)</f>
        <v>0 mph</v>
      </c>
      <c r="O2403" t="str">
        <f xml:space="preserve"> VLOOKUP(B2403, [1]Sheet1!$L$2:$V$1631,8,FALSE)</f>
        <v>29.67 in</v>
      </c>
      <c r="P2403" t="str">
        <f xml:space="preserve"> VLOOKUP(B2403, [1]Sheet1!$L$2:$V$1631,9,FALSE)</f>
        <v>0.0 in</v>
      </c>
      <c r="Q2403" t="str">
        <f xml:space="preserve"> VLOOKUP(B2403, [1]Sheet1!$L$2:$V$1631,10,FALSE)</f>
        <v>Haze</v>
      </c>
    </row>
    <row r="2404" spans="1:17" x14ac:dyDescent="0.3">
      <c r="A2404" s="1">
        <v>43991.072916666664</v>
      </c>
      <c r="B2404" s="1" t="str">
        <f t="shared" si="74"/>
        <v>6/09/2020 01:45</v>
      </c>
      <c r="C2404">
        <v>4136001</v>
      </c>
      <c r="D2404" t="s">
        <v>16</v>
      </c>
      <c r="E2404">
        <v>24.161732933333301</v>
      </c>
      <c r="F2404">
        <v>22.238450166666599</v>
      </c>
      <c r="G2404">
        <f t="shared" si="75"/>
        <v>72.029210299999875</v>
      </c>
      <c r="H2404">
        <v>0</v>
      </c>
      <c r="I2404" t="e">
        <f xml:space="preserve"> VLOOKUP(B2404, [1]Sheet1!$L$2:$V$1631,2,FALSE)</f>
        <v>#N/A</v>
      </c>
      <c r="J2404" t="e">
        <f xml:space="preserve"> VLOOKUP(B2404, [1]Sheet1!$L$2:$V$1631,3,FALSE)</f>
        <v>#N/A</v>
      </c>
      <c r="K2404" t="e">
        <f xml:space="preserve"> VLOOKUP(B2404, [1]Sheet1!$L$2:$V$1631,4,FALSE)</f>
        <v>#N/A</v>
      </c>
      <c r="L2404" t="e">
        <f xml:space="preserve"> VLOOKUP(B2404, [1]Sheet1!$L$2:$V$1631,5,FALSE)</f>
        <v>#N/A</v>
      </c>
      <c r="M2404" t="e">
        <f xml:space="preserve"> VLOOKUP(B2404, [1]Sheet1!$L$2:$V$1631,6,FALSE)</f>
        <v>#N/A</v>
      </c>
      <c r="N2404" t="e">
        <f xml:space="preserve"> VLOOKUP(B2404, [1]Sheet1!$L$2:$V$1631,7,FALSE)</f>
        <v>#N/A</v>
      </c>
      <c r="O2404" t="e">
        <f xml:space="preserve"> VLOOKUP(B2404, [1]Sheet1!$L$2:$V$1631,8,FALSE)</f>
        <v>#N/A</v>
      </c>
      <c r="P2404" t="e">
        <f xml:space="preserve"> VLOOKUP(B2404, [1]Sheet1!$L$2:$V$1631,9,FALSE)</f>
        <v>#N/A</v>
      </c>
      <c r="Q2404" t="e">
        <f xml:space="preserve"> VLOOKUP(B2404, [1]Sheet1!$L$2:$V$1631,10,FALSE)</f>
        <v>#N/A</v>
      </c>
    </row>
    <row r="2405" spans="1:17" x14ac:dyDescent="0.3">
      <c r="A2405" s="1">
        <v>43991.083333333336</v>
      </c>
      <c r="B2405" s="1" t="str">
        <f t="shared" si="74"/>
        <v>6/09/2020 02:00</v>
      </c>
      <c r="C2405">
        <v>4136001</v>
      </c>
      <c r="D2405" t="s">
        <v>16</v>
      </c>
      <c r="E2405">
        <v>24.0536743103448</v>
      </c>
      <c r="F2405">
        <v>22.1122732068965</v>
      </c>
      <c r="G2405">
        <f t="shared" si="75"/>
        <v>71.802091772413704</v>
      </c>
      <c r="H2405">
        <v>0</v>
      </c>
      <c r="I2405" t="str">
        <f xml:space="preserve"> VLOOKUP(B2405, [1]Sheet1!$L$2:$V$1631,2,FALSE)</f>
        <v>84 °F</v>
      </c>
      <c r="J2405" t="str">
        <f xml:space="preserve"> VLOOKUP(B2405, [1]Sheet1!$L$2:$V$1631,3,FALSE)</f>
        <v>77 °F</v>
      </c>
      <c r="K2405" t="str">
        <f xml:space="preserve"> VLOOKUP(B2405, [1]Sheet1!$L$2:$V$1631,4,FALSE)</f>
        <v>79 %</v>
      </c>
      <c r="L2405" t="str">
        <f xml:space="preserve"> VLOOKUP(B2405, [1]Sheet1!$L$2:$V$1631,5,FALSE)</f>
        <v>SSE</v>
      </c>
      <c r="M2405" t="str">
        <f xml:space="preserve"> VLOOKUP(B2405, [1]Sheet1!$L$2:$V$1631,6,FALSE)</f>
        <v>6 mph</v>
      </c>
      <c r="N2405" t="str">
        <f xml:space="preserve"> VLOOKUP(B2405, [1]Sheet1!$L$2:$V$1631,7,FALSE)</f>
        <v>0 mph</v>
      </c>
      <c r="O2405" t="str">
        <f xml:space="preserve"> VLOOKUP(B2405, [1]Sheet1!$L$2:$V$1631,8,FALSE)</f>
        <v>29.67 in</v>
      </c>
      <c r="P2405" t="str">
        <f xml:space="preserve"> VLOOKUP(B2405, [1]Sheet1!$L$2:$V$1631,9,FALSE)</f>
        <v>0.0 in</v>
      </c>
      <c r="Q2405" t="str">
        <f xml:space="preserve"> VLOOKUP(B2405, [1]Sheet1!$L$2:$V$1631,10,FALSE)</f>
        <v>Haze</v>
      </c>
    </row>
    <row r="2406" spans="1:17" x14ac:dyDescent="0.3">
      <c r="A2406" s="1">
        <v>43991.09375</v>
      </c>
      <c r="B2406" s="1" t="str">
        <f t="shared" si="74"/>
        <v>6/09/2020 02:15</v>
      </c>
      <c r="C2406">
        <v>4136001</v>
      </c>
      <c r="D2406" t="s">
        <v>16</v>
      </c>
      <c r="E2406">
        <v>24.0302807666666</v>
      </c>
      <c r="F2406">
        <v>22.138099133333299</v>
      </c>
      <c r="G2406">
        <f t="shared" si="75"/>
        <v>71.84857843999994</v>
      </c>
      <c r="H2406">
        <v>0</v>
      </c>
      <c r="I2406" t="e">
        <f xml:space="preserve"> VLOOKUP(B2406, [1]Sheet1!$L$2:$V$1631,2,FALSE)</f>
        <v>#N/A</v>
      </c>
      <c r="J2406" t="e">
        <f xml:space="preserve"> VLOOKUP(B2406, [1]Sheet1!$L$2:$V$1631,3,FALSE)</f>
        <v>#N/A</v>
      </c>
      <c r="K2406" t="e">
        <f xml:space="preserve"> VLOOKUP(B2406, [1]Sheet1!$L$2:$V$1631,4,FALSE)</f>
        <v>#N/A</v>
      </c>
      <c r="L2406" t="e">
        <f xml:space="preserve"> VLOOKUP(B2406, [1]Sheet1!$L$2:$V$1631,5,FALSE)</f>
        <v>#N/A</v>
      </c>
      <c r="M2406" t="e">
        <f xml:space="preserve"> VLOOKUP(B2406, [1]Sheet1!$L$2:$V$1631,6,FALSE)</f>
        <v>#N/A</v>
      </c>
      <c r="N2406" t="e">
        <f xml:space="preserve"> VLOOKUP(B2406, [1]Sheet1!$L$2:$V$1631,7,FALSE)</f>
        <v>#N/A</v>
      </c>
      <c r="O2406" t="e">
        <f xml:space="preserve"> VLOOKUP(B2406, [1]Sheet1!$L$2:$V$1631,8,FALSE)</f>
        <v>#N/A</v>
      </c>
      <c r="P2406" t="e">
        <f xml:space="preserve"> VLOOKUP(B2406, [1]Sheet1!$L$2:$V$1631,9,FALSE)</f>
        <v>#N/A</v>
      </c>
      <c r="Q2406" t="e">
        <f xml:space="preserve"> VLOOKUP(B2406, [1]Sheet1!$L$2:$V$1631,10,FALSE)</f>
        <v>#N/A</v>
      </c>
    </row>
    <row r="2407" spans="1:17" x14ac:dyDescent="0.3">
      <c r="A2407" s="1">
        <v>43991.104166666664</v>
      </c>
      <c r="B2407" s="1" t="str">
        <f t="shared" si="74"/>
        <v>6/09/2020 02:30</v>
      </c>
      <c r="C2407">
        <v>4136001</v>
      </c>
      <c r="D2407" t="s">
        <v>16</v>
      </c>
      <c r="E2407">
        <v>23.772527966666601</v>
      </c>
      <c r="F2407">
        <v>21.891521300000001</v>
      </c>
      <c r="G2407">
        <f t="shared" si="75"/>
        <v>71.404738339999994</v>
      </c>
      <c r="H2407">
        <v>0</v>
      </c>
      <c r="I2407" t="str">
        <f xml:space="preserve"> VLOOKUP(B2407, [1]Sheet1!$L$2:$V$1631,2,FALSE)</f>
        <v>84 °F</v>
      </c>
      <c r="J2407" t="str">
        <f xml:space="preserve"> VLOOKUP(B2407, [1]Sheet1!$L$2:$V$1631,3,FALSE)</f>
        <v>79 °F</v>
      </c>
      <c r="K2407" t="str">
        <f xml:space="preserve"> VLOOKUP(B2407, [1]Sheet1!$L$2:$V$1631,4,FALSE)</f>
        <v>84 %</v>
      </c>
      <c r="L2407" t="str">
        <f xml:space="preserve"> VLOOKUP(B2407, [1]Sheet1!$L$2:$V$1631,5,FALSE)</f>
        <v>SSE</v>
      </c>
      <c r="M2407" t="str">
        <f xml:space="preserve"> VLOOKUP(B2407, [1]Sheet1!$L$2:$V$1631,6,FALSE)</f>
        <v>9 mph</v>
      </c>
      <c r="N2407" t="str">
        <f xml:space="preserve"> VLOOKUP(B2407, [1]Sheet1!$L$2:$V$1631,7,FALSE)</f>
        <v>0 mph</v>
      </c>
      <c r="O2407" t="str">
        <f xml:space="preserve"> VLOOKUP(B2407, [1]Sheet1!$L$2:$V$1631,8,FALSE)</f>
        <v>29.70 in</v>
      </c>
      <c r="P2407" t="str">
        <f xml:space="preserve"> VLOOKUP(B2407, [1]Sheet1!$L$2:$V$1631,9,FALSE)</f>
        <v>0.0 in</v>
      </c>
      <c r="Q2407" t="str">
        <f xml:space="preserve"> VLOOKUP(B2407, [1]Sheet1!$L$2:$V$1631,10,FALSE)</f>
        <v>Haze</v>
      </c>
    </row>
    <row r="2408" spans="1:17" x14ac:dyDescent="0.3">
      <c r="A2408" s="1">
        <v>43991.114583333336</v>
      </c>
      <c r="B2408" s="1" t="str">
        <f t="shared" si="74"/>
        <v>6/09/2020 02:45</v>
      </c>
      <c r="C2408">
        <v>4136001</v>
      </c>
      <c r="D2408" t="s">
        <v>16</v>
      </c>
      <c r="E2408">
        <v>23.6097781034482</v>
      </c>
      <c r="F2408">
        <v>21.575290137930999</v>
      </c>
      <c r="G2408">
        <f t="shared" si="75"/>
        <v>70.835522248275794</v>
      </c>
      <c r="H2408">
        <v>0</v>
      </c>
      <c r="I2408" t="e">
        <f xml:space="preserve"> VLOOKUP(B2408, [1]Sheet1!$L$2:$V$1631,2,FALSE)</f>
        <v>#N/A</v>
      </c>
      <c r="J2408" t="e">
        <f xml:space="preserve"> VLOOKUP(B2408, [1]Sheet1!$L$2:$V$1631,3,FALSE)</f>
        <v>#N/A</v>
      </c>
      <c r="K2408" t="e">
        <f xml:space="preserve"> VLOOKUP(B2408, [1]Sheet1!$L$2:$V$1631,4,FALSE)</f>
        <v>#N/A</v>
      </c>
      <c r="L2408" t="e">
        <f xml:space="preserve"> VLOOKUP(B2408, [1]Sheet1!$L$2:$V$1631,5,FALSE)</f>
        <v>#N/A</v>
      </c>
      <c r="M2408" t="e">
        <f xml:space="preserve"> VLOOKUP(B2408, [1]Sheet1!$L$2:$V$1631,6,FALSE)</f>
        <v>#N/A</v>
      </c>
      <c r="N2408" t="e">
        <f xml:space="preserve"> VLOOKUP(B2408, [1]Sheet1!$L$2:$V$1631,7,FALSE)</f>
        <v>#N/A</v>
      </c>
      <c r="O2408" t="e">
        <f xml:space="preserve"> VLOOKUP(B2408, [1]Sheet1!$L$2:$V$1631,8,FALSE)</f>
        <v>#N/A</v>
      </c>
      <c r="P2408" t="e">
        <f xml:space="preserve"> VLOOKUP(B2408, [1]Sheet1!$L$2:$V$1631,9,FALSE)</f>
        <v>#N/A</v>
      </c>
      <c r="Q2408" t="e">
        <f xml:space="preserve"> VLOOKUP(B2408, [1]Sheet1!$L$2:$V$1631,10,FALSE)</f>
        <v>#N/A</v>
      </c>
    </row>
    <row r="2409" spans="1:17" x14ac:dyDescent="0.3">
      <c r="A2409" s="1">
        <v>43991.125</v>
      </c>
      <c r="B2409" s="1" t="str">
        <f t="shared" si="74"/>
        <v>6/09/2020 03:00</v>
      </c>
      <c r="C2409">
        <v>4136001</v>
      </c>
      <c r="D2409" t="s">
        <v>16</v>
      </c>
      <c r="E2409">
        <v>23.662695533333299</v>
      </c>
      <c r="F2409">
        <v>21.656404666666599</v>
      </c>
      <c r="G2409">
        <f t="shared" si="75"/>
        <v>70.981528399999874</v>
      </c>
      <c r="H2409">
        <v>0</v>
      </c>
      <c r="I2409" t="str">
        <f xml:space="preserve"> VLOOKUP(B2409, [1]Sheet1!$L$2:$V$1631,2,FALSE)</f>
        <v>84 °F</v>
      </c>
      <c r="J2409" t="str">
        <f xml:space="preserve"> VLOOKUP(B2409, [1]Sheet1!$L$2:$V$1631,3,FALSE)</f>
        <v>79 °F</v>
      </c>
      <c r="K2409" t="str">
        <f xml:space="preserve"> VLOOKUP(B2409, [1]Sheet1!$L$2:$V$1631,4,FALSE)</f>
        <v>84 %</v>
      </c>
      <c r="L2409" t="str">
        <f xml:space="preserve"> VLOOKUP(B2409, [1]Sheet1!$L$2:$V$1631,5,FALSE)</f>
        <v>S</v>
      </c>
      <c r="M2409" t="str">
        <f xml:space="preserve"> VLOOKUP(B2409, [1]Sheet1!$L$2:$V$1631,6,FALSE)</f>
        <v>7 mph</v>
      </c>
      <c r="N2409" t="str">
        <f xml:space="preserve"> VLOOKUP(B2409, [1]Sheet1!$L$2:$V$1631,7,FALSE)</f>
        <v>0 mph</v>
      </c>
      <c r="O2409" t="str">
        <f xml:space="preserve"> VLOOKUP(B2409, [1]Sheet1!$L$2:$V$1631,8,FALSE)</f>
        <v>29.70 in</v>
      </c>
      <c r="P2409" t="str">
        <f xml:space="preserve"> VLOOKUP(B2409, [1]Sheet1!$L$2:$V$1631,9,FALSE)</f>
        <v>0.0 in</v>
      </c>
      <c r="Q2409" t="str">
        <f xml:space="preserve"> VLOOKUP(B2409, [1]Sheet1!$L$2:$V$1631,10,FALSE)</f>
        <v>Haze</v>
      </c>
    </row>
    <row r="2410" spans="1:17" x14ac:dyDescent="0.3">
      <c r="A2410" s="1">
        <v>43991.135416666664</v>
      </c>
      <c r="B2410" s="1" t="str">
        <f t="shared" si="74"/>
        <v>6/09/2020 03:15</v>
      </c>
      <c r="C2410">
        <v>4136001</v>
      </c>
      <c r="D2410" t="s">
        <v>16</v>
      </c>
      <c r="E2410">
        <v>23.5715194827586</v>
      </c>
      <c r="F2410">
        <v>21.710799551724101</v>
      </c>
      <c r="G2410">
        <f t="shared" si="75"/>
        <v>71.079439193103383</v>
      </c>
      <c r="H2410">
        <v>0</v>
      </c>
      <c r="I2410" t="e">
        <f xml:space="preserve"> VLOOKUP(B2410, [1]Sheet1!$L$2:$V$1631,2,FALSE)</f>
        <v>#N/A</v>
      </c>
      <c r="J2410" t="e">
        <f xml:space="preserve"> VLOOKUP(B2410, [1]Sheet1!$L$2:$V$1631,3,FALSE)</f>
        <v>#N/A</v>
      </c>
      <c r="K2410" t="e">
        <f xml:space="preserve"> VLOOKUP(B2410, [1]Sheet1!$L$2:$V$1631,4,FALSE)</f>
        <v>#N/A</v>
      </c>
      <c r="L2410" t="e">
        <f xml:space="preserve"> VLOOKUP(B2410, [1]Sheet1!$L$2:$V$1631,5,FALSE)</f>
        <v>#N/A</v>
      </c>
      <c r="M2410" t="e">
        <f xml:space="preserve"> VLOOKUP(B2410, [1]Sheet1!$L$2:$V$1631,6,FALSE)</f>
        <v>#N/A</v>
      </c>
      <c r="N2410" t="e">
        <f xml:space="preserve"> VLOOKUP(B2410, [1]Sheet1!$L$2:$V$1631,7,FALSE)</f>
        <v>#N/A</v>
      </c>
      <c r="O2410" t="e">
        <f xml:space="preserve"> VLOOKUP(B2410, [1]Sheet1!$L$2:$V$1631,8,FALSE)</f>
        <v>#N/A</v>
      </c>
      <c r="P2410" t="e">
        <f xml:space="preserve"> VLOOKUP(B2410, [1]Sheet1!$L$2:$V$1631,9,FALSE)</f>
        <v>#N/A</v>
      </c>
      <c r="Q2410" t="e">
        <f xml:space="preserve"> VLOOKUP(B2410, [1]Sheet1!$L$2:$V$1631,10,FALSE)</f>
        <v>#N/A</v>
      </c>
    </row>
    <row r="2411" spans="1:17" x14ac:dyDescent="0.3">
      <c r="A2411" s="1">
        <v>43991.145833333336</v>
      </c>
      <c r="B2411" s="1" t="str">
        <f t="shared" si="74"/>
        <v>6/09/2020 03:30</v>
      </c>
      <c r="C2411">
        <v>4136001</v>
      </c>
      <c r="D2411" t="s">
        <v>16</v>
      </c>
      <c r="E2411">
        <v>23.445426633333302</v>
      </c>
      <c r="F2411">
        <v>21.577228699999999</v>
      </c>
      <c r="G2411">
        <f t="shared" si="75"/>
        <v>70.839011659999997</v>
      </c>
      <c r="H2411">
        <v>0</v>
      </c>
      <c r="I2411" t="str">
        <f xml:space="preserve"> VLOOKUP(B2411, [1]Sheet1!$L$2:$V$1631,2,FALSE)</f>
        <v>84 °F</v>
      </c>
      <c r="J2411" t="str">
        <f xml:space="preserve"> VLOOKUP(B2411, [1]Sheet1!$L$2:$V$1631,3,FALSE)</f>
        <v>79 °F</v>
      </c>
      <c r="K2411" t="str">
        <f xml:space="preserve"> VLOOKUP(B2411, [1]Sheet1!$L$2:$V$1631,4,FALSE)</f>
        <v>84 %</v>
      </c>
      <c r="L2411" t="str">
        <f xml:space="preserve"> VLOOKUP(B2411, [1]Sheet1!$L$2:$V$1631,5,FALSE)</f>
        <v>S</v>
      </c>
      <c r="M2411" t="str">
        <f xml:space="preserve"> VLOOKUP(B2411, [1]Sheet1!$L$2:$V$1631,6,FALSE)</f>
        <v>9 mph</v>
      </c>
      <c r="N2411" t="str">
        <f xml:space="preserve"> VLOOKUP(B2411, [1]Sheet1!$L$2:$V$1631,7,FALSE)</f>
        <v>0 mph</v>
      </c>
      <c r="O2411" t="str">
        <f xml:space="preserve"> VLOOKUP(B2411, [1]Sheet1!$L$2:$V$1631,8,FALSE)</f>
        <v>29.70 in</v>
      </c>
      <c r="P2411" t="str">
        <f xml:space="preserve"> VLOOKUP(B2411, [1]Sheet1!$L$2:$V$1631,9,FALSE)</f>
        <v>0.0 in</v>
      </c>
      <c r="Q2411" t="str">
        <f xml:space="preserve"> VLOOKUP(B2411, [1]Sheet1!$L$2:$V$1631,10,FALSE)</f>
        <v>Haze</v>
      </c>
    </row>
    <row r="2412" spans="1:17" x14ac:dyDescent="0.3">
      <c r="A2412" s="1">
        <v>43991.15625</v>
      </c>
      <c r="B2412" s="1" t="str">
        <f t="shared" si="74"/>
        <v>6/09/2020 03:45</v>
      </c>
      <c r="C2412">
        <v>4136001</v>
      </c>
      <c r="D2412" t="s">
        <v>16</v>
      </c>
      <c r="E2412">
        <v>23.3802764827586</v>
      </c>
      <c r="F2412">
        <v>21.517179275861999</v>
      </c>
      <c r="G2412">
        <f t="shared" si="75"/>
        <v>70.730922696551602</v>
      </c>
      <c r="H2412">
        <v>0</v>
      </c>
      <c r="I2412" t="e">
        <f xml:space="preserve"> VLOOKUP(B2412, [1]Sheet1!$L$2:$V$1631,2,FALSE)</f>
        <v>#N/A</v>
      </c>
      <c r="J2412" t="e">
        <f xml:space="preserve"> VLOOKUP(B2412, [1]Sheet1!$L$2:$V$1631,3,FALSE)</f>
        <v>#N/A</v>
      </c>
      <c r="K2412" t="e">
        <f xml:space="preserve"> VLOOKUP(B2412, [1]Sheet1!$L$2:$V$1631,4,FALSE)</f>
        <v>#N/A</v>
      </c>
      <c r="L2412" t="e">
        <f xml:space="preserve"> VLOOKUP(B2412, [1]Sheet1!$L$2:$V$1631,5,FALSE)</f>
        <v>#N/A</v>
      </c>
      <c r="M2412" t="e">
        <f xml:space="preserve"> VLOOKUP(B2412, [1]Sheet1!$L$2:$V$1631,6,FALSE)</f>
        <v>#N/A</v>
      </c>
      <c r="N2412" t="e">
        <f xml:space="preserve"> VLOOKUP(B2412, [1]Sheet1!$L$2:$V$1631,7,FALSE)</f>
        <v>#N/A</v>
      </c>
      <c r="O2412" t="e">
        <f xml:space="preserve"> VLOOKUP(B2412, [1]Sheet1!$L$2:$V$1631,8,FALSE)</f>
        <v>#N/A</v>
      </c>
      <c r="P2412" t="e">
        <f xml:space="preserve"> VLOOKUP(B2412, [1]Sheet1!$L$2:$V$1631,9,FALSE)</f>
        <v>#N/A</v>
      </c>
      <c r="Q2412" t="e">
        <f xml:space="preserve"> VLOOKUP(B2412, [1]Sheet1!$L$2:$V$1631,10,FALSE)</f>
        <v>#N/A</v>
      </c>
    </row>
    <row r="2413" spans="1:17" x14ac:dyDescent="0.3">
      <c r="A2413" s="1">
        <v>43991.166666666664</v>
      </c>
      <c r="B2413" s="1" t="str">
        <f t="shared" si="74"/>
        <v>6/09/2020 04:00</v>
      </c>
      <c r="C2413">
        <v>4136001</v>
      </c>
      <c r="D2413" t="s">
        <v>16</v>
      </c>
      <c r="E2413">
        <v>23.330682466666602</v>
      </c>
      <c r="F2413">
        <v>21.418877233333301</v>
      </c>
      <c r="G2413">
        <f t="shared" si="75"/>
        <v>70.553979019999943</v>
      </c>
      <c r="H2413">
        <v>0</v>
      </c>
      <c r="I2413" t="str">
        <f xml:space="preserve"> VLOOKUP(B2413, [1]Sheet1!$L$2:$V$1631,2,FALSE)</f>
        <v>86 °F</v>
      </c>
      <c r="J2413" t="str">
        <f xml:space="preserve"> VLOOKUP(B2413, [1]Sheet1!$L$2:$V$1631,3,FALSE)</f>
        <v>79 °F</v>
      </c>
      <c r="K2413" t="str">
        <f xml:space="preserve"> VLOOKUP(B2413, [1]Sheet1!$L$2:$V$1631,4,FALSE)</f>
        <v>79 %</v>
      </c>
      <c r="L2413" t="str">
        <f xml:space="preserve"> VLOOKUP(B2413, [1]Sheet1!$L$2:$V$1631,5,FALSE)</f>
        <v>S</v>
      </c>
      <c r="M2413" t="str">
        <f xml:space="preserve"> VLOOKUP(B2413, [1]Sheet1!$L$2:$V$1631,6,FALSE)</f>
        <v>9 mph</v>
      </c>
      <c r="N2413" t="str">
        <f xml:space="preserve"> VLOOKUP(B2413, [1]Sheet1!$L$2:$V$1631,7,FALSE)</f>
        <v>0 mph</v>
      </c>
      <c r="O2413" t="str">
        <f xml:space="preserve"> VLOOKUP(B2413, [1]Sheet1!$L$2:$V$1631,8,FALSE)</f>
        <v>29.70 in</v>
      </c>
      <c r="P2413" t="str">
        <f xml:space="preserve"> VLOOKUP(B2413, [1]Sheet1!$L$2:$V$1631,9,FALSE)</f>
        <v>0.0 in</v>
      </c>
      <c r="Q2413" t="str">
        <f xml:space="preserve"> VLOOKUP(B2413, [1]Sheet1!$L$2:$V$1631,10,FALSE)</f>
        <v>Haze</v>
      </c>
    </row>
    <row r="2414" spans="1:17" x14ac:dyDescent="0.3">
      <c r="A2414" s="1">
        <v>43991.177083333336</v>
      </c>
      <c r="B2414" s="1" t="str">
        <f t="shared" si="74"/>
        <v>6/09/2020 04:15</v>
      </c>
      <c r="C2414">
        <v>4136001</v>
      </c>
      <c r="D2414" t="s">
        <v>16</v>
      </c>
      <c r="E2414">
        <v>23.129676689655099</v>
      </c>
      <c r="F2414">
        <v>21.083283482758599</v>
      </c>
      <c r="G2414">
        <f t="shared" si="75"/>
        <v>69.949910268965482</v>
      </c>
      <c r="H2414">
        <v>0</v>
      </c>
      <c r="I2414" t="e">
        <f xml:space="preserve"> VLOOKUP(B2414, [1]Sheet1!$L$2:$V$1631,2,FALSE)</f>
        <v>#N/A</v>
      </c>
      <c r="J2414" t="e">
        <f xml:space="preserve"> VLOOKUP(B2414, [1]Sheet1!$L$2:$V$1631,3,FALSE)</f>
        <v>#N/A</v>
      </c>
      <c r="K2414" t="e">
        <f xml:space="preserve"> VLOOKUP(B2414, [1]Sheet1!$L$2:$V$1631,4,FALSE)</f>
        <v>#N/A</v>
      </c>
      <c r="L2414" t="e">
        <f xml:space="preserve"> VLOOKUP(B2414, [1]Sheet1!$L$2:$V$1631,5,FALSE)</f>
        <v>#N/A</v>
      </c>
      <c r="M2414" t="e">
        <f xml:space="preserve"> VLOOKUP(B2414, [1]Sheet1!$L$2:$V$1631,6,FALSE)</f>
        <v>#N/A</v>
      </c>
      <c r="N2414" t="e">
        <f xml:space="preserve"> VLOOKUP(B2414, [1]Sheet1!$L$2:$V$1631,7,FALSE)</f>
        <v>#N/A</v>
      </c>
      <c r="O2414" t="e">
        <f xml:space="preserve"> VLOOKUP(B2414, [1]Sheet1!$L$2:$V$1631,8,FALSE)</f>
        <v>#N/A</v>
      </c>
      <c r="P2414" t="e">
        <f xml:space="preserve"> VLOOKUP(B2414, [1]Sheet1!$L$2:$V$1631,9,FALSE)</f>
        <v>#N/A</v>
      </c>
      <c r="Q2414" t="e">
        <f xml:space="preserve"> VLOOKUP(B2414, [1]Sheet1!$L$2:$V$1631,10,FALSE)</f>
        <v>#N/A</v>
      </c>
    </row>
    <row r="2415" spans="1:17" x14ac:dyDescent="0.3">
      <c r="A2415" s="1">
        <v>43991.1875</v>
      </c>
      <c r="B2415" s="1" t="str">
        <f t="shared" si="74"/>
        <v>6/09/2020 04:30</v>
      </c>
      <c r="C2415">
        <v>4136001</v>
      </c>
      <c r="D2415" t="s">
        <v>16</v>
      </c>
      <c r="E2415">
        <v>22.961422633333299</v>
      </c>
      <c r="F2415">
        <v>20.666072499999999</v>
      </c>
      <c r="G2415">
        <f t="shared" si="75"/>
        <v>69.198930499999989</v>
      </c>
      <c r="H2415">
        <v>0</v>
      </c>
      <c r="I2415" t="str">
        <f xml:space="preserve"> VLOOKUP(B2415, [1]Sheet1!$L$2:$V$1631,2,FALSE)</f>
        <v>86 °F</v>
      </c>
      <c r="J2415" t="str">
        <f xml:space="preserve"> VLOOKUP(B2415, [1]Sheet1!$L$2:$V$1631,3,FALSE)</f>
        <v>79 °F</v>
      </c>
      <c r="K2415" t="str">
        <f xml:space="preserve"> VLOOKUP(B2415, [1]Sheet1!$L$2:$V$1631,4,FALSE)</f>
        <v>79 %</v>
      </c>
      <c r="L2415" t="str">
        <f xml:space="preserve"> VLOOKUP(B2415, [1]Sheet1!$L$2:$V$1631,5,FALSE)</f>
        <v>S</v>
      </c>
      <c r="M2415" t="str">
        <f xml:space="preserve"> VLOOKUP(B2415, [1]Sheet1!$L$2:$V$1631,6,FALSE)</f>
        <v>10 mph</v>
      </c>
      <c r="N2415" t="str">
        <f xml:space="preserve"> VLOOKUP(B2415, [1]Sheet1!$L$2:$V$1631,7,FALSE)</f>
        <v>0 mph</v>
      </c>
      <c r="O2415" t="str">
        <f xml:space="preserve"> VLOOKUP(B2415, [1]Sheet1!$L$2:$V$1631,8,FALSE)</f>
        <v>29.70 in</v>
      </c>
      <c r="P2415" t="str">
        <f xml:space="preserve"> VLOOKUP(B2415, [1]Sheet1!$L$2:$V$1631,9,FALSE)</f>
        <v>0.0 in</v>
      </c>
      <c r="Q2415" t="str">
        <f xml:space="preserve"> VLOOKUP(B2415, [1]Sheet1!$L$2:$V$1631,10,FALSE)</f>
        <v>Haze</v>
      </c>
    </row>
    <row r="2416" spans="1:17" x14ac:dyDescent="0.3">
      <c r="A2416" s="1">
        <v>43991.197916666664</v>
      </c>
      <c r="B2416" s="1" t="str">
        <f t="shared" si="74"/>
        <v>6/09/2020 04:45</v>
      </c>
      <c r="C2416">
        <v>4136001</v>
      </c>
      <c r="D2416" t="s">
        <v>16</v>
      </c>
      <c r="E2416">
        <v>22.857227103448199</v>
      </c>
      <c r="F2416">
        <v>20.404605241379301</v>
      </c>
      <c r="G2416">
        <f t="shared" si="75"/>
        <v>68.728289434482747</v>
      </c>
      <c r="H2416">
        <v>0</v>
      </c>
      <c r="I2416" t="e">
        <f xml:space="preserve"> VLOOKUP(B2416, [1]Sheet1!$L$2:$V$1631,2,FALSE)</f>
        <v>#N/A</v>
      </c>
      <c r="J2416" t="e">
        <f xml:space="preserve"> VLOOKUP(B2416, [1]Sheet1!$L$2:$V$1631,3,FALSE)</f>
        <v>#N/A</v>
      </c>
      <c r="K2416" t="e">
        <f xml:space="preserve"> VLOOKUP(B2416, [1]Sheet1!$L$2:$V$1631,4,FALSE)</f>
        <v>#N/A</v>
      </c>
      <c r="L2416" t="e">
        <f xml:space="preserve"> VLOOKUP(B2416, [1]Sheet1!$L$2:$V$1631,5,FALSE)</f>
        <v>#N/A</v>
      </c>
      <c r="M2416" t="e">
        <f xml:space="preserve"> VLOOKUP(B2416, [1]Sheet1!$L$2:$V$1631,6,FALSE)</f>
        <v>#N/A</v>
      </c>
      <c r="N2416" t="e">
        <f xml:space="preserve"> VLOOKUP(B2416, [1]Sheet1!$L$2:$V$1631,7,FALSE)</f>
        <v>#N/A</v>
      </c>
      <c r="O2416" t="e">
        <f xml:space="preserve"> VLOOKUP(B2416, [1]Sheet1!$L$2:$V$1631,8,FALSE)</f>
        <v>#N/A</v>
      </c>
      <c r="P2416" t="e">
        <f xml:space="preserve"> VLOOKUP(B2416, [1]Sheet1!$L$2:$V$1631,9,FALSE)</f>
        <v>#N/A</v>
      </c>
      <c r="Q2416" t="e">
        <f xml:space="preserve"> VLOOKUP(B2416, [1]Sheet1!$L$2:$V$1631,10,FALSE)</f>
        <v>#N/A</v>
      </c>
    </row>
    <row r="2417" spans="1:17" x14ac:dyDescent="0.3">
      <c r="A2417" s="1">
        <v>43991.208333333336</v>
      </c>
      <c r="B2417" s="1" t="str">
        <f t="shared" si="74"/>
        <v>6/09/2020 05:00</v>
      </c>
      <c r="C2417">
        <v>4136001</v>
      </c>
      <c r="D2417" t="s">
        <v>16</v>
      </c>
      <c r="E2417">
        <v>22.753915299999999</v>
      </c>
      <c r="F2417">
        <v>20.3164958666666</v>
      </c>
      <c r="G2417">
        <f t="shared" si="75"/>
        <v>68.569692559999879</v>
      </c>
      <c r="H2417">
        <v>0</v>
      </c>
      <c r="I2417" t="str">
        <f xml:space="preserve"> VLOOKUP(B2417, [1]Sheet1!$L$2:$V$1631,2,FALSE)</f>
        <v>88 °F</v>
      </c>
      <c r="J2417" t="str">
        <f xml:space="preserve"> VLOOKUP(B2417, [1]Sheet1!$L$2:$V$1631,3,FALSE)</f>
        <v>77 °F</v>
      </c>
      <c r="K2417" t="str">
        <f xml:space="preserve"> VLOOKUP(B2417, [1]Sheet1!$L$2:$V$1631,4,FALSE)</f>
        <v>70 %</v>
      </c>
      <c r="L2417" t="str">
        <f xml:space="preserve"> VLOOKUP(B2417, [1]Sheet1!$L$2:$V$1631,5,FALSE)</f>
        <v>SSW</v>
      </c>
      <c r="M2417" t="str">
        <f xml:space="preserve"> VLOOKUP(B2417, [1]Sheet1!$L$2:$V$1631,6,FALSE)</f>
        <v>12 mph</v>
      </c>
      <c r="N2417" t="str">
        <f xml:space="preserve"> VLOOKUP(B2417, [1]Sheet1!$L$2:$V$1631,7,FALSE)</f>
        <v>0 mph</v>
      </c>
      <c r="O2417" t="str">
        <f xml:space="preserve"> VLOOKUP(B2417, [1]Sheet1!$L$2:$V$1631,8,FALSE)</f>
        <v>29.70 in</v>
      </c>
      <c r="P2417" t="str">
        <f xml:space="preserve"> VLOOKUP(B2417, [1]Sheet1!$L$2:$V$1631,9,FALSE)</f>
        <v>0.0 in</v>
      </c>
      <c r="Q2417" t="str">
        <f xml:space="preserve"> VLOOKUP(B2417, [1]Sheet1!$L$2:$V$1631,10,FALSE)</f>
        <v>Haze</v>
      </c>
    </row>
    <row r="2418" spans="1:17" x14ac:dyDescent="0.3">
      <c r="A2418" s="1">
        <v>43991.21875</v>
      </c>
      <c r="B2418" s="1" t="str">
        <f t="shared" si="74"/>
        <v>6/09/2020 05:15</v>
      </c>
      <c r="C2418">
        <v>4136001</v>
      </c>
      <c r="D2418" t="s">
        <v>16</v>
      </c>
      <c r="E2418">
        <v>22.652897899999999</v>
      </c>
      <c r="F2418">
        <v>20.477499233333301</v>
      </c>
      <c r="G2418">
        <f t="shared" si="75"/>
        <v>68.85949861999994</v>
      </c>
      <c r="H2418">
        <v>0</v>
      </c>
      <c r="I2418" t="e">
        <f xml:space="preserve"> VLOOKUP(B2418, [1]Sheet1!$L$2:$V$1631,2,FALSE)</f>
        <v>#N/A</v>
      </c>
      <c r="J2418" t="e">
        <f xml:space="preserve"> VLOOKUP(B2418, [1]Sheet1!$L$2:$V$1631,3,FALSE)</f>
        <v>#N/A</v>
      </c>
      <c r="K2418" t="e">
        <f xml:space="preserve"> VLOOKUP(B2418, [1]Sheet1!$L$2:$V$1631,4,FALSE)</f>
        <v>#N/A</v>
      </c>
      <c r="L2418" t="e">
        <f xml:space="preserve"> VLOOKUP(B2418, [1]Sheet1!$L$2:$V$1631,5,FALSE)</f>
        <v>#N/A</v>
      </c>
      <c r="M2418" t="e">
        <f xml:space="preserve"> VLOOKUP(B2418, [1]Sheet1!$L$2:$V$1631,6,FALSE)</f>
        <v>#N/A</v>
      </c>
      <c r="N2418" t="e">
        <f xml:space="preserve"> VLOOKUP(B2418, [1]Sheet1!$L$2:$V$1631,7,FALSE)</f>
        <v>#N/A</v>
      </c>
      <c r="O2418" t="e">
        <f xml:space="preserve"> VLOOKUP(B2418, [1]Sheet1!$L$2:$V$1631,8,FALSE)</f>
        <v>#N/A</v>
      </c>
      <c r="P2418" t="e">
        <f xml:space="preserve"> VLOOKUP(B2418, [1]Sheet1!$L$2:$V$1631,9,FALSE)</f>
        <v>#N/A</v>
      </c>
      <c r="Q2418" t="e">
        <f xml:space="preserve"> VLOOKUP(B2418, [1]Sheet1!$L$2:$V$1631,10,FALSE)</f>
        <v>#N/A</v>
      </c>
    </row>
    <row r="2419" spans="1:17" x14ac:dyDescent="0.3">
      <c r="A2419" s="1">
        <v>43991.229166666664</v>
      </c>
      <c r="B2419" s="1" t="str">
        <f t="shared" si="74"/>
        <v>6/09/2020 05:30</v>
      </c>
      <c r="C2419">
        <v>4136001</v>
      </c>
      <c r="D2419" t="s">
        <v>16</v>
      </c>
      <c r="E2419">
        <v>22.737865448275802</v>
      </c>
      <c r="F2419">
        <v>20.709894551724101</v>
      </c>
      <c r="G2419">
        <f t="shared" si="75"/>
        <v>69.277810193103377</v>
      </c>
      <c r="H2419">
        <v>0</v>
      </c>
      <c r="I2419" t="str">
        <f xml:space="preserve"> VLOOKUP(B2419, [1]Sheet1!$L$2:$V$1631,2,FALSE)</f>
        <v>88 °F</v>
      </c>
      <c r="J2419" t="str">
        <f xml:space="preserve"> VLOOKUP(B2419, [1]Sheet1!$L$2:$V$1631,3,FALSE)</f>
        <v>79 °F</v>
      </c>
      <c r="K2419" t="str">
        <f xml:space="preserve"> VLOOKUP(B2419, [1]Sheet1!$L$2:$V$1631,4,FALSE)</f>
        <v>75 %</v>
      </c>
      <c r="L2419" t="str">
        <f xml:space="preserve"> VLOOKUP(B2419, [1]Sheet1!$L$2:$V$1631,5,FALSE)</f>
        <v>S</v>
      </c>
      <c r="M2419" t="str">
        <f xml:space="preserve"> VLOOKUP(B2419, [1]Sheet1!$L$2:$V$1631,6,FALSE)</f>
        <v>10 mph</v>
      </c>
      <c r="N2419" t="str">
        <f xml:space="preserve"> VLOOKUP(B2419, [1]Sheet1!$L$2:$V$1631,7,FALSE)</f>
        <v>0 mph</v>
      </c>
      <c r="O2419" t="str">
        <f xml:space="preserve"> VLOOKUP(B2419, [1]Sheet1!$L$2:$V$1631,8,FALSE)</f>
        <v>29.70 in</v>
      </c>
      <c r="P2419" t="str">
        <f xml:space="preserve"> VLOOKUP(B2419, [1]Sheet1!$L$2:$V$1631,9,FALSE)</f>
        <v>0.0 in</v>
      </c>
      <c r="Q2419" t="str">
        <f xml:space="preserve"> VLOOKUP(B2419, [1]Sheet1!$L$2:$V$1631,10,FALSE)</f>
        <v>Haze</v>
      </c>
    </row>
    <row r="2420" spans="1:17" x14ac:dyDescent="0.3">
      <c r="A2420" s="1">
        <v>43991.239583333336</v>
      </c>
      <c r="B2420" s="1" t="str">
        <f t="shared" si="74"/>
        <v>6/09/2020 05:45</v>
      </c>
      <c r="C2420">
        <v>4136001</v>
      </c>
      <c r="D2420" t="s">
        <v>16</v>
      </c>
      <c r="E2420">
        <v>22.977233833333301</v>
      </c>
      <c r="F2420">
        <v>20.898189266666598</v>
      </c>
      <c r="G2420">
        <f t="shared" si="75"/>
        <v>69.616740679999879</v>
      </c>
      <c r="H2420">
        <v>7.9212357599999905E-4</v>
      </c>
      <c r="I2420" t="e">
        <f xml:space="preserve"> VLOOKUP(B2420, [1]Sheet1!$L$2:$V$1631,2,FALSE)</f>
        <v>#N/A</v>
      </c>
      <c r="J2420" t="e">
        <f xml:space="preserve"> VLOOKUP(B2420, [1]Sheet1!$L$2:$V$1631,3,FALSE)</f>
        <v>#N/A</v>
      </c>
      <c r="K2420" t="e">
        <f xml:space="preserve"> VLOOKUP(B2420, [1]Sheet1!$L$2:$V$1631,4,FALSE)</f>
        <v>#N/A</v>
      </c>
      <c r="L2420" t="e">
        <f xml:space="preserve"> VLOOKUP(B2420, [1]Sheet1!$L$2:$V$1631,5,FALSE)</f>
        <v>#N/A</v>
      </c>
      <c r="M2420" t="e">
        <f xml:space="preserve"> VLOOKUP(B2420, [1]Sheet1!$L$2:$V$1631,6,FALSE)</f>
        <v>#N/A</v>
      </c>
      <c r="N2420" t="e">
        <f xml:space="preserve"> VLOOKUP(B2420, [1]Sheet1!$L$2:$V$1631,7,FALSE)</f>
        <v>#N/A</v>
      </c>
      <c r="O2420" t="e">
        <f xml:space="preserve"> VLOOKUP(B2420, [1]Sheet1!$L$2:$V$1631,8,FALSE)</f>
        <v>#N/A</v>
      </c>
      <c r="P2420" t="e">
        <f xml:space="preserve"> VLOOKUP(B2420, [1]Sheet1!$L$2:$V$1631,9,FALSE)</f>
        <v>#N/A</v>
      </c>
      <c r="Q2420" t="e">
        <f xml:space="preserve"> VLOOKUP(B2420, [1]Sheet1!$L$2:$V$1631,10,FALSE)</f>
        <v>#N/A</v>
      </c>
    </row>
    <row r="2421" spans="1:17" x14ac:dyDescent="0.3">
      <c r="A2421" s="1">
        <v>43991.25</v>
      </c>
      <c r="B2421" s="1" t="str">
        <f t="shared" si="74"/>
        <v>6/09/2020 06:00</v>
      </c>
      <c r="C2421">
        <v>4136001</v>
      </c>
      <c r="D2421" t="s">
        <v>16</v>
      </c>
      <c r="E2421">
        <v>23.101342862068901</v>
      </c>
      <c r="F2421">
        <v>21.1863191724137</v>
      </c>
      <c r="G2421">
        <f t="shared" si="75"/>
        <v>70.135374510344661</v>
      </c>
      <c r="H2421">
        <v>1.1138534544827499E-2</v>
      </c>
      <c r="I2421" t="str">
        <f xml:space="preserve"> VLOOKUP(B2421, [1]Sheet1!$L$2:$V$1631,2,FALSE)</f>
        <v>88 °F</v>
      </c>
      <c r="J2421" t="str">
        <f xml:space="preserve"> VLOOKUP(B2421, [1]Sheet1!$L$2:$V$1631,3,FALSE)</f>
        <v>77 °F</v>
      </c>
      <c r="K2421" t="str">
        <f xml:space="preserve"> VLOOKUP(B2421, [1]Sheet1!$L$2:$V$1631,4,FALSE)</f>
        <v>70 %</v>
      </c>
      <c r="L2421" t="str">
        <f xml:space="preserve"> VLOOKUP(B2421, [1]Sheet1!$L$2:$V$1631,5,FALSE)</f>
        <v>SSW</v>
      </c>
      <c r="M2421" t="str">
        <f xml:space="preserve"> VLOOKUP(B2421, [1]Sheet1!$L$2:$V$1631,6,FALSE)</f>
        <v>12 mph</v>
      </c>
      <c r="N2421" t="str">
        <f xml:space="preserve"> VLOOKUP(B2421, [1]Sheet1!$L$2:$V$1631,7,FALSE)</f>
        <v>0 mph</v>
      </c>
      <c r="O2421" t="str">
        <f xml:space="preserve"> VLOOKUP(B2421, [1]Sheet1!$L$2:$V$1631,8,FALSE)</f>
        <v>29.70 in</v>
      </c>
      <c r="P2421" t="str">
        <f xml:space="preserve"> VLOOKUP(B2421, [1]Sheet1!$L$2:$V$1631,9,FALSE)</f>
        <v>0.0 in</v>
      </c>
      <c r="Q2421" t="str">
        <f xml:space="preserve"> VLOOKUP(B2421, [1]Sheet1!$L$2:$V$1631,10,FALSE)</f>
        <v>Haze</v>
      </c>
    </row>
    <row r="2422" spans="1:17" x14ac:dyDescent="0.3">
      <c r="A2422" s="1">
        <v>43991.260416666664</v>
      </c>
      <c r="B2422" s="1" t="str">
        <f t="shared" si="74"/>
        <v>6/09/2020 06:15</v>
      </c>
      <c r="C2422">
        <v>4136001</v>
      </c>
      <c r="D2422" t="s">
        <v>16</v>
      </c>
      <c r="E2422">
        <v>23.319584166666601</v>
      </c>
      <c r="F2422">
        <v>21.658508266666601</v>
      </c>
      <c r="G2422">
        <f t="shared" si="75"/>
        <v>70.985314879999891</v>
      </c>
      <c r="H2422">
        <v>3.1105246600000001E-2</v>
      </c>
      <c r="I2422" t="e">
        <f xml:space="preserve"> VLOOKUP(B2422, [1]Sheet1!$L$2:$V$1631,2,FALSE)</f>
        <v>#N/A</v>
      </c>
      <c r="J2422" t="e">
        <f xml:space="preserve"> VLOOKUP(B2422, [1]Sheet1!$L$2:$V$1631,3,FALSE)</f>
        <v>#N/A</v>
      </c>
      <c r="K2422" t="e">
        <f xml:space="preserve"> VLOOKUP(B2422, [1]Sheet1!$L$2:$V$1631,4,FALSE)</f>
        <v>#N/A</v>
      </c>
      <c r="L2422" t="e">
        <f xml:space="preserve"> VLOOKUP(B2422, [1]Sheet1!$L$2:$V$1631,5,FALSE)</f>
        <v>#N/A</v>
      </c>
      <c r="M2422" t="e">
        <f xml:space="preserve"> VLOOKUP(B2422, [1]Sheet1!$L$2:$V$1631,6,FALSE)</f>
        <v>#N/A</v>
      </c>
      <c r="N2422" t="e">
        <f xml:space="preserve"> VLOOKUP(B2422, [1]Sheet1!$L$2:$V$1631,7,FALSE)</f>
        <v>#N/A</v>
      </c>
      <c r="O2422" t="e">
        <f xml:space="preserve"> VLOOKUP(B2422, [1]Sheet1!$L$2:$V$1631,8,FALSE)</f>
        <v>#N/A</v>
      </c>
      <c r="P2422" t="e">
        <f xml:space="preserve"> VLOOKUP(B2422, [1]Sheet1!$L$2:$V$1631,9,FALSE)</f>
        <v>#N/A</v>
      </c>
      <c r="Q2422" t="e">
        <f xml:space="preserve"> VLOOKUP(B2422, [1]Sheet1!$L$2:$V$1631,10,FALSE)</f>
        <v>#N/A</v>
      </c>
    </row>
    <row r="2423" spans="1:17" x14ac:dyDescent="0.3">
      <c r="A2423" s="1">
        <v>43991.270833333336</v>
      </c>
      <c r="B2423" s="1" t="str">
        <f t="shared" si="74"/>
        <v>6/09/2020 06:30</v>
      </c>
      <c r="C2423">
        <v>4136001</v>
      </c>
      <c r="D2423" t="s">
        <v>16</v>
      </c>
      <c r="E2423">
        <v>23.5703237333333</v>
      </c>
      <c r="F2423">
        <v>22.241770433333301</v>
      </c>
      <c r="G2423">
        <f t="shared" si="75"/>
        <v>72.035186779999947</v>
      </c>
      <c r="H2423">
        <v>5.6993227600000002E-2</v>
      </c>
      <c r="I2423" t="str">
        <f xml:space="preserve"> VLOOKUP(B2423, [1]Sheet1!$L$2:$V$1631,2,FALSE)</f>
        <v>88 °F</v>
      </c>
      <c r="J2423" t="str">
        <f xml:space="preserve"> VLOOKUP(B2423, [1]Sheet1!$L$2:$V$1631,3,FALSE)</f>
        <v>77 °F</v>
      </c>
      <c r="K2423" t="str">
        <f xml:space="preserve"> VLOOKUP(B2423, [1]Sheet1!$L$2:$V$1631,4,FALSE)</f>
        <v>70 %</v>
      </c>
      <c r="L2423" t="str">
        <f xml:space="preserve"> VLOOKUP(B2423, [1]Sheet1!$L$2:$V$1631,5,FALSE)</f>
        <v>SW</v>
      </c>
      <c r="M2423" t="str">
        <f xml:space="preserve"> VLOOKUP(B2423, [1]Sheet1!$L$2:$V$1631,6,FALSE)</f>
        <v>13 mph</v>
      </c>
      <c r="N2423" t="str">
        <f xml:space="preserve"> VLOOKUP(B2423, [1]Sheet1!$L$2:$V$1631,7,FALSE)</f>
        <v>0 mph</v>
      </c>
      <c r="O2423" t="str">
        <f xml:space="preserve"> VLOOKUP(B2423, [1]Sheet1!$L$2:$V$1631,8,FALSE)</f>
        <v>29.70 in</v>
      </c>
      <c r="P2423" t="str">
        <f xml:space="preserve"> VLOOKUP(B2423, [1]Sheet1!$L$2:$V$1631,9,FALSE)</f>
        <v>0.0 in</v>
      </c>
      <c r="Q2423" t="str">
        <f xml:space="preserve"> VLOOKUP(B2423, [1]Sheet1!$L$2:$V$1631,10,FALSE)</f>
        <v>Haze</v>
      </c>
    </row>
    <row r="2424" spans="1:17" x14ac:dyDescent="0.3">
      <c r="A2424" s="1">
        <v>43991.28125</v>
      </c>
      <c r="B2424" s="1" t="str">
        <f t="shared" si="74"/>
        <v>6/09/2020 06:45</v>
      </c>
      <c r="C2424">
        <v>4136001</v>
      </c>
      <c r="D2424" t="s">
        <v>16</v>
      </c>
      <c r="E2424">
        <v>24.037088344827499</v>
      </c>
      <c r="F2424">
        <v>23.122031448275798</v>
      </c>
      <c r="G2424">
        <f t="shared" si="75"/>
        <v>73.619656606896442</v>
      </c>
      <c r="H2424">
        <v>9.4443227758620699E-2</v>
      </c>
      <c r="I2424" t="e">
        <f xml:space="preserve"> VLOOKUP(B2424, [1]Sheet1!$L$2:$V$1631,2,FALSE)</f>
        <v>#N/A</v>
      </c>
      <c r="J2424" t="e">
        <f xml:space="preserve"> VLOOKUP(B2424, [1]Sheet1!$L$2:$V$1631,3,FALSE)</f>
        <v>#N/A</v>
      </c>
      <c r="K2424" t="e">
        <f xml:space="preserve"> VLOOKUP(B2424, [1]Sheet1!$L$2:$V$1631,4,FALSE)</f>
        <v>#N/A</v>
      </c>
      <c r="L2424" t="e">
        <f xml:space="preserve"> VLOOKUP(B2424, [1]Sheet1!$L$2:$V$1631,5,FALSE)</f>
        <v>#N/A</v>
      </c>
      <c r="M2424" t="e">
        <f xml:space="preserve"> VLOOKUP(B2424, [1]Sheet1!$L$2:$V$1631,6,FALSE)</f>
        <v>#N/A</v>
      </c>
      <c r="N2424" t="e">
        <f xml:space="preserve"> VLOOKUP(B2424, [1]Sheet1!$L$2:$V$1631,7,FALSE)</f>
        <v>#N/A</v>
      </c>
      <c r="O2424" t="e">
        <f xml:space="preserve"> VLOOKUP(B2424, [1]Sheet1!$L$2:$V$1631,8,FALSE)</f>
        <v>#N/A</v>
      </c>
      <c r="P2424" t="e">
        <f xml:space="preserve"> VLOOKUP(B2424, [1]Sheet1!$L$2:$V$1631,9,FALSE)</f>
        <v>#N/A</v>
      </c>
      <c r="Q2424" t="e">
        <f xml:space="preserve"> VLOOKUP(B2424, [1]Sheet1!$L$2:$V$1631,10,FALSE)</f>
        <v>#N/A</v>
      </c>
    </row>
    <row r="2425" spans="1:17" x14ac:dyDescent="0.3">
      <c r="A2425" s="1">
        <v>43991.291666666664</v>
      </c>
      <c r="B2425" s="1" t="str">
        <f t="shared" si="74"/>
        <v>6/09/2020 07:00</v>
      </c>
      <c r="C2425">
        <v>4136001</v>
      </c>
      <c r="D2425" t="s">
        <v>16</v>
      </c>
      <c r="E2425">
        <v>24.688094066666601</v>
      </c>
      <c r="F2425">
        <v>26.047689833333301</v>
      </c>
      <c r="G2425">
        <f t="shared" si="75"/>
        <v>78.885841699999943</v>
      </c>
      <c r="H2425">
        <v>0.18553303133333299</v>
      </c>
      <c r="I2425" t="str">
        <f xml:space="preserve"> VLOOKUP(B2425, [1]Sheet1!$L$2:$V$1631,2,FALSE)</f>
        <v>90 °F</v>
      </c>
      <c r="J2425" t="str">
        <f xml:space="preserve"> VLOOKUP(B2425, [1]Sheet1!$L$2:$V$1631,3,FALSE)</f>
        <v>77 °F</v>
      </c>
      <c r="K2425" t="str">
        <f xml:space="preserve"> VLOOKUP(B2425, [1]Sheet1!$L$2:$V$1631,4,FALSE)</f>
        <v>66 %</v>
      </c>
      <c r="L2425" t="str">
        <f xml:space="preserve"> VLOOKUP(B2425, [1]Sheet1!$L$2:$V$1631,5,FALSE)</f>
        <v>SW</v>
      </c>
      <c r="M2425" t="str">
        <f xml:space="preserve"> VLOOKUP(B2425, [1]Sheet1!$L$2:$V$1631,6,FALSE)</f>
        <v>14 mph</v>
      </c>
      <c r="N2425" t="str">
        <f xml:space="preserve"> VLOOKUP(B2425, [1]Sheet1!$L$2:$V$1631,7,FALSE)</f>
        <v>0 mph</v>
      </c>
      <c r="O2425" t="str">
        <f xml:space="preserve"> VLOOKUP(B2425, [1]Sheet1!$L$2:$V$1631,8,FALSE)</f>
        <v>29.67 in</v>
      </c>
      <c r="P2425" t="str">
        <f xml:space="preserve"> VLOOKUP(B2425, [1]Sheet1!$L$2:$V$1631,9,FALSE)</f>
        <v>0.0 in</v>
      </c>
      <c r="Q2425" t="str">
        <f xml:space="preserve"> VLOOKUP(B2425, [1]Sheet1!$L$2:$V$1631,10,FALSE)</f>
        <v>Haze</v>
      </c>
    </row>
    <row r="2426" spans="1:17" x14ac:dyDescent="0.3">
      <c r="A2426" s="1">
        <v>43991.302083333336</v>
      </c>
      <c r="B2426" s="1" t="str">
        <f t="shared" si="74"/>
        <v>6/09/2020 07:15</v>
      </c>
      <c r="C2426">
        <v>4136001</v>
      </c>
      <c r="D2426" t="s">
        <v>16</v>
      </c>
      <c r="E2426">
        <v>25.6631027586206</v>
      </c>
      <c r="F2426">
        <v>30.3455904482758</v>
      </c>
      <c r="G2426">
        <f t="shared" si="75"/>
        <v>86.622062806896437</v>
      </c>
      <c r="H2426">
        <v>0.30498082172413798</v>
      </c>
      <c r="I2426" t="e">
        <f xml:space="preserve"> VLOOKUP(B2426, [1]Sheet1!$L$2:$V$1631,2,FALSE)</f>
        <v>#N/A</v>
      </c>
      <c r="J2426" t="e">
        <f xml:space="preserve"> VLOOKUP(B2426, [1]Sheet1!$L$2:$V$1631,3,FALSE)</f>
        <v>#N/A</v>
      </c>
      <c r="K2426" t="e">
        <f xml:space="preserve"> VLOOKUP(B2426, [1]Sheet1!$L$2:$V$1631,4,FALSE)</f>
        <v>#N/A</v>
      </c>
      <c r="L2426" t="e">
        <f xml:space="preserve"> VLOOKUP(B2426, [1]Sheet1!$L$2:$V$1631,5,FALSE)</f>
        <v>#N/A</v>
      </c>
      <c r="M2426" t="e">
        <f xml:space="preserve"> VLOOKUP(B2426, [1]Sheet1!$L$2:$V$1631,6,FALSE)</f>
        <v>#N/A</v>
      </c>
      <c r="N2426" t="e">
        <f xml:space="preserve"> VLOOKUP(B2426, [1]Sheet1!$L$2:$V$1631,7,FALSE)</f>
        <v>#N/A</v>
      </c>
      <c r="O2426" t="e">
        <f xml:space="preserve"> VLOOKUP(B2426, [1]Sheet1!$L$2:$V$1631,8,FALSE)</f>
        <v>#N/A</v>
      </c>
      <c r="P2426" t="e">
        <f xml:space="preserve"> VLOOKUP(B2426, [1]Sheet1!$L$2:$V$1631,9,FALSE)</f>
        <v>#N/A</v>
      </c>
      <c r="Q2426" t="e">
        <f xml:space="preserve"> VLOOKUP(B2426, [1]Sheet1!$L$2:$V$1631,10,FALSE)</f>
        <v>#N/A</v>
      </c>
    </row>
    <row r="2427" spans="1:17" x14ac:dyDescent="0.3">
      <c r="A2427" s="1">
        <v>43991.3125</v>
      </c>
      <c r="B2427" s="1" t="str">
        <f t="shared" si="74"/>
        <v>6/09/2020 07:30</v>
      </c>
      <c r="C2427">
        <v>4136001</v>
      </c>
      <c r="D2427" t="s">
        <v>16</v>
      </c>
      <c r="E2427">
        <v>26.309327233333299</v>
      </c>
      <c r="F2427">
        <v>33.326532733333302</v>
      </c>
      <c r="G2427">
        <f t="shared" si="75"/>
        <v>91.987758919999948</v>
      </c>
      <c r="H2427">
        <v>0.39347280333333301</v>
      </c>
      <c r="I2427" t="str">
        <f xml:space="preserve"> VLOOKUP(B2427, [1]Sheet1!$L$2:$V$1631,2,FALSE)</f>
        <v>88 °F</v>
      </c>
      <c r="J2427" t="str">
        <f xml:space="preserve"> VLOOKUP(B2427, [1]Sheet1!$L$2:$V$1631,3,FALSE)</f>
        <v>77 °F</v>
      </c>
      <c r="K2427" t="str">
        <f xml:space="preserve"> VLOOKUP(B2427, [1]Sheet1!$L$2:$V$1631,4,FALSE)</f>
        <v>70 %</v>
      </c>
      <c r="L2427" t="str">
        <f xml:space="preserve"> VLOOKUP(B2427, [1]Sheet1!$L$2:$V$1631,5,FALSE)</f>
        <v>SSW</v>
      </c>
      <c r="M2427" t="str">
        <f xml:space="preserve"> VLOOKUP(B2427, [1]Sheet1!$L$2:$V$1631,6,FALSE)</f>
        <v>8 mph</v>
      </c>
      <c r="N2427" t="str">
        <f xml:space="preserve"> VLOOKUP(B2427, [1]Sheet1!$L$2:$V$1631,7,FALSE)</f>
        <v>20 mph</v>
      </c>
      <c r="O2427" t="str">
        <f xml:space="preserve"> VLOOKUP(B2427, [1]Sheet1!$L$2:$V$1631,8,FALSE)</f>
        <v>29.67 in</v>
      </c>
      <c r="P2427" t="str">
        <f xml:space="preserve"> VLOOKUP(B2427, [1]Sheet1!$L$2:$V$1631,9,FALSE)</f>
        <v>0.0 in</v>
      </c>
      <c r="Q2427" t="str">
        <f xml:space="preserve"> VLOOKUP(B2427, [1]Sheet1!$L$2:$V$1631,10,FALSE)</f>
        <v>Haze</v>
      </c>
    </row>
    <row r="2428" spans="1:17" x14ac:dyDescent="0.3">
      <c r="A2428" s="1">
        <v>43991.322916666664</v>
      </c>
      <c r="B2428" s="1" t="str">
        <f t="shared" si="74"/>
        <v>6/09/2020 07:45</v>
      </c>
      <c r="C2428">
        <v>4136001</v>
      </c>
      <c r="D2428" t="s">
        <v>16</v>
      </c>
      <c r="E2428">
        <v>26.523043862068899</v>
      </c>
      <c r="F2428">
        <v>34.4034339310344</v>
      </c>
      <c r="G2428">
        <f t="shared" si="75"/>
        <v>93.926181075861919</v>
      </c>
      <c r="H2428">
        <v>0.460307039655172</v>
      </c>
      <c r="I2428" t="e">
        <f xml:space="preserve"> VLOOKUP(B2428, [1]Sheet1!$L$2:$V$1631,2,FALSE)</f>
        <v>#N/A</v>
      </c>
      <c r="J2428" t="e">
        <f xml:space="preserve"> VLOOKUP(B2428, [1]Sheet1!$L$2:$V$1631,3,FALSE)</f>
        <v>#N/A</v>
      </c>
      <c r="K2428" t="e">
        <f xml:space="preserve"> VLOOKUP(B2428, [1]Sheet1!$L$2:$V$1631,4,FALSE)</f>
        <v>#N/A</v>
      </c>
      <c r="L2428" t="e">
        <f xml:space="preserve"> VLOOKUP(B2428, [1]Sheet1!$L$2:$V$1631,5,FALSE)</f>
        <v>#N/A</v>
      </c>
      <c r="M2428" t="e">
        <f xml:space="preserve"> VLOOKUP(B2428, [1]Sheet1!$L$2:$V$1631,6,FALSE)</f>
        <v>#N/A</v>
      </c>
      <c r="N2428" t="e">
        <f xml:space="preserve"> VLOOKUP(B2428, [1]Sheet1!$L$2:$V$1631,7,FALSE)</f>
        <v>#N/A</v>
      </c>
      <c r="O2428" t="e">
        <f xml:space="preserve"> VLOOKUP(B2428, [1]Sheet1!$L$2:$V$1631,8,FALSE)</f>
        <v>#N/A</v>
      </c>
      <c r="P2428" t="e">
        <f xml:space="preserve"> VLOOKUP(B2428, [1]Sheet1!$L$2:$V$1631,9,FALSE)</f>
        <v>#N/A</v>
      </c>
      <c r="Q2428" t="e">
        <f xml:space="preserve"> VLOOKUP(B2428, [1]Sheet1!$L$2:$V$1631,10,FALSE)</f>
        <v>#N/A</v>
      </c>
    </row>
    <row r="2429" spans="1:17" x14ac:dyDescent="0.3">
      <c r="A2429" s="1">
        <v>43991.333333333336</v>
      </c>
      <c r="B2429" s="1" t="str">
        <f t="shared" si="74"/>
        <v>6/09/2020 08:00</v>
      </c>
      <c r="C2429">
        <v>4136001</v>
      </c>
      <c r="D2429" t="s">
        <v>16</v>
      </c>
      <c r="E2429">
        <v>26.675620500000001</v>
      </c>
      <c r="F2429">
        <v>34.638878266666602</v>
      </c>
      <c r="G2429">
        <f t="shared" si="75"/>
        <v>94.34998087999989</v>
      </c>
      <c r="H2429">
        <v>0.383410837666666</v>
      </c>
      <c r="I2429" t="str">
        <f xml:space="preserve"> VLOOKUP(B2429, [1]Sheet1!$L$2:$V$1631,2,FALSE)</f>
        <v>88 °F</v>
      </c>
      <c r="J2429" t="str">
        <f xml:space="preserve"> VLOOKUP(B2429, [1]Sheet1!$L$2:$V$1631,3,FALSE)</f>
        <v>79 °F</v>
      </c>
      <c r="K2429" t="str">
        <f xml:space="preserve"> VLOOKUP(B2429, [1]Sheet1!$L$2:$V$1631,4,FALSE)</f>
        <v>75 %</v>
      </c>
      <c r="L2429" t="str">
        <f xml:space="preserve"> VLOOKUP(B2429, [1]Sheet1!$L$2:$V$1631,5,FALSE)</f>
        <v>SW</v>
      </c>
      <c r="M2429" t="str">
        <f xml:space="preserve"> VLOOKUP(B2429, [1]Sheet1!$L$2:$V$1631,6,FALSE)</f>
        <v>9 mph</v>
      </c>
      <c r="N2429" t="str">
        <f xml:space="preserve"> VLOOKUP(B2429, [1]Sheet1!$L$2:$V$1631,7,FALSE)</f>
        <v>21 mph</v>
      </c>
      <c r="O2429" t="str">
        <f xml:space="preserve"> VLOOKUP(B2429, [1]Sheet1!$L$2:$V$1631,8,FALSE)</f>
        <v>29.67 in</v>
      </c>
      <c r="P2429" t="str">
        <f xml:space="preserve"> VLOOKUP(B2429, [1]Sheet1!$L$2:$V$1631,9,FALSE)</f>
        <v>0.0 in</v>
      </c>
      <c r="Q2429" t="str">
        <f xml:space="preserve"> VLOOKUP(B2429, [1]Sheet1!$L$2:$V$1631,10,FALSE)</f>
        <v>Haze</v>
      </c>
    </row>
    <row r="2430" spans="1:17" x14ac:dyDescent="0.3">
      <c r="A2430" s="1">
        <v>43991.34375</v>
      </c>
      <c r="B2430" s="1" t="str">
        <f t="shared" si="74"/>
        <v>6/09/2020 08:15</v>
      </c>
      <c r="C2430">
        <v>4136001</v>
      </c>
      <c r="D2430" t="s">
        <v>16</v>
      </c>
      <c r="E2430">
        <v>26.879663066666598</v>
      </c>
      <c r="F2430">
        <v>33.533331400000002</v>
      </c>
      <c r="G2430">
        <f t="shared" si="75"/>
        <v>92.35999652000001</v>
      </c>
      <c r="H2430">
        <v>0.41706262933333299</v>
      </c>
      <c r="I2430" t="e">
        <f xml:space="preserve"> VLOOKUP(B2430, [1]Sheet1!$L$2:$V$1631,2,FALSE)</f>
        <v>#N/A</v>
      </c>
      <c r="J2430" t="e">
        <f xml:space="preserve"> VLOOKUP(B2430, [1]Sheet1!$L$2:$V$1631,3,FALSE)</f>
        <v>#N/A</v>
      </c>
      <c r="K2430" t="e">
        <f xml:space="preserve"> VLOOKUP(B2430, [1]Sheet1!$L$2:$V$1631,4,FALSE)</f>
        <v>#N/A</v>
      </c>
      <c r="L2430" t="e">
        <f xml:space="preserve"> VLOOKUP(B2430, [1]Sheet1!$L$2:$V$1631,5,FALSE)</f>
        <v>#N/A</v>
      </c>
      <c r="M2430" t="e">
        <f xml:space="preserve"> VLOOKUP(B2430, [1]Sheet1!$L$2:$V$1631,6,FALSE)</f>
        <v>#N/A</v>
      </c>
      <c r="N2430" t="e">
        <f xml:space="preserve"> VLOOKUP(B2430, [1]Sheet1!$L$2:$V$1631,7,FALSE)</f>
        <v>#N/A</v>
      </c>
      <c r="O2430" t="e">
        <f xml:space="preserve"> VLOOKUP(B2430, [1]Sheet1!$L$2:$V$1631,8,FALSE)</f>
        <v>#N/A</v>
      </c>
      <c r="P2430" t="e">
        <f xml:space="preserve"> VLOOKUP(B2430, [1]Sheet1!$L$2:$V$1631,9,FALSE)</f>
        <v>#N/A</v>
      </c>
      <c r="Q2430" t="e">
        <f xml:space="preserve"> VLOOKUP(B2430, [1]Sheet1!$L$2:$V$1631,10,FALSE)</f>
        <v>#N/A</v>
      </c>
    </row>
    <row r="2431" spans="1:17" x14ac:dyDescent="0.3">
      <c r="A2431" s="1">
        <v>43991.354166666664</v>
      </c>
      <c r="B2431" s="1" t="str">
        <f t="shared" si="74"/>
        <v>6/09/2020 08:30</v>
      </c>
      <c r="C2431">
        <v>4136001</v>
      </c>
      <c r="D2431" t="s">
        <v>16</v>
      </c>
      <c r="E2431">
        <v>27.649480379310301</v>
      </c>
      <c r="F2431">
        <v>37.253409551724097</v>
      </c>
      <c r="G2431">
        <f t="shared" si="75"/>
        <v>99.056137193103368</v>
      </c>
      <c r="H2431">
        <v>0.53045395275861995</v>
      </c>
      <c r="I2431" t="str">
        <f xml:space="preserve"> VLOOKUP(B2431, [1]Sheet1!$L$2:$V$1631,2,FALSE)</f>
        <v>90 °F</v>
      </c>
      <c r="J2431" t="str">
        <f xml:space="preserve"> VLOOKUP(B2431, [1]Sheet1!$L$2:$V$1631,3,FALSE)</f>
        <v>79 °F</v>
      </c>
      <c r="K2431" t="str">
        <f xml:space="preserve"> VLOOKUP(B2431, [1]Sheet1!$L$2:$V$1631,4,FALSE)</f>
        <v>70 %</v>
      </c>
      <c r="L2431" t="str">
        <f xml:space="preserve"> VLOOKUP(B2431, [1]Sheet1!$L$2:$V$1631,5,FALSE)</f>
        <v>WSW</v>
      </c>
      <c r="M2431" t="str">
        <f xml:space="preserve"> VLOOKUP(B2431, [1]Sheet1!$L$2:$V$1631,6,FALSE)</f>
        <v>8 mph</v>
      </c>
      <c r="N2431" t="str">
        <f xml:space="preserve"> VLOOKUP(B2431, [1]Sheet1!$L$2:$V$1631,7,FALSE)</f>
        <v>20 mph</v>
      </c>
      <c r="O2431" t="str">
        <f xml:space="preserve"> VLOOKUP(B2431, [1]Sheet1!$L$2:$V$1631,8,FALSE)</f>
        <v>29.67 in</v>
      </c>
      <c r="P2431" t="str">
        <f xml:space="preserve"> VLOOKUP(B2431, [1]Sheet1!$L$2:$V$1631,9,FALSE)</f>
        <v>0.0 in</v>
      </c>
      <c r="Q2431" t="str">
        <f xml:space="preserve"> VLOOKUP(B2431, [1]Sheet1!$L$2:$V$1631,10,FALSE)</f>
        <v>Haze</v>
      </c>
    </row>
    <row r="2432" spans="1:17" x14ac:dyDescent="0.3">
      <c r="A2432" s="1">
        <v>43991.364583333336</v>
      </c>
      <c r="B2432" s="1" t="str">
        <f t="shared" si="74"/>
        <v>6/09/2020 08:45</v>
      </c>
      <c r="C2432">
        <v>4136001</v>
      </c>
      <c r="D2432" t="s">
        <v>16</v>
      </c>
      <c r="E2432">
        <v>28.002729266666599</v>
      </c>
      <c r="F2432">
        <v>38.876117199999896</v>
      </c>
      <c r="G2432">
        <f t="shared" si="75"/>
        <v>101.97701095999982</v>
      </c>
      <c r="H2432">
        <v>0.55852208133333303</v>
      </c>
      <c r="I2432" t="e">
        <f xml:space="preserve"> VLOOKUP(B2432, [1]Sheet1!$L$2:$V$1631,2,FALSE)</f>
        <v>#N/A</v>
      </c>
      <c r="J2432" t="e">
        <f xml:space="preserve"> VLOOKUP(B2432, [1]Sheet1!$L$2:$V$1631,3,FALSE)</f>
        <v>#N/A</v>
      </c>
      <c r="K2432" t="e">
        <f xml:space="preserve"> VLOOKUP(B2432, [1]Sheet1!$L$2:$V$1631,4,FALSE)</f>
        <v>#N/A</v>
      </c>
      <c r="L2432" t="e">
        <f xml:space="preserve"> VLOOKUP(B2432, [1]Sheet1!$L$2:$V$1631,5,FALSE)</f>
        <v>#N/A</v>
      </c>
      <c r="M2432" t="e">
        <f xml:space="preserve"> VLOOKUP(B2432, [1]Sheet1!$L$2:$V$1631,6,FALSE)</f>
        <v>#N/A</v>
      </c>
      <c r="N2432" t="e">
        <f xml:space="preserve"> VLOOKUP(B2432, [1]Sheet1!$L$2:$V$1631,7,FALSE)</f>
        <v>#N/A</v>
      </c>
      <c r="O2432" t="e">
        <f xml:space="preserve"> VLOOKUP(B2432, [1]Sheet1!$L$2:$V$1631,8,FALSE)</f>
        <v>#N/A</v>
      </c>
      <c r="P2432" t="e">
        <f xml:space="preserve"> VLOOKUP(B2432, [1]Sheet1!$L$2:$V$1631,9,FALSE)</f>
        <v>#N/A</v>
      </c>
      <c r="Q2432" t="e">
        <f xml:space="preserve"> VLOOKUP(B2432, [1]Sheet1!$L$2:$V$1631,10,FALSE)</f>
        <v>#N/A</v>
      </c>
    </row>
    <row r="2433" spans="1:17" x14ac:dyDescent="0.3">
      <c r="A2433" s="1">
        <v>43991.375</v>
      </c>
      <c r="B2433" s="1" t="str">
        <f t="shared" si="74"/>
        <v>6/09/2020 09:00</v>
      </c>
      <c r="C2433">
        <v>4136001</v>
      </c>
      <c r="D2433" t="s">
        <v>16</v>
      </c>
      <c r="E2433">
        <v>28.392504551724102</v>
      </c>
      <c r="F2433">
        <v>40.263924206896498</v>
      </c>
      <c r="G2433">
        <f t="shared" si="75"/>
        <v>104.47506357241369</v>
      </c>
      <c r="H2433">
        <v>0.65995724</v>
      </c>
      <c r="I2433" t="str">
        <f xml:space="preserve"> VLOOKUP(B2433, [1]Sheet1!$L$2:$V$1631,2,FALSE)</f>
        <v>88 °F</v>
      </c>
      <c r="J2433" t="str">
        <f xml:space="preserve"> VLOOKUP(B2433, [1]Sheet1!$L$2:$V$1631,3,FALSE)</f>
        <v>79 °F</v>
      </c>
      <c r="K2433" t="str">
        <f xml:space="preserve"> VLOOKUP(B2433, [1]Sheet1!$L$2:$V$1631,4,FALSE)</f>
        <v>75 %</v>
      </c>
      <c r="L2433" t="str">
        <f xml:space="preserve"> VLOOKUP(B2433, [1]Sheet1!$L$2:$V$1631,5,FALSE)</f>
        <v>SW</v>
      </c>
      <c r="M2433" t="str">
        <f xml:space="preserve"> VLOOKUP(B2433, [1]Sheet1!$L$2:$V$1631,6,FALSE)</f>
        <v>12 mph</v>
      </c>
      <c r="N2433" t="str">
        <f xml:space="preserve"> VLOOKUP(B2433, [1]Sheet1!$L$2:$V$1631,7,FALSE)</f>
        <v>23 mph</v>
      </c>
      <c r="O2433" t="str">
        <f xml:space="preserve"> VLOOKUP(B2433, [1]Sheet1!$L$2:$V$1631,8,FALSE)</f>
        <v>29.67 in</v>
      </c>
      <c r="P2433" t="str">
        <f xml:space="preserve"> VLOOKUP(B2433, [1]Sheet1!$L$2:$V$1631,9,FALSE)</f>
        <v>0.0 in</v>
      </c>
      <c r="Q2433" t="str">
        <f xml:space="preserve"> VLOOKUP(B2433, [1]Sheet1!$L$2:$V$1631,10,FALSE)</f>
        <v>Partly Cloudy</v>
      </c>
    </row>
    <row r="2434" spans="1:17" x14ac:dyDescent="0.3">
      <c r="A2434" s="1">
        <v>43991.385416666664</v>
      </c>
      <c r="B2434" s="1" t="str">
        <f t="shared" si="74"/>
        <v>6/09/2020 09:15</v>
      </c>
      <c r="C2434">
        <v>4136001</v>
      </c>
      <c r="D2434" t="s">
        <v>16</v>
      </c>
      <c r="E2434">
        <v>28.733943666666601</v>
      </c>
      <c r="F2434">
        <v>42.669370366666598</v>
      </c>
      <c r="G2434">
        <f t="shared" si="75"/>
        <v>108.80486665999987</v>
      </c>
      <c r="H2434">
        <v>0.68151834499999997</v>
      </c>
      <c r="I2434" t="e">
        <f xml:space="preserve"> VLOOKUP(B2434, [1]Sheet1!$L$2:$V$1631,2,FALSE)</f>
        <v>#N/A</v>
      </c>
      <c r="J2434" t="e">
        <f xml:space="preserve"> VLOOKUP(B2434, [1]Sheet1!$L$2:$V$1631,3,FALSE)</f>
        <v>#N/A</v>
      </c>
      <c r="K2434" t="e">
        <f xml:space="preserve"> VLOOKUP(B2434, [1]Sheet1!$L$2:$V$1631,4,FALSE)</f>
        <v>#N/A</v>
      </c>
      <c r="L2434" t="e">
        <f xml:space="preserve"> VLOOKUP(B2434, [1]Sheet1!$L$2:$V$1631,5,FALSE)</f>
        <v>#N/A</v>
      </c>
      <c r="M2434" t="e">
        <f xml:space="preserve"> VLOOKUP(B2434, [1]Sheet1!$L$2:$V$1631,6,FALSE)</f>
        <v>#N/A</v>
      </c>
      <c r="N2434" t="e">
        <f xml:space="preserve"> VLOOKUP(B2434, [1]Sheet1!$L$2:$V$1631,7,FALSE)</f>
        <v>#N/A</v>
      </c>
      <c r="O2434" t="e">
        <f xml:space="preserve"> VLOOKUP(B2434, [1]Sheet1!$L$2:$V$1631,8,FALSE)</f>
        <v>#N/A</v>
      </c>
      <c r="P2434" t="e">
        <f xml:space="preserve"> VLOOKUP(B2434, [1]Sheet1!$L$2:$V$1631,9,FALSE)</f>
        <v>#N/A</v>
      </c>
      <c r="Q2434" t="e">
        <f xml:space="preserve"> VLOOKUP(B2434, [1]Sheet1!$L$2:$V$1631,10,FALSE)</f>
        <v>#N/A</v>
      </c>
    </row>
    <row r="2435" spans="1:17" x14ac:dyDescent="0.3">
      <c r="A2435" s="1">
        <v>43991.395833333336</v>
      </c>
      <c r="B2435" s="1" t="str">
        <f t="shared" ref="B2435:B2498" si="76" xml:space="preserve"> TEXT(A2435, "m/dd/yyyy hh:mm")</f>
        <v>6/09/2020 09:30</v>
      </c>
      <c r="C2435">
        <v>4136001</v>
      </c>
      <c r="D2435" t="s">
        <v>16</v>
      </c>
      <c r="E2435">
        <v>28.850852172413699</v>
      </c>
      <c r="F2435">
        <v>41.723314931034402</v>
      </c>
      <c r="G2435">
        <f t="shared" ref="G2435:G2498" si="77" xml:space="preserve"> (F2435*9/5)+32</f>
        <v>107.10196687586192</v>
      </c>
      <c r="H2435">
        <v>0.69633562517241299</v>
      </c>
      <c r="I2435" t="str">
        <f xml:space="preserve"> VLOOKUP(B2435, [1]Sheet1!$L$2:$V$1631,2,FALSE)</f>
        <v>88 °F</v>
      </c>
      <c r="J2435" t="str">
        <f xml:space="preserve"> VLOOKUP(B2435, [1]Sheet1!$L$2:$V$1631,3,FALSE)</f>
        <v>79 °F</v>
      </c>
      <c r="K2435" t="str">
        <f xml:space="preserve"> VLOOKUP(B2435, [1]Sheet1!$L$2:$V$1631,4,FALSE)</f>
        <v>75 %</v>
      </c>
      <c r="L2435" t="str">
        <f xml:space="preserve"> VLOOKUP(B2435, [1]Sheet1!$L$2:$V$1631,5,FALSE)</f>
        <v>SW</v>
      </c>
      <c r="M2435" t="str">
        <f xml:space="preserve"> VLOOKUP(B2435, [1]Sheet1!$L$2:$V$1631,6,FALSE)</f>
        <v>8 mph</v>
      </c>
      <c r="N2435" t="str">
        <f xml:space="preserve"> VLOOKUP(B2435, [1]Sheet1!$L$2:$V$1631,7,FALSE)</f>
        <v>20 mph</v>
      </c>
      <c r="O2435" t="str">
        <f xml:space="preserve"> VLOOKUP(B2435, [1]Sheet1!$L$2:$V$1631,8,FALSE)</f>
        <v>29.64 in</v>
      </c>
      <c r="P2435" t="str">
        <f xml:space="preserve"> VLOOKUP(B2435, [1]Sheet1!$L$2:$V$1631,9,FALSE)</f>
        <v>0.0 in</v>
      </c>
      <c r="Q2435" t="str">
        <f xml:space="preserve"> VLOOKUP(B2435, [1]Sheet1!$L$2:$V$1631,10,FALSE)</f>
        <v>Partly Cloudy</v>
      </c>
    </row>
    <row r="2436" spans="1:17" x14ac:dyDescent="0.3">
      <c r="A2436" s="1">
        <v>43991.40625</v>
      </c>
      <c r="B2436" s="1" t="str">
        <f t="shared" si="76"/>
        <v>6/09/2020 09:45</v>
      </c>
      <c r="C2436">
        <v>4136001</v>
      </c>
      <c r="D2436" t="s">
        <v>16</v>
      </c>
      <c r="E2436">
        <v>29.978415899999899</v>
      </c>
      <c r="F2436">
        <v>48.841255533333303</v>
      </c>
      <c r="G2436">
        <f t="shared" si="77"/>
        <v>119.91425995999995</v>
      </c>
      <c r="H2436">
        <v>0.76448927833333302</v>
      </c>
      <c r="I2436" t="e">
        <f xml:space="preserve"> VLOOKUP(B2436, [1]Sheet1!$L$2:$V$1631,2,FALSE)</f>
        <v>#N/A</v>
      </c>
      <c r="J2436" t="e">
        <f xml:space="preserve"> VLOOKUP(B2436, [1]Sheet1!$L$2:$V$1631,3,FALSE)</f>
        <v>#N/A</v>
      </c>
      <c r="K2436" t="e">
        <f xml:space="preserve"> VLOOKUP(B2436, [1]Sheet1!$L$2:$V$1631,4,FALSE)</f>
        <v>#N/A</v>
      </c>
      <c r="L2436" t="e">
        <f xml:space="preserve"> VLOOKUP(B2436, [1]Sheet1!$L$2:$V$1631,5,FALSE)</f>
        <v>#N/A</v>
      </c>
      <c r="M2436" t="e">
        <f xml:space="preserve"> VLOOKUP(B2436, [1]Sheet1!$L$2:$V$1631,6,FALSE)</f>
        <v>#N/A</v>
      </c>
      <c r="N2436" t="e">
        <f xml:space="preserve"> VLOOKUP(B2436, [1]Sheet1!$L$2:$V$1631,7,FALSE)</f>
        <v>#N/A</v>
      </c>
      <c r="O2436" t="e">
        <f xml:space="preserve"> VLOOKUP(B2436, [1]Sheet1!$L$2:$V$1631,8,FALSE)</f>
        <v>#N/A</v>
      </c>
      <c r="P2436" t="e">
        <f xml:space="preserve"> VLOOKUP(B2436, [1]Sheet1!$L$2:$V$1631,9,FALSE)</f>
        <v>#N/A</v>
      </c>
      <c r="Q2436" t="e">
        <f xml:space="preserve"> VLOOKUP(B2436, [1]Sheet1!$L$2:$V$1631,10,FALSE)</f>
        <v>#N/A</v>
      </c>
    </row>
    <row r="2437" spans="1:17" x14ac:dyDescent="0.3">
      <c r="A2437" s="1">
        <v>43991.416666666664</v>
      </c>
      <c r="B2437" s="1" t="str">
        <f t="shared" si="76"/>
        <v>6/09/2020 10:00</v>
      </c>
      <c r="C2437">
        <v>4136001</v>
      </c>
      <c r="D2437" t="s">
        <v>16</v>
      </c>
      <c r="E2437">
        <v>29.874267448275798</v>
      </c>
      <c r="F2437">
        <v>46.256399379310302</v>
      </c>
      <c r="G2437">
        <f t="shared" si="77"/>
        <v>115.26151888275855</v>
      </c>
      <c r="H2437">
        <v>0.772295126206896</v>
      </c>
      <c r="I2437" t="str">
        <f xml:space="preserve"> VLOOKUP(B2437, [1]Sheet1!$L$2:$V$1631,2,FALSE)</f>
        <v>88 °F</v>
      </c>
      <c r="J2437" t="str">
        <f xml:space="preserve"> VLOOKUP(B2437, [1]Sheet1!$L$2:$V$1631,3,FALSE)</f>
        <v>81 °F</v>
      </c>
      <c r="K2437" t="str">
        <f xml:space="preserve"> VLOOKUP(B2437, [1]Sheet1!$L$2:$V$1631,4,FALSE)</f>
        <v>79 %</v>
      </c>
      <c r="L2437" t="str">
        <f xml:space="preserve"> VLOOKUP(B2437, [1]Sheet1!$L$2:$V$1631,5,FALSE)</f>
        <v>SW</v>
      </c>
      <c r="M2437" t="str">
        <f xml:space="preserve"> VLOOKUP(B2437, [1]Sheet1!$L$2:$V$1631,6,FALSE)</f>
        <v>9 mph</v>
      </c>
      <c r="N2437" t="str">
        <f xml:space="preserve"> VLOOKUP(B2437, [1]Sheet1!$L$2:$V$1631,7,FALSE)</f>
        <v>21 mph</v>
      </c>
      <c r="O2437" t="str">
        <f xml:space="preserve"> VLOOKUP(B2437, [1]Sheet1!$L$2:$V$1631,8,FALSE)</f>
        <v>29.64 in</v>
      </c>
      <c r="P2437" t="str">
        <f xml:space="preserve"> VLOOKUP(B2437, [1]Sheet1!$L$2:$V$1631,9,FALSE)</f>
        <v>0.0 in</v>
      </c>
      <c r="Q2437" t="str">
        <f xml:space="preserve"> VLOOKUP(B2437, [1]Sheet1!$L$2:$V$1631,10,FALSE)</f>
        <v>Haze</v>
      </c>
    </row>
    <row r="2438" spans="1:17" x14ac:dyDescent="0.3">
      <c r="A2438" s="1">
        <v>43991.427083333336</v>
      </c>
      <c r="B2438" s="1" t="str">
        <f t="shared" si="76"/>
        <v>6/09/2020 10:15</v>
      </c>
      <c r="C2438">
        <v>4136001</v>
      </c>
      <c r="D2438" t="s">
        <v>16</v>
      </c>
      <c r="E2438">
        <v>30.301633733333301</v>
      </c>
      <c r="F2438">
        <v>49.990489633333297</v>
      </c>
      <c r="G2438">
        <f t="shared" si="77"/>
        <v>121.98288133999993</v>
      </c>
      <c r="H2438">
        <v>0.82807564700000003</v>
      </c>
      <c r="I2438" t="e">
        <f xml:space="preserve"> VLOOKUP(B2438, [1]Sheet1!$L$2:$V$1631,2,FALSE)</f>
        <v>#N/A</v>
      </c>
      <c r="J2438" t="e">
        <f xml:space="preserve"> VLOOKUP(B2438, [1]Sheet1!$L$2:$V$1631,3,FALSE)</f>
        <v>#N/A</v>
      </c>
      <c r="K2438" t="e">
        <f xml:space="preserve"> VLOOKUP(B2438, [1]Sheet1!$L$2:$V$1631,4,FALSE)</f>
        <v>#N/A</v>
      </c>
      <c r="L2438" t="e">
        <f xml:space="preserve"> VLOOKUP(B2438, [1]Sheet1!$L$2:$V$1631,5,FALSE)</f>
        <v>#N/A</v>
      </c>
      <c r="M2438" t="e">
        <f xml:space="preserve"> VLOOKUP(B2438, [1]Sheet1!$L$2:$V$1631,6,FALSE)</f>
        <v>#N/A</v>
      </c>
      <c r="N2438" t="e">
        <f xml:space="preserve"> VLOOKUP(B2438, [1]Sheet1!$L$2:$V$1631,7,FALSE)</f>
        <v>#N/A</v>
      </c>
      <c r="O2438" t="e">
        <f xml:space="preserve"> VLOOKUP(B2438, [1]Sheet1!$L$2:$V$1631,8,FALSE)</f>
        <v>#N/A</v>
      </c>
      <c r="P2438" t="e">
        <f xml:space="preserve"> VLOOKUP(B2438, [1]Sheet1!$L$2:$V$1631,9,FALSE)</f>
        <v>#N/A</v>
      </c>
      <c r="Q2438" t="e">
        <f xml:space="preserve"> VLOOKUP(B2438, [1]Sheet1!$L$2:$V$1631,10,FALSE)</f>
        <v>#N/A</v>
      </c>
    </row>
    <row r="2439" spans="1:17" x14ac:dyDescent="0.3">
      <c r="A2439" s="1">
        <v>43991.4375</v>
      </c>
      <c r="B2439" s="1" t="str">
        <f t="shared" si="76"/>
        <v>6/09/2020 10:30</v>
      </c>
      <c r="C2439">
        <v>4136001</v>
      </c>
      <c r="D2439" t="s">
        <v>16</v>
      </c>
      <c r="E2439">
        <v>31.1025410689655</v>
      </c>
      <c r="F2439">
        <v>55.135607517241297</v>
      </c>
      <c r="G2439">
        <f t="shared" si="77"/>
        <v>131.24409353103434</v>
      </c>
      <c r="H2439">
        <v>0.87628175275861997</v>
      </c>
      <c r="I2439" t="str">
        <f xml:space="preserve"> VLOOKUP(B2439, [1]Sheet1!$L$2:$V$1631,2,FALSE)</f>
        <v>86 °F</v>
      </c>
      <c r="J2439" t="str">
        <f xml:space="preserve"> VLOOKUP(B2439, [1]Sheet1!$L$2:$V$1631,3,FALSE)</f>
        <v>79 °F</v>
      </c>
      <c r="K2439" t="str">
        <f xml:space="preserve"> VLOOKUP(B2439, [1]Sheet1!$L$2:$V$1631,4,FALSE)</f>
        <v>79 %</v>
      </c>
      <c r="L2439" t="str">
        <f xml:space="preserve"> VLOOKUP(B2439, [1]Sheet1!$L$2:$V$1631,5,FALSE)</f>
        <v>W</v>
      </c>
      <c r="M2439" t="str">
        <f xml:space="preserve"> VLOOKUP(B2439, [1]Sheet1!$L$2:$V$1631,6,FALSE)</f>
        <v>14 mph</v>
      </c>
      <c r="N2439" t="str">
        <f xml:space="preserve"> VLOOKUP(B2439, [1]Sheet1!$L$2:$V$1631,7,FALSE)</f>
        <v>0 mph</v>
      </c>
      <c r="O2439" t="str">
        <f xml:space="preserve"> VLOOKUP(B2439, [1]Sheet1!$L$2:$V$1631,8,FALSE)</f>
        <v>29.64 in</v>
      </c>
      <c r="P2439" t="str">
        <f xml:space="preserve"> VLOOKUP(B2439, [1]Sheet1!$L$2:$V$1631,9,FALSE)</f>
        <v>0.0 in</v>
      </c>
      <c r="Q2439" t="str">
        <f xml:space="preserve"> VLOOKUP(B2439, [1]Sheet1!$L$2:$V$1631,10,FALSE)</f>
        <v>Haze</v>
      </c>
    </row>
    <row r="2440" spans="1:17" x14ac:dyDescent="0.3">
      <c r="A2440" s="1">
        <v>43991.447916666664</v>
      </c>
      <c r="B2440" s="1" t="str">
        <f t="shared" si="76"/>
        <v>6/09/2020 10:45</v>
      </c>
      <c r="C2440">
        <v>4136001</v>
      </c>
      <c r="D2440" t="s">
        <v>16</v>
      </c>
      <c r="E2440">
        <v>31.264162166666601</v>
      </c>
      <c r="F2440">
        <v>52.4936625666666</v>
      </c>
      <c r="G2440">
        <f t="shared" si="77"/>
        <v>126.48859261999988</v>
      </c>
      <c r="H2440">
        <v>0.87010821066666599</v>
      </c>
      <c r="I2440" t="e">
        <f xml:space="preserve"> VLOOKUP(B2440, [1]Sheet1!$L$2:$V$1631,2,FALSE)</f>
        <v>#N/A</v>
      </c>
      <c r="J2440" t="e">
        <f xml:space="preserve"> VLOOKUP(B2440, [1]Sheet1!$L$2:$V$1631,3,FALSE)</f>
        <v>#N/A</v>
      </c>
      <c r="K2440" t="e">
        <f xml:space="preserve"> VLOOKUP(B2440, [1]Sheet1!$L$2:$V$1631,4,FALSE)</f>
        <v>#N/A</v>
      </c>
      <c r="L2440" t="e">
        <f xml:space="preserve"> VLOOKUP(B2440, [1]Sheet1!$L$2:$V$1631,5,FALSE)</f>
        <v>#N/A</v>
      </c>
      <c r="M2440" t="e">
        <f xml:space="preserve"> VLOOKUP(B2440, [1]Sheet1!$L$2:$V$1631,6,FALSE)</f>
        <v>#N/A</v>
      </c>
      <c r="N2440" t="e">
        <f xml:space="preserve"> VLOOKUP(B2440, [1]Sheet1!$L$2:$V$1631,7,FALSE)</f>
        <v>#N/A</v>
      </c>
      <c r="O2440" t="e">
        <f xml:space="preserve"> VLOOKUP(B2440, [1]Sheet1!$L$2:$V$1631,8,FALSE)</f>
        <v>#N/A</v>
      </c>
      <c r="P2440" t="e">
        <f xml:space="preserve"> VLOOKUP(B2440, [1]Sheet1!$L$2:$V$1631,9,FALSE)</f>
        <v>#N/A</v>
      </c>
      <c r="Q2440" t="e">
        <f xml:space="preserve"> VLOOKUP(B2440, [1]Sheet1!$L$2:$V$1631,10,FALSE)</f>
        <v>#N/A</v>
      </c>
    </row>
    <row r="2441" spans="1:17" x14ac:dyDescent="0.3">
      <c r="A2441" s="1">
        <v>43991.458333333336</v>
      </c>
      <c r="B2441" s="1" t="str">
        <f t="shared" si="76"/>
        <v>6/09/2020 11:00</v>
      </c>
      <c r="C2441">
        <v>4136001</v>
      </c>
      <c r="D2441" t="s">
        <v>16</v>
      </c>
      <c r="E2441">
        <v>31.781721379310302</v>
      </c>
      <c r="F2441">
        <v>53.449991206896499</v>
      </c>
      <c r="G2441">
        <f t="shared" si="77"/>
        <v>128.2099841724137</v>
      </c>
      <c r="H2441">
        <v>0.79581518689655195</v>
      </c>
      <c r="I2441" t="str">
        <f xml:space="preserve"> VLOOKUP(B2441, [1]Sheet1!$L$2:$V$1631,2,FALSE)</f>
        <v>84 °F</v>
      </c>
      <c r="J2441" t="str">
        <f xml:space="preserve"> VLOOKUP(B2441, [1]Sheet1!$L$2:$V$1631,3,FALSE)</f>
        <v>79 °F</v>
      </c>
      <c r="K2441" t="str">
        <f xml:space="preserve"> VLOOKUP(B2441, [1]Sheet1!$L$2:$V$1631,4,FALSE)</f>
        <v>84 %</v>
      </c>
      <c r="L2441" t="str">
        <f xml:space="preserve"> VLOOKUP(B2441, [1]Sheet1!$L$2:$V$1631,5,FALSE)</f>
        <v>WSW</v>
      </c>
      <c r="M2441" t="str">
        <f xml:space="preserve"> VLOOKUP(B2441, [1]Sheet1!$L$2:$V$1631,6,FALSE)</f>
        <v>9 mph</v>
      </c>
      <c r="N2441" t="str">
        <f xml:space="preserve"> VLOOKUP(B2441, [1]Sheet1!$L$2:$V$1631,7,FALSE)</f>
        <v>0 mph</v>
      </c>
      <c r="O2441" t="str">
        <f xml:space="preserve"> VLOOKUP(B2441, [1]Sheet1!$L$2:$V$1631,8,FALSE)</f>
        <v>29.64 in</v>
      </c>
      <c r="P2441" t="str">
        <f xml:space="preserve"> VLOOKUP(B2441, [1]Sheet1!$L$2:$V$1631,9,FALSE)</f>
        <v>0.0 in</v>
      </c>
      <c r="Q2441" t="str">
        <f xml:space="preserve"> VLOOKUP(B2441, [1]Sheet1!$L$2:$V$1631,10,FALSE)</f>
        <v>Haze</v>
      </c>
    </row>
    <row r="2442" spans="1:17" x14ac:dyDescent="0.3">
      <c r="A2442" s="1">
        <v>43991.46875</v>
      </c>
      <c r="B2442" s="1" t="str">
        <f t="shared" si="76"/>
        <v>6/09/2020 11:15</v>
      </c>
      <c r="C2442">
        <v>4136001</v>
      </c>
      <c r="D2442" t="s">
        <v>16</v>
      </c>
      <c r="E2442">
        <v>32.175657133333303</v>
      </c>
      <c r="F2442">
        <v>54.891657333333299</v>
      </c>
      <c r="G2442">
        <f t="shared" si="77"/>
        <v>130.80498319999992</v>
      </c>
      <c r="H2442">
        <v>0.79472756033333303</v>
      </c>
      <c r="I2442" t="e">
        <f xml:space="preserve"> VLOOKUP(B2442, [1]Sheet1!$L$2:$V$1631,2,FALSE)</f>
        <v>#N/A</v>
      </c>
      <c r="J2442" t="e">
        <f xml:space="preserve"> VLOOKUP(B2442, [1]Sheet1!$L$2:$V$1631,3,FALSE)</f>
        <v>#N/A</v>
      </c>
      <c r="K2442" t="e">
        <f xml:space="preserve"> VLOOKUP(B2442, [1]Sheet1!$L$2:$V$1631,4,FALSE)</f>
        <v>#N/A</v>
      </c>
      <c r="L2442" t="e">
        <f xml:space="preserve"> VLOOKUP(B2442, [1]Sheet1!$L$2:$V$1631,5,FALSE)</f>
        <v>#N/A</v>
      </c>
      <c r="M2442" t="e">
        <f xml:space="preserve"> VLOOKUP(B2442, [1]Sheet1!$L$2:$V$1631,6,FALSE)</f>
        <v>#N/A</v>
      </c>
      <c r="N2442" t="e">
        <f xml:space="preserve"> VLOOKUP(B2442, [1]Sheet1!$L$2:$V$1631,7,FALSE)</f>
        <v>#N/A</v>
      </c>
      <c r="O2442" t="e">
        <f xml:space="preserve"> VLOOKUP(B2442, [1]Sheet1!$L$2:$V$1631,8,FALSE)</f>
        <v>#N/A</v>
      </c>
      <c r="P2442" t="e">
        <f xml:space="preserve"> VLOOKUP(B2442, [1]Sheet1!$L$2:$V$1631,9,FALSE)</f>
        <v>#N/A</v>
      </c>
      <c r="Q2442" t="e">
        <f xml:space="preserve"> VLOOKUP(B2442, [1]Sheet1!$L$2:$V$1631,10,FALSE)</f>
        <v>#N/A</v>
      </c>
    </row>
    <row r="2443" spans="1:17" x14ac:dyDescent="0.3">
      <c r="A2443" s="1">
        <v>43991.479166666664</v>
      </c>
      <c r="B2443" s="1" t="str">
        <f t="shared" si="76"/>
        <v>6/09/2020 11:30</v>
      </c>
      <c r="C2443">
        <v>4136001</v>
      </c>
      <c r="D2443" t="s">
        <v>16</v>
      </c>
      <c r="E2443">
        <v>33.002391862068897</v>
      </c>
      <c r="F2443">
        <v>58.0857786896551</v>
      </c>
      <c r="G2443">
        <f t="shared" si="77"/>
        <v>136.55440164137917</v>
      </c>
      <c r="H2443">
        <v>0.94135550172413796</v>
      </c>
      <c r="I2443" t="str">
        <f xml:space="preserve"> VLOOKUP(B2443, [1]Sheet1!$L$2:$V$1631,2,FALSE)</f>
        <v>86 °F</v>
      </c>
      <c r="J2443" t="str">
        <f xml:space="preserve"> VLOOKUP(B2443, [1]Sheet1!$L$2:$V$1631,3,FALSE)</f>
        <v>77 °F</v>
      </c>
      <c r="K2443" t="str">
        <f xml:space="preserve"> VLOOKUP(B2443, [1]Sheet1!$L$2:$V$1631,4,FALSE)</f>
        <v>74 %</v>
      </c>
      <c r="L2443" t="str">
        <f xml:space="preserve"> VLOOKUP(B2443, [1]Sheet1!$L$2:$V$1631,5,FALSE)</f>
        <v>SSW</v>
      </c>
      <c r="M2443" t="str">
        <f xml:space="preserve"> VLOOKUP(B2443, [1]Sheet1!$L$2:$V$1631,6,FALSE)</f>
        <v>12 mph</v>
      </c>
      <c r="N2443" t="str">
        <f xml:space="preserve"> VLOOKUP(B2443, [1]Sheet1!$L$2:$V$1631,7,FALSE)</f>
        <v>0 mph</v>
      </c>
      <c r="O2443" t="str">
        <f xml:space="preserve"> VLOOKUP(B2443, [1]Sheet1!$L$2:$V$1631,8,FALSE)</f>
        <v>29.64 in</v>
      </c>
      <c r="P2443" t="str">
        <f xml:space="preserve"> VLOOKUP(B2443, [1]Sheet1!$L$2:$V$1631,9,FALSE)</f>
        <v>0.0 in</v>
      </c>
      <c r="Q2443" t="str">
        <f xml:space="preserve"> VLOOKUP(B2443, [1]Sheet1!$L$2:$V$1631,10,FALSE)</f>
        <v>Haze</v>
      </c>
    </row>
    <row r="2444" spans="1:17" x14ac:dyDescent="0.3">
      <c r="A2444" s="1">
        <v>43991.489583333336</v>
      </c>
      <c r="B2444" s="1" t="str">
        <f t="shared" si="76"/>
        <v>6/09/2020 11:45</v>
      </c>
      <c r="C2444">
        <v>4136001</v>
      </c>
      <c r="D2444" t="s">
        <v>16</v>
      </c>
      <c r="E2444">
        <v>32.501644766666601</v>
      </c>
      <c r="F2444">
        <v>50.182329199999899</v>
      </c>
      <c r="G2444">
        <f t="shared" si="77"/>
        <v>122.32819255999982</v>
      </c>
      <c r="H2444">
        <v>0.54804420700000001</v>
      </c>
      <c r="I2444" t="e">
        <f xml:space="preserve"> VLOOKUP(B2444, [1]Sheet1!$L$2:$V$1631,2,FALSE)</f>
        <v>#N/A</v>
      </c>
      <c r="J2444" t="e">
        <f xml:space="preserve"> VLOOKUP(B2444, [1]Sheet1!$L$2:$V$1631,3,FALSE)</f>
        <v>#N/A</v>
      </c>
      <c r="K2444" t="e">
        <f xml:space="preserve"> VLOOKUP(B2444, [1]Sheet1!$L$2:$V$1631,4,FALSE)</f>
        <v>#N/A</v>
      </c>
      <c r="L2444" t="e">
        <f xml:space="preserve"> VLOOKUP(B2444, [1]Sheet1!$L$2:$V$1631,5,FALSE)</f>
        <v>#N/A</v>
      </c>
      <c r="M2444" t="e">
        <f xml:space="preserve"> VLOOKUP(B2444, [1]Sheet1!$L$2:$V$1631,6,FALSE)</f>
        <v>#N/A</v>
      </c>
      <c r="N2444" t="e">
        <f xml:space="preserve"> VLOOKUP(B2444, [1]Sheet1!$L$2:$V$1631,7,FALSE)</f>
        <v>#N/A</v>
      </c>
      <c r="O2444" t="e">
        <f xml:space="preserve"> VLOOKUP(B2444, [1]Sheet1!$L$2:$V$1631,8,FALSE)</f>
        <v>#N/A</v>
      </c>
      <c r="P2444" t="e">
        <f xml:space="preserve"> VLOOKUP(B2444, [1]Sheet1!$L$2:$V$1631,9,FALSE)</f>
        <v>#N/A</v>
      </c>
      <c r="Q2444" t="e">
        <f xml:space="preserve"> VLOOKUP(B2444, [1]Sheet1!$L$2:$V$1631,10,FALSE)</f>
        <v>#N/A</v>
      </c>
    </row>
    <row r="2445" spans="1:17" x14ac:dyDescent="0.3">
      <c r="A2445" s="1">
        <v>43991.5</v>
      </c>
      <c r="B2445" s="1" t="str">
        <f t="shared" si="76"/>
        <v>6/09/2020 12:00</v>
      </c>
      <c r="C2445">
        <v>4136001</v>
      </c>
      <c r="D2445" t="s">
        <v>16</v>
      </c>
      <c r="E2445">
        <v>32.480518599999897</v>
      </c>
      <c r="F2445">
        <v>48.0178266333333</v>
      </c>
      <c r="G2445">
        <f t="shared" si="77"/>
        <v>118.43208793999995</v>
      </c>
      <c r="H2445">
        <v>0.71378153366666597</v>
      </c>
      <c r="I2445" t="str">
        <f xml:space="preserve"> VLOOKUP(B2445, [1]Sheet1!$L$2:$V$1631,2,FALSE)</f>
        <v>86 °F</v>
      </c>
      <c r="J2445" t="str">
        <f xml:space="preserve"> VLOOKUP(B2445, [1]Sheet1!$L$2:$V$1631,3,FALSE)</f>
        <v>77 °F</v>
      </c>
      <c r="K2445" t="str">
        <f xml:space="preserve"> VLOOKUP(B2445, [1]Sheet1!$L$2:$V$1631,4,FALSE)</f>
        <v>74 %</v>
      </c>
      <c r="L2445" t="str">
        <f xml:space="preserve"> VLOOKUP(B2445, [1]Sheet1!$L$2:$V$1631,5,FALSE)</f>
        <v>WSW</v>
      </c>
      <c r="M2445" t="str">
        <f xml:space="preserve"> VLOOKUP(B2445, [1]Sheet1!$L$2:$V$1631,6,FALSE)</f>
        <v>10 mph</v>
      </c>
      <c r="N2445" t="str">
        <f xml:space="preserve"> VLOOKUP(B2445, [1]Sheet1!$L$2:$V$1631,7,FALSE)</f>
        <v>0 mph</v>
      </c>
      <c r="O2445" t="str">
        <f xml:space="preserve"> VLOOKUP(B2445, [1]Sheet1!$L$2:$V$1631,8,FALSE)</f>
        <v>29.64 in</v>
      </c>
      <c r="P2445" t="str">
        <f xml:space="preserve"> VLOOKUP(B2445, [1]Sheet1!$L$2:$V$1631,9,FALSE)</f>
        <v>0.0 in</v>
      </c>
      <c r="Q2445" t="str">
        <f xml:space="preserve"> VLOOKUP(B2445, [1]Sheet1!$L$2:$V$1631,10,FALSE)</f>
        <v>Haze</v>
      </c>
    </row>
    <row r="2446" spans="1:17" x14ac:dyDescent="0.3">
      <c r="A2446" s="1">
        <v>43991.510416666664</v>
      </c>
      <c r="B2446" s="1" t="str">
        <f t="shared" si="76"/>
        <v>6/09/2020 12:15</v>
      </c>
      <c r="C2446">
        <v>4136001</v>
      </c>
      <c r="D2446" t="s">
        <v>16</v>
      </c>
      <c r="E2446">
        <v>32.746323896551701</v>
      </c>
      <c r="F2446">
        <v>49.659187034482699</v>
      </c>
      <c r="G2446">
        <f t="shared" si="77"/>
        <v>121.38653666206885</v>
      </c>
      <c r="H2446">
        <v>0.60817923931034401</v>
      </c>
      <c r="I2446" t="e">
        <f xml:space="preserve"> VLOOKUP(B2446, [1]Sheet1!$L$2:$V$1631,2,FALSE)</f>
        <v>#N/A</v>
      </c>
      <c r="J2446" t="e">
        <f xml:space="preserve"> VLOOKUP(B2446, [1]Sheet1!$L$2:$V$1631,3,FALSE)</f>
        <v>#N/A</v>
      </c>
      <c r="K2446" t="e">
        <f xml:space="preserve"> VLOOKUP(B2446, [1]Sheet1!$L$2:$V$1631,4,FALSE)</f>
        <v>#N/A</v>
      </c>
      <c r="L2446" t="e">
        <f xml:space="preserve"> VLOOKUP(B2446, [1]Sheet1!$L$2:$V$1631,5,FALSE)</f>
        <v>#N/A</v>
      </c>
      <c r="M2446" t="e">
        <f xml:space="preserve"> VLOOKUP(B2446, [1]Sheet1!$L$2:$V$1631,6,FALSE)</f>
        <v>#N/A</v>
      </c>
      <c r="N2446" t="e">
        <f xml:space="preserve"> VLOOKUP(B2446, [1]Sheet1!$L$2:$V$1631,7,FALSE)</f>
        <v>#N/A</v>
      </c>
      <c r="O2446" t="e">
        <f xml:space="preserve"> VLOOKUP(B2446, [1]Sheet1!$L$2:$V$1631,8,FALSE)</f>
        <v>#N/A</v>
      </c>
      <c r="P2446" t="e">
        <f xml:space="preserve"> VLOOKUP(B2446, [1]Sheet1!$L$2:$V$1631,9,FALSE)</f>
        <v>#N/A</v>
      </c>
      <c r="Q2446" t="e">
        <f xml:space="preserve"> VLOOKUP(B2446, [1]Sheet1!$L$2:$V$1631,10,FALSE)</f>
        <v>#N/A</v>
      </c>
    </row>
    <row r="2447" spans="1:17" x14ac:dyDescent="0.3">
      <c r="A2447" s="1">
        <v>43991.520833333336</v>
      </c>
      <c r="B2447" s="1" t="str">
        <f t="shared" si="76"/>
        <v>6/09/2020 12:30</v>
      </c>
      <c r="C2447">
        <v>4136001</v>
      </c>
      <c r="D2447" t="s">
        <v>16</v>
      </c>
      <c r="E2447">
        <v>32.671915799999901</v>
      </c>
      <c r="F2447">
        <v>46.348622599999999</v>
      </c>
      <c r="G2447">
        <f t="shared" si="77"/>
        <v>115.42752068</v>
      </c>
      <c r="H2447">
        <v>0.49908669166666603</v>
      </c>
      <c r="I2447" t="str">
        <f xml:space="preserve"> VLOOKUP(B2447, [1]Sheet1!$L$2:$V$1631,2,FALSE)</f>
        <v>84 °F</v>
      </c>
      <c r="J2447" t="str">
        <f xml:space="preserve"> VLOOKUP(B2447, [1]Sheet1!$L$2:$V$1631,3,FALSE)</f>
        <v>77 °F</v>
      </c>
      <c r="K2447" t="str">
        <f xml:space="preserve"> VLOOKUP(B2447, [1]Sheet1!$L$2:$V$1631,4,FALSE)</f>
        <v>79 %</v>
      </c>
      <c r="L2447" t="str">
        <f xml:space="preserve"> VLOOKUP(B2447, [1]Sheet1!$L$2:$V$1631,5,FALSE)</f>
        <v>W</v>
      </c>
      <c r="M2447" t="str">
        <f xml:space="preserve"> VLOOKUP(B2447, [1]Sheet1!$L$2:$V$1631,6,FALSE)</f>
        <v>9 mph</v>
      </c>
      <c r="N2447" t="str">
        <f xml:space="preserve"> VLOOKUP(B2447, [1]Sheet1!$L$2:$V$1631,7,FALSE)</f>
        <v>0 mph</v>
      </c>
      <c r="O2447" t="str">
        <f xml:space="preserve"> VLOOKUP(B2447, [1]Sheet1!$L$2:$V$1631,8,FALSE)</f>
        <v>29.64 in</v>
      </c>
      <c r="P2447" t="str">
        <f xml:space="preserve"> VLOOKUP(B2447, [1]Sheet1!$L$2:$V$1631,9,FALSE)</f>
        <v>0.0 in</v>
      </c>
      <c r="Q2447" t="str">
        <f xml:space="preserve"> VLOOKUP(B2447, [1]Sheet1!$L$2:$V$1631,10,FALSE)</f>
        <v>Haze</v>
      </c>
    </row>
    <row r="2448" spans="1:17" x14ac:dyDescent="0.3">
      <c r="A2448" s="1">
        <v>43991.53125</v>
      </c>
      <c r="B2448" s="1" t="str">
        <f t="shared" si="76"/>
        <v>6/09/2020 12:45</v>
      </c>
      <c r="C2448">
        <v>4136001</v>
      </c>
      <c r="D2448" t="s">
        <v>16</v>
      </c>
      <c r="E2448">
        <v>33.754951379310299</v>
      </c>
      <c r="F2448">
        <v>53.146504379310301</v>
      </c>
      <c r="G2448">
        <f t="shared" si="77"/>
        <v>127.66370788275853</v>
      </c>
      <c r="H2448">
        <v>0.82666999103448202</v>
      </c>
      <c r="I2448" t="e">
        <f xml:space="preserve"> VLOOKUP(B2448, [1]Sheet1!$L$2:$V$1631,2,FALSE)</f>
        <v>#N/A</v>
      </c>
      <c r="J2448" t="e">
        <f xml:space="preserve"> VLOOKUP(B2448, [1]Sheet1!$L$2:$V$1631,3,FALSE)</f>
        <v>#N/A</v>
      </c>
      <c r="K2448" t="e">
        <f xml:space="preserve"> VLOOKUP(B2448, [1]Sheet1!$L$2:$V$1631,4,FALSE)</f>
        <v>#N/A</v>
      </c>
      <c r="L2448" t="e">
        <f xml:space="preserve"> VLOOKUP(B2448, [1]Sheet1!$L$2:$V$1631,5,FALSE)</f>
        <v>#N/A</v>
      </c>
      <c r="M2448" t="e">
        <f xml:space="preserve"> VLOOKUP(B2448, [1]Sheet1!$L$2:$V$1631,6,FALSE)</f>
        <v>#N/A</v>
      </c>
      <c r="N2448" t="e">
        <f xml:space="preserve"> VLOOKUP(B2448, [1]Sheet1!$L$2:$V$1631,7,FALSE)</f>
        <v>#N/A</v>
      </c>
      <c r="O2448" t="e">
        <f xml:space="preserve"> VLOOKUP(B2448, [1]Sheet1!$L$2:$V$1631,8,FALSE)</f>
        <v>#N/A</v>
      </c>
      <c r="P2448" t="e">
        <f xml:space="preserve"> VLOOKUP(B2448, [1]Sheet1!$L$2:$V$1631,9,FALSE)</f>
        <v>#N/A</v>
      </c>
      <c r="Q2448" t="e">
        <f xml:space="preserve"> VLOOKUP(B2448, [1]Sheet1!$L$2:$V$1631,10,FALSE)</f>
        <v>#N/A</v>
      </c>
    </row>
    <row r="2449" spans="1:17" x14ac:dyDescent="0.3">
      <c r="A2449" s="1">
        <v>43991.541666666664</v>
      </c>
      <c r="B2449" s="1" t="str">
        <f t="shared" si="76"/>
        <v>6/09/2020 13:00</v>
      </c>
      <c r="C2449">
        <v>4136001</v>
      </c>
      <c r="D2449" t="s">
        <v>16</v>
      </c>
      <c r="E2449">
        <v>33.715029766666603</v>
      </c>
      <c r="F2449">
        <v>55.152542999999902</v>
      </c>
      <c r="G2449">
        <f t="shared" si="77"/>
        <v>131.27457739999983</v>
      </c>
      <c r="H2449">
        <v>0.72099519999999995</v>
      </c>
      <c r="I2449" t="str">
        <f xml:space="preserve"> VLOOKUP(B2449, [1]Sheet1!$L$2:$V$1631,2,FALSE)</f>
        <v>86 °F</v>
      </c>
      <c r="J2449" t="str">
        <f xml:space="preserve"> VLOOKUP(B2449, [1]Sheet1!$L$2:$V$1631,3,FALSE)</f>
        <v>75 °F</v>
      </c>
      <c r="K2449" t="str">
        <f xml:space="preserve"> VLOOKUP(B2449, [1]Sheet1!$L$2:$V$1631,4,FALSE)</f>
        <v>70 %</v>
      </c>
      <c r="L2449" t="str">
        <f xml:space="preserve"> VLOOKUP(B2449, [1]Sheet1!$L$2:$V$1631,5,FALSE)</f>
        <v>WSW</v>
      </c>
      <c r="M2449" t="str">
        <f xml:space="preserve"> VLOOKUP(B2449, [1]Sheet1!$L$2:$V$1631,6,FALSE)</f>
        <v>13 mph</v>
      </c>
      <c r="N2449" t="str">
        <f xml:space="preserve"> VLOOKUP(B2449, [1]Sheet1!$L$2:$V$1631,7,FALSE)</f>
        <v>0 mph</v>
      </c>
      <c r="O2449" t="str">
        <f xml:space="preserve"> VLOOKUP(B2449, [1]Sheet1!$L$2:$V$1631,8,FALSE)</f>
        <v>29.64 in</v>
      </c>
      <c r="P2449" t="str">
        <f xml:space="preserve"> VLOOKUP(B2449, [1]Sheet1!$L$2:$V$1631,9,FALSE)</f>
        <v>0.0 in</v>
      </c>
      <c r="Q2449" t="str">
        <f xml:space="preserve"> VLOOKUP(B2449, [1]Sheet1!$L$2:$V$1631,10,FALSE)</f>
        <v>Haze</v>
      </c>
    </row>
    <row r="2450" spans="1:17" x14ac:dyDescent="0.3">
      <c r="A2450" s="1">
        <v>43991.552083333336</v>
      </c>
      <c r="B2450" s="1" t="str">
        <f t="shared" si="76"/>
        <v>6/09/2020 13:15</v>
      </c>
      <c r="C2450">
        <v>4136001</v>
      </c>
      <c r="D2450" t="s">
        <v>16</v>
      </c>
      <c r="E2450">
        <v>33.202896655172403</v>
      </c>
      <c r="F2450">
        <v>46.4867574137931</v>
      </c>
      <c r="G2450">
        <f t="shared" si="77"/>
        <v>115.67616334482759</v>
      </c>
      <c r="H2450">
        <v>0.58412010620689603</v>
      </c>
      <c r="I2450" t="e">
        <f xml:space="preserve"> VLOOKUP(B2450, [1]Sheet1!$L$2:$V$1631,2,FALSE)</f>
        <v>#N/A</v>
      </c>
      <c r="J2450" t="e">
        <f xml:space="preserve"> VLOOKUP(B2450, [1]Sheet1!$L$2:$V$1631,3,FALSE)</f>
        <v>#N/A</v>
      </c>
      <c r="K2450" t="e">
        <f xml:space="preserve"> VLOOKUP(B2450, [1]Sheet1!$L$2:$V$1631,4,FALSE)</f>
        <v>#N/A</v>
      </c>
      <c r="L2450" t="e">
        <f xml:space="preserve"> VLOOKUP(B2450, [1]Sheet1!$L$2:$V$1631,5,FALSE)</f>
        <v>#N/A</v>
      </c>
      <c r="M2450" t="e">
        <f xml:space="preserve"> VLOOKUP(B2450, [1]Sheet1!$L$2:$V$1631,6,FALSE)</f>
        <v>#N/A</v>
      </c>
      <c r="N2450" t="e">
        <f xml:space="preserve"> VLOOKUP(B2450, [1]Sheet1!$L$2:$V$1631,7,FALSE)</f>
        <v>#N/A</v>
      </c>
      <c r="O2450" t="e">
        <f xml:space="preserve"> VLOOKUP(B2450, [1]Sheet1!$L$2:$V$1631,8,FALSE)</f>
        <v>#N/A</v>
      </c>
      <c r="P2450" t="e">
        <f xml:space="preserve"> VLOOKUP(B2450, [1]Sheet1!$L$2:$V$1631,9,FALSE)</f>
        <v>#N/A</v>
      </c>
      <c r="Q2450" t="e">
        <f xml:space="preserve"> VLOOKUP(B2450, [1]Sheet1!$L$2:$V$1631,10,FALSE)</f>
        <v>#N/A</v>
      </c>
    </row>
    <row r="2451" spans="1:17" x14ac:dyDescent="0.3">
      <c r="A2451" s="1">
        <v>43991.5625</v>
      </c>
      <c r="B2451" s="1" t="str">
        <f t="shared" si="76"/>
        <v>6/09/2020 13:30</v>
      </c>
      <c r="C2451">
        <v>4136001</v>
      </c>
      <c r="D2451" t="s">
        <v>16</v>
      </c>
      <c r="E2451">
        <v>33.793959433333299</v>
      </c>
      <c r="F2451">
        <v>50.610132733333302</v>
      </c>
      <c r="G2451">
        <f t="shared" si="77"/>
        <v>123.09823891999994</v>
      </c>
      <c r="H2451">
        <v>0.67014994966666597</v>
      </c>
      <c r="I2451" t="str">
        <f xml:space="preserve"> VLOOKUP(B2451, [1]Sheet1!$L$2:$V$1631,2,FALSE)</f>
        <v>84 °F</v>
      </c>
      <c r="J2451" t="str">
        <f xml:space="preserve"> VLOOKUP(B2451, [1]Sheet1!$L$2:$V$1631,3,FALSE)</f>
        <v>77 °F</v>
      </c>
      <c r="K2451" t="str">
        <f xml:space="preserve"> VLOOKUP(B2451, [1]Sheet1!$L$2:$V$1631,4,FALSE)</f>
        <v>79 %</v>
      </c>
      <c r="L2451" t="str">
        <f xml:space="preserve"> VLOOKUP(B2451, [1]Sheet1!$L$2:$V$1631,5,FALSE)</f>
        <v>W</v>
      </c>
      <c r="M2451" t="str">
        <f xml:space="preserve"> VLOOKUP(B2451, [1]Sheet1!$L$2:$V$1631,6,FALSE)</f>
        <v>6 mph</v>
      </c>
      <c r="N2451" t="str">
        <f xml:space="preserve"> VLOOKUP(B2451, [1]Sheet1!$L$2:$V$1631,7,FALSE)</f>
        <v>0 mph</v>
      </c>
      <c r="O2451" t="str">
        <f xml:space="preserve"> VLOOKUP(B2451, [1]Sheet1!$L$2:$V$1631,8,FALSE)</f>
        <v>29.64 in</v>
      </c>
      <c r="P2451" t="str">
        <f xml:space="preserve"> VLOOKUP(B2451, [1]Sheet1!$L$2:$V$1631,9,FALSE)</f>
        <v>0.0 in</v>
      </c>
      <c r="Q2451" t="str">
        <f xml:space="preserve"> VLOOKUP(B2451, [1]Sheet1!$L$2:$V$1631,10,FALSE)</f>
        <v>Haze</v>
      </c>
    </row>
    <row r="2452" spans="1:17" x14ac:dyDescent="0.3">
      <c r="A2452" s="1">
        <v>43991.572916666664</v>
      </c>
      <c r="B2452" s="1" t="str">
        <f t="shared" si="76"/>
        <v>6/09/2020 13:45</v>
      </c>
      <c r="C2452">
        <v>4136001</v>
      </c>
      <c r="D2452" t="s">
        <v>16</v>
      </c>
      <c r="E2452">
        <v>33.491890896551702</v>
      </c>
      <c r="F2452">
        <v>48.928019724137897</v>
      </c>
      <c r="G2452">
        <f t="shared" si="77"/>
        <v>120.07043550344822</v>
      </c>
      <c r="H2452">
        <v>0.519997295172413</v>
      </c>
      <c r="I2452" t="e">
        <f xml:space="preserve"> VLOOKUP(B2452, [1]Sheet1!$L$2:$V$1631,2,FALSE)</f>
        <v>#N/A</v>
      </c>
      <c r="J2452" t="e">
        <f xml:space="preserve"> VLOOKUP(B2452, [1]Sheet1!$L$2:$V$1631,3,FALSE)</f>
        <v>#N/A</v>
      </c>
      <c r="K2452" t="e">
        <f xml:space="preserve"> VLOOKUP(B2452, [1]Sheet1!$L$2:$V$1631,4,FALSE)</f>
        <v>#N/A</v>
      </c>
      <c r="L2452" t="e">
        <f xml:space="preserve"> VLOOKUP(B2452, [1]Sheet1!$L$2:$V$1631,5,FALSE)</f>
        <v>#N/A</v>
      </c>
      <c r="M2452" t="e">
        <f xml:space="preserve"> VLOOKUP(B2452, [1]Sheet1!$L$2:$V$1631,6,FALSE)</f>
        <v>#N/A</v>
      </c>
      <c r="N2452" t="e">
        <f xml:space="preserve"> VLOOKUP(B2452, [1]Sheet1!$L$2:$V$1631,7,FALSE)</f>
        <v>#N/A</v>
      </c>
      <c r="O2452" t="e">
        <f xml:space="preserve"> VLOOKUP(B2452, [1]Sheet1!$L$2:$V$1631,8,FALSE)</f>
        <v>#N/A</v>
      </c>
      <c r="P2452" t="e">
        <f xml:space="preserve"> VLOOKUP(B2452, [1]Sheet1!$L$2:$V$1631,9,FALSE)</f>
        <v>#N/A</v>
      </c>
      <c r="Q2452" t="e">
        <f xml:space="preserve"> VLOOKUP(B2452, [1]Sheet1!$L$2:$V$1631,10,FALSE)</f>
        <v>#N/A</v>
      </c>
    </row>
    <row r="2453" spans="1:17" x14ac:dyDescent="0.3">
      <c r="A2453" s="1">
        <v>43991.583333333336</v>
      </c>
      <c r="B2453" s="1" t="str">
        <f t="shared" si="76"/>
        <v>6/09/2020 14:00</v>
      </c>
      <c r="C2453">
        <v>4136001</v>
      </c>
      <c r="D2453" t="s">
        <v>16</v>
      </c>
      <c r="E2453">
        <v>33.6309926333333</v>
      </c>
      <c r="F2453">
        <v>47.320751000000001</v>
      </c>
      <c r="G2453">
        <f t="shared" si="77"/>
        <v>117.1773518</v>
      </c>
      <c r="H2453">
        <v>0.54186124099999999</v>
      </c>
      <c r="I2453" t="str">
        <f xml:space="preserve"> VLOOKUP(B2453, [1]Sheet1!$L$2:$V$1631,2,FALSE)</f>
        <v>84 °F</v>
      </c>
      <c r="J2453" t="str">
        <f xml:space="preserve"> VLOOKUP(B2453, [1]Sheet1!$L$2:$V$1631,3,FALSE)</f>
        <v>77 °F</v>
      </c>
      <c r="K2453" t="str">
        <f xml:space="preserve"> VLOOKUP(B2453, [1]Sheet1!$L$2:$V$1631,4,FALSE)</f>
        <v>79 %</v>
      </c>
      <c r="L2453" t="str">
        <f xml:space="preserve"> VLOOKUP(B2453, [1]Sheet1!$L$2:$V$1631,5,FALSE)</f>
        <v>WSW</v>
      </c>
      <c r="M2453" t="str">
        <f xml:space="preserve"> VLOOKUP(B2453, [1]Sheet1!$L$2:$V$1631,6,FALSE)</f>
        <v>3 mph</v>
      </c>
      <c r="N2453" t="str">
        <f xml:space="preserve"> VLOOKUP(B2453, [1]Sheet1!$L$2:$V$1631,7,FALSE)</f>
        <v>0 mph</v>
      </c>
      <c r="O2453" t="str">
        <f xml:space="preserve"> VLOOKUP(B2453, [1]Sheet1!$L$2:$V$1631,8,FALSE)</f>
        <v>29.64 in</v>
      </c>
      <c r="P2453" t="str">
        <f xml:space="preserve"> VLOOKUP(B2453, [1]Sheet1!$L$2:$V$1631,9,FALSE)</f>
        <v>0.0 in</v>
      </c>
      <c r="Q2453" t="str">
        <f xml:space="preserve"> VLOOKUP(B2453, [1]Sheet1!$L$2:$V$1631,10,FALSE)</f>
        <v>Haze</v>
      </c>
    </row>
    <row r="2454" spans="1:17" x14ac:dyDescent="0.3">
      <c r="A2454" s="1">
        <v>43991.59375</v>
      </c>
      <c r="B2454" s="1" t="str">
        <f t="shared" si="76"/>
        <v>6/09/2020 14:15</v>
      </c>
      <c r="C2454">
        <v>4136001</v>
      </c>
      <c r="D2454" t="s">
        <v>16</v>
      </c>
      <c r="E2454">
        <v>33.9322673333333</v>
      </c>
      <c r="F2454">
        <v>46.795742666666598</v>
      </c>
      <c r="G2454">
        <f t="shared" si="77"/>
        <v>116.23233679999987</v>
      </c>
      <c r="H2454">
        <v>0.586561839999999</v>
      </c>
      <c r="I2454" t="e">
        <f xml:space="preserve"> VLOOKUP(B2454, [1]Sheet1!$L$2:$V$1631,2,FALSE)</f>
        <v>#N/A</v>
      </c>
      <c r="J2454" t="e">
        <f xml:space="preserve"> VLOOKUP(B2454, [1]Sheet1!$L$2:$V$1631,3,FALSE)</f>
        <v>#N/A</v>
      </c>
      <c r="K2454" t="e">
        <f xml:space="preserve"> VLOOKUP(B2454, [1]Sheet1!$L$2:$V$1631,4,FALSE)</f>
        <v>#N/A</v>
      </c>
      <c r="L2454" t="e">
        <f xml:space="preserve"> VLOOKUP(B2454, [1]Sheet1!$L$2:$V$1631,5,FALSE)</f>
        <v>#N/A</v>
      </c>
      <c r="M2454" t="e">
        <f xml:space="preserve"> VLOOKUP(B2454, [1]Sheet1!$L$2:$V$1631,6,FALSE)</f>
        <v>#N/A</v>
      </c>
      <c r="N2454" t="e">
        <f xml:space="preserve"> VLOOKUP(B2454, [1]Sheet1!$L$2:$V$1631,7,FALSE)</f>
        <v>#N/A</v>
      </c>
      <c r="O2454" t="e">
        <f xml:space="preserve"> VLOOKUP(B2454, [1]Sheet1!$L$2:$V$1631,8,FALSE)</f>
        <v>#N/A</v>
      </c>
      <c r="P2454" t="e">
        <f xml:space="preserve"> VLOOKUP(B2454, [1]Sheet1!$L$2:$V$1631,9,FALSE)</f>
        <v>#N/A</v>
      </c>
      <c r="Q2454" t="e">
        <f xml:space="preserve"> VLOOKUP(B2454, [1]Sheet1!$L$2:$V$1631,10,FALSE)</f>
        <v>#N/A</v>
      </c>
    </row>
    <row r="2455" spans="1:17" x14ac:dyDescent="0.3">
      <c r="A2455" s="1">
        <v>43991.604166666664</v>
      </c>
      <c r="B2455" s="1" t="str">
        <f t="shared" si="76"/>
        <v>6/09/2020 14:30</v>
      </c>
      <c r="C2455">
        <v>4136001</v>
      </c>
      <c r="D2455" t="s">
        <v>16</v>
      </c>
      <c r="E2455">
        <v>33.662865758620597</v>
      </c>
      <c r="F2455">
        <v>44.451203448275798</v>
      </c>
      <c r="G2455">
        <f t="shared" si="77"/>
        <v>112.01216620689644</v>
      </c>
      <c r="H2455">
        <v>0.47107985862068902</v>
      </c>
      <c r="I2455" t="str">
        <f xml:space="preserve"> VLOOKUP(B2455, [1]Sheet1!$L$2:$V$1631,2,FALSE)</f>
        <v>84 °F</v>
      </c>
      <c r="J2455" t="str">
        <f xml:space="preserve"> VLOOKUP(B2455, [1]Sheet1!$L$2:$V$1631,3,FALSE)</f>
        <v>75 °F</v>
      </c>
      <c r="K2455" t="str">
        <f xml:space="preserve"> VLOOKUP(B2455, [1]Sheet1!$L$2:$V$1631,4,FALSE)</f>
        <v>74 %</v>
      </c>
      <c r="L2455" t="str">
        <f xml:space="preserve"> VLOOKUP(B2455, [1]Sheet1!$L$2:$V$1631,5,FALSE)</f>
        <v>SSW</v>
      </c>
      <c r="M2455" t="str">
        <f xml:space="preserve"> VLOOKUP(B2455, [1]Sheet1!$L$2:$V$1631,6,FALSE)</f>
        <v>5 mph</v>
      </c>
      <c r="N2455" t="str">
        <f xml:space="preserve"> VLOOKUP(B2455, [1]Sheet1!$L$2:$V$1631,7,FALSE)</f>
        <v>0 mph</v>
      </c>
      <c r="O2455" t="str">
        <f xml:space="preserve"> VLOOKUP(B2455, [1]Sheet1!$L$2:$V$1631,8,FALSE)</f>
        <v>29.64 in</v>
      </c>
      <c r="P2455" t="str">
        <f xml:space="preserve"> VLOOKUP(B2455, [1]Sheet1!$L$2:$V$1631,9,FALSE)</f>
        <v>0.0 in</v>
      </c>
      <c r="Q2455" t="str">
        <f xml:space="preserve"> VLOOKUP(B2455, [1]Sheet1!$L$2:$V$1631,10,FALSE)</f>
        <v>Haze</v>
      </c>
    </row>
    <row r="2456" spans="1:17" x14ac:dyDescent="0.3">
      <c r="A2456" s="1">
        <v>43991.614583333336</v>
      </c>
      <c r="B2456" s="1" t="str">
        <f t="shared" si="76"/>
        <v>6/09/2020 14:45</v>
      </c>
      <c r="C2456">
        <v>4136001</v>
      </c>
      <c r="D2456" t="s">
        <v>16</v>
      </c>
      <c r="E2456">
        <v>33.216281066666603</v>
      </c>
      <c r="F2456">
        <v>41.622585166666603</v>
      </c>
      <c r="G2456">
        <f t="shared" si="77"/>
        <v>106.92065329999988</v>
      </c>
      <c r="H2456">
        <v>0.46074744299999998</v>
      </c>
      <c r="I2456" t="e">
        <f xml:space="preserve"> VLOOKUP(B2456, [1]Sheet1!$L$2:$V$1631,2,FALSE)</f>
        <v>#N/A</v>
      </c>
      <c r="J2456" t="e">
        <f xml:space="preserve"> VLOOKUP(B2456, [1]Sheet1!$L$2:$V$1631,3,FALSE)</f>
        <v>#N/A</v>
      </c>
      <c r="K2456" t="e">
        <f xml:space="preserve"> VLOOKUP(B2456, [1]Sheet1!$L$2:$V$1631,4,FALSE)</f>
        <v>#N/A</v>
      </c>
      <c r="L2456" t="e">
        <f xml:space="preserve"> VLOOKUP(B2456, [1]Sheet1!$L$2:$V$1631,5,FALSE)</f>
        <v>#N/A</v>
      </c>
      <c r="M2456" t="e">
        <f xml:space="preserve"> VLOOKUP(B2456, [1]Sheet1!$L$2:$V$1631,6,FALSE)</f>
        <v>#N/A</v>
      </c>
      <c r="N2456" t="e">
        <f xml:space="preserve"> VLOOKUP(B2456, [1]Sheet1!$L$2:$V$1631,7,FALSE)</f>
        <v>#N/A</v>
      </c>
      <c r="O2456" t="e">
        <f xml:space="preserve"> VLOOKUP(B2456, [1]Sheet1!$L$2:$V$1631,8,FALSE)</f>
        <v>#N/A</v>
      </c>
      <c r="P2456" t="e">
        <f xml:space="preserve"> VLOOKUP(B2456, [1]Sheet1!$L$2:$V$1631,9,FALSE)</f>
        <v>#N/A</v>
      </c>
      <c r="Q2456" t="e">
        <f xml:space="preserve"> VLOOKUP(B2456, [1]Sheet1!$L$2:$V$1631,10,FALSE)</f>
        <v>#N/A</v>
      </c>
    </row>
    <row r="2457" spans="1:17" x14ac:dyDescent="0.3">
      <c r="A2457" s="1">
        <v>43991.625</v>
      </c>
      <c r="B2457" s="1" t="str">
        <f t="shared" si="76"/>
        <v>6/09/2020 15:00</v>
      </c>
      <c r="C2457">
        <v>4136001</v>
      </c>
      <c r="D2457" t="s">
        <v>16</v>
      </c>
      <c r="E2457">
        <v>33.4417620344827</v>
      </c>
      <c r="F2457">
        <v>41.918882241379301</v>
      </c>
      <c r="G2457">
        <f t="shared" si="77"/>
        <v>107.45398803448275</v>
      </c>
      <c r="H2457">
        <v>0.46901952275862002</v>
      </c>
      <c r="I2457" t="str">
        <f xml:space="preserve"> VLOOKUP(B2457, [1]Sheet1!$L$2:$V$1631,2,FALSE)</f>
        <v>84 °F</v>
      </c>
      <c r="J2457" t="str">
        <f xml:space="preserve"> VLOOKUP(B2457, [1]Sheet1!$L$2:$V$1631,3,FALSE)</f>
        <v>75 °F</v>
      </c>
      <c r="K2457" t="str">
        <f xml:space="preserve"> VLOOKUP(B2457, [1]Sheet1!$L$2:$V$1631,4,FALSE)</f>
        <v>74 %</v>
      </c>
      <c r="L2457" t="str">
        <f xml:space="preserve"> VLOOKUP(B2457, [1]Sheet1!$L$2:$V$1631,5,FALSE)</f>
        <v>S</v>
      </c>
      <c r="M2457" t="str">
        <f xml:space="preserve"> VLOOKUP(B2457, [1]Sheet1!$L$2:$V$1631,6,FALSE)</f>
        <v>3 mph</v>
      </c>
      <c r="N2457" t="str">
        <f xml:space="preserve"> VLOOKUP(B2457, [1]Sheet1!$L$2:$V$1631,7,FALSE)</f>
        <v>0 mph</v>
      </c>
      <c r="O2457" t="str">
        <f xml:space="preserve"> VLOOKUP(B2457, [1]Sheet1!$L$2:$V$1631,8,FALSE)</f>
        <v>29.67 in</v>
      </c>
      <c r="P2457" t="str">
        <f xml:space="preserve"> VLOOKUP(B2457, [1]Sheet1!$L$2:$V$1631,9,FALSE)</f>
        <v>0.0 in</v>
      </c>
      <c r="Q2457" t="str">
        <f xml:space="preserve"> VLOOKUP(B2457, [1]Sheet1!$L$2:$V$1631,10,FALSE)</f>
        <v>Haze</v>
      </c>
    </row>
    <row r="2458" spans="1:17" x14ac:dyDescent="0.3">
      <c r="A2458" s="1">
        <v>43991.635416666664</v>
      </c>
      <c r="B2458" s="1" t="str">
        <f t="shared" si="76"/>
        <v>6/09/2020 15:15</v>
      </c>
      <c r="C2458">
        <v>4136001</v>
      </c>
      <c r="D2458" t="s">
        <v>16</v>
      </c>
      <c r="E2458">
        <v>33.699472100000001</v>
      </c>
      <c r="F2458">
        <v>43.429533766666601</v>
      </c>
      <c r="G2458">
        <f t="shared" si="77"/>
        <v>110.17316077999989</v>
      </c>
      <c r="H2458">
        <v>0.42327925233333302</v>
      </c>
      <c r="I2458" t="e">
        <f xml:space="preserve"> VLOOKUP(B2458, [1]Sheet1!$L$2:$V$1631,2,FALSE)</f>
        <v>#N/A</v>
      </c>
      <c r="J2458" t="e">
        <f xml:space="preserve"> VLOOKUP(B2458, [1]Sheet1!$L$2:$V$1631,3,FALSE)</f>
        <v>#N/A</v>
      </c>
      <c r="K2458" t="e">
        <f xml:space="preserve"> VLOOKUP(B2458, [1]Sheet1!$L$2:$V$1631,4,FALSE)</f>
        <v>#N/A</v>
      </c>
      <c r="L2458" t="e">
        <f xml:space="preserve"> VLOOKUP(B2458, [1]Sheet1!$L$2:$V$1631,5,FALSE)</f>
        <v>#N/A</v>
      </c>
      <c r="M2458" t="e">
        <f xml:space="preserve"> VLOOKUP(B2458, [1]Sheet1!$L$2:$V$1631,6,FALSE)</f>
        <v>#N/A</v>
      </c>
      <c r="N2458" t="e">
        <f xml:space="preserve"> VLOOKUP(B2458, [1]Sheet1!$L$2:$V$1631,7,FALSE)</f>
        <v>#N/A</v>
      </c>
      <c r="O2458" t="e">
        <f xml:space="preserve"> VLOOKUP(B2458, [1]Sheet1!$L$2:$V$1631,8,FALSE)</f>
        <v>#N/A</v>
      </c>
      <c r="P2458" t="e">
        <f xml:space="preserve"> VLOOKUP(B2458, [1]Sheet1!$L$2:$V$1631,9,FALSE)</f>
        <v>#N/A</v>
      </c>
      <c r="Q2458" t="e">
        <f xml:space="preserve"> VLOOKUP(B2458, [1]Sheet1!$L$2:$V$1631,10,FALSE)</f>
        <v>#N/A</v>
      </c>
    </row>
    <row r="2459" spans="1:17" x14ac:dyDescent="0.3">
      <c r="A2459" s="1">
        <v>43991.645833333336</v>
      </c>
      <c r="B2459" s="1" t="str">
        <f t="shared" si="76"/>
        <v>6/09/2020 15:30</v>
      </c>
      <c r="C2459">
        <v>4136001</v>
      </c>
      <c r="D2459" t="s">
        <v>16</v>
      </c>
      <c r="E2459">
        <v>33.290031586206801</v>
      </c>
      <c r="F2459">
        <v>40.9411137241379</v>
      </c>
      <c r="G2459">
        <f t="shared" si="77"/>
        <v>105.69400470344821</v>
      </c>
      <c r="H2459">
        <v>0.40309012896551699</v>
      </c>
      <c r="I2459" t="str">
        <f xml:space="preserve"> VLOOKUP(B2459, [1]Sheet1!$L$2:$V$1631,2,FALSE)</f>
        <v>84 °F</v>
      </c>
      <c r="J2459" t="str">
        <f xml:space="preserve"> VLOOKUP(B2459, [1]Sheet1!$L$2:$V$1631,3,FALSE)</f>
        <v>75 °F</v>
      </c>
      <c r="K2459" t="str">
        <f xml:space="preserve"> VLOOKUP(B2459, [1]Sheet1!$L$2:$V$1631,4,FALSE)</f>
        <v>74 %</v>
      </c>
      <c r="L2459" t="str">
        <f xml:space="preserve"> VLOOKUP(B2459, [1]Sheet1!$L$2:$V$1631,5,FALSE)</f>
        <v>SW</v>
      </c>
      <c r="M2459" t="str">
        <f xml:space="preserve"> VLOOKUP(B2459, [1]Sheet1!$L$2:$V$1631,6,FALSE)</f>
        <v>3 mph</v>
      </c>
      <c r="N2459" t="str">
        <f xml:space="preserve"> VLOOKUP(B2459, [1]Sheet1!$L$2:$V$1631,7,FALSE)</f>
        <v>0 mph</v>
      </c>
      <c r="O2459" t="str">
        <f xml:space="preserve"> VLOOKUP(B2459, [1]Sheet1!$L$2:$V$1631,8,FALSE)</f>
        <v>29.67 in</v>
      </c>
      <c r="P2459" t="str">
        <f xml:space="preserve"> VLOOKUP(B2459, [1]Sheet1!$L$2:$V$1631,9,FALSE)</f>
        <v>0.0 in</v>
      </c>
      <c r="Q2459" t="str">
        <f xml:space="preserve"> VLOOKUP(B2459, [1]Sheet1!$L$2:$V$1631,10,FALSE)</f>
        <v>Haze</v>
      </c>
    </row>
    <row r="2460" spans="1:17" x14ac:dyDescent="0.3">
      <c r="A2460" s="1">
        <v>43991.65625</v>
      </c>
      <c r="B2460" s="1" t="str">
        <f t="shared" si="76"/>
        <v>6/09/2020 15:45</v>
      </c>
      <c r="C2460">
        <v>4136001</v>
      </c>
      <c r="D2460" t="s">
        <v>16</v>
      </c>
      <c r="E2460">
        <v>33.586609666666597</v>
      </c>
      <c r="F2460">
        <v>42.744317766666597</v>
      </c>
      <c r="G2460">
        <f t="shared" si="77"/>
        <v>108.93977197999988</v>
      </c>
      <c r="H2460">
        <v>0.50083272866666595</v>
      </c>
      <c r="I2460" t="e">
        <f xml:space="preserve"> VLOOKUP(B2460, [1]Sheet1!$L$2:$V$1631,2,FALSE)</f>
        <v>#N/A</v>
      </c>
      <c r="J2460" t="e">
        <f xml:space="preserve"> VLOOKUP(B2460, [1]Sheet1!$L$2:$V$1631,3,FALSE)</f>
        <v>#N/A</v>
      </c>
      <c r="K2460" t="e">
        <f xml:space="preserve"> VLOOKUP(B2460, [1]Sheet1!$L$2:$V$1631,4,FALSE)</f>
        <v>#N/A</v>
      </c>
      <c r="L2460" t="e">
        <f xml:space="preserve"> VLOOKUP(B2460, [1]Sheet1!$L$2:$V$1631,5,FALSE)</f>
        <v>#N/A</v>
      </c>
      <c r="M2460" t="e">
        <f xml:space="preserve"> VLOOKUP(B2460, [1]Sheet1!$L$2:$V$1631,6,FALSE)</f>
        <v>#N/A</v>
      </c>
      <c r="N2460" t="e">
        <f xml:space="preserve"> VLOOKUP(B2460, [1]Sheet1!$L$2:$V$1631,7,FALSE)</f>
        <v>#N/A</v>
      </c>
      <c r="O2460" t="e">
        <f xml:space="preserve"> VLOOKUP(B2460, [1]Sheet1!$L$2:$V$1631,8,FALSE)</f>
        <v>#N/A</v>
      </c>
      <c r="P2460" t="e">
        <f xml:space="preserve"> VLOOKUP(B2460, [1]Sheet1!$L$2:$V$1631,9,FALSE)</f>
        <v>#N/A</v>
      </c>
      <c r="Q2460" t="e">
        <f xml:space="preserve"> VLOOKUP(B2460, [1]Sheet1!$L$2:$V$1631,10,FALSE)</f>
        <v>#N/A</v>
      </c>
    </row>
    <row r="2461" spans="1:17" x14ac:dyDescent="0.3">
      <c r="A2461" s="1">
        <v>43991.666666666664</v>
      </c>
      <c r="B2461" s="1" t="str">
        <f t="shared" si="76"/>
        <v>6/09/2020 16:00</v>
      </c>
      <c r="C2461">
        <v>4136001</v>
      </c>
      <c r="D2461" t="s">
        <v>16</v>
      </c>
      <c r="E2461">
        <v>33.076402700000003</v>
      </c>
      <c r="F2461">
        <v>42.459843999999997</v>
      </c>
      <c r="G2461">
        <f t="shared" si="77"/>
        <v>108.42771919999998</v>
      </c>
      <c r="H2461">
        <v>0.43519946799999998</v>
      </c>
      <c r="I2461" t="str">
        <f xml:space="preserve"> VLOOKUP(B2461, [1]Sheet1!$L$2:$V$1631,2,FALSE)</f>
        <v>84 °F</v>
      </c>
      <c r="J2461" t="str">
        <f xml:space="preserve"> VLOOKUP(B2461, [1]Sheet1!$L$2:$V$1631,3,FALSE)</f>
        <v>77 °F</v>
      </c>
      <c r="K2461" t="str">
        <f xml:space="preserve"> VLOOKUP(B2461, [1]Sheet1!$L$2:$V$1631,4,FALSE)</f>
        <v>79 %</v>
      </c>
      <c r="L2461" t="str">
        <f xml:space="preserve"> VLOOKUP(B2461, [1]Sheet1!$L$2:$V$1631,5,FALSE)</f>
        <v>SW</v>
      </c>
      <c r="M2461" t="str">
        <f xml:space="preserve"> VLOOKUP(B2461, [1]Sheet1!$L$2:$V$1631,6,FALSE)</f>
        <v>5 mph</v>
      </c>
      <c r="N2461" t="str">
        <f xml:space="preserve"> VLOOKUP(B2461, [1]Sheet1!$L$2:$V$1631,7,FALSE)</f>
        <v>0 mph</v>
      </c>
      <c r="O2461" t="str">
        <f xml:space="preserve"> VLOOKUP(B2461, [1]Sheet1!$L$2:$V$1631,8,FALSE)</f>
        <v>29.67 in</v>
      </c>
      <c r="P2461" t="str">
        <f xml:space="preserve"> VLOOKUP(B2461, [1]Sheet1!$L$2:$V$1631,9,FALSE)</f>
        <v>0.0 in</v>
      </c>
      <c r="Q2461" t="str">
        <f xml:space="preserve"> VLOOKUP(B2461, [1]Sheet1!$L$2:$V$1631,10,FALSE)</f>
        <v>Haze</v>
      </c>
    </row>
    <row r="2462" spans="1:17" x14ac:dyDescent="0.3">
      <c r="A2462" s="1">
        <v>43991.677083333336</v>
      </c>
      <c r="B2462" s="1" t="str">
        <f t="shared" si="76"/>
        <v>6/09/2020 16:15</v>
      </c>
      <c r="C2462">
        <v>4136001</v>
      </c>
      <c r="D2462" t="s">
        <v>16</v>
      </c>
      <c r="E2462">
        <v>33.276812517241297</v>
      </c>
      <c r="F2462">
        <v>42.838554482758603</v>
      </c>
      <c r="G2462">
        <f t="shared" si="77"/>
        <v>109.10939806896548</v>
      </c>
      <c r="H2462">
        <v>0.47172165793103399</v>
      </c>
      <c r="I2462" t="e">
        <f xml:space="preserve"> VLOOKUP(B2462, [1]Sheet1!$L$2:$V$1631,2,FALSE)</f>
        <v>#N/A</v>
      </c>
      <c r="J2462" t="e">
        <f xml:space="preserve"> VLOOKUP(B2462, [1]Sheet1!$L$2:$V$1631,3,FALSE)</f>
        <v>#N/A</v>
      </c>
      <c r="K2462" t="e">
        <f xml:space="preserve"> VLOOKUP(B2462, [1]Sheet1!$L$2:$V$1631,4,FALSE)</f>
        <v>#N/A</v>
      </c>
      <c r="L2462" t="e">
        <f xml:space="preserve"> VLOOKUP(B2462, [1]Sheet1!$L$2:$V$1631,5,FALSE)</f>
        <v>#N/A</v>
      </c>
      <c r="M2462" t="e">
        <f xml:space="preserve"> VLOOKUP(B2462, [1]Sheet1!$L$2:$V$1631,6,FALSE)</f>
        <v>#N/A</v>
      </c>
      <c r="N2462" t="e">
        <f xml:space="preserve"> VLOOKUP(B2462, [1]Sheet1!$L$2:$V$1631,7,FALSE)</f>
        <v>#N/A</v>
      </c>
      <c r="O2462" t="e">
        <f xml:space="preserve"> VLOOKUP(B2462, [1]Sheet1!$L$2:$V$1631,8,FALSE)</f>
        <v>#N/A</v>
      </c>
      <c r="P2462" t="e">
        <f xml:space="preserve"> VLOOKUP(B2462, [1]Sheet1!$L$2:$V$1631,9,FALSE)</f>
        <v>#N/A</v>
      </c>
      <c r="Q2462" t="e">
        <f xml:space="preserve"> VLOOKUP(B2462, [1]Sheet1!$L$2:$V$1631,10,FALSE)</f>
        <v>#N/A</v>
      </c>
    </row>
    <row r="2463" spans="1:17" x14ac:dyDescent="0.3">
      <c r="A2463" s="1">
        <v>43991.6875</v>
      </c>
      <c r="B2463" s="1" t="str">
        <f t="shared" si="76"/>
        <v>6/09/2020 16:30</v>
      </c>
      <c r="C2463">
        <v>4136001</v>
      </c>
      <c r="D2463" t="s">
        <v>16</v>
      </c>
      <c r="E2463">
        <v>33.223640999999901</v>
      </c>
      <c r="F2463">
        <v>42.338719900000001</v>
      </c>
      <c r="G2463">
        <f t="shared" si="77"/>
        <v>108.20969582000001</v>
      </c>
      <c r="H2463">
        <v>0.40313652799999999</v>
      </c>
      <c r="I2463" t="str">
        <f xml:space="preserve"> VLOOKUP(B2463, [1]Sheet1!$L$2:$V$1631,2,FALSE)</f>
        <v>84 °F</v>
      </c>
      <c r="J2463" t="str">
        <f xml:space="preserve"> VLOOKUP(B2463, [1]Sheet1!$L$2:$V$1631,3,FALSE)</f>
        <v>77 °F</v>
      </c>
      <c r="K2463" t="str">
        <f xml:space="preserve"> VLOOKUP(B2463, [1]Sheet1!$L$2:$V$1631,4,FALSE)</f>
        <v>79 %</v>
      </c>
      <c r="L2463" t="str">
        <f xml:space="preserve"> VLOOKUP(B2463, [1]Sheet1!$L$2:$V$1631,5,FALSE)</f>
        <v>SW</v>
      </c>
      <c r="M2463" t="str">
        <f xml:space="preserve"> VLOOKUP(B2463, [1]Sheet1!$L$2:$V$1631,6,FALSE)</f>
        <v>3 mph</v>
      </c>
      <c r="N2463" t="str">
        <f xml:space="preserve"> VLOOKUP(B2463, [1]Sheet1!$L$2:$V$1631,7,FALSE)</f>
        <v>0 mph</v>
      </c>
      <c r="O2463" t="str">
        <f xml:space="preserve"> VLOOKUP(B2463, [1]Sheet1!$L$2:$V$1631,8,FALSE)</f>
        <v>29.67 in</v>
      </c>
      <c r="P2463" t="str">
        <f xml:space="preserve"> VLOOKUP(B2463, [1]Sheet1!$L$2:$V$1631,9,FALSE)</f>
        <v>0.0 in</v>
      </c>
      <c r="Q2463" t="str">
        <f xml:space="preserve"> VLOOKUP(B2463, [1]Sheet1!$L$2:$V$1631,10,FALSE)</f>
        <v>Haze</v>
      </c>
    </row>
    <row r="2464" spans="1:17" x14ac:dyDescent="0.3">
      <c r="A2464" s="1">
        <v>43991.697916666664</v>
      </c>
      <c r="B2464" s="1" t="str">
        <f t="shared" si="76"/>
        <v>6/09/2020 16:45</v>
      </c>
      <c r="C2464">
        <v>4136001</v>
      </c>
      <c r="D2464" t="s">
        <v>16</v>
      </c>
      <c r="E2464">
        <v>32.634283482758597</v>
      </c>
      <c r="F2464">
        <v>38.626965655172398</v>
      </c>
      <c r="G2464">
        <f t="shared" si="77"/>
        <v>101.52853817931032</v>
      </c>
      <c r="H2464">
        <v>0.2255481</v>
      </c>
      <c r="I2464" t="e">
        <f xml:space="preserve"> VLOOKUP(B2464, [1]Sheet1!$L$2:$V$1631,2,FALSE)</f>
        <v>#N/A</v>
      </c>
      <c r="J2464" t="e">
        <f xml:space="preserve"> VLOOKUP(B2464, [1]Sheet1!$L$2:$V$1631,3,FALSE)</f>
        <v>#N/A</v>
      </c>
      <c r="K2464" t="e">
        <f xml:space="preserve"> VLOOKUP(B2464, [1]Sheet1!$L$2:$V$1631,4,FALSE)</f>
        <v>#N/A</v>
      </c>
      <c r="L2464" t="e">
        <f xml:space="preserve"> VLOOKUP(B2464, [1]Sheet1!$L$2:$V$1631,5,FALSE)</f>
        <v>#N/A</v>
      </c>
      <c r="M2464" t="e">
        <f xml:space="preserve"> VLOOKUP(B2464, [1]Sheet1!$L$2:$V$1631,6,FALSE)</f>
        <v>#N/A</v>
      </c>
      <c r="N2464" t="e">
        <f xml:space="preserve"> VLOOKUP(B2464, [1]Sheet1!$L$2:$V$1631,7,FALSE)</f>
        <v>#N/A</v>
      </c>
      <c r="O2464" t="e">
        <f xml:space="preserve"> VLOOKUP(B2464, [1]Sheet1!$L$2:$V$1631,8,FALSE)</f>
        <v>#N/A</v>
      </c>
      <c r="P2464" t="e">
        <f xml:space="preserve"> VLOOKUP(B2464, [1]Sheet1!$L$2:$V$1631,9,FALSE)</f>
        <v>#N/A</v>
      </c>
      <c r="Q2464" t="e">
        <f xml:space="preserve"> VLOOKUP(B2464, [1]Sheet1!$L$2:$V$1631,10,FALSE)</f>
        <v>#N/A</v>
      </c>
    </row>
    <row r="2465" spans="1:17" x14ac:dyDescent="0.3">
      <c r="A2465" s="1">
        <v>43991.708333333336</v>
      </c>
      <c r="B2465" s="1" t="str">
        <f t="shared" si="76"/>
        <v>6/09/2020 17:00</v>
      </c>
      <c r="C2465">
        <v>4136001</v>
      </c>
      <c r="D2465" t="s">
        <v>16</v>
      </c>
      <c r="E2465">
        <v>32.061292366666599</v>
      </c>
      <c r="F2465">
        <v>35.745954300000001</v>
      </c>
      <c r="G2465">
        <f t="shared" si="77"/>
        <v>96.342717739999998</v>
      </c>
      <c r="H2465">
        <v>0.18541175233333301</v>
      </c>
      <c r="I2465" t="str">
        <f xml:space="preserve"> VLOOKUP(B2465, [1]Sheet1!$L$2:$V$1631,2,FALSE)</f>
        <v>84 °F</v>
      </c>
      <c r="J2465" t="str">
        <f xml:space="preserve"> VLOOKUP(B2465, [1]Sheet1!$L$2:$V$1631,3,FALSE)</f>
        <v>77 °F</v>
      </c>
      <c r="K2465" t="str">
        <f xml:space="preserve"> VLOOKUP(B2465, [1]Sheet1!$L$2:$V$1631,4,FALSE)</f>
        <v>79 %</v>
      </c>
      <c r="L2465" t="str">
        <f xml:space="preserve"> VLOOKUP(B2465, [1]Sheet1!$L$2:$V$1631,5,FALSE)</f>
        <v>S</v>
      </c>
      <c r="M2465" t="str">
        <f xml:space="preserve"> VLOOKUP(B2465, [1]Sheet1!$L$2:$V$1631,6,FALSE)</f>
        <v>3 mph</v>
      </c>
      <c r="N2465" t="str">
        <f xml:space="preserve"> VLOOKUP(B2465, [1]Sheet1!$L$2:$V$1631,7,FALSE)</f>
        <v>0 mph</v>
      </c>
      <c r="O2465" t="str">
        <f xml:space="preserve"> VLOOKUP(B2465, [1]Sheet1!$L$2:$V$1631,8,FALSE)</f>
        <v>29.70 in</v>
      </c>
      <c r="P2465" t="str">
        <f xml:space="preserve"> VLOOKUP(B2465, [1]Sheet1!$L$2:$V$1631,9,FALSE)</f>
        <v>0.0 in</v>
      </c>
      <c r="Q2465" t="str">
        <f xml:space="preserve"> VLOOKUP(B2465, [1]Sheet1!$L$2:$V$1631,10,FALSE)</f>
        <v>Haze</v>
      </c>
    </row>
    <row r="2466" spans="1:17" x14ac:dyDescent="0.3">
      <c r="A2466" s="1">
        <v>43991.71875</v>
      </c>
      <c r="B2466" s="1" t="str">
        <f t="shared" si="76"/>
        <v>6/09/2020 17:15</v>
      </c>
      <c r="C2466">
        <v>4136001</v>
      </c>
      <c r="D2466" t="s">
        <v>16</v>
      </c>
      <c r="E2466">
        <v>31.747895413793099</v>
      </c>
      <c r="F2466">
        <v>34.545361724137898</v>
      </c>
      <c r="G2466">
        <f t="shared" si="77"/>
        <v>94.181651103448218</v>
      </c>
      <c r="H2466">
        <v>0.15879679724137899</v>
      </c>
      <c r="I2466" t="e">
        <f xml:space="preserve"> VLOOKUP(B2466, [1]Sheet1!$L$2:$V$1631,2,FALSE)</f>
        <v>#N/A</v>
      </c>
      <c r="J2466" t="e">
        <f xml:space="preserve"> VLOOKUP(B2466, [1]Sheet1!$L$2:$V$1631,3,FALSE)</f>
        <v>#N/A</v>
      </c>
      <c r="K2466" t="e">
        <f xml:space="preserve"> VLOOKUP(B2466, [1]Sheet1!$L$2:$V$1631,4,FALSE)</f>
        <v>#N/A</v>
      </c>
      <c r="L2466" t="e">
        <f xml:space="preserve"> VLOOKUP(B2466, [1]Sheet1!$L$2:$V$1631,5,FALSE)</f>
        <v>#N/A</v>
      </c>
      <c r="M2466" t="e">
        <f xml:space="preserve"> VLOOKUP(B2466, [1]Sheet1!$L$2:$V$1631,6,FALSE)</f>
        <v>#N/A</v>
      </c>
      <c r="N2466" t="e">
        <f xml:space="preserve"> VLOOKUP(B2466, [1]Sheet1!$L$2:$V$1631,7,FALSE)</f>
        <v>#N/A</v>
      </c>
      <c r="O2466" t="e">
        <f xml:space="preserve"> VLOOKUP(B2466, [1]Sheet1!$L$2:$V$1631,8,FALSE)</f>
        <v>#N/A</v>
      </c>
      <c r="P2466" t="e">
        <f xml:space="preserve"> VLOOKUP(B2466, [1]Sheet1!$L$2:$V$1631,9,FALSE)</f>
        <v>#N/A</v>
      </c>
      <c r="Q2466" t="e">
        <f xml:space="preserve"> VLOOKUP(B2466, [1]Sheet1!$L$2:$V$1631,10,FALSE)</f>
        <v>#N/A</v>
      </c>
    </row>
    <row r="2467" spans="1:17" x14ac:dyDescent="0.3">
      <c r="A2467" s="1">
        <v>43991.729166666664</v>
      </c>
      <c r="B2467" s="1" t="str">
        <f t="shared" si="76"/>
        <v>6/09/2020 17:30</v>
      </c>
      <c r="C2467">
        <v>4136001</v>
      </c>
      <c r="D2467" t="s">
        <v>16</v>
      </c>
      <c r="E2467">
        <v>31.548145533333301</v>
      </c>
      <c r="F2467">
        <v>33.424356166666598</v>
      </c>
      <c r="G2467">
        <f t="shared" si="77"/>
        <v>92.163841099999871</v>
      </c>
      <c r="H2467">
        <v>0.11480938776666599</v>
      </c>
      <c r="I2467" t="str">
        <f xml:space="preserve"> VLOOKUP(B2467, [1]Sheet1!$L$2:$V$1631,2,FALSE)</f>
        <v>84 °F</v>
      </c>
      <c r="J2467" t="str">
        <f xml:space="preserve"> VLOOKUP(B2467, [1]Sheet1!$L$2:$V$1631,3,FALSE)</f>
        <v>79 °F</v>
      </c>
      <c r="K2467" t="str">
        <f xml:space="preserve"> VLOOKUP(B2467, [1]Sheet1!$L$2:$V$1631,4,FALSE)</f>
        <v>84 %</v>
      </c>
      <c r="L2467" t="str">
        <f xml:space="preserve"> VLOOKUP(B2467, [1]Sheet1!$L$2:$V$1631,5,FALSE)</f>
        <v>SSE</v>
      </c>
      <c r="M2467" t="str">
        <f xml:space="preserve"> VLOOKUP(B2467, [1]Sheet1!$L$2:$V$1631,6,FALSE)</f>
        <v>3 mph</v>
      </c>
      <c r="N2467" t="str">
        <f xml:space="preserve"> VLOOKUP(B2467, [1]Sheet1!$L$2:$V$1631,7,FALSE)</f>
        <v>0 mph</v>
      </c>
      <c r="O2467" t="str">
        <f xml:space="preserve"> VLOOKUP(B2467, [1]Sheet1!$L$2:$V$1631,8,FALSE)</f>
        <v>29.70 in</v>
      </c>
      <c r="P2467" t="str">
        <f xml:space="preserve"> VLOOKUP(B2467, [1]Sheet1!$L$2:$V$1631,9,FALSE)</f>
        <v>0.0 in</v>
      </c>
      <c r="Q2467" t="str">
        <f xml:space="preserve"> VLOOKUP(B2467, [1]Sheet1!$L$2:$V$1631,10,FALSE)</f>
        <v>Haze</v>
      </c>
    </row>
    <row r="2468" spans="1:17" x14ac:dyDescent="0.3">
      <c r="A2468" s="1">
        <v>43991.739583333336</v>
      </c>
      <c r="B2468" s="1" t="str">
        <f t="shared" si="76"/>
        <v>6/09/2020 17:45</v>
      </c>
      <c r="C2468">
        <v>4136001</v>
      </c>
      <c r="D2468" t="s">
        <v>16</v>
      </c>
      <c r="E2468">
        <v>31.3379536666666</v>
      </c>
      <c r="F2468">
        <v>32.478997833333302</v>
      </c>
      <c r="G2468">
        <f t="shared" si="77"/>
        <v>90.462196099999943</v>
      </c>
      <c r="H2468">
        <v>8.1151567833333299E-2</v>
      </c>
      <c r="I2468" t="e">
        <f xml:space="preserve"> VLOOKUP(B2468, [1]Sheet1!$L$2:$V$1631,2,FALSE)</f>
        <v>#N/A</v>
      </c>
      <c r="J2468" t="e">
        <f xml:space="preserve"> VLOOKUP(B2468, [1]Sheet1!$L$2:$V$1631,3,FALSE)</f>
        <v>#N/A</v>
      </c>
      <c r="K2468" t="e">
        <f xml:space="preserve"> VLOOKUP(B2468, [1]Sheet1!$L$2:$V$1631,4,FALSE)</f>
        <v>#N/A</v>
      </c>
      <c r="L2468" t="e">
        <f xml:space="preserve"> VLOOKUP(B2468, [1]Sheet1!$L$2:$V$1631,5,FALSE)</f>
        <v>#N/A</v>
      </c>
      <c r="M2468" t="e">
        <f xml:space="preserve"> VLOOKUP(B2468, [1]Sheet1!$L$2:$V$1631,6,FALSE)</f>
        <v>#N/A</v>
      </c>
      <c r="N2468" t="e">
        <f xml:space="preserve"> VLOOKUP(B2468, [1]Sheet1!$L$2:$V$1631,7,FALSE)</f>
        <v>#N/A</v>
      </c>
      <c r="O2468" t="e">
        <f xml:space="preserve"> VLOOKUP(B2468, [1]Sheet1!$L$2:$V$1631,8,FALSE)</f>
        <v>#N/A</v>
      </c>
      <c r="P2468" t="e">
        <f xml:space="preserve"> VLOOKUP(B2468, [1]Sheet1!$L$2:$V$1631,9,FALSE)</f>
        <v>#N/A</v>
      </c>
      <c r="Q2468" t="e">
        <f xml:space="preserve"> VLOOKUP(B2468, [1]Sheet1!$L$2:$V$1631,10,FALSE)</f>
        <v>#N/A</v>
      </c>
    </row>
    <row r="2469" spans="1:17" x14ac:dyDescent="0.3">
      <c r="A2469" s="1">
        <v>43991.75</v>
      </c>
      <c r="B2469" s="1" t="str">
        <f t="shared" si="76"/>
        <v>6/09/2020 18:00</v>
      </c>
      <c r="C2469">
        <v>4136001</v>
      </c>
      <c r="D2469" t="s">
        <v>16</v>
      </c>
      <c r="E2469">
        <v>30.975934172413702</v>
      </c>
      <c r="F2469">
        <v>31.4872868275862</v>
      </c>
      <c r="G2469">
        <f t="shared" si="77"/>
        <v>88.67711628965516</v>
      </c>
      <c r="H2469">
        <v>5.39801748275862E-2</v>
      </c>
      <c r="I2469" t="str">
        <f xml:space="preserve"> VLOOKUP(B2469, [1]Sheet1!$L$2:$V$1631,2,FALSE)</f>
        <v>84 °F</v>
      </c>
      <c r="J2469" t="str">
        <f xml:space="preserve"> VLOOKUP(B2469, [1]Sheet1!$L$2:$V$1631,3,FALSE)</f>
        <v>79 °F</v>
      </c>
      <c r="K2469" t="str">
        <f xml:space="preserve"> VLOOKUP(B2469, [1]Sheet1!$L$2:$V$1631,4,FALSE)</f>
        <v>84 %</v>
      </c>
      <c r="L2469" t="str">
        <f xml:space="preserve"> VLOOKUP(B2469, [1]Sheet1!$L$2:$V$1631,5,FALSE)</f>
        <v>SSE</v>
      </c>
      <c r="M2469" t="str">
        <f xml:space="preserve"> VLOOKUP(B2469, [1]Sheet1!$L$2:$V$1631,6,FALSE)</f>
        <v>3 mph</v>
      </c>
      <c r="N2469" t="str">
        <f xml:space="preserve"> VLOOKUP(B2469, [1]Sheet1!$L$2:$V$1631,7,FALSE)</f>
        <v>0 mph</v>
      </c>
      <c r="O2469" t="str">
        <f xml:space="preserve"> VLOOKUP(B2469, [1]Sheet1!$L$2:$V$1631,8,FALSE)</f>
        <v>29.70 in</v>
      </c>
      <c r="P2469" t="str">
        <f xml:space="preserve"> VLOOKUP(B2469, [1]Sheet1!$L$2:$V$1631,9,FALSE)</f>
        <v>0.0 in</v>
      </c>
      <c r="Q2469" t="str">
        <f xml:space="preserve"> VLOOKUP(B2469, [1]Sheet1!$L$2:$V$1631,10,FALSE)</f>
        <v>Haze</v>
      </c>
    </row>
    <row r="2470" spans="1:17" x14ac:dyDescent="0.3">
      <c r="A2470" s="1">
        <v>43991.760416666664</v>
      </c>
      <c r="B2470" s="1" t="str">
        <f t="shared" si="76"/>
        <v>6/09/2020 18:15</v>
      </c>
      <c r="C2470">
        <v>4136001</v>
      </c>
      <c r="D2470" t="s">
        <v>16</v>
      </c>
      <c r="E2470">
        <v>30.425907533333302</v>
      </c>
      <c r="F2470">
        <v>30.556612199999901</v>
      </c>
      <c r="G2470">
        <f t="shared" si="77"/>
        <v>87.001901959999813</v>
      </c>
      <c r="H2470">
        <v>3.2586148033333297E-2</v>
      </c>
      <c r="I2470" t="e">
        <f xml:space="preserve"> VLOOKUP(B2470, [1]Sheet1!$L$2:$V$1631,2,FALSE)</f>
        <v>#N/A</v>
      </c>
      <c r="J2470" t="e">
        <f xml:space="preserve"> VLOOKUP(B2470, [1]Sheet1!$L$2:$V$1631,3,FALSE)</f>
        <v>#N/A</v>
      </c>
      <c r="K2470" t="e">
        <f xml:space="preserve"> VLOOKUP(B2470, [1]Sheet1!$L$2:$V$1631,4,FALSE)</f>
        <v>#N/A</v>
      </c>
      <c r="L2470" t="e">
        <f xml:space="preserve"> VLOOKUP(B2470, [1]Sheet1!$L$2:$V$1631,5,FALSE)</f>
        <v>#N/A</v>
      </c>
      <c r="M2470" t="e">
        <f xml:space="preserve"> VLOOKUP(B2470, [1]Sheet1!$L$2:$V$1631,6,FALSE)</f>
        <v>#N/A</v>
      </c>
      <c r="N2470" t="e">
        <f xml:space="preserve"> VLOOKUP(B2470, [1]Sheet1!$L$2:$V$1631,7,FALSE)</f>
        <v>#N/A</v>
      </c>
      <c r="O2470" t="e">
        <f xml:space="preserve"> VLOOKUP(B2470, [1]Sheet1!$L$2:$V$1631,8,FALSE)</f>
        <v>#N/A</v>
      </c>
      <c r="P2470" t="e">
        <f xml:space="preserve"> VLOOKUP(B2470, [1]Sheet1!$L$2:$V$1631,9,FALSE)</f>
        <v>#N/A</v>
      </c>
      <c r="Q2470" t="e">
        <f xml:space="preserve"> VLOOKUP(B2470, [1]Sheet1!$L$2:$V$1631,10,FALSE)</f>
        <v>#N/A</v>
      </c>
    </row>
    <row r="2471" spans="1:17" x14ac:dyDescent="0.3">
      <c r="A2471" s="1">
        <v>43991.770833333336</v>
      </c>
      <c r="B2471" s="1" t="str">
        <f t="shared" si="76"/>
        <v>6/09/2020 18:30</v>
      </c>
      <c r="C2471">
        <v>4136001</v>
      </c>
      <c r="D2471" t="s">
        <v>16</v>
      </c>
      <c r="E2471">
        <v>29.787925689655101</v>
      </c>
      <c r="F2471">
        <v>29.545744862068901</v>
      </c>
      <c r="G2471">
        <f t="shared" si="77"/>
        <v>85.182340751724013</v>
      </c>
      <c r="H2471">
        <v>1.5877695206896501E-2</v>
      </c>
      <c r="I2471" t="str">
        <f xml:space="preserve"> VLOOKUP(B2471, [1]Sheet1!$L$2:$V$1631,2,FALSE)</f>
        <v>82 °F</v>
      </c>
      <c r="J2471" t="str">
        <f xml:space="preserve"> VLOOKUP(B2471, [1]Sheet1!$L$2:$V$1631,3,FALSE)</f>
        <v>77 °F</v>
      </c>
      <c r="K2471" t="str">
        <f xml:space="preserve"> VLOOKUP(B2471, [1]Sheet1!$L$2:$V$1631,4,FALSE)</f>
        <v>84 %</v>
      </c>
      <c r="L2471" t="str">
        <f xml:space="preserve"> VLOOKUP(B2471, [1]Sheet1!$L$2:$V$1631,5,FALSE)</f>
        <v>S</v>
      </c>
      <c r="M2471" t="str">
        <f xml:space="preserve"> VLOOKUP(B2471, [1]Sheet1!$L$2:$V$1631,6,FALSE)</f>
        <v>7 mph</v>
      </c>
      <c r="N2471" t="str">
        <f xml:space="preserve"> VLOOKUP(B2471, [1]Sheet1!$L$2:$V$1631,7,FALSE)</f>
        <v>0 mph</v>
      </c>
      <c r="O2471" t="str">
        <f xml:space="preserve"> VLOOKUP(B2471, [1]Sheet1!$L$2:$V$1631,8,FALSE)</f>
        <v>29.70 in</v>
      </c>
      <c r="P2471" t="str">
        <f xml:space="preserve"> VLOOKUP(B2471, [1]Sheet1!$L$2:$V$1631,9,FALSE)</f>
        <v>0.0 in</v>
      </c>
      <c r="Q2471" t="str">
        <f xml:space="preserve"> VLOOKUP(B2471, [1]Sheet1!$L$2:$V$1631,10,FALSE)</f>
        <v>Haze</v>
      </c>
    </row>
    <row r="2472" spans="1:17" x14ac:dyDescent="0.3">
      <c r="A2472" s="1">
        <v>43991.78125</v>
      </c>
      <c r="B2472" s="1" t="str">
        <f t="shared" si="76"/>
        <v>6/09/2020 18:45</v>
      </c>
      <c r="C2472">
        <v>4136001</v>
      </c>
      <c r="D2472" t="s">
        <v>16</v>
      </c>
      <c r="E2472">
        <v>29.3878781999999</v>
      </c>
      <c r="F2472">
        <v>28.818895433333299</v>
      </c>
      <c r="G2472">
        <f t="shared" si="77"/>
        <v>83.874011779999947</v>
      </c>
      <c r="H2472">
        <v>3.0957905600000001E-3</v>
      </c>
      <c r="I2472" t="e">
        <f xml:space="preserve"> VLOOKUP(B2472, [1]Sheet1!$L$2:$V$1631,2,FALSE)</f>
        <v>#N/A</v>
      </c>
      <c r="J2472" t="e">
        <f xml:space="preserve"> VLOOKUP(B2472, [1]Sheet1!$L$2:$V$1631,3,FALSE)</f>
        <v>#N/A</v>
      </c>
      <c r="K2472" t="e">
        <f xml:space="preserve"> VLOOKUP(B2472, [1]Sheet1!$L$2:$V$1631,4,FALSE)</f>
        <v>#N/A</v>
      </c>
      <c r="L2472" t="e">
        <f xml:space="preserve"> VLOOKUP(B2472, [1]Sheet1!$L$2:$V$1631,5,FALSE)</f>
        <v>#N/A</v>
      </c>
      <c r="M2472" t="e">
        <f xml:space="preserve"> VLOOKUP(B2472, [1]Sheet1!$L$2:$V$1631,6,FALSE)</f>
        <v>#N/A</v>
      </c>
      <c r="N2472" t="e">
        <f xml:space="preserve"> VLOOKUP(B2472, [1]Sheet1!$L$2:$V$1631,7,FALSE)</f>
        <v>#N/A</v>
      </c>
      <c r="O2472" t="e">
        <f xml:space="preserve"> VLOOKUP(B2472, [1]Sheet1!$L$2:$V$1631,8,FALSE)</f>
        <v>#N/A</v>
      </c>
      <c r="P2472" t="e">
        <f xml:space="preserve"> VLOOKUP(B2472, [1]Sheet1!$L$2:$V$1631,9,FALSE)</f>
        <v>#N/A</v>
      </c>
      <c r="Q2472" t="e">
        <f xml:space="preserve"> VLOOKUP(B2472, [1]Sheet1!$L$2:$V$1631,10,FALSE)</f>
        <v>#N/A</v>
      </c>
    </row>
    <row r="2473" spans="1:17" x14ac:dyDescent="0.3">
      <c r="A2473" s="1">
        <v>43991.791666666664</v>
      </c>
      <c r="B2473" s="1" t="str">
        <f t="shared" si="76"/>
        <v>6/09/2020 19:00</v>
      </c>
      <c r="C2473">
        <v>4136001</v>
      </c>
      <c r="D2473" t="s">
        <v>16</v>
      </c>
      <c r="E2473">
        <v>29.113570299999999</v>
      </c>
      <c r="F2473">
        <v>28.398464033333301</v>
      </c>
      <c r="G2473">
        <f t="shared" si="77"/>
        <v>83.117235259999944</v>
      </c>
      <c r="H2473" s="4">
        <v>3.8377585333333298E-5</v>
      </c>
      <c r="I2473" t="str">
        <f xml:space="preserve"> VLOOKUP(B2473, [1]Sheet1!$L$2:$V$1631,2,FALSE)</f>
        <v>82 °F</v>
      </c>
      <c r="J2473" t="str">
        <f xml:space="preserve"> VLOOKUP(B2473, [1]Sheet1!$L$2:$V$1631,3,FALSE)</f>
        <v>77 °F</v>
      </c>
      <c r="K2473" t="str">
        <f xml:space="preserve"> VLOOKUP(B2473, [1]Sheet1!$L$2:$V$1631,4,FALSE)</f>
        <v>84 %</v>
      </c>
      <c r="L2473" t="str">
        <f xml:space="preserve"> VLOOKUP(B2473, [1]Sheet1!$L$2:$V$1631,5,FALSE)</f>
        <v>SSW</v>
      </c>
      <c r="M2473" t="str">
        <f xml:space="preserve"> VLOOKUP(B2473, [1]Sheet1!$L$2:$V$1631,6,FALSE)</f>
        <v>3 mph</v>
      </c>
      <c r="N2473" t="str">
        <f xml:space="preserve"> VLOOKUP(B2473, [1]Sheet1!$L$2:$V$1631,7,FALSE)</f>
        <v>0 mph</v>
      </c>
      <c r="O2473" t="str">
        <f xml:space="preserve"> VLOOKUP(B2473, [1]Sheet1!$L$2:$V$1631,8,FALSE)</f>
        <v>29.67 in</v>
      </c>
      <c r="P2473" t="str">
        <f xml:space="preserve"> VLOOKUP(B2473, [1]Sheet1!$L$2:$V$1631,9,FALSE)</f>
        <v>0.0 in</v>
      </c>
      <c r="Q2473" t="str">
        <f xml:space="preserve"> VLOOKUP(B2473, [1]Sheet1!$L$2:$V$1631,10,FALSE)</f>
        <v>Haze</v>
      </c>
    </row>
    <row r="2474" spans="1:17" x14ac:dyDescent="0.3">
      <c r="A2474" s="1">
        <v>43991.802083333336</v>
      </c>
      <c r="B2474" s="1" t="str">
        <f t="shared" si="76"/>
        <v>6/09/2020 19:15</v>
      </c>
      <c r="C2474">
        <v>4136001</v>
      </c>
      <c r="D2474" t="s">
        <v>16</v>
      </c>
      <c r="E2474">
        <v>28.754871172413701</v>
      </c>
      <c r="F2474">
        <v>27.992844103448199</v>
      </c>
      <c r="G2474">
        <f t="shared" si="77"/>
        <v>82.387119386206763</v>
      </c>
      <c r="H2474">
        <v>0</v>
      </c>
      <c r="I2474" t="e">
        <f xml:space="preserve"> VLOOKUP(B2474, [1]Sheet1!$L$2:$V$1631,2,FALSE)</f>
        <v>#N/A</v>
      </c>
      <c r="J2474" t="e">
        <f xml:space="preserve"> VLOOKUP(B2474, [1]Sheet1!$L$2:$V$1631,3,FALSE)</f>
        <v>#N/A</v>
      </c>
      <c r="K2474" t="e">
        <f xml:space="preserve"> VLOOKUP(B2474, [1]Sheet1!$L$2:$V$1631,4,FALSE)</f>
        <v>#N/A</v>
      </c>
      <c r="L2474" t="e">
        <f xml:space="preserve"> VLOOKUP(B2474, [1]Sheet1!$L$2:$V$1631,5,FALSE)</f>
        <v>#N/A</v>
      </c>
      <c r="M2474" t="e">
        <f xml:space="preserve"> VLOOKUP(B2474, [1]Sheet1!$L$2:$V$1631,6,FALSE)</f>
        <v>#N/A</v>
      </c>
      <c r="N2474" t="e">
        <f xml:space="preserve"> VLOOKUP(B2474, [1]Sheet1!$L$2:$V$1631,7,FALSE)</f>
        <v>#N/A</v>
      </c>
      <c r="O2474" t="e">
        <f xml:space="preserve"> VLOOKUP(B2474, [1]Sheet1!$L$2:$V$1631,8,FALSE)</f>
        <v>#N/A</v>
      </c>
      <c r="P2474" t="e">
        <f xml:space="preserve"> VLOOKUP(B2474, [1]Sheet1!$L$2:$V$1631,9,FALSE)</f>
        <v>#N/A</v>
      </c>
      <c r="Q2474" t="e">
        <f xml:space="preserve"> VLOOKUP(B2474, [1]Sheet1!$L$2:$V$1631,10,FALSE)</f>
        <v>#N/A</v>
      </c>
    </row>
    <row r="2475" spans="1:17" x14ac:dyDescent="0.3">
      <c r="A2475" s="1">
        <v>43991.8125</v>
      </c>
      <c r="B2475" s="1" t="str">
        <f t="shared" si="76"/>
        <v>6/09/2020 19:30</v>
      </c>
      <c r="C2475">
        <v>4136001</v>
      </c>
      <c r="D2475" t="s">
        <v>16</v>
      </c>
      <c r="E2475">
        <v>28.492266866666601</v>
      </c>
      <c r="F2475">
        <v>27.583735099999998</v>
      </c>
      <c r="G2475">
        <f t="shared" si="77"/>
        <v>81.65072318</v>
      </c>
      <c r="H2475">
        <v>0</v>
      </c>
      <c r="I2475" t="str">
        <f xml:space="preserve"> VLOOKUP(B2475, [1]Sheet1!$L$2:$V$1631,2,FALSE)</f>
        <v>82 °F</v>
      </c>
      <c r="J2475" t="str">
        <f xml:space="preserve"> VLOOKUP(B2475, [1]Sheet1!$L$2:$V$1631,3,FALSE)</f>
        <v>77 °F</v>
      </c>
      <c r="K2475" t="str">
        <f xml:space="preserve"> VLOOKUP(B2475, [1]Sheet1!$L$2:$V$1631,4,FALSE)</f>
        <v>84 %</v>
      </c>
      <c r="L2475" t="str">
        <f xml:space="preserve"> VLOOKUP(B2475, [1]Sheet1!$L$2:$V$1631,5,FALSE)</f>
        <v>S</v>
      </c>
      <c r="M2475" t="str">
        <f xml:space="preserve"> VLOOKUP(B2475, [1]Sheet1!$L$2:$V$1631,6,FALSE)</f>
        <v>6 mph</v>
      </c>
      <c r="N2475" t="str">
        <f xml:space="preserve"> VLOOKUP(B2475, [1]Sheet1!$L$2:$V$1631,7,FALSE)</f>
        <v>0 mph</v>
      </c>
      <c r="O2475" t="str">
        <f xml:space="preserve"> VLOOKUP(B2475, [1]Sheet1!$L$2:$V$1631,8,FALSE)</f>
        <v>29.67 in</v>
      </c>
      <c r="P2475" t="str">
        <f xml:space="preserve"> VLOOKUP(B2475, [1]Sheet1!$L$2:$V$1631,9,FALSE)</f>
        <v>0.0 in</v>
      </c>
      <c r="Q2475" t="str">
        <f xml:space="preserve"> VLOOKUP(B2475, [1]Sheet1!$L$2:$V$1631,10,FALSE)</f>
        <v>Haze</v>
      </c>
    </row>
    <row r="2476" spans="1:17" x14ac:dyDescent="0.3">
      <c r="A2476" s="1">
        <v>43991.822916666664</v>
      </c>
      <c r="B2476" s="1" t="str">
        <f t="shared" si="76"/>
        <v>6/09/2020 19:45</v>
      </c>
      <c r="C2476">
        <v>4136001</v>
      </c>
      <c r="D2476" t="s">
        <v>16</v>
      </c>
      <c r="E2476">
        <v>28.321929137931001</v>
      </c>
      <c r="F2476">
        <v>27.312275862068901</v>
      </c>
      <c r="G2476">
        <f t="shared" si="77"/>
        <v>81.162096551724019</v>
      </c>
      <c r="H2476">
        <v>0</v>
      </c>
      <c r="I2476" t="e">
        <f xml:space="preserve"> VLOOKUP(B2476, [1]Sheet1!$L$2:$V$1631,2,FALSE)</f>
        <v>#N/A</v>
      </c>
      <c r="J2476" t="e">
        <f xml:space="preserve"> VLOOKUP(B2476, [1]Sheet1!$L$2:$V$1631,3,FALSE)</f>
        <v>#N/A</v>
      </c>
      <c r="K2476" t="e">
        <f xml:space="preserve"> VLOOKUP(B2476, [1]Sheet1!$L$2:$V$1631,4,FALSE)</f>
        <v>#N/A</v>
      </c>
      <c r="L2476" t="e">
        <f xml:space="preserve"> VLOOKUP(B2476, [1]Sheet1!$L$2:$V$1631,5,FALSE)</f>
        <v>#N/A</v>
      </c>
      <c r="M2476" t="e">
        <f xml:space="preserve"> VLOOKUP(B2476, [1]Sheet1!$L$2:$V$1631,6,FALSE)</f>
        <v>#N/A</v>
      </c>
      <c r="N2476" t="e">
        <f xml:space="preserve"> VLOOKUP(B2476, [1]Sheet1!$L$2:$V$1631,7,FALSE)</f>
        <v>#N/A</v>
      </c>
      <c r="O2476" t="e">
        <f xml:space="preserve"> VLOOKUP(B2476, [1]Sheet1!$L$2:$V$1631,8,FALSE)</f>
        <v>#N/A</v>
      </c>
      <c r="P2476" t="e">
        <f xml:space="preserve"> VLOOKUP(B2476, [1]Sheet1!$L$2:$V$1631,9,FALSE)</f>
        <v>#N/A</v>
      </c>
      <c r="Q2476" t="e">
        <f xml:space="preserve"> VLOOKUP(B2476, [1]Sheet1!$L$2:$V$1631,10,FALSE)</f>
        <v>#N/A</v>
      </c>
    </row>
    <row r="2477" spans="1:17" x14ac:dyDescent="0.3">
      <c r="A2477" s="1">
        <v>43991.833333333336</v>
      </c>
      <c r="B2477" s="1" t="str">
        <f t="shared" si="76"/>
        <v>6/09/2020 20:00</v>
      </c>
      <c r="C2477">
        <v>4136001</v>
      </c>
      <c r="D2477" t="s">
        <v>16</v>
      </c>
      <c r="E2477">
        <v>28.137156099999899</v>
      </c>
      <c r="F2477">
        <v>27.127526799999998</v>
      </c>
      <c r="G2477">
        <f t="shared" si="77"/>
        <v>80.829548239999994</v>
      </c>
      <c r="H2477">
        <v>0</v>
      </c>
      <c r="I2477" t="str">
        <f xml:space="preserve"> VLOOKUP(B2477, [1]Sheet1!$L$2:$V$1631,2,FALSE)</f>
        <v>82 °F</v>
      </c>
      <c r="J2477" t="str">
        <f xml:space="preserve"> VLOOKUP(B2477, [1]Sheet1!$L$2:$V$1631,3,FALSE)</f>
        <v>79 °F</v>
      </c>
      <c r="K2477" t="str">
        <f xml:space="preserve"> VLOOKUP(B2477, [1]Sheet1!$L$2:$V$1631,4,FALSE)</f>
        <v>89 %</v>
      </c>
      <c r="L2477" t="str">
        <f xml:space="preserve"> VLOOKUP(B2477, [1]Sheet1!$L$2:$V$1631,5,FALSE)</f>
        <v>SSE</v>
      </c>
      <c r="M2477" t="str">
        <f xml:space="preserve"> VLOOKUP(B2477, [1]Sheet1!$L$2:$V$1631,6,FALSE)</f>
        <v>6 mph</v>
      </c>
      <c r="N2477" t="str">
        <f xml:space="preserve"> VLOOKUP(B2477, [1]Sheet1!$L$2:$V$1631,7,FALSE)</f>
        <v>0 mph</v>
      </c>
      <c r="O2477" t="str">
        <f xml:space="preserve"> VLOOKUP(B2477, [1]Sheet1!$L$2:$V$1631,8,FALSE)</f>
        <v>29.67 in</v>
      </c>
      <c r="P2477" t="str">
        <f xml:space="preserve"> VLOOKUP(B2477, [1]Sheet1!$L$2:$V$1631,9,FALSE)</f>
        <v>0.0 in</v>
      </c>
      <c r="Q2477" t="str">
        <f xml:space="preserve"> VLOOKUP(B2477, [1]Sheet1!$L$2:$V$1631,10,FALSE)</f>
        <v>Haze</v>
      </c>
    </row>
    <row r="2478" spans="1:17" x14ac:dyDescent="0.3">
      <c r="A2478" s="1">
        <v>43991.84375</v>
      </c>
      <c r="B2478" s="1" t="str">
        <f t="shared" si="76"/>
        <v>6/09/2020 20:15</v>
      </c>
      <c r="C2478">
        <v>4136001</v>
      </c>
      <c r="D2478" t="s">
        <v>16</v>
      </c>
      <c r="E2478">
        <v>28.0203563793103</v>
      </c>
      <c r="F2478">
        <v>27.049498482758601</v>
      </c>
      <c r="G2478">
        <f t="shared" si="77"/>
        <v>80.689097268965483</v>
      </c>
      <c r="H2478">
        <v>0</v>
      </c>
      <c r="I2478" t="e">
        <f xml:space="preserve"> VLOOKUP(B2478, [1]Sheet1!$L$2:$V$1631,2,FALSE)</f>
        <v>#N/A</v>
      </c>
      <c r="J2478" t="e">
        <f xml:space="preserve"> VLOOKUP(B2478, [1]Sheet1!$L$2:$V$1631,3,FALSE)</f>
        <v>#N/A</v>
      </c>
      <c r="K2478" t="e">
        <f xml:space="preserve"> VLOOKUP(B2478, [1]Sheet1!$L$2:$V$1631,4,FALSE)</f>
        <v>#N/A</v>
      </c>
      <c r="L2478" t="e">
        <f xml:space="preserve"> VLOOKUP(B2478, [1]Sheet1!$L$2:$V$1631,5,FALSE)</f>
        <v>#N/A</v>
      </c>
      <c r="M2478" t="e">
        <f xml:space="preserve"> VLOOKUP(B2478, [1]Sheet1!$L$2:$V$1631,6,FALSE)</f>
        <v>#N/A</v>
      </c>
      <c r="N2478" t="e">
        <f xml:space="preserve"> VLOOKUP(B2478, [1]Sheet1!$L$2:$V$1631,7,FALSE)</f>
        <v>#N/A</v>
      </c>
      <c r="O2478" t="e">
        <f xml:space="preserve"> VLOOKUP(B2478, [1]Sheet1!$L$2:$V$1631,8,FALSE)</f>
        <v>#N/A</v>
      </c>
      <c r="P2478" t="e">
        <f xml:space="preserve"> VLOOKUP(B2478, [1]Sheet1!$L$2:$V$1631,9,FALSE)</f>
        <v>#N/A</v>
      </c>
      <c r="Q2478" t="e">
        <f xml:space="preserve"> VLOOKUP(B2478, [1]Sheet1!$L$2:$V$1631,10,FALSE)</f>
        <v>#N/A</v>
      </c>
    </row>
    <row r="2479" spans="1:17" x14ac:dyDescent="0.3">
      <c r="A2479" s="1">
        <v>43991.854166666664</v>
      </c>
      <c r="B2479" s="1" t="str">
        <f t="shared" si="76"/>
        <v>6/09/2020 20:30</v>
      </c>
      <c r="C2479">
        <v>4136001</v>
      </c>
      <c r="D2479" t="s">
        <v>16</v>
      </c>
      <c r="E2479">
        <v>27.789789733333301</v>
      </c>
      <c r="F2479">
        <v>26.985686266666601</v>
      </c>
      <c r="G2479">
        <f t="shared" si="77"/>
        <v>80.574235279999883</v>
      </c>
      <c r="H2479">
        <v>0</v>
      </c>
      <c r="I2479" t="str">
        <f xml:space="preserve"> VLOOKUP(B2479, [1]Sheet1!$L$2:$V$1631,2,FALSE)</f>
        <v>82 °F</v>
      </c>
      <c r="J2479" t="str">
        <f xml:space="preserve"> VLOOKUP(B2479, [1]Sheet1!$L$2:$V$1631,3,FALSE)</f>
        <v>77 °F</v>
      </c>
      <c r="K2479" t="str">
        <f xml:space="preserve"> VLOOKUP(B2479, [1]Sheet1!$L$2:$V$1631,4,FALSE)</f>
        <v>84 %</v>
      </c>
      <c r="L2479" t="str">
        <f xml:space="preserve"> VLOOKUP(B2479, [1]Sheet1!$L$2:$V$1631,5,FALSE)</f>
        <v>SSE</v>
      </c>
      <c r="M2479" t="str">
        <f xml:space="preserve"> VLOOKUP(B2479, [1]Sheet1!$L$2:$V$1631,6,FALSE)</f>
        <v>7 mph</v>
      </c>
      <c r="N2479" t="str">
        <f xml:space="preserve"> VLOOKUP(B2479, [1]Sheet1!$L$2:$V$1631,7,FALSE)</f>
        <v>0 mph</v>
      </c>
      <c r="O2479" t="str">
        <f xml:space="preserve"> VLOOKUP(B2479, [1]Sheet1!$L$2:$V$1631,8,FALSE)</f>
        <v>29.64 in</v>
      </c>
      <c r="P2479" t="str">
        <f xml:space="preserve"> VLOOKUP(B2479, [1]Sheet1!$L$2:$V$1631,9,FALSE)</f>
        <v>0.0 in</v>
      </c>
      <c r="Q2479" t="str">
        <f xml:space="preserve"> VLOOKUP(B2479, [1]Sheet1!$L$2:$V$1631,10,FALSE)</f>
        <v>Haze</v>
      </c>
    </row>
    <row r="2480" spans="1:17" x14ac:dyDescent="0.3">
      <c r="A2480" s="1">
        <v>43991.864583333336</v>
      </c>
      <c r="B2480" s="1" t="str">
        <f t="shared" si="76"/>
        <v>6/09/2020 20:45</v>
      </c>
      <c r="C2480">
        <v>4136001</v>
      </c>
      <c r="D2480" t="s">
        <v>16</v>
      </c>
      <c r="E2480">
        <v>27.5634022666666</v>
      </c>
      <c r="F2480">
        <v>26.703043566666601</v>
      </c>
      <c r="G2480">
        <f t="shared" si="77"/>
        <v>80.065478419999877</v>
      </c>
      <c r="H2480">
        <v>0</v>
      </c>
      <c r="I2480" t="e">
        <f xml:space="preserve"> VLOOKUP(B2480, [1]Sheet1!$L$2:$V$1631,2,FALSE)</f>
        <v>#N/A</v>
      </c>
      <c r="J2480" t="e">
        <f xml:space="preserve"> VLOOKUP(B2480, [1]Sheet1!$L$2:$V$1631,3,FALSE)</f>
        <v>#N/A</v>
      </c>
      <c r="K2480" t="e">
        <f xml:space="preserve"> VLOOKUP(B2480, [1]Sheet1!$L$2:$V$1631,4,FALSE)</f>
        <v>#N/A</v>
      </c>
      <c r="L2480" t="e">
        <f xml:space="preserve"> VLOOKUP(B2480, [1]Sheet1!$L$2:$V$1631,5,FALSE)</f>
        <v>#N/A</v>
      </c>
      <c r="M2480" t="e">
        <f xml:space="preserve"> VLOOKUP(B2480, [1]Sheet1!$L$2:$V$1631,6,FALSE)</f>
        <v>#N/A</v>
      </c>
      <c r="N2480" t="e">
        <f xml:space="preserve"> VLOOKUP(B2480, [1]Sheet1!$L$2:$V$1631,7,FALSE)</f>
        <v>#N/A</v>
      </c>
      <c r="O2480" t="e">
        <f xml:space="preserve"> VLOOKUP(B2480, [1]Sheet1!$L$2:$V$1631,8,FALSE)</f>
        <v>#N/A</v>
      </c>
      <c r="P2480" t="e">
        <f xml:space="preserve"> VLOOKUP(B2480, [1]Sheet1!$L$2:$V$1631,9,FALSE)</f>
        <v>#N/A</v>
      </c>
      <c r="Q2480" t="e">
        <f xml:space="preserve"> VLOOKUP(B2480, [1]Sheet1!$L$2:$V$1631,10,FALSE)</f>
        <v>#N/A</v>
      </c>
    </row>
    <row r="2481" spans="1:17" x14ac:dyDescent="0.3">
      <c r="A2481" s="1">
        <v>43991.875</v>
      </c>
      <c r="B2481" s="1" t="str">
        <f t="shared" si="76"/>
        <v>6/09/2020 21:00</v>
      </c>
      <c r="C2481">
        <v>4136001</v>
      </c>
      <c r="D2481" t="s">
        <v>16</v>
      </c>
      <c r="E2481">
        <v>27.385646620689599</v>
      </c>
      <c r="F2481">
        <v>26.474708103448201</v>
      </c>
      <c r="G2481">
        <f t="shared" si="77"/>
        <v>79.65447458620676</v>
      </c>
      <c r="H2481">
        <v>0</v>
      </c>
      <c r="I2481" t="str">
        <f xml:space="preserve"> VLOOKUP(B2481, [1]Sheet1!$L$2:$V$1631,2,FALSE)</f>
        <v>82 °F</v>
      </c>
      <c r="J2481" t="str">
        <f xml:space="preserve"> VLOOKUP(B2481, [1]Sheet1!$L$2:$V$1631,3,FALSE)</f>
        <v>77 °F</v>
      </c>
      <c r="K2481" t="str">
        <f xml:space="preserve"> VLOOKUP(B2481, [1]Sheet1!$L$2:$V$1631,4,FALSE)</f>
        <v>84 %</v>
      </c>
      <c r="L2481" t="str">
        <f xml:space="preserve"> VLOOKUP(B2481, [1]Sheet1!$L$2:$V$1631,5,FALSE)</f>
        <v>S</v>
      </c>
      <c r="M2481" t="str">
        <f xml:space="preserve"> VLOOKUP(B2481, [1]Sheet1!$L$2:$V$1631,6,FALSE)</f>
        <v>8 mph</v>
      </c>
      <c r="N2481" t="str">
        <f xml:space="preserve"> VLOOKUP(B2481, [1]Sheet1!$L$2:$V$1631,7,FALSE)</f>
        <v>0 mph</v>
      </c>
      <c r="O2481" t="str">
        <f xml:space="preserve"> VLOOKUP(B2481, [1]Sheet1!$L$2:$V$1631,8,FALSE)</f>
        <v>29.64 in</v>
      </c>
      <c r="P2481" t="str">
        <f xml:space="preserve"> VLOOKUP(B2481, [1]Sheet1!$L$2:$V$1631,9,FALSE)</f>
        <v>0.0 in</v>
      </c>
      <c r="Q2481" t="str">
        <f xml:space="preserve"> VLOOKUP(B2481, [1]Sheet1!$L$2:$V$1631,10,FALSE)</f>
        <v>Haze</v>
      </c>
    </row>
    <row r="2482" spans="1:17" x14ac:dyDescent="0.3">
      <c r="A2482" s="1">
        <v>43991.885416666664</v>
      </c>
      <c r="B2482" s="1" t="str">
        <f t="shared" si="76"/>
        <v>6/09/2020 21:15</v>
      </c>
      <c r="C2482">
        <v>4136001</v>
      </c>
      <c r="D2482" t="s">
        <v>16</v>
      </c>
      <c r="E2482">
        <v>27.1738331333333</v>
      </c>
      <c r="F2482">
        <v>26.231331433333299</v>
      </c>
      <c r="G2482">
        <f t="shared" si="77"/>
        <v>79.216396579999937</v>
      </c>
      <c r="H2482">
        <v>0</v>
      </c>
      <c r="I2482" t="e">
        <f xml:space="preserve"> VLOOKUP(B2482, [1]Sheet1!$L$2:$V$1631,2,FALSE)</f>
        <v>#N/A</v>
      </c>
      <c r="J2482" t="e">
        <f xml:space="preserve"> VLOOKUP(B2482, [1]Sheet1!$L$2:$V$1631,3,FALSE)</f>
        <v>#N/A</v>
      </c>
      <c r="K2482" t="e">
        <f xml:space="preserve"> VLOOKUP(B2482, [1]Sheet1!$L$2:$V$1631,4,FALSE)</f>
        <v>#N/A</v>
      </c>
      <c r="L2482" t="e">
        <f xml:space="preserve"> VLOOKUP(B2482, [1]Sheet1!$L$2:$V$1631,5,FALSE)</f>
        <v>#N/A</v>
      </c>
      <c r="M2482" t="e">
        <f xml:space="preserve"> VLOOKUP(B2482, [1]Sheet1!$L$2:$V$1631,6,FALSE)</f>
        <v>#N/A</v>
      </c>
      <c r="N2482" t="e">
        <f xml:space="preserve"> VLOOKUP(B2482, [1]Sheet1!$L$2:$V$1631,7,FALSE)</f>
        <v>#N/A</v>
      </c>
      <c r="O2482" t="e">
        <f xml:space="preserve"> VLOOKUP(B2482, [1]Sheet1!$L$2:$V$1631,8,FALSE)</f>
        <v>#N/A</v>
      </c>
      <c r="P2482" t="e">
        <f xml:space="preserve"> VLOOKUP(B2482, [1]Sheet1!$L$2:$V$1631,9,FALSE)</f>
        <v>#N/A</v>
      </c>
      <c r="Q2482" t="e">
        <f xml:space="preserve"> VLOOKUP(B2482, [1]Sheet1!$L$2:$V$1631,10,FALSE)</f>
        <v>#N/A</v>
      </c>
    </row>
    <row r="2483" spans="1:17" x14ac:dyDescent="0.3">
      <c r="A2483" s="1">
        <v>43991.895833333336</v>
      </c>
      <c r="B2483" s="1" t="str">
        <f t="shared" si="76"/>
        <v>6/09/2020 21:30</v>
      </c>
      <c r="C2483">
        <v>4136001</v>
      </c>
      <c r="D2483" t="s">
        <v>16</v>
      </c>
      <c r="E2483">
        <v>26.979543724137901</v>
      </c>
      <c r="F2483">
        <v>25.8863029310344</v>
      </c>
      <c r="G2483">
        <f t="shared" si="77"/>
        <v>78.595345275861916</v>
      </c>
      <c r="H2483">
        <v>0</v>
      </c>
      <c r="I2483" t="str">
        <f xml:space="preserve"> VLOOKUP(B2483, [1]Sheet1!$L$2:$V$1631,2,FALSE)</f>
        <v>82 °F</v>
      </c>
      <c r="J2483" t="str">
        <f xml:space="preserve"> VLOOKUP(B2483, [1]Sheet1!$L$2:$V$1631,3,FALSE)</f>
        <v>77 °F</v>
      </c>
      <c r="K2483" t="str">
        <f xml:space="preserve"> VLOOKUP(B2483, [1]Sheet1!$L$2:$V$1631,4,FALSE)</f>
        <v>84 %</v>
      </c>
      <c r="L2483" t="str">
        <f xml:space="preserve"> VLOOKUP(B2483, [1]Sheet1!$L$2:$V$1631,5,FALSE)</f>
        <v>S</v>
      </c>
      <c r="M2483" t="str">
        <f xml:space="preserve"> VLOOKUP(B2483, [1]Sheet1!$L$2:$V$1631,6,FALSE)</f>
        <v>8 mph</v>
      </c>
      <c r="N2483" t="str">
        <f xml:space="preserve"> VLOOKUP(B2483, [1]Sheet1!$L$2:$V$1631,7,FALSE)</f>
        <v>0 mph</v>
      </c>
      <c r="O2483" t="str">
        <f xml:space="preserve"> VLOOKUP(B2483, [1]Sheet1!$L$2:$V$1631,8,FALSE)</f>
        <v>29.64 in</v>
      </c>
      <c r="P2483" t="str">
        <f xml:space="preserve"> VLOOKUP(B2483, [1]Sheet1!$L$2:$V$1631,9,FALSE)</f>
        <v>0.0 in</v>
      </c>
      <c r="Q2483" t="str">
        <f xml:space="preserve"> VLOOKUP(B2483, [1]Sheet1!$L$2:$V$1631,10,FALSE)</f>
        <v>Haze</v>
      </c>
    </row>
    <row r="2484" spans="1:17" x14ac:dyDescent="0.3">
      <c r="A2484" s="1">
        <v>43991.90625</v>
      </c>
      <c r="B2484" s="1" t="str">
        <f t="shared" si="76"/>
        <v>6/09/2020 21:45</v>
      </c>
      <c r="C2484">
        <v>4136001</v>
      </c>
      <c r="D2484" t="s">
        <v>16</v>
      </c>
      <c r="E2484">
        <v>26.803884</v>
      </c>
      <c r="F2484">
        <v>25.722327700000001</v>
      </c>
      <c r="G2484">
        <f t="shared" si="77"/>
        <v>78.300189860000003</v>
      </c>
      <c r="H2484">
        <v>0</v>
      </c>
      <c r="I2484" t="e">
        <f xml:space="preserve"> VLOOKUP(B2484, [1]Sheet1!$L$2:$V$1631,2,FALSE)</f>
        <v>#N/A</v>
      </c>
      <c r="J2484" t="e">
        <f xml:space="preserve"> VLOOKUP(B2484, [1]Sheet1!$L$2:$V$1631,3,FALSE)</f>
        <v>#N/A</v>
      </c>
      <c r="K2484" t="e">
        <f xml:space="preserve"> VLOOKUP(B2484, [1]Sheet1!$L$2:$V$1631,4,FALSE)</f>
        <v>#N/A</v>
      </c>
      <c r="L2484" t="e">
        <f xml:space="preserve"> VLOOKUP(B2484, [1]Sheet1!$L$2:$V$1631,5,FALSE)</f>
        <v>#N/A</v>
      </c>
      <c r="M2484" t="e">
        <f xml:space="preserve"> VLOOKUP(B2484, [1]Sheet1!$L$2:$V$1631,6,FALSE)</f>
        <v>#N/A</v>
      </c>
      <c r="N2484" t="e">
        <f xml:space="preserve"> VLOOKUP(B2484, [1]Sheet1!$L$2:$V$1631,7,FALSE)</f>
        <v>#N/A</v>
      </c>
      <c r="O2484" t="e">
        <f xml:space="preserve"> VLOOKUP(B2484, [1]Sheet1!$L$2:$V$1631,8,FALSE)</f>
        <v>#N/A</v>
      </c>
      <c r="P2484" t="e">
        <f xml:space="preserve"> VLOOKUP(B2484, [1]Sheet1!$L$2:$V$1631,9,FALSE)</f>
        <v>#N/A</v>
      </c>
      <c r="Q2484" t="e">
        <f xml:space="preserve"> VLOOKUP(B2484, [1]Sheet1!$L$2:$V$1631,10,FALSE)</f>
        <v>#N/A</v>
      </c>
    </row>
    <row r="2485" spans="1:17" x14ac:dyDescent="0.3">
      <c r="A2485" s="1">
        <v>43991.916666666664</v>
      </c>
      <c r="B2485" s="1" t="str">
        <f t="shared" si="76"/>
        <v>6/09/2020 22:00</v>
      </c>
      <c r="C2485">
        <v>4136001</v>
      </c>
      <c r="D2485" t="s">
        <v>16</v>
      </c>
      <c r="E2485">
        <v>26.625941793103401</v>
      </c>
      <c r="F2485">
        <v>25.5818659310344</v>
      </c>
      <c r="G2485">
        <f t="shared" si="77"/>
        <v>78.047358675861915</v>
      </c>
      <c r="H2485">
        <v>0</v>
      </c>
      <c r="I2485" t="str">
        <f xml:space="preserve"> VLOOKUP(B2485, [1]Sheet1!$L$2:$V$1631,2,FALSE)</f>
        <v>82 °F</v>
      </c>
      <c r="J2485" t="str">
        <f xml:space="preserve"> VLOOKUP(B2485, [1]Sheet1!$L$2:$V$1631,3,FALSE)</f>
        <v>77 °F</v>
      </c>
      <c r="K2485" t="str">
        <f xml:space="preserve"> VLOOKUP(B2485, [1]Sheet1!$L$2:$V$1631,4,FALSE)</f>
        <v>84 %</v>
      </c>
      <c r="L2485" t="str">
        <f xml:space="preserve"> VLOOKUP(B2485, [1]Sheet1!$L$2:$V$1631,5,FALSE)</f>
        <v>SSE</v>
      </c>
      <c r="M2485" t="str">
        <f xml:space="preserve"> VLOOKUP(B2485, [1]Sheet1!$L$2:$V$1631,6,FALSE)</f>
        <v>6 mph</v>
      </c>
      <c r="N2485" t="str">
        <f xml:space="preserve"> VLOOKUP(B2485, [1]Sheet1!$L$2:$V$1631,7,FALSE)</f>
        <v>0 mph</v>
      </c>
      <c r="O2485" t="str">
        <f xml:space="preserve"> VLOOKUP(B2485, [1]Sheet1!$L$2:$V$1631,8,FALSE)</f>
        <v>29.64 in</v>
      </c>
      <c r="P2485" t="str">
        <f xml:space="preserve"> VLOOKUP(B2485, [1]Sheet1!$L$2:$V$1631,9,FALSE)</f>
        <v>0.0 in</v>
      </c>
      <c r="Q2485" t="str">
        <f xml:space="preserve"> VLOOKUP(B2485, [1]Sheet1!$L$2:$V$1631,10,FALSE)</f>
        <v>Haze</v>
      </c>
    </row>
    <row r="2486" spans="1:17" x14ac:dyDescent="0.3">
      <c r="A2486" s="1">
        <v>43991.927083333336</v>
      </c>
      <c r="B2486" s="1" t="str">
        <f t="shared" si="76"/>
        <v>6/09/2020 22:15</v>
      </c>
      <c r="C2486">
        <v>4136001</v>
      </c>
      <c r="D2486" t="s">
        <v>16</v>
      </c>
      <c r="E2486">
        <v>26.536137933333301</v>
      </c>
      <c r="F2486">
        <v>25.5084421333333</v>
      </c>
      <c r="G2486">
        <f t="shared" si="77"/>
        <v>77.915195839999939</v>
      </c>
      <c r="H2486">
        <v>0</v>
      </c>
      <c r="I2486" t="e">
        <f xml:space="preserve"> VLOOKUP(B2486, [1]Sheet1!$L$2:$V$1631,2,FALSE)</f>
        <v>#N/A</v>
      </c>
      <c r="J2486" t="e">
        <f xml:space="preserve"> VLOOKUP(B2486, [1]Sheet1!$L$2:$V$1631,3,FALSE)</f>
        <v>#N/A</v>
      </c>
      <c r="K2486" t="e">
        <f xml:space="preserve"> VLOOKUP(B2486, [1]Sheet1!$L$2:$V$1631,4,FALSE)</f>
        <v>#N/A</v>
      </c>
      <c r="L2486" t="e">
        <f xml:space="preserve"> VLOOKUP(B2486, [1]Sheet1!$L$2:$V$1631,5,FALSE)</f>
        <v>#N/A</v>
      </c>
      <c r="M2486" t="e">
        <f xml:space="preserve"> VLOOKUP(B2486, [1]Sheet1!$L$2:$V$1631,6,FALSE)</f>
        <v>#N/A</v>
      </c>
      <c r="N2486" t="e">
        <f xml:space="preserve"> VLOOKUP(B2486, [1]Sheet1!$L$2:$V$1631,7,FALSE)</f>
        <v>#N/A</v>
      </c>
      <c r="O2486" t="e">
        <f xml:space="preserve"> VLOOKUP(B2486, [1]Sheet1!$L$2:$V$1631,8,FALSE)</f>
        <v>#N/A</v>
      </c>
      <c r="P2486" t="e">
        <f xml:space="preserve"> VLOOKUP(B2486, [1]Sheet1!$L$2:$V$1631,9,FALSE)</f>
        <v>#N/A</v>
      </c>
      <c r="Q2486" t="e">
        <f xml:space="preserve"> VLOOKUP(B2486, [1]Sheet1!$L$2:$V$1631,10,FALSE)</f>
        <v>#N/A</v>
      </c>
    </row>
    <row r="2487" spans="1:17" x14ac:dyDescent="0.3">
      <c r="A2487" s="1">
        <v>43991.9375</v>
      </c>
      <c r="B2487" s="1" t="str">
        <f t="shared" si="76"/>
        <v>6/09/2020 22:30</v>
      </c>
      <c r="C2487">
        <v>4136001</v>
      </c>
      <c r="D2487" t="s">
        <v>16</v>
      </c>
      <c r="E2487">
        <v>26.3336517931034</v>
      </c>
      <c r="F2487">
        <v>25.235205310344799</v>
      </c>
      <c r="G2487">
        <f t="shared" si="77"/>
        <v>77.423369558620635</v>
      </c>
      <c r="H2487">
        <v>0</v>
      </c>
      <c r="I2487" t="str">
        <f xml:space="preserve"> VLOOKUP(B2487, [1]Sheet1!$L$2:$V$1631,2,FALSE)</f>
        <v>82 °F</v>
      </c>
      <c r="J2487" t="str">
        <f xml:space="preserve"> VLOOKUP(B2487, [1]Sheet1!$L$2:$V$1631,3,FALSE)</f>
        <v>77 °F</v>
      </c>
      <c r="K2487" t="str">
        <f xml:space="preserve"> VLOOKUP(B2487, [1]Sheet1!$L$2:$V$1631,4,FALSE)</f>
        <v>84 %</v>
      </c>
      <c r="L2487" t="str">
        <f xml:space="preserve"> VLOOKUP(B2487, [1]Sheet1!$L$2:$V$1631,5,FALSE)</f>
        <v>SSE</v>
      </c>
      <c r="M2487" t="str">
        <f xml:space="preserve"> VLOOKUP(B2487, [1]Sheet1!$L$2:$V$1631,6,FALSE)</f>
        <v>6 mph</v>
      </c>
      <c r="N2487" t="str">
        <f xml:space="preserve"> VLOOKUP(B2487, [1]Sheet1!$L$2:$V$1631,7,FALSE)</f>
        <v>0 mph</v>
      </c>
      <c r="O2487" t="str">
        <f xml:space="preserve"> VLOOKUP(B2487, [1]Sheet1!$L$2:$V$1631,8,FALSE)</f>
        <v>29.64 in</v>
      </c>
      <c r="P2487" t="str">
        <f xml:space="preserve"> VLOOKUP(B2487, [1]Sheet1!$L$2:$V$1631,9,FALSE)</f>
        <v>0.0 in</v>
      </c>
      <c r="Q2487" t="str">
        <f xml:space="preserve"> VLOOKUP(B2487, [1]Sheet1!$L$2:$V$1631,10,FALSE)</f>
        <v>Haze</v>
      </c>
    </row>
    <row r="2488" spans="1:17" x14ac:dyDescent="0.3">
      <c r="A2488" s="1">
        <v>43991.947916666664</v>
      </c>
      <c r="B2488" s="1" t="str">
        <f t="shared" si="76"/>
        <v>6/09/2020 22:45</v>
      </c>
      <c r="C2488">
        <v>4136001</v>
      </c>
      <c r="D2488" t="s">
        <v>16</v>
      </c>
      <c r="E2488">
        <v>26.0594218333333</v>
      </c>
      <c r="F2488">
        <v>24.828207433333301</v>
      </c>
      <c r="G2488">
        <f t="shared" si="77"/>
        <v>76.690773379999939</v>
      </c>
      <c r="H2488">
        <v>0</v>
      </c>
      <c r="I2488" t="e">
        <f xml:space="preserve"> VLOOKUP(B2488, [1]Sheet1!$L$2:$V$1631,2,FALSE)</f>
        <v>#N/A</v>
      </c>
      <c r="J2488" t="e">
        <f xml:space="preserve"> VLOOKUP(B2488, [1]Sheet1!$L$2:$V$1631,3,FALSE)</f>
        <v>#N/A</v>
      </c>
      <c r="K2488" t="e">
        <f xml:space="preserve"> VLOOKUP(B2488, [1]Sheet1!$L$2:$V$1631,4,FALSE)</f>
        <v>#N/A</v>
      </c>
      <c r="L2488" t="e">
        <f xml:space="preserve"> VLOOKUP(B2488, [1]Sheet1!$L$2:$V$1631,5,FALSE)</f>
        <v>#N/A</v>
      </c>
      <c r="M2488" t="e">
        <f xml:space="preserve"> VLOOKUP(B2488, [1]Sheet1!$L$2:$V$1631,6,FALSE)</f>
        <v>#N/A</v>
      </c>
      <c r="N2488" t="e">
        <f xml:space="preserve"> VLOOKUP(B2488, [1]Sheet1!$L$2:$V$1631,7,FALSE)</f>
        <v>#N/A</v>
      </c>
      <c r="O2488" t="e">
        <f xml:space="preserve"> VLOOKUP(B2488, [1]Sheet1!$L$2:$V$1631,8,FALSE)</f>
        <v>#N/A</v>
      </c>
      <c r="P2488" t="e">
        <f xml:space="preserve"> VLOOKUP(B2488, [1]Sheet1!$L$2:$V$1631,9,FALSE)</f>
        <v>#N/A</v>
      </c>
      <c r="Q2488" t="e">
        <f xml:space="preserve"> VLOOKUP(B2488, [1]Sheet1!$L$2:$V$1631,10,FALSE)</f>
        <v>#N/A</v>
      </c>
    </row>
    <row r="2489" spans="1:17" x14ac:dyDescent="0.3">
      <c r="A2489" s="1">
        <v>43991.958333333336</v>
      </c>
      <c r="B2489" s="1" t="str">
        <f t="shared" si="76"/>
        <v>6/09/2020 23:00</v>
      </c>
      <c r="C2489">
        <v>4136001</v>
      </c>
      <c r="D2489" t="s">
        <v>16</v>
      </c>
      <c r="E2489">
        <v>25.908469586206898</v>
      </c>
      <c r="F2489">
        <v>24.625861827586199</v>
      </c>
      <c r="G2489">
        <f t="shared" si="77"/>
        <v>76.326551289655157</v>
      </c>
      <c r="H2489">
        <v>0</v>
      </c>
      <c r="I2489" t="str">
        <f xml:space="preserve"> VLOOKUP(B2489, [1]Sheet1!$L$2:$V$1631,2,FALSE)</f>
        <v>82 °F</v>
      </c>
      <c r="J2489" t="str">
        <f xml:space="preserve"> VLOOKUP(B2489, [1]Sheet1!$L$2:$V$1631,3,FALSE)</f>
        <v>77 °F</v>
      </c>
      <c r="K2489" t="str">
        <f xml:space="preserve"> VLOOKUP(B2489, [1]Sheet1!$L$2:$V$1631,4,FALSE)</f>
        <v>84 %</v>
      </c>
      <c r="L2489" t="str">
        <f xml:space="preserve"> VLOOKUP(B2489, [1]Sheet1!$L$2:$V$1631,5,FALSE)</f>
        <v>S</v>
      </c>
      <c r="M2489" t="str">
        <f xml:space="preserve"> VLOOKUP(B2489, [1]Sheet1!$L$2:$V$1631,6,FALSE)</f>
        <v>6 mph</v>
      </c>
      <c r="N2489" t="str">
        <f xml:space="preserve"> VLOOKUP(B2489, [1]Sheet1!$L$2:$V$1631,7,FALSE)</f>
        <v>0 mph</v>
      </c>
      <c r="O2489" t="str">
        <f xml:space="preserve"> VLOOKUP(B2489, [1]Sheet1!$L$2:$V$1631,8,FALSE)</f>
        <v>29.64 in</v>
      </c>
      <c r="P2489" t="str">
        <f xml:space="preserve"> VLOOKUP(B2489, [1]Sheet1!$L$2:$V$1631,9,FALSE)</f>
        <v>0.0 in</v>
      </c>
      <c r="Q2489" t="str">
        <f xml:space="preserve"> VLOOKUP(B2489, [1]Sheet1!$L$2:$V$1631,10,FALSE)</f>
        <v>Haze</v>
      </c>
    </row>
    <row r="2490" spans="1:17" x14ac:dyDescent="0.3">
      <c r="A2490" s="1">
        <v>43991.96875</v>
      </c>
      <c r="B2490" s="1" t="str">
        <f t="shared" si="76"/>
        <v>6/09/2020 23:15</v>
      </c>
      <c r="C2490">
        <v>4136001</v>
      </c>
      <c r="D2490" t="s">
        <v>16</v>
      </c>
      <c r="E2490">
        <v>25.759715833333299</v>
      </c>
      <c r="F2490">
        <v>24.364313733333301</v>
      </c>
      <c r="G2490">
        <f t="shared" si="77"/>
        <v>75.855764719999939</v>
      </c>
      <c r="H2490">
        <v>0</v>
      </c>
      <c r="I2490" t="e">
        <f xml:space="preserve"> VLOOKUP(B2490, [1]Sheet1!$L$2:$V$1631,2,FALSE)</f>
        <v>#N/A</v>
      </c>
      <c r="J2490" t="e">
        <f xml:space="preserve"> VLOOKUP(B2490, [1]Sheet1!$L$2:$V$1631,3,FALSE)</f>
        <v>#N/A</v>
      </c>
      <c r="K2490" t="e">
        <f xml:space="preserve"> VLOOKUP(B2490, [1]Sheet1!$L$2:$V$1631,4,FALSE)</f>
        <v>#N/A</v>
      </c>
      <c r="L2490" t="e">
        <f xml:space="preserve"> VLOOKUP(B2490, [1]Sheet1!$L$2:$V$1631,5,FALSE)</f>
        <v>#N/A</v>
      </c>
      <c r="M2490" t="e">
        <f xml:space="preserve"> VLOOKUP(B2490, [1]Sheet1!$L$2:$V$1631,6,FALSE)</f>
        <v>#N/A</v>
      </c>
      <c r="N2490" t="e">
        <f xml:space="preserve"> VLOOKUP(B2490, [1]Sheet1!$L$2:$V$1631,7,FALSE)</f>
        <v>#N/A</v>
      </c>
      <c r="O2490" t="e">
        <f xml:space="preserve"> VLOOKUP(B2490, [1]Sheet1!$L$2:$V$1631,8,FALSE)</f>
        <v>#N/A</v>
      </c>
      <c r="P2490" t="e">
        <f xml:space="preserve"> VLOOKUP(B2490, [1]Sheet1!$L$2:$V$1631,9,FALSE)</f>
        <v>#N/A</v>
      </c>
      <c r="Q2490" t="e">
        <f xml:space="preserve"> VLOOKUP(B2490, [1]Sheet1!$L$2:$V$1631,10,FALSE)</f>
        <v>#N/A</v>
      </c>
    </row>
    <row r="2491" spans="1:17" x14ac:dyDescent="0.3">
      <c r="A2491" s="1">
        <v>43991.979166666664</v>
      </c>
      <c r="B2491" s="1" t="str">
        <f t="shared" si="76"/>
        <v>6/09/2020 23:30</v>
      </c>
      <c r="C2491">
        <v>4136001</v>
      </c>
      <c r="D2491" t="s">
        <v>16</v>
      </c>
      <c r="E2491">
        <v>25.676931310344798</v>
      </c>
      <c r="F2491">
        <v>24.2886562413793</v>
      </c>
      <c r="G2491">
        <f t="shared" si="77"/>
        <v>75.719581234482746</v>
      </c>
      <c r="H2491">
        <v>0</v>
      </c>
      <c r="I2491" t="str">
        <f xml:space="preserve"> VLOOKUP(B2491, [1]Sheet1!$L$2:$V$1631,2,FALSE)</f>
        <v>82 °F</v>
      </c>
      <c r="J2491" t="str">
        <f xml:space="preserve"> VLOOKUP(B2491, [1]Sheet1!$L$2:$V$1631,3,FALSE)</f>
        <v>77 °F</v>
      </c>
      <c r="K2491" t="str">
        <f xml:space="preserve"> VLOOKUP(B2491, [1]Sheet1!$L$2:$V$1631,4,FALSE)</f>
        <v>84 %</v>
      </c>
      <c r="L2491" t="str">
        <f xml:space="preserve"> VLOOKUP(B2491, [1]Sheet1!$L$2:$V$1631,5,FALSE)</f>
        <v>SSE</v>
      </c>
      <c r="M2491" t="str">
        <f xml:space="preserve"> VLOOKUP(B2491, [1]Sheet1!$L$2:$V$1631,6,FALSE)</f>
        <v>5 mph</v>
      </c>
      <c r="N2491" t="str">
        <f xml:space="preserve"> VLOOKUP(B2491, [1]Sheet1!$L$2:$V$1631,7,FALSE)</f>
        <v>0 mph</v>
      </c>
      <c r="O2491" t="str">
        <f xml:space="preserve"> VLOOKUP(B2491, [1]Sheet1!$L$2:$V$1631,8,FALSE)</f>
        <v>29.64 in</v>
      </c>
      <c r="P2491" t="str">
        <f xml:space="preserve"> VLOOKUP(B2491, [1]Sheet1!$L$2:$V$1631,9,FALSE)</f>
        <v>0.0 in</v>
      </c>
      <c r="Q2491" t="str">
        <f xml:space="preserve"> VLOOKUP(B2491, [1]Sheet1!$L$2:$V$1631,10,FALSE)</f>
        <v>Haze</v>
      </c>
    </row>
    <row r="2492" spans="1:17" x14ac:dyDescent="0.3">
      <c r="A2492" s="1">
        <v>43991.989583333336</v>
      </c>
      <c r="B2492" s="1" t="str">
        <f t="shared" si="76"/>
        <v>6/09/2020 23:45</v>
      </c>
      <c r="C2492">
        <v>4136001</v>
      </c>
      <c r="D2492" t="s">
        <v>16</v>
      </c>
      <c r="E2492">
        <v>25.5602008</v>
      </c>
      <c r="F2492">
        <v>24.195226966666599</v>
      </c>
      <c r="G2492">
        <f t="shared" si="77"/>
        <v>75.551408539999883</v>
      </c>
      <c r="H2492">
        <v>0</v>
      </c>
      <c r="I2492" t="e">
        <f xml:space="preserve"> VLOOKUP(B2492, [1]Sheet1!$L$2:$V$1631,2,FALSE)</f>
        <v>#N/A</v>
      </c>
      <c r="J2492" t="e">
        <f xml:space="preserve"> VLOOKUP(B2492, [1]Sheet1!$L$2:$V$1631,3,FALSE)</f>
        <v>#N/A</v>
      </c>
      <c r="K2492" t="e">
        <f xml:space="preserve"> VLOOKUP(B2492, [1]Sheet1!$L$2:$V$1631,4,FALSE)</f>
        <v>#N/A</v>
      </c>
      <c r="L2492" t="e">
        <f xml:space="preserve"> VLOOKUP(B2492, [1]Sheet1!$L$2:$V$1631,5,FALSE)</f>
        <v>#N/A</v>
      </c>
      <c r="M2492" t="e">
        <f xml:space="preserve"> VLOOKUP(B2492, [1]Sheet1!$L$2:$V$1631,6,FALSE)</f>
        <v>#N/A</v>
      </c>
      <c r="N2492" t="e">
        <f xml:space="preserve"> VLOOKUP(B2492, [1]Sheet1!$L$2:$V$1631,7,FALSE)</f>
        <v>#N/A</v>
      </c>
      <c r="O2492" t="e">
        <f xml:space="preserve"> VLOOKUP(B2492, [1]Sheet1!$L$2:$V$1631,8,FALSE)</f>
        <v>#N/A</v>
      </c>
      <c r="P2492" t="e">
        <f xml:space="preserve"> VLOOKUP(B2492, [1]Sheet1!$L$2:$V$1631,9,FALSE)</f>
        <v>#N/A</v>
      </c>
      <c r="Q2492" t="e">
        <f xml:space="preserve"> VLOOKUP(B2492, [1]Sheet1!$L$2:$V$1631,10,FALSE)</f>
        <v>#N/A</v>
      </c>
    </row>
    <row r="2493" spans="1:17" x14ac:dyDescent="0.3">
      <c r="A2493" s="1">
        <v>43992</v>
      </c>
      <c r="B2493" s="1" t="str">
        <f t="shared" si="76"/>
        <v>6/10/2020 00:00</v>
      </c>
      <c r="C2493">
        <v>4136001</v>
      </c>
      <c r="D2493" t="s">
        <v>16</v>
      </c>
      <c r="E2493">
        <v>25.437387933333302</v>
      </c>
      <c r="F2493">
        <v>24.2024576666666</v>
      </c>
      <c r="G2493">
        <f t="shared" si="77"/>
        <v>75.564423799999872</v>
      </c>
      <c r="H2493">
        <v>0</v>
      </c>
      <c r="I2493" t="str">
        <f xml:space="preserve"> VLOOKUP(B2493, [1]Sheet1!$L$2:$V$1631,2,FALSE)</f>
        <v>82 °F</v>
      </c>
      <c r="J2493" t="str">
        <f xml:space="preserve"> VLOOKUP(B2493, [1]Sheet1!$L$2:$V$1631,3,FALSE)</f>
        <v>79 °F</v>
      </c>
      <c r="K2493" t="str">
        <f xml:space="preserve"> VLOOKUP(B2493, [1]Sheet1!$L$2:$V$1631,4,FALSE)</f>
        <v>89 %</v>
      </c>
      <c r="L2493" t="str">
        <f xml:space="preserve"> VLOOKUP(B2493, [1]Sheet1!$L$2:$V$1631,5,FALSE)</f>
        <v>E</v>
      </c>
      <c r="M2493" t="str">
        <f xml:space="preserve"> VLOOKUP(B2493, [1]Sheet1!$L$2:$V$1631,6,FALSE)</f>
        <v>5 mph</v>
      </c>
      <c r="N2493" t="str">
        <f xml:space="preserve"> VLOOKUP(B2493, [1]Sheet1!$L$2:$V$1631,7,FALSE)</f>
        <v>0 mph</v>
      </c>
      <c r="O2493" t="str">
        <f xml:space="preserve"> VLOOKUP(B2493, [1]Sheet1!$L$2:$V$1631,8,FALSE)</f>
        <v>29.64 in</v>
      </c>
      <c r="P2493" t="str">
        <f xml:space="preserve"> VLOOKUP(B2493, [1]Sheet1!$L$2:$V$1631,9,FALSE)</f>
        <v>0.0 in</v>
      </c>
      <c r="Q2493" t="str">
        <f xml:space="preserve"> VLOOKUP(B2493, [1]Sheet1!$L$2:$V$1631,10,FALSE)</f>
        <v>Haze</v>
      </c>
    </row>
    <row r="2494" spans="1:17" x14ac:dyDescent="0.3">
      <c r="A2494" s="1">
        <v>43992.010416666664</v>
      </c>
      <c r="B2494" s="1" t="str">
        <f t="shared" si="76"/>
        <v>6/10/2020 00:15</v>
      </c>
      <c r="C2494">
        <v>4136001</v>
      </c>
      <c r="D2494" t="s">
        <v>16</v>
      </c>
      <c r="E2494">
        <v>25.213146275862002</v>
      </c>
      <c r="F2494">
        <v>23.828036620689598</v>
      </c>
      <c r="G2494">
        <f t="shared" si="77"/>
        <v>74.890465917241272</v>
      </c>
      <c r="H2494">
        <v>0</v>
      </c>
      <c r="I2494" t="e">
        <f xml:space="preserve"> VLOOKUP(B2494, [1]Sheet1!$L$2:$V$1631,2,FALSE)</f>
        <v>#N/A</v>
      </c>
      <c r="J2494" t="e">
        <f xml:space="preserve"> VLOOKUP(B2494, [1]Sheet1!$L$2:$V$1631,3,FALSE)</f>
        <v>#N/A</v>
      </c>
      <c r="K2494" t="e">
        <f xml:space="preserve"> VLOOKUP(B2494, [1]Sheet1!$L$2:$V$1631,4,FALSE)</f>
        <v>#N/A</v>
      </c>
      <c r="L2494" t="e">
        <f xml:space="preserve"> VLOOKUP(B2494, [1]Sheet1!$L$2:$V$1631,5,FALSE)</f>
        <v>#N/A</v>
      </c>
      <c r="M2494" t="e">
        <f xml:space="preserve"> VLOOKUP(B2494, [1]Sheet1!$L$2:$V$1631,6,FALSE)</f>
        <v>#N/A</v>
      </c>
      <c r="N2494" t="e">
        <f xml:space="preserve"> VLOOKUP(B2494, [1]Sheet1!$L$2:$V$1631,7,FALSE)</f>
        <v>#N/A</v>
      </c>
      <c r="O2494" t="e">
        <f xml:space="preserve"> VLOOKUP(B2494, [1]Sheet1!$L$2:$V$1631,8,FALSE)</f>
        <v>#N/A</v>
      </c>
      <c r="P2494" t="e">
        <f xml:space="preserve"> VLOOKUP(B2494, [1]Sheet1!$L$2:$V$1631,9,FALSE)</f>
        <v>#N/A</v>
      </c>
      <c r="Q2494" t="e">
        <f xml:space="preserve"> VLOOKUP(B2494, [1]Sheet1!$L$2:$V$1631,10,FALSE)</f>
        <v>#N/A</v>
      </c>
    </row>
    <row r="2495" spans="1:17" x14ac:dyDescent="0.3">
      <c r="A2495" s="1">
        <v>43992.020833333336</v>
      </c>
      <c r="B2495" s="1" t="str">
        <f t="shared" si="76"/>
        <v>6/10/2020 00:30</v>
      </c>
      <c r="C2495">
        <v>4136001</v>
      </c>
      <c r="D2495" t="s">
        <v>16</v>
      </c>
      <c r="E2495">
        <v>25.1216625333333</v>
      </c>
      <c r="F2495">
        <v>23.604673266666602</v>
      </c>
      <c r="G2495">
        <f t="shared" si="77"/>
        <v>74.488411879999887</v>
      </c>
      <c r="H2495">
        <v>0</v>
      </c>
      <c r="I2495" t="str">
        <f xml:space="preserve"> VLOOKUP(B2495, [1]Sheet1!$L$2:$V$1631,2,FALSE)</f>
        <v>82 °F</v>
      </c>
      <c r="J2495" t="str">
        <f xml:space="preserve"> VLOOKUP(B2495, [1]Sheet1!$L$2:$V$1631,3,FALSE)</f>
        <v>79 °F</v>
      </c>
      <c r="K2495" t="str">
        <f xml:space="preserve"> VLOOKUP(B2495, [1]Sheet1!$L$2:$V$1631,4,FALSE)</f>
        <v>89 %</v>
      </c>
      <c r="L2495" t="str">
        <f xml:space="preserve"> VLOOKUP(B2495, [1]Sheet1!$L$2:$V$1631,5,FALSE)</f>
        <v>ESE</v>
      </c>
      <c r="M2495" t="str">
        <f xml:space="preserve"> VLOOKUP(B2495, [1]Sheet1!$L$2:$V$1631,6,FALSE)</f>
        <v>5 mph</v>
      </c>
      <c r="N2495" t="str">
        <f xml:space="preserve"> VLOOKUP(B2495, [1]Sheet1!$L$2:$V$1631,7,FALSE)</f>
        <v>0 mph</v>
      </c>
      <c r="O2495" t="str">
        <f xml:space="preserve"> VLOOKUP(B2495, [1]Sheet1!$L$2:$V$1631,8,FALSE)</f>
        <v>29.64 in</v>
      </c>
      <c r="P2495" t="str">
        <f xml:space="preserve"> VLOOKUP(B2495, [1]Sheet1!$L$2:$V$1631,9,FALSE)</f>
        <v>0.0 in</v>
      </c>
      <c r="Q2495" t="str">
        <f xml:space="preserve"> VLOOKUP(B2495, [1]Sheet1!$L$2:$V$1631,10,FALSE)</f>
        <v>Haze</v>
      </c>
    </row>
    <row r="2496" spans="1:17" x14ac:dyDescent="0.3">
      <c r="A2496" s="1">
        <v>43992.03125</v>
      </c>
      <c r="B2496" s="1" t="str">
        <f t="shared" si="76"/>
        <v>6/10/2020 00:45</v>
      </c>
      <c r="C2496">
        <v>4136001</v>
      </c>
      <c r="D2496" t="s">
        <v>16</v>
      </c>
      <c r="E2496">
        <v>25.015255551724099</v>
      </c>
      <c r="F2496">
        <v>23.578188206896499</v>
      </c>
      <c r="G2496">
        <f t="shared" si="77"/>
        <v>74.440738772413695</v>
      </c>
      <c r="H2496">
        <v>0</v>
      </c>
      <c r="I2496" t="e">
        <f xml:space="preserve"> VLOOKUP(B2496, [1]Sheet1!$L$2:$V$1631,2,FALSE)</f>
        <v>#N/A</v>
      </c>
      <c r="J2496" t="e">
        <f xml:space="preserve"> VLOOKUP(B2496, [1]Sheet1!$L$2:$V$1631,3,FALSE)</f>
        <v>#N/A</v>
      </c>
      <c r="K2496" t="e">
        <f xml:space="preserve"> VLOOKUP(B2496, [1]Sheet1!$L$2:$V$1631,4,FALSE)</f>
        <v>#N/A</v>
      </c>
      <c r="L2496" t="e">
        <f xml:space="preserve"> VLOOKUP(B2496, [1]Sheet1!$L$2:$V$1631,5,FALSE)</f>
        <v>#N/A</v>
      </c>
      <c r="M2496" t="e">
        <f xml:space="preserve"> VLOOKUP(B2496, [1]Sheet1!$L$2:$V$1631,6,FALSE)</f>
        <v>#N/A</v>
      </c>
      <c r="N2496" t="e">
        <f xml:space="preserve"> VLOOKUP(B2496, [1]Sheet1!$L$2:$V$1631,7,FALSE)</f>
        <v>#N/A</v>
      </c>
      <c r="O2496" t="e">
        <f xml:space="preserve"> VLOOKUP(B2496, [1]Sheet1!$L$2:$V$1631,8,FALSE)</f>
        <v>#N/A</v>
      </c>
      <c r="P2496" t="e">
        <f xml:space="preserve"> VLOOKUP(B2496, [1]Sheet1!$L$2:$V$1631,9,FALSE)</f>
        <v>#N/A</v>
      </c>
      <c r="Q2496" t="e">
        <f xml:space="preserve"> VLOOKUP(B2496, [1]Sheet1!$L$2:$V$1631,10,FALSE)</f>
        <v>#N/A</v>
      </c>
    </row>
    <row r="2497" spans="1:17" x14ac:dyDescent="0.3">
      <c r="A2497" s="1">
        <v>43992.041666666664</v>
      </c>
      <c r="B2497" s="1" t="str">
        <f t="shared" si="76"/>
        <v>6/10/2020 01:00</v>
      </c>
      <c r="C2497">
        <v>4136001</v>
      </c>
      <c r="D2497" t="s">
        <v>16</v>
      </c>
      <c r="E2497">
        <v>24.992610466666601</v>
      </c>
      <c r="F2497">
        <v>23.7386078</v>
      </c>
      <c r="G2497">
        <f t="shared" si="77"/>
        <v>74.729494040000006</v>
      </c>
      <c r="H2497">
        <v>0</v>
      </c>
      <c r="I2497" t="str">
        <f xml:space="preserve"> VLOOKUP(B2497, [1]Sheet1!$L$2:$V$1631,2,FALSE)</f>
        <v>82 °F</v>
      </c>
      <c r="J2497" t="str">
        <f xml:space="preserve"> VLOOKUP(B2497, [1]Sheet1!$L$2:$V$1631,3,FALSE)</f>
        <v>79 °F</v>
      </c>
      <c r="K2497" t="str">
        <f xml:space="preserve"> VLOOKUP(B2497, [1]Sheet1!$L$2:$V$1631,4,FALSE)</f>
        <v>89 %</v>
      </c>
      <c r="L2497" t="str">
        <f xml:space="preserve"> VLOOKUP(B2497, [1]Sheet1!$L$2:$V$1631,5,FALSE)</f>
        <v>E</v>
      </c>
      <c r="M2497" t="str">
        <f xml:space="preserve"> VLOOKUP(B2497, [1]Sheet1!$L$2:$V$1631,6,FALSE)</f>
        <v>3 mph</v>
      </c>
      <c r="N2497" t="str">
        <f xml:space="preserve"> VLOOKUP(B2497, [1]Sheet1!$L$2:$V$1631,7,FALSE)</f>
        <v>0 mph</v>
      </c>
      <c r="O2497" t="str">
        <f xml:space="preserve"> VLOOKUP(B2497, [1]Sheet1!$L$2:$V$1631,8,FALSE)</f>
        <v>29.64 in</v>
      </c>
      <c r="P2497" t="str">
        <f xml:space="preserve"> VLOOKUP(B2497, [1]Sheet1!$L$2:$V$1631,9,FALSE)</f>
        <v>0.0 in</v>
      </c>
      <c r="Q2497" t="str">
        <f xml:space="preserve"> VLOOKUP(B2497, [1]Sheet1!$L$2:$V$1631,10,FALSE)</f>
        <v>Haze</v>
      </c>
    </row>
    <row r="2498" spans="1:17" x14ac:dyDescent="0.3">
      <c r="A2498" s="1">
        <v>43992.052083333336</v>
      </c>
      <c r="B2498" s="1" t="str">
        <f t="shared" si="76"/>
        <v>6/10/2020 01:15</v>
      </c>
      <c r="C2498">
        <v>4136001</v>
      </c>
      <c r="D2498" t="s">
        <v>16</v>
      </c>
      <c r="E2498">
        <v>24.880586758620598</v>
      </c>
      <c r="F2498">
        <v>23.848428551724101</v>
      </c>
      <c r="G2498">
        <f t="shared" si="77"/>
        <v>74.927171393103379</v>
      </c>
      <c r="H2498">
        <v>0</v>
      </c>
      <c r="I2498" t="e">
        <f xml:space="preserve"> VLOOKUP(B2498, [1]Sheet1!$L$2:$V$1631,2,FALSE)</f>
        <v>#N/A</v>
      </c>
      <c r="J2498" t="e">
        <f xml:space="preserve"> VLOOKUP(B2498, [1]Sheet1!$L$2:$V$1631,3,FALSE)</f>
        <v>#N/A</v>
      </c>
      <c r="K2498" t="e">
        <f xml:space="preserve"> VLOOKUP(B2498, [1]Sheet1!$L$2:$V$1631,4,FALSE)</f>
        <v>#N/A</v>
      </c>
      <c r="L2498" t="e">
        <f xml:space="preserve"> VLOOKUP(B2498, [1]Sheet1!$L$2:$V$1631,5,FALSE)</f>
        <v>#N/A</v>
      </c>
      <c r="M2498" t="e">
        <f xml:space="preserve"> VLOOKUP(B2498, [1]Sheet1!$L$2:$V$1631,6,FALSE)</f>
        <v>#N/A</v>
      </c>
      <c r="N2498" t="e">
        <f xml:space="preserve"> VLOOKUP(B2498, [1]Sheet1!$L$2:$V$1631,7,FALSE)</f>
        <v>#N/A</v>
      </c>
      <c r="O2498" t="e">
        <f xml:space="preserve"> VLOOKUP(B2498, [1]Sheet1!$L$2:$V$1631,8,FALSE)</f>
        <v>#N/A</v>
      </c>
      <c r="P2498" t="e">
        <f xml:space="preserve"> VLOOKUP(B2498, [1]Sheet1!$L$2:$V$1631,9,FALSE)</f>
        <v>#N/A</v>
      </c>
      <c r="Q2498" t="e">
        <f xml:space="preserve"> VLOOKUP(B2498, [1]Sheet1!$L$2:$V$1631,10,FALSE)</f>
        <v>#N/A</v>
      </c>
    </row>
    <row r="2499" spans="1:17" x14ac:dyDescent="0.3">
      <c r="A2499" s="1">
        <v>43992.0625</v>
      </c>
      <c r="B2499" s="1" t="str">
        <f t="shared" ref="B2499:B2562" si="78" xml:space="preserve"> TEXT(A2499, "m/dd/yyyy hh:mm")</f>
        <v>6/10/2020 01:30</v>
      </c>
      <c r="C2499">
        <v>4136001</v>
      </c>
      <c r="D2499" t="s">
        <v>16</v>
      </c>
      <c r="E2499">
        <v>24.761782666666601</v>
      </c>
      <c r="F2499">
        <v>23.5466339333333</v>
      </c>
      <c r="G2499">
        <f t="shared" ref="G2499:G2562" si="79" xml:space="preserve"> (F2499*9/5)+32</f>
        <v>74.383941079999943</v>
      </c>
      <c r="H2499">
        <v>0</v>
      </c>
      <c r="I2499" t="str">
        <f xml:space="preserve"> VLOOKUP(B2499, [1]Sheet1!$L$2:$V$1631,2,FALSE)</f>
        <v>82 °F</v>
      </c>
      <c r="J2499" t="str">
        <f xml:space="preserve"> VLOOKUP(B2499, [1]Sheet1!$L$2:$V$1631,3,FALSE)</f>
        <v>79 °F</v>
      </c>
      <c r="K2499" t="str">
        <f xml:space="preserve"> VLOOKUP(B2499, [1]Sheet1!$L$2:$V$1631,4,FALSE)</f>
        <v>89 %</v>
      </c>
      <c r="L2499" t="str">
        <f xml:space="preserve"> VLOOKUP(B2499, [1]Sheet1!$L$2:$V$1631,5,FALSE)</f>
        <v>ESE</v>
      </c>
      <c r="M2499" t="str">
        <f xml:space="preserve"> VLOOKUP(B2499, [1]Sheet1!$L$2:$V$1631,6,FALSE)</f>
        <v>6 mph</v>
      </c>
      <c r="N2499" t="str">
        <f xml:space="preserve"> VLOOKUP(B2499, [1]Sheet1!$L$2:$V$1631,7,FALSE)</f>
        <v>0 mph</v>
      </c>
      <c r="O2499" t="str">
        <f xml:space="preserve"> VLOOKUP(B2499, [1]Sheet1!$L$2:$V$1631,8,FALSE)</f>
        <v>29.67 in</v>
      </c>
      <c r="P2499" t="str">
        <f xml:space="preserve"> VLOOKUP(B2499, [1]Sheet1!$L$2:$V$1631,9,FALSE)</f>
        <v>0.0 in</v>
      </c>
      <c r="Q2499" t="str">
        <f xml:space="preserve"> VLOOKUP(B2499, [1]Sheet1!$L$2:$V$1631,10,FALSE)</f>
        <v>Haze</v>
      </c>
    </row>
    <row r="2500" spans="1:17" x14ac:dyDescent="0.3">
      <c r="A2500" s="1">
        <v>43992.072916666664</v>
      </c>
      <c r="B2500" s="1" t="str">
        <f t="shared" si="78"/>
        <v>6/10/2020 01:45</v>
      </c>
      <c r="C2500">
        <v>4136001</v>
      </c>
      <c r="D2500" t="s">
        <v>16</v>
      </c>
      <c r="E2500">
        <v>24.697293966666599</v>
      </c>
      <c r="F2500">
        <v>23.4124521333333</v>
      </c>
      <c r="G2500">
        <f t="shared" si="79"/>
        <v>74.142413839999932</v>
      </c>
      <c r="H2500">
        <v>0</v>
      </c>
      <c r="I2500" t="e">
        <f xml:space="preserve"> VLOOKUP(B2500, [1]Sheet1!$L$2:$V$1631,2,FALSE)</f>
        <v>#N/A</v>
      </c>
      <c r="J2500" t="e">
        <f xml:space="preserve"> VLOOKUP(B2500, [1]Sheet1!$L$2:$V$1631,3,FALSE)</f>
        <v>#N/A</v>
      </c>
      <c r="K2500" t="e">
        <f xml:space="preserve"> VLOOKUP(B2500, [1]Sheet1!$L$2:$V$1631,4,FALSE)</f>
        <v>#N/A</v>
      </c>
      <c r="L2500" t="e">
        <f xml:space="preserve"> VLOOKUP(B2500, [1]Sheet1!$L$2:$V$1631,5,FALSE)</f>
        <v>#N/A</v>
      </c>
      <c r="M2500" t="e">
        <f xml:space="preserve"> VLOOKUP(B2500, [1]Sheet1!$L$2:$V$1631,6,FALSE)</f>
        <v>#N/A</v>
      </c>
      <c r="N2500" t="e">
        <f xml:space="preserve"> VLOOKUP(B2500, [1]Sheet1!$L$2:$V$1631,7,FALSE)</f>
        <v>#N/A</v>
      </c>
      <c r="O2500" t="e">
        <f xml:space="preserve"> VLOOKUP(B2500, [1]Sheet1!$L$2:$V$1631,8,FALSE)</f>
        <v>#N/A</v>
      </c>
      <c r="P2500" t="e">
        <f xml:space="preserve"> VLOOKUP(B2500, [1]Sheet1!$L$2:$V$1631,9,FALSE)</f>
        <v>#N/A</v>
      </c>
      <c r="Q2500" t="e">
        <f xml:space="preserve"> VLOOKUP(B2500, [1]Sheet1!$L$2:$V$1631,10,FALSE)</f>
        <v>#N/A</v>
      </c>
    </row>
    <row r="2501" spans="1:17" x14ac:dyDescent="0.3">
      <c r="A2501" s="1">
        <v>43992.083333333336</v>
      </c>
      <c r="B2501" s="1" t="str">
        <f t="shared" si="78"/>
        <v>6/10/2020 02:00</v>
      </c>
      <c r="C2501">
        <v>4136001</v>
      </c>
      <c r="D2501" t="s">
        <v>16</v>
      </c>
      <c r="E2501">
        <v>24.640390172413699</v>
      </c>
      <c r="F2501">
        <v>23.513705620689599</v>
      </c>
      <c r="G2501">
        <f t="shared" si="79"/>
        <v>74.324670117241283</v>
      </c>
      <c r="H2501">
        <v>0</v>
      </c>
      <c r="I2501" t="str">
        <f xml:space="preserve"> VLOOKUP(B2501, [1]Sheet1!$L$2:$V$1631,2,FALSE)</f>
        <v>84 °F</v>
      </c>
      <c r="J2501" t="str">
        <f xml:space="preserve"> VLOOKUP(B2501, [1]Sheet1!$L$2:$V$1631,3,FALSE)</f>
        <v>79 °F</v>
      </c>
      <c r="K2501" t="str">
        <f xml:space="preserve"> VLOOKUP(B2501, [1]Sheet1!$L$2:$V$1631,4,FALSE)</f>
        <v>84 %</v>
      </c>
      <c r="L2501" t="str">
        <f xml:space="preserve"> VLOOKUP(B2501, [1]Sheet1!$L$2:$V$1631,5,FALSE)</f>
        <v>ESE</v>
      </c>
      <c r="M2501" t="str">
        <f xml:space="preserve"> VLOOKUP(B2501, [1]Sheet1!$L$2:$V$1631,6,FALSE)</f>
        <v>7 mph</v>
      </c>
      <c r="N2501" t="str">
        <f xml:space="preserve"> VLOOKUP(B2501, [1]Sheet1!$L$2:$V$1631,7,FALSE)</f>
        <v>0 mph</v>
      </c>
      <c r="O2501" t="str">
        <f xml:space="preserve"> VLOOKUP(B2501, [1]Sheet1!$L$2:$V$1631,8,FALSE)</f>
        <v>29.67 in</v>
      </c>
      <c r="P2501" t="str">
        <f xml:space="preserve"> VLOOKUP(B2501, [1]Sheet1!$L$2:$V$1631,9,FALSE)</f>
        <v>0.0 in</v>
      </c>
      <c r="Q2501" t="str">
        <f xml:space="preserve"> VLOOKUP(B2501, [1]Sheet1!$L$2:$V$1631,10,FALSE)</f>
        <v>Haze</v>
      </c>
    </row>
    <row r="2502" spans="1:17" x14ac:dyDescent="0.3">
      <c r="A2502" s="1">
        <v>43992.09375</v>
      </c>
      <c r="B2502" s="1" t="str">
        <f t="shared" si="78"/>
        <v>6/10/2020 02:15</v>
      </c>
      <c r="C2502">
        <v>4136001</v>
      </c>
      <c r="D2502" t="s">
        <v>16</v>
      </c>
      <c r="E2502">
        <v>24.696276899999901</v>
      </c>
      <c r="F2502">
        <v>23.876865466666601</v>
      </c>
      <c r="G2502">
        <f t="shared" si="79"/>
        <v>74.978357839999887</v>
      </c>
      <c r="H2502">
        <v>0</v>
      </c>
      <c r="I2502" t="e">
        <f xml:space="preserve"> VLOOKUP(B2502, [1]Sheet1!$L$2:$V$1631,2,FALSE)</f>
        <v>#N/A</v>
      </c>
      <c r="J2502" t="e">
        <f xml:space="preserve"> VLOOKUP(B2502, [1]Sheet1!$L$2:$V$1631,3,FALSE)</f>
        <v>#N/A</v>
      </c>
      <c r="K2502" t="e">
        <f xml:space="preserve"> VLOOKUP(B2502, [1]Sheet1!$L$2:$V$1631,4,FALSE)</f>
        <v>#N/A</v>
      </c>
      <c r="L2502" t="e">
        <f xml:space="preserve"> VLOOKUP(B2502, [1]Sheet1!$L$2:$V$1631,5,FALSE)</f>
        <v>#N/A</v>
      </c>
      <c r="M2502" t="e">
        <f xml:space="preserve"> VLOOKUP(B2502, [1]Sheet1!$L$2:$V$1631,6,FALSE)</f>
        <v>#N/A</v>
      </c>
      <c r="N2502" t="e">
        <f xml:space="preserve"> VLOOKUP(B2502, [1]Sheet1!$L$2:$V$1631,7,FALSE)</f>
        <v>#N/A</v>
      </c>
      <c r="O2502" t="e">
        <f xml:space="preserve"> VLOOKUP(B2502, [1]Sheet1!$L$2:$V$1631,8,FALSE)</f>
        <v>#N/A</v>
      </c>
      <c r="P2502" t="e">
        <f xml:space="preserve"> VLOOKUP(B2502, [1]Sheet1!$L$2:$V$1631,9,FALSE)</f>
        <v>#N/A</v>
      </c>
      <c r="Q2502" t="e">
        <f xml:space="preserve"> VLOOKUP(B2502, [1]Sheet1!$L$2:$V$1631,10,FALSE)</f>
        <v>#N/A</v>
      </c>
    </row>
    <row r="2503" spans="1:17" x14ac:dyDescent="0.3">
      <c r="A2503" s="1">
        <v>43992.104166666664</v>
      </c>
      <c r="B2503" s="1" t="str">
        <f t="shared" si="78"/>
        <v>6/10/2020 02:30</v>
      </c>
      <c r="C2503">
        <v>4136001</v>
      </c>
      <c r="D2503" t="s">
        <v>16</v>
      </c>
      <c r="E2503">
        <v>24.722767999999999</v>
      </c>
      <c r="F2503">
        <v>23.917120366666602</v>
      </c>
      <c r="G2503">
        <f t="shared" si="79"/>
        <v>75.050816659999882</v>
      </c>
      <c r="H2503">
        <v>0</v>
      </c>
      <c r="I2503" t="str">
        <f xml:space="preserve"> VLOOKUP(B2503, [1]Sheet1!$L$2:$V$1631,2,FALSE)</f>
        <v>84 °F</v>
      </c>
      <c r="J2503" t="str">
        <f xml:space="preserve"> VLOOKUP(B2503, [1]Sheet1!$L$2:$V$1631,3,FALSE)</f>
        <v>79 °F</v>
      </c>
      <c r="K2503" t="str">
        <f xml:space="preserve"> VLOOKUP(B2503, [1]Sheet1!$L$2:$V$1631,4,FALSE)</f>
        <v>84 %</v>
      </c>
      <c r="L2503" t="str">
        <f xml:space="preserve"> VLOOKUP(B2503, [1]Sheet1!$L$2:$V$1631,5,FALSE)</f>
        <v>SE</v>
      </c>
      <c r="M2503" t="str">
        <f xml:space="preserve"> VLOOKUP(B2503, [1]Sheet1!$L$2:$V$1631,6,FALSE)</f>
        <v>5 mph</v>
      </c>
      <c r="N2503" t="str">
        <f xml:space="preserve"> VLOOKUP(B2503, [1]Sheet1!$L$2:$V$1631,7,FALSE)</f>
        <v>0 mph</v>
      </c>
      <c r="O2503" t="str">
        <f xml:space="preserve"> VLOOKUP(B2503, [1]Sheet1!$L$2:$V$1631,8,FALSE)</f>
        <v>29.67 in</v>
      </c>
      <c r="P2503" t="str">
        <f xml:space="preserve"> VLOOKUP(B2503, [1]Sheet1!$L$2:$V$1631,9,FALSE)</f>
        <v>0.0 in</v>
      </c>
      <c r="Q2503" t="str">
        <f xml:space="preserve"> VLOOKUP(B2503, [1]Sheet1!$L$2:$V$1631,10,FALSE)</f>
        <v>Haze</v>
      </c>
    </row>
    <row r="2504" spans="1:17" x14ac:dyDescent="0.3">
      <c r="A2504" s="1">
        <v>43992.114583333336</v>
      </c>
      <c r="B2504" s="1" t="str">
        <f t="shared" si="78"/>
        <v>6/10/2020 02:45</v>
      </c>
      <c r="C2504">
        <v>4136001</v>
      </c>
      <c r="D2504" t="s">
        <v>16</v>
      </c>
      <c r="E2504">
        <v>24.6661955862069</v>
      </c>
      <c r="F2504">
        <v>23.741481448275799</v>
      </c>
      <c r="G2504">
        <f t="shared" si="79"/>
        <v>74.73466660689644</v>
      </c>
      <c r="H2504">
        <v>0</v>
      </c>
      <c r="I2504" t="e">
        <f xml:space="preserve"> VLOOKUP(B2504, [1]Sheet1!$L$2:$V$1631,2,FALSE)</f>
        <v>#N/A</v>
      </c>
      <c r="J2504" t="e">
        <f xml:space="preserve"> VLOOKUP(B2504, [1]Sheet1!$L$2:$V$1631,3,FALSE)</f>
        <v>#N/A</v>
      </c>
      <c r="K2504" t="e">
        <f xml:space="preserve"> VLOOKUP(B2504, [1]Sheet1!$L$2:$V$1631,4,FALSE)</f>
        <v>#N/A</v>
      </c>
      <c r="L2504" t="e">
        <f xml:space="preserve"> VLOOKUP(B2504, [1]Sheet1!$L$2:$V$1631,5,FALSE)</f>
        <v>#N/A</v>
      </c>
      <c r="M2504" t="e">
        <f xml:space="preserve"> VLOOKUP(B2504, [1]Sheet1!$L$2:$V$1631,6,FALSE)</f>
        <v>#N/A</v>
      </c>
      <c r="N2504" t="e">
        <f xml:space="preserve"> VLOOKUP(B2504, [1]Sheet1!$L$2:$V$1631,7,FALSE)</f>
        <v>#N/A</v>
      </c>
      <c r="O2504" t="e">
        <f xml:space="preserve"> VLOOKUP(B2504, [1]Sheet1!$L$2:$V$1631,8,FALSE)</f>
        <v>#N/A</v>
      </c>
      <c r="P2504" t="e">
        <f xml:space="preserve"> VLOOKUP(B2504, [1]Sheet1!$L$2:$V$1631,9,FALSE)</f>
        <v>#N/A</v>
      </c>
      <c r="Q2504" t="e">
        <f xml:space="preserve"> VLOOKUP(B2504, [1]Sheet1!$L$2:$V$1631,10,FALSE)</f>
        <v>#N/A</v>
      </c>
    </row>
    <row r="2505" spans="1:17" x14ac:dyDescent="0.3">
      <c r="A2505" s="1">
        <v>43992.125</v>
      </c>
      <c r="B2505" s="1" t="str">
        <f t="shared" si="78"/>
        <v>6/10/2020 03:00</v>
      </c>
      <c r="C2505">
        <v>4136001</v>
      </c>
      <c r="D2505" t="s">
        <v>16</v>
      </c>
      <c r="E2505">
        <v>24.606493333333301</v>
      </c>
      <c r="F2505">
        <v>23.764290466666601</v>
      </c>
      <c r="G2505">
        <f t="shared" si="79"/>
        <v>74.775722839999887</v>
      </c>
      <c r="H2505">
        <v>0</v>
      </c>
      <c r="I2505" t="str">
        <f xml:space="preserve"> VLOOKUP(B2505, [1]Sheet1!$L$2:$V$1631,2,FALSE)</f>
        <v>86 °F</v>
      </c>
      <c r="J2505" t="str">
        <f xml:space="preserve"> VLOOKUP(B2505, [1]Sheet1!$L$2:$V$1631,3,FALSE)</f>
        <v>79 °F</v>
      </c>
      <c r="K2505" t="str">
        <f xml:space="preserve"> VLOOKUP(B2505, [1]Sheet1!$L$2:$V$1631,4,FALSE)</f>
        <v>79 %</v>
      </c>
      <c r="L2505" t="str">
        <f xml:space="preserve"> VLOOKUP(B2505, [1]Sheet1!$L$2:$V$1631,5,FALSE)</f>
        <v>SSW</v>
      </c>
      <c r="M2505" t="str">
        <f xml:space="preserve"> VLOOKUP(B2505, [1]Sheet1!$L$2:$V$1631,6,FALSE)</f>
        <v>8 mph</v>
      </c>
      <c r="N2505" t="str">
        <f xml:space="preserve"> VLOOKUP(B2505, [1]Sheet1!$L$2:$V$1631,7,FALSE)</f>
        <v>0 mph</v>
      </c>
      <c r="O2505" t="str">
        <f xml:space="preserve"> VLOOKUP(B2505, [1]Sheet1!$L$2:$V$1631,8,FALSE)</f>
        <v>29.67 in</v>
      </c>
      <c r="P2505" t="str">
        <f xml:space="preserve"> VLOOKUP(B2505, [1]Sheet1!$L$2:$V$1631,9,FALSE)</f>
        <v>0.0 in</v>
      </c>
      <c r="Q2505" t="str">
        <f xml:space="preserve"> VLOOKUP(B2505, [1]Sheet1!$L$2:$V$1631,10,FALSE)</f>
        <v>Haze</v>
      </c>
    </row>
    <row r="2506" spans="1:17" x14ac:dyDescent="0.3">
      <c r="A2506" s="1">
        <v>43992.135416666664</v>
      </c>
      <c r="B2506" s="1" t="str">
        <f t="shared" si="78"/>
        <v>6/10/2020 03:15</v>
      </c>
      <c r="C2506">
        <v>4136001</v>
      </c>
      <c r="D2506" t="s">
        <v>16</v>
      </c>
      <c r="E2506">
        <v>24.517229965517199</v>
      </c>
      <c r="F2506">
        <v>23.469060862068901</v>
      </c>
      <c r="G2506">
        <f t="shared" si="79"/>
        <v>74.244309551724015</v>
      </c>
      <c r="H2506">
        <v>0</v>
      </c>
      <c r="I2506" t="e">
        <f xml:space="preserve"> VLOOKUP(B2506, [1]Sheet1!$L$2:$V$1631,2,FALSE)</f>
        <v>#N/A</v>
      </c>
      <c r="J2506" t="e">
        <f xml:space="preserve"> VLOOKUP(B2506, [1]Sheet1!$L$2:$V$1631,3,FALSE)</f>
        <v>#N/A</v>
      </c>
      <c r="K2506" t="e">
        <f xml:space="preserve"> VLOOKUP(B2506, [1]Sheet1!$L$2:$V$1631,4,FALSE)</f>
        <v>#N/A</v>
      </c>
      <c r="L2506" t="e">
        <f xml:space="preserve"> VLOOKUP(B2506, [1]Sheet1!$L$2:$V$1631,5,FALSE)</f>
        <v>#N/A</v>
      </c>
      <c r="M2506" t="e">
        <f xml:space="preserve"> VLOOKUP(B2506, [1]Sheet1!$L$2:$V$1631,6,FALSE)</f>
        <v>#N/A</v>
      </c>
      <c r="N2506" t="e">
        <f xml:space="preserve"> VLOOKUP(B2506, [1]Sheet1!$L$2:$V$1631,7,FALSE)</f>
        <v>#N/A</v>
      </c>
      <c r="O2506" t="e">
        <f xml:space="preserve"> VLOOKUP(B2506, [1]Sheet1!$L$2:$V$1631,8,FALSE)</f>
        <v>#N/A</v>
      </c>
      <c r="P2506" t="e">
        <f xml:space="preserve"> VLOOKUP(B2506, [1]Sheet1!$L$2:$V$1631,9,FALSE)</f>
        <v>#N/A</v>
      </c>
      <c r="Q2506" t="e">
        <f xml:space="preserve"> VLOOKUP(B2506, [1]Sheet1!$L$2:$V$1631,10,FALSE)</f>
        <v>#N/A</v>
      </c>
    </row>
    <row r="2507" spans="1:17" x14ac:dyDescent="0.3">
      <c r="A2507" s="1">
        <v>43992.145833333336</v>
      </c>
      <c r="B2507" s="1" t="str">
        <f t="shared" si="78"/>
        <v>6/10/2020 03:30</v>
      </c>
      <c r="C2507">
        <v>4136001</v>
      </c>
      <c r="D2507" t="s">
        <v>16</v>
      </c>
      <c r="E2507">
        <v>24.5019197999999</v>
      </c>
      <c r="F2507">
        <v>23.426099466666599</v>
      </c>
      <c r="G2507">
        <f t="shared" si="79"/>
        <v>74.166979039999873</v>
      </c>
      <c r="H2507">
        <v>0</v>
      </c>
      <c r="I2507" t="str">
        <f xml:space="preserve"> VLOOKUP(B2507, [1]Sheet1!$L$2:$V$1631,2,FALSE)</f>
        <v>86 °F</v>
      </c>
      <c r="J2507" t="str">
        <f xml:space="preserve"> VLOOKUP(B2507, [1]Sheet1!$L$2:$V$1631,3,FALSE)</f>
        <v>79 °F</v>
      </c>
      <c r="K2507" t="str">
        <f xml:space="preserve"> VLOOKUP(B2507, [1]Sheet1!$L$2:$V$1631,4,FALSE)</f>
        <v>79 %</v>
      </c>
      <c r="L2507" t="str">
        <f xml:space="preserve"> VLOOKUP(B2507, [1]Sheet1!$L$2:$V$1631,5,FALSE)</f>
        <v>SSE</v>
      </c>
      <c r="M2507" t="str">
        <f xml:space="preserve"> VLOOKUP(B2507, [1]Sheet1!$L$2:$V$1631,6,FALSE)</f>
        <v>6 mph</v>
      </c>
      <c r="N2507" t="str">
        <f xml:space="preserve"> VLOOKUP(B2507, [1]Sheet1!$L$2:$V$1631,7,FALSE)</f>
        <v>0 mph</v>
      </c>
      <c r="O2507" t="str">
        <f xml:space="preserve"> VLOOKUP(B2507, [1]Sheet1!$L$2:$V$1631,8,FALSE)</f>
        <v>29.70 in</v>
      </c>
      <c r="P2507" t="str">
        <f xml:space="preserve"> VLOOKUP(B2507, [1]Sheet1!$L$2:$V$1631,9,FALSE)</f>
        <v>0.0 in</v>
      </c>
      <c r="Q2507" t="str">
        <f xml:space="preserve"> VLOOKUP(B2507, [1]Sheet1!$L$2:$V$1631,10,FALSE)</f>
        <v>Haze</v>
      </c>
    </row>
    <row r="2508" spans="1:17" x14ac:dyDescent="0.3">
      <c r="A2508" s="1">
        <v>43992.15625</v>
      </c>
      <c r="B2508" s="1" t="str">
        <f t="shared" si="78"/>
        <v>6/10/2020 03:45</v>
      </c>
      <c r="C2508">
        <v>4136001</v>
      </c>
      <c r="D2508" t="s">
        <v>16</v>
      </c>
      <c r="E2508">
        <v>24.469389724137901</v>
      </c>
      <c r="F2508">
        <v>23.309620896551699</v>
      </c>
      <c r="G2508">
        <f t="shared" si="79"/>
        <v>73.957317613793066</v>
      </c>
      <c r="H2508">
        <v>0</v>
      </c>
      <c r="I2508" t="e">
        <f xml:space="preserve"> VLOOKUP(B2508, [1]Sheet1!$L$2:$V$1631,2,FALSE)</f>
        <v>#N/A</v>
      </c>
      <c r="J2508" t="e">
        <f xml:space="preserve"> VLOOKUP(B2508, [1]Sheet1!$L$2:$V$1631,3,FALSE)</f>
        <v>#N/A</v>
      </c>
      <c r="K2508" t="e">
        <f xml:space="preserve"> VLOOKUP(B2508, [1]Sheet1!$L$2:$V$1631,4,FALSE)</f>
        <v>#N/A</v>
      </c>
      <c r="L2508" t="e">
        <f xml:space="preserve"> VLOOKUP(B2508, [1]Sheet1!$L$2:$V$1631,5,FALSE)</f>
        <v>#N/A</v>
      </c>
      <c r="M2508" t="e">
        <f xml:space="preserve"> VLOOKUP(B2508, [1]Sheet1!$L$2:$V$1631,6,FALSE)</f>
        <v>#N/A</v>
      </c>
      <c r="N2508" t="e">
        <f xml:space="preserve"> VLOOKUP(B2508, [1]Sheet1!$L$2:$V$1631,7,FALSE)</f>
        <v>#N/A</v>
      </c>
      <c r="O2508" t="e">
        <f xml:space="preserve"> VLOOKUP(B2508, [1]Sheet1!$L$2:$V$1631,8,FALSE)</f>
        <v>#N/A</v>
      </c>
      <c r="P2508" t="e">
        <f xml:space="preserve"> VLOOKUP(B2508, [1]Sheet1!$L$2:$V$1631,9,FALSE)</f>
        <v>#N/A</v>
      </c>
      <c r="Q2508" t="e">
        <f xml:space="preserve"> VLOOKUP(B2508, [1]Sheet1!$L$2:$V$1631,10,FALSE)</f>
        <v>#N/A</v>
      </c>
    </row>
    <row r="2509" spans="1:17" x14ac:dyDescent="0.3">
      <c r="A2509" s="1">
        <v>43992.166666666664</v>
      </c>
      <c r="B2509" s="1" t="str">
        <f t="shared" si="78"/>
        <v>6/10/2020 04:00</v>
      </c>
      <c r="C2509">
        <v>4136001</v>
      </c>
      <c r="D2509" t="s">
        <v>16</v>
      </c>
      <c r="E2509">
        <v>24.472579733333301</v>
      </c>
      <c r="F2509">
        <v>23.221962599999902</v>
      </c>
      <c r="G2509">
        <f t="shared" si="79"/>
        <v>73.799532679999828</v>
      </c>
      <c r="H2509">
        <v>0</v>
      </c>
      <c r="I2509" t="str">
        <f xml:space="preserve"> VLOOKUP(B2509, [1]Sheet1!$L$2:$V$1631,2,FALSE)</f>
        <v>86 °F</v>
      </c>
      <c r="J2509" t="str">
        <f xml:space="preserve"> VLOOKUP(B2509, [1]Sheet1!$L$2:$V$1631,3,FALSE)</f>
        <v>79 °F</v>
      </c>
      <c r="K2509" t="str">
        <f xml:space="preserve"> VLOOKUP(B2509, [1]Sheet1!$L$2:$V$1631,4,FALSE)</f>
        <v>79 %</v>
      </c>
      <c r="L2509" t="str">
        <f xml:space="preserve"> VLOOKUP(B2509, [1]Sheet1!$L$2:$V$1631,5,FALSE)</f>
        <v>S</v>
      </c>
      <c r="M2509" t="str">
        <f xml:space="preserve"> VLOOKUP(B2509, [1]Sheet1!$L$2:$V$1631,6,FALSE)</f>
        <v>3 mph</v>
      </c>
      <c r="N2509" t="str">
        <f xml:space="preserve"> VLOOKUP(B2509, [1]Sheet1!$L$2:$V$1631,7,FALSE)</f>
        <v>0 mph</v>
      </c>
      <c r="O2509" t="str">
        <f xml:space="preserve"> VLOOKUP(B2509, [1]Sheet1!$L$2:$V$1631,8,FALSE)</f>
        <v>29.67 in</v>
      </c>
      <c r="P2509" t="str">
        <f xml:space="preserve"> VLOOKUP(B2509, [1]Sheet1!$L$2:$V$1631,9,FALSE)</f>
        <v>0.0 in</v>
      </c>
      <c r="Q2509" t="str">
        <f xml:space="preserve"> VLOOKUP(B2509, [1]Sheet1!$L$2:$V$1631,10,FALSE)</f>
        <v>Haze</v>
      </c>
    </row>
    <row r="2510" spans="1:17" x14ac:dyDescent="0.3">
      <c r="A2510" s="1">
        <v>43992.177083333336</v>
      </c>
      <c r="B2510" s="1" t="str">
        <f t="shared" si="78"/>
        <v>6/10/2020 04:15</v>
      </c>
      <c r="C2510">
        <v>4136001</v>
      </c>
      <c r="D2510" t="s">
        <v>16</v>
      </c>
      <c r="E2510">
        <v>24.400103866666601</v>
      </c>
      <c r="F2510">
        <v>23.019968633333299</v>
      </c>
      <c r="G2510">
        <f t="shared" si="79"/>
        <v>73.43594353999994</v>
      </c>
      <c r="H2510">
        <v>0</v>
      </c>
      <c r="I2510" t="e">
        <f xml:space="preserve"> VLOOKUP(B2510, [1]Sheet1!$L$2:$V$1631,2,FALSE)</f>
        <v>#N/A</v>
      </c>
      <c r="J2510" t="e">
        <f xml:space="preserve"> VLOOKUP(B2510, [1]Sheet1!$L$2:$V$1631,3,FALSE)</f>
        <v>#N/A</v>
      </c>
      <c r="K2510" t="e">
        <f xml:space="preserve"> VLOOKUP(B2510, [1]Sheet1!$L$2:$V$1631,4,FALSE)</f>
        <v>#N/A</v>
      </c>
      <c r="L2510" t="e">
        <f xml:space="preserve"> VLOOKUP(B2510, [1]Sheet1!$L$2:$V$1631,5,FALSE)</f>
        <v>#N/A</v>
      </c>
      <c r="M2510" t="e">
        <f xml:space="preserve"> VLOOKUP(B2510, [1]Sheet1!$L$2:$V$1631,6,FALSE)</f>
        <v>#N/A</v>
      </c>
      <c r="N2510" t="e">
        <f xml:space="preserve"> VLOOKUP(B2510, [1]Sheet1!$L$2:$V$1631,7,FALSE)</f>
        <v>#N/A</v>
      </c>
      <c r="O2510" t="e">
        <f xml:space="preserve"> VLOOKUP(B2510, [1]Sheet1!$L$2:$V$1631,8,FALSE)</f>
        <v>#N/A</v>
      </c>
      <c r="P2510" t="e">
        <f xml:space="preserve"> VLOOKUP(B2510, [1]Sheet1!$L$2:$V$1631,9,FALSE)</f>
        <v>#N/A</v>
      </c>
      <c r="Q2510" t="e">
        <f xml:space="preserve"> VLOOKUP(B2510, [1]Sheet1!$L$2:$V$1631,10,FALSE)</f>
        <v>#N/A</v>
      </c>
    </row>
    <row r="2511" spans="1:17" x14ac:dyDescent="0.3">
      <c r="A2511" s="1">
        <v>43992.1875</v>
      </c>
      <c r="B2511" s="1" t="str">
        <f t="shared" si="78"/>
        <v>6/10/2020 04:30</v>
      </c>
      <c r="C2511">
        <v>4136001</v>
      </c>
      <c r="D2511" t="s">
        <v>16</v>
      </c>
      <c r="E2511">
        <v>24.3790358275862</v>
      </c>
      <c r="F2511">
        <v>22.848119275862</v>
      </c>
      <c r="G2511">
        <f t="shared" si="79"/>
        <v>73.126614696551599</v>
      </c>
      <c r="H2511">
        <v>0</v>
      </c>
      <c r="I2511" t="str">
        <f xml:space="preserve"> VLOOKUP(B2511, [1]Sheet1!$L$2:$V$1631,2,FALSE)</f>
        <v>88 °F</v>
      </c>
      <c r="J2511" t="str">
        <f xml:space="preserve"> VLOOKUP(B2511, [1]Sheet1!$L$2:$V$1631,3,FALSE)</f>
        <v>79 °F</v>
      </c>
      <c r="K2511" t="str">
        <f xml:space="preserve"> VLOOKUP(B2511, [1]Sheet1!$L$2:$V$1631,4,FALSE)</f>
        <v>75 %</v>
      </c>
      <c r="L2511" t="str">
        <f xml:space="preserve"> VLOOKUP(B2511, [1]Sheet1!$L$2:$V$1631,5,FALSE)</f>
        <v>SSW</v>
      </c>
      <c r="M2511" t="str">
        <f xml:space="preserve"> VLOOKUP(B2511, [1]Sheet1!$L$2:$V$1631,6,FALSE)</f>
        <v>7 mph</v>
      </c>
      <c r="N2511" t="str">
        <f xml:space="preserve"> VLOOKUP(B2511, [1]Sheet1!$L$2:$V$1631,7,FALSE)</f>
        <v>0 mph</v>
      </c>
      <c r="O2511" t="str">
        <f xml:space="preserve"> VLOOKUP(B2511, [1]Sheet1!$L$2:$V$1631,8,FALSE)</f>
        <v>29.67 in</v>
      </c>
      <c r="P2511" t="str">
        <f xml:space="preserve"> VLOOKUP(B2511, [1]Sheet1!$L$2:$V$1631,9,FALSE)</f>
        <v>0.0 in</v>
      </c>
      <c r="Q2511" t="str">
        <f xml:space="preserve"> VLOOKUP(B2511, [1]Sheet1!$L$2:$V$1631,10,FALSE)</f>
        <v>Haze</v>
      </c>
    </row>
    <row r="2512" spans="1:17" x14ac:dyDescent="0.3">
      <c r="A2512" s="1">
        <v>43992.197916666664</v>
      </c>
      <c r="B2512" s="1" t="str">
        <f t="shared" si="78"/>
        <v>6/10/2020 04:45</v>
      </c>
      <c r="C2512">
        <v>4136001</v>
      </c>
      <c r="D2512" t="s">
        <v>16</v>
      </c>
      <c r="E2512">
        <v>24.298586166666599</v>
      </c>
      <c r="F2512">
        <v>22.6982198</v>
      </c>
      <c r="G2512">
        <f t="shared" si="79"/>
        <v>72.856795640000001</v>
      </c>
      <c r="H2512">
        <v>0</v>
      </c>
      <c r="I2512" t="e">
        <f xml:space="preserve"> VLOOKUP(B2512, [1]Sheet1!$L$2:$V$1631,2,FALSE)</f>
        <v>#N/A</v>
      </c>
      <c r="J2512" t="e">
        <f xml:space="preserve"> VLOOKUP(B2512, [1]Sheet1!$L$2:$V$1631,3,FALSE)</f>
        <v>#N/A</v>
      </c>
      <c r="K2512" t="e">
        <f xml:space="preserve"> VLOOKUP(B2512, [1]Sheet1!$L$2:$V$1631,4,FALSE)</f>
        <v>#N/A</v>
      </c>
      <c r="L2512" t="e">
        <f xml:space="preserve"> VLOOKUP(B2512, [1]Sheet1!$L$2:$V$1631,5,FALSE)</f>
        <v>#N/A</v>
      </c>
      <c r="M2512" t="e">
        <f xml:space="preserve"> VLOOKUP(B2512, [1]Sheet1!$L$2:$V$1631,6,FALSE)</f>
        <v>#N/A</v>
      </c>
      <c r="N2512" t="e">
        <f xml:space="preserve"> VLOOKUP(B2512, [1]Sheet1!$L$2:$V$1631,7,FALSE)</f>
        <v>#N/A</v>
      </c>
      <c r="O2512" t="e">
        <f xml:space="preserve"> VLOOKUP(B2512, [1]Sheet1!$L$2:$V$1631,8,FALSE)</f>
        <v>#N/A</v>
      </c>
      <c r="P2512" t="e">
        <f xml:space="preserve"> VLOOKUP(B2512, [1]Sheet1!$L$2:$V$1631,9,FALSE)</f>
        <v>#N/A</v>
      </c>
      <c r="Q2512" t="e">
        <f xml:space="preserve"> VLOOKUP(B2512, [1]Sheet1!$L$2:$V$1631,10,FALSE)</f>
        <v>#N/A</v>
      </c>
    </row>
    <row r="2513" spans="1:17" x14ac:dyDescent="0.3">
      <c r="A2513" s="1">
        <v>43992.208333333336</v>
      </c>
      <c r="B2513" s="1" t="str">
        <f t="shared" si="78"/>
        <v>6/10/2020 05:00</v>
      </c>
      <c r="C2513">
        <v>4136001</v>
      </c>
      <c r="D2513" t="s">
        <v>16</v>
      </c>
      <c r="E2513">
        <v>24.170850034482701</v>
      </c>
      <c r="F2513">
        <v>22.588037965517199</v>
      </c>
      <c r="G2513">
        <f t="shared" si="79"/>
        <v>72.658468337930955</v>
      </c>
      <c r="H2513">
        <v>0</v>
      </c>
      <c r="I2513" t="str">
        <f xml:space="preserve"> VLOOKUP(B2513, [1]Sheet1!$L$2:$V$1631,2,FALSE)</f>
        <v>90 °F</v>
      </c>
      <c r="J2513" t="str">
        <f xml:space="preserve"> VLOOKUP(B2513, [1]Sheet1!$L$2:$V$1631,3,FALSE)</f>
        <v>77 °F</v>
      </c>
      <c r="K2513" t="str">
        <f xml:space="preserve"> VLOOKUP(B2513, [1]Sheet1!$L$2:$V$1631,4,FALSE)</f>
        <v>66 %</v>
      </c>
      <c r="L2513" t="str">
        <f xml:space="preserve"> VLOOKUP(B2513, [1]Sheet1!$L$2:$V$1631,5,FALSE)</f>
        <v>SW</v>
      </c>
      <c r="M2513" t="str">
        <f xml:space="preserve"> VLOOKUP(B2513, [1]Sheet1!$L$2:$V$1631,6,FALSE)</f>
        <v>7 mph</v>
      </c>
      <c r="N2513" t="str">
        <f xml:space="preserve"> VLOOKUP(B2513, [1]Sheet1!$L$2:$V$1631,7,FALSE)</f>
        <v>0 mph</v>
      </c>
      <c r="O2513" t="str">
        <f xml:space="preserve"> VLOOKUP(B2513, [1]Sheet1!$L$2:$V$1631,8,FALSE)</f>
        <v>29.70 in</v>
      </c>
      <c r="P2513" t="str">
        <f xml:space="preserve"> VLOOKUP(B2513, [1]Sheet1!$L$2:$V$1631,9,FALSE)</f>
        <v>0.0 in</v>
      </c>
      <c r="Q2513" t="str">
        <f xml:space="preserve"> VLOOKUP(B2513, [1]Sheet1!$L$2:$V$1631,10,FALSE)</f>
        <v>Haze</v>
      </c>
    </row>
    <row r="2514" spans="1:17" x14ac:dyDescent="0.3">
      <c r="A2514" s="1">
        <v>43992.21875</v>
      </c>
      <c r="B2514" s="1" t="str">
        <f t="shared" si="78"/>
        <v>6/10/2020 05:15</v>
      </c>
      <c r="C2514">
        <v>4136001</v>
      </c>
      <c r="D2514" t="s">
        <v>16</v>
      </c>
      <c r="E2514">
        <v>24.1740569</v>
      </c>
      <c r="F2514">
        <v>22.795588200000001</v>
      </c>
      <c r="G2514">
        <f t="shared" si="79"/>
        <v>73.032058759999998</v>
      </c>
      <c r="H2514">
        <v>0</v>
      </c>
      <c r="I2514" t="e">
        <f xml:space="preserve"> VLOOKUP(B2514, [1]Sheet1!$L$2:$V$1631,2,FALSE)</f>
        <v>#N/A</v>
      </c>
      <c r="J2514" t="e">
        <f xml:space="preserve"> VLOOKUP(B2514, [1]Sheet1!$L$2:$V$1631,3,FALSE)</f>
        <v>#N/A</v>
      </c>
      <c r="K2514" t="e">
        <f xml:space="preserve"> VLOOKUP(B2514, [1]Sheet1!$L$2:$V$1631,4,FALSE)</f>
        <v>#N/A</v>
      </c>
      <c r="L2514" t="e">
        <f xml:space="preserve"> VLOOKUP(B2514, [1]Sheet1!$L$2:$V$1631,5,FALSE)</f>
        <v>#N/A</v>
      </c>
      <c r="M2514" t="e">
        <f xml:space="preserve"> VLOOKUP(B2514, [1]Sheet1!$L$2:$V$1631,6,FALSE)</f>
        <v>#N/A</v>
      </c>
      <c r="N2514" t="e">
        <f xml:space="preserve"> VLOOKUP(B2514, [1]Sheet1!$L$2:$V$1631,7,FALSE)</f>
        <v>#N/A</v>
      </c>
      <c r="O2514" t="e">
        <f xml:space="preserve"> VLOOKUP(B2514, [1]Sheet1!$L$2:$V$1631,8,FALSE)</f>
        <v>#N/A</v>
      </c>
      <c r="P2514" t="e">
        <f xml:space="preserve"> VLOOKUP(B2514, [1]Sheet1!$L$2:$V$1631,9,FALSE)</f>
        <v>#N/A</v>
      </c>
      <c r="Q2514" t="e">
        <f xml:space="preserve"> VLOOKUP(B2514, [1]Sheet1!$L$2:$V$1631,10,FALSE)</f>
        <v>#N/A</v>
      </c>
    </row>
    <row r="2515" spans="1:17" x14ac:dyDescent="0.3">
      <c r="A2515" s="1">
        <v>43992.229166666664</v>
      </c>
      <c r="B2515" s="1" t="str">
        <f t="shared" si="78"/>
        <v>6/10/2020 05:30</v>
      </c>
      <c r="C2515">
        <v>4136001</v>
      </c>
      <c r="D2515" t="s">
        <v>16</v>
      </c>
      <c r="E2515">
        <v>24.1933248666666</v>
      </c>
      <c r="F2515">
        <v>22.905579666666601</v>
      </c>
      <c r="G2515">
        <f t="shared" si="79"/>
        <v>73.230043399999886</v>
      </c>
      <c r="H2515">
        <v>0</v>
      </c>
      <c r="I2515" t="str">
        <f xml:space="preserve"> VLOOKUP(B2515, [1]Sheet1!$L$2:$V$1631,2,FALSE)</f>
        <v>90 °F</v>
      </c>
      <c r="J2515" t="str">
        <f xml:space="preserve"> VLOOKUP(B2515, [1]Sheet1!$L$2:$V$1631,3,FALSE)</f>
        <v>77 °F</v>
      </c>
      <c r="K2515" t="str">
        <f xml:space="preserve"> VLOOKUP(B2515, [1]Sheet1!$L$2:$V$1631,4,FALSE)</f>
        <v>66 %</v>
      </c>
      <c r="L2515" t="str">
        <f xml:space="preserve"> VLOOKUP(B2515, [1]Sheet1!$L$2:$V$1631,5,FALSE)</f>
        <v>SW</v>
      </c>
      <c r="M2515" t="str">
        <f xml:space="preserve"> VLOOKUP(B2515, [1]Sheet1!$L$2:$V$1631,6,FALSE)</f>
        <v>13 mph</v>
      </c>
      <c r="N2515" t="str">
        <f xml:space="preserve"> VLOOKUP(B2515, [1]Sheet1!$L$2:$V$1631,7,FALSE)</f>
        <v>0 mph</v>
      </c>
      <c r="O2515" t="str">
        <f xml:space="preserve"> VLOOKUP(B2515, [1]Sheet1!$L$2:$V$1631,8,FALSE)</f>
        <v>29.70 in</v>
      </c>
      <c r="P2515" t="str">
        <f xml:space="preserve"> VLOOKUP(B2515, [1]Sheet1!$L$2:$V$1631,9,FALSE)</f>
        <v>0.0 in</v>
      </c>
      <c r="Q2515" t="str">
        <f xml:space="preserve"> VLOOKUP(B2515, [1]Sheet1!$L$2:$V$1631,10,FALSE)</f>
        <v>Haze</v>
      </c>
    </row>
    <row r="2516" spans="1:17" x14ac:dyDescent="0.3">
      <c r="A2516" s="1">
        <v>43992.239583333336</v>
      </c>
      <c r="B2516" s="1" t="str">
        <f t="shared" si="78"/>
        <v>6/10/2020 05:45</v>
      </c>
      <c r="C2516">
        <v>4136001</v>
      </c>
      <c r="D2516" t="s">
        <v>16</v>
      </c>
      <c r="E2516">
        <v>24.362663689655101</v>
      </c>
      <c r="F2516">
        <v>23.1786929655172</v>
      </c>
      <c r="G2516">
        <f t="shared" si="79"/>
        <v>73.72164733793096</v>
      </c>
      <c r="H2516">
        <v>1.0603241375862001E-3</v>
      </c>
      <c r="I2516" t="e">
        <f xml:space="preserve"> VLOOKUP(B2516, [1]Sheet1!$L$2:$V$1631,2,FALSE)</f>
        <v>#N/A</v>
      </c>
      <c r="J2516" t="e">
        <f xml:space="preserve"> VLOOKUP(B2516, [1]Sheet1!$L$2:$V$1631,3,FALSE)</f>
        <v>#N/A</v>
      </c>
      <c r="K2516" t="e">
        <f xml:space="preserve"> VLOOKUP(B2516, [1]Sheet1!$L$2:$V$1631,4,FALSE)</f>
        <v>#N/A</v>
      </c>
      <c r="L2516" t="e">
        <f xml:space="preserve"> VLOOKUP(B2516, [1]Sheet1!$L$2:$V$1631,5,FALSE)</f>
        <v>#N/A</v>
      </c>
      <c r="M2516" t="e">
        <f xml:space="preserve"> VLOOKUP(B2516, [1]Sheet1!$L$2:$V$1631,6,FALSE)</f>
        <v>#N/A</v>
      </c>
      <c r="N2516" t="e">
        <f xml:space="preserve"> VLOOKUP(B2516, [1]Sheet1!$L$2:$V$1631,7,FALSE)</f>
        <v>#N/A</v>
      </c>
      <c r="O2516" t="e">
        <f xml:space="preserve"> VLOOKUP(B2516, [1]Sheet1!$L$2:$V$1631,8,FALSE)</f>
        <v>#N/A</v>
      </c>
      <c r="P2516" t="e">
        <f xml:space="preserve"> VLOOKUP(B2516, [1]Sheet1!$L$2:$V$1631,9,FALSE)</f>
        <v>#N/A</v>
      </c>
      <c r="Q2516" t="e">
        <f xml:space="preserve"> VLOOKUP(B2516, [1]Sheet1!$L$2:$V$1631,10,FALSE)</f>
        <v>#N/A</v>
      </c>
    </row>
    <row r="2517" spans="1:17" x14ac:dyDescent="0.3">
      <c r="A2517" s="1">
        <v>43992.25</v>
      </c>
      <c r="B2517" s="1" t="str">
        <f t="shared" si="78"/>
        <v>6/10/2020 06:00</v>
      </c>
      <c r="C2517">
        <v>4136001</v>
      </c>
      <c r="D2517" t="s">
        <v>16</v>
      </c>
      <c r="E2517">
        <v>24.4403169333333</v>
      </c>
      <c r="F2517">
        <v>23.379515600000001</v>
      </c>
      <c r="G2517">
        <f t="shared" si="79"/>
        <v>74.083128079999994</v>
      </c>
      <c r="H2517">
        <v>9.8505933599999998E-3</v>
      </c>
      <c r="I2517" t="str">
        <f xml:space="preserve"> VLOOKUP(B2517, [1]Sheet1!$L$2:$V$1631,2,FALSE)</f>
        <v>90 °F</v>
      </c>
      <c r="J2517" t="str">
        <f xml:space="preserve"> VLOOKUP(B2517, [1]Sheet1!$L$2:$V$1631,3,FALSE)</f>
        <v>75 °F</v>
      </c>
      <c r="K2517" t="str">
        <f xml:space="preserve"> VLOOKUP(B2517, [1]Sheet1!$L$2:$V$1631,4,FALSE)</f>
        <v>62 %</v>
      </c>
      <c r="L2517" t="str">
        <f xml:space="preserve"> VLOOKUP(B2517, [1]Sheet1!$L$2:$V$1631,5,FALSE)</f>
        <v>SSW</v>
      </c>
      <c r="M2517" t="str">
        <f xml:space="preserve"> VLOOKUP(B2517, [1]Sheet1!$L$2:$V$1631,6,FALSE)</f>
        <v>13 mph</v>
      </c>
      <c r="N2517" t="str">
        <f xml:space="preserve"> VLOOKUP(B2517, [1]Sheet1!$L$2:$V$1631,7,FALSE)</f>
        <v>0 mph</v>
      </c>
      <c r="O2517" t="str">
        <f xml:space="preserve"> VLOOKUP(B2517, [1]Sheet1!$L$2:$V$1631,8,FALSE)</f>
        <v>29.70 in</v>
      </c>
      <c r="P2517" t="str">
        <f xml:space="preserve"> VLOOKUP(B2517, [1]Sheet1!$L$2:$V$1631,9,FALSE)</f>
        <v>0.0 in</v>
      </c>
      <c r="Q2517" t="str">
        <f xml:space="preserve"> VLOOKUP(B2517, [1]Sheet1!$L$2:$V$1631,10,FALSE)</f>
        <v>Haze</v>
      </c>
    </row>
    <row r="2518" spans="1:17" x14ac:dyDescent="0.3">
      <c r="A2518" s="1">
        <v>43992.260416666664</v>
      </c>
      <c r="B2518" s="1" t="str">
        <f t="shared" si="78"/>
        <v>6/10/2020 06:15</v>
      </c>
      <c r="C2518">
        <v>4136001</v>
      </c>
      <c r="D2518" t="s">
        <v>16</v>
      </c>
      <c r="E2518">
        <v>24.483821517241299</v>
      </c>
      <c r="F2518">
        <v>23.5817387241379</v>
      </c>
      <c r="G2518">
        <f t="shared" si="79"/>
        <v>74.447129703448212</v>
      </c>
      <c r="H2518">
        <v>1.9141487275861999E-2</v>
      </c>
      <c r="I2518" t="e">
        <f xml:space="preserve"> VLOOKUP(B2518, [1]Sheet1!$L$2:$V$1631,2,FALSE)</f>
        <v>#N/A</v>
      </c>
      <c r="J2518" t="e">
        <f xml:space="preserve"> VLOOKUP(B2518, [1]Sheet1!$L$2:$V$1631,3,FALSE)</f>
        <v>#N/A</v>
      </c>
      <c r="K2518" t="e">
        <f xml:space="preserve"> VLOOKUP(B2518, [1]Sheet1!$L$2:$V$1631,4,FALSE)</f>
        <v>#N/A</v>
      </c>
      <c r="L2518" t="e">
        <f xml:space="preserve"> VLOOKUP(B2518, [1]Sheet1!$L$2:$V$1631,5,FALSE)</f>
        <v>#N/A</v>
      </c>
      <c r="M2518" t="e">
        <f xml:space="preserve"> VLOOKUP(B2518, [1]Sheet1!$L$2:$V$1631,6,FALSE)</f>
        <v>#N/A</v>
      </c>
      <c r="N2518" t="e">
        <f xml:space="preserve"> VLOOKUP(B2518, [1]Sheet1!$L$2:$V$1631,7,FALSE)</f>
        <v>#N/A</v>
      </c>
      <c r="O2518" t="e">
        <f xml:space="preserve"> VLOOKUP(B2518, [1]Sheet1!$L$2:$V$1631,8,FALSE)</f>
        <v>#N/A</v>
      </c>
      <c r="P2518" t="e">
        <f xml:space="preserve"> VLOOKUP(B2518, [1]Sheet1!$L$2:$V$1631,9,FALSE)</f>
        <v>#N/A</v>
      </c>
      <c r="Q2518" t="e">
        <f xml:space="preserve"> VLOOKUP(B2518, [1]Sheet1!$L$2:$V$1631,10,FALSE)</f>
        <v>#N/A</v>
      </c>
    </row>
    <row r="2519" spans="1:17" x14ac:dyDescent="0.3">
      <c r="A2519" s="1">
        <v>43992.270833333336</v>
      </c>
      <c r="B2519" s="1" t="str">
        <f t="shared" si="78"/>
        <v>6/10/2020 06:30</v>
      </c>
      <c r="C2519">
        <v>4136001</v>
      </c>
      <c r="D2519" t="s">
        <v>16</v>
      </c>
      <c r="E2519">
        <v>24.654890933333299</v>
      </c>
      <c r="F2519">
        <v>24.195460999999899</v>
      </c>
      <c r="G2519">
        <f t="shared" si="79"/>
        <v>75.551829799999823</v>
      </c>
      <c r="H2519">
        <v>2.8260201499999998E-2</v>
      </c>
      <c r="I2519" t="str">
        <f xml:space="preserve"> VLOOKUP(B2519, [1]Sheet1!$L$2:$V$1631,2,FALSE)</f>
        <v>90 °F</v>
      </c>
      <c r="J2519" t="str">
        <f xml:space="preserve"> VLOOKUP(B2519, [1]Sheet1!$L$2:$V$1631,3,FALSE)</f>
        <v>79 °F</v>
      </c>
      <c r="K2519" t="str">
        <f xml:space="preserve"> VLOOKUP(B2519, [1]Sheet1!$L$2:$V$1631,4,FALSE)</f>
        <v>70 %</v>
      </c>
      <c r="L2519" t="str">
        <f xml:space="preserve"> VLOOKUP(B2519, [1]Sheet1!$L$2:$V$1631,5,FALSE)</f>
        <v>WSW</v>
      </c>
      <c r="M2519" t="str">
        <f xml:space="preserve"> VLOOKUP(B2519, [1]Sheet1!$L$2:$V$1631,6,FALSE)</f>
        <v>13 mph</v>
      </c>
      <c r="N2519" t="str">
        <f xml:space="preserve"> VLOOKUP(B2519, [1]Sheet1!$L$2:$V$1631,7,FALSE)</f>
        <v>0 mph</v>
      </c>
      <c r="O2519" t="str">
        <f xml:space="preserve"> VLOOKUP(B2519, [1]Sheet1!$L$2:$V$1631,8,FALSE)</f>
        <v>29.67 in</v>
      </c>
      <c r="P2519" t="str">
        <f xml:space="preserve"> VLOOKUP(B2519, [1]Sheet1!$L$2:$V$1631,9,FALSE)</f>
        <v>0.0 in</v>
      </c>
      <c r="Q2519" t="str">
        <f xml:space="preserve"> VLOOKUP(B2519, [1]Sheet1!$L$2:$V$1631,10,FALSE)</f>
        <v>Haze</v>
      </c>
    </row>
    <row r="2520" spans="1:17" x14ac:dyDescent="0.3">
      <c r="A2520" s="1">
        <v>43992.28125</v>
      </c>
      <c r="B2520" s="1" t="str">
        <f t="shared" si="78"/>
        <v>6/10/2020 06:45</v>
      </c>
      <c r="C2520">
        <v>4136001</v>
      </c>
      <c r="D2520" t="s">
        <v>16</v>
      </c>
      <c r="E2520">
        <v>24.7843290333333</v>
      </c>
      <c r="F2520">
        <v>24.782585633333301</v>
      </c>
      <c r="G2520">
        <f t="shared" si="79"/>
        <v>76.608654139999942</v>
      </c>
      <c r="H2520">
        <v>4.8138771399999898E-2</v>
      </c>
      <c r="I2520" t="e">
        <f xml:space="preserve"> VLOOKUP(B2520, [1]Sheet1!$L$2:$V$1631,2,FALSE)</f>
        <v>#N/A</v>
      </c>
      <c r="J2520" t="e">
        <f xml:space="preserve"> VLOOKUP(B2520, [1]Sheet1!$L$2:$V$1631,3,FALSE)</f>
        <v>#N/A</v>
      </c>
      <c r="K2520" t="e">
        <f xml:space="preserve"> VLOOKUP(B2520, [1]Sheet1!$L$2:$V$1631,4,FALSE)</f>
        <v>#N/A</v>
      </c>
      <c r="L2520" t="e">
        <f xml:space="preserve"> VLOOKUP(B2520, [1]Sheet1!$L$2:$V$1631,5,FALSE)</f>
        <v>#N/A</v>
      </c>
      <c r="M2520" t="e">
        <f xml:space="preserve"> VLOOKUP(B2520, [1]Sheet1!$L$2:$V$1631,6,FALSE)</f>
        <v>#N/A</v>
      </c>
      <c r="N2520" t="e">
        <f xml:space="preserve"> VLOOKUP(B2520, [1]Sheet1!$L$2:$V$1631,7,FALSE)</f>
        <v>#N/A</v>
      </c>
      <c r="O2520" t="e">
        <f xml:space="preserve"> VLOOKUP(B2520, [1]Sheet1!$L$2:$V$1631,8,FALSE)</f>
        <v>#N/A</v>
      </c>
      <c r="P2520" t="e">
        <f xml:space="preserve"> VLOOKUP(B2520, [1]Sheet1!$L$2:$V$1631,9,FALSE)</f>
        <v>#N/A</v>
      </c>
      <c r="Q2520" t="e">
        <f xml:space="preserve"> VLOOKUP(B2520, [1]Sheet1!$L$2:$V$1631,10,FALSE)</f>
        <v>#N/A</v>
      </c>
    </row>
    <row r="2521" spans="1:17" x14ac:dyDescent="0.3">
      <c r="A2521" s="1">
        <v>43992.291666666664</v>
      </c>
      <c r="B2521" s="1" t="str">
        <f t="shared" si="78"/>
        <v>6/10/2020 07:00</v>
      </c>
      <c r="C2521">
        <v>4136001</v>
      </c>
      <c r="D2521" t="s">
        <v>16</v>
      </c>
      <c r="E2521">
        <v>24.9788123103448</v>
      </c>
      <c r="F2521">
        <v>25.6695986551724</v>
      </c>
      <c r="G2521">
        <f t="shared" si="79"/>
        <v>78.205277579310319</v>
      </c>
      <c r="H2521">
        <v>6.7070504896551697E-2</v>
      </c>
      <c r="I2521" t="str">
        <f xml:space="preserve"> VLOOKUP(B2521, [1]Sheet1!$L$2:$V$1631,2,FALSE)</f>
        <v>90 °F</v>
      </c>
      <c r="J2521" t="str">
        <f xml:space="preserve"> VLOOKUP(B2521, [1]Sheet1!$L$2:$V$1631,3,FALSE)</f>
        <v>79 °F</v>
      </c>
      <c r="K2521" t="str">
        <f xml:space="preserve"> VLOOKUP(B2521, [1]Sheet1!$L$2:$V$1631,4,FALSE)</f>
        <v>70 %</v>
      </c>
      <c r="L2521" t="str">
        <f xml:space="preserve"> VLOOKUP(B2521, [1]Sheet1!$L$2:$V$1631,5,FALSE)</f>
        <v>WSW</v>
      </c>
      <c r="M2521" t="str">
        <f xml:space="preserve"> VLOOKUP(B2521, [1]Sheet1!$L$2:$V$1631,6,FALSE)</f>
        <v>13 mph</v>
      </c>
      <c r="N2521" t="str">
        <f xml:space="preserve"> VLOOKUP(B2521, [1]Sheet1!$L$2:$V$1631,7,FALSE)</f>
        <v>0 mph</v>
      </c>
      <c r="O2521" t="str">
        <f xml:space="preserve"> VLOOKUP(B2521, [1]Sheet1!$L$2:$V$1631,8,FALSE)</f>
        <v>29.67 in</v>
      </c>
      <c r="P2521" t="str">
        <f xml:space="preserve"> VLOOKUP(B2521, [1]Sheet1!$L$2:$V$1631,9,FALSE)</f>
        <v>0.0 in</v>
      </c>
      <c r="Q2521" t="str">
        <f xml:space="preserve"> VLOOKUP(B2521, [1]Sheet1!$L$2:$V$1631,10,FALSE)</f>
        <v>Haze</v>
      </c>
    </row>
    <row r="2522" spans="1:17" x14ac:dyDescent="0.3">
      <c r="A2522" s="1">
        <v>43992.302083333336</v>
      </c>
      <c r="B2522" s="1" t="str">
        <f t="shared" si="78"/>
        <v>6/10/2020 07:15</v>
      </c>
      <c r="C2522">
        <v>4136001</v>
      </c>
      <c r="D2522" t="s">
        <v>16</v>
      </c>
      <c r="E2522">
        <v>25.108018099999999</v>
      </c>
      <c r="F2522">
        <v>26.313148933333299</v>
      </c>
      <c r="G2522">
        <f t="shared" si="79"/>
        <v>79.36366807999994</v>
      </c>
      <c r="H2522">
        <v>7.1566202800000006E-2</v>
      </c>
      <c r="I2522" t="e">
        <f xml:space="preserve"> VLOOKUP(B2522, [1]Sheet1!$L$2:$V$1631,2,FALSE)</f>
        <v>#N/A</v>
      </c>
      <c r="J2522" t="e">
        <f xml:space="preserve"> VLOOKUP(B2522, [1]Sheet1!$L$2:$V$1631,3,FALSE)</f>
        <v>#N/A</v>
      </c>
      <c r="K2522" t="e">
        <f xml:space="preserve"> VLOOKUP(B2522, [1]Sheet1!$L$2:$V$1631,4,FALSE)</f>
        <v>#N/A</v>
      </c>
      <c r="L2522" t="e">
        <f xml:space="preserve"> VLOOKUP(B2522, [1]Sheet1!$L$2:$V$1631,5,FALSE)</f>
        <v>#N/A</v>
      </c>
      <c r="M2522" t="e">
        <f xml:space="preserve"> VLOOKUP(B2522, [1]Sheet1!$L$2:$V$1631,6,FALSE)</f>
        <v>#N/A</v>
      </c>
      <c r="N2522" t="e">
        <f xml:space="preserve"> VLOOKUP(B2522, [1]Sheet1!$L$2:$V$1631,7,FALSE)</f>
        <v>#N/A</v>
      </c>
      <c r="O2522" t="e">
        <f xml:space="preserve"> VLOOKUP(B2522, [1]Sheet1!$L$2:$V$1631,8,FALSE)</f>
        <v>#N/A</v>
      </c>
      <c r="P2522" t="e">
        <f xml:space="preserve"> VLOOKUP(B2522, [1]Sheet1!$L$2:$V$1631,9,FALSE)</f>
        <v>#N/A</v>
      </c>
      <c r="Q2522" t="e">
        <f xml:space="preserve"> VLOOKUP(B2522, [1]Sheet1!$L$2:$V$1631,10,FALSE)</f>
        <v>#N/A</v>
      </c>
    </row>
    <row r="2523" spans="1:17" x14ac:dyDescent="0.3">
      <c r="A2523" s="1">
        <v>43992.3125</v>
      </c>
      <c r="B2523" s="1" t="str">
        <f t="shared" si="78"/>
        <v>6/10/2020 07:30</v>
      </c>
      <c r="C2523">
        <v>4136001</v>
      </c>
      <c r="D2523" t="s">
        <v>16</v>
      </c>
      <c r="E2523">
        <v>25.295457379310299</v>
      </c>
      <c r="F2523">
        <v>27.0980571724137</v>
      </c>
      <c r="G2523">
        <f t="shared" si="79"/>
        <v>80.776502910344661</v>
      </c>
      <c r="H2523">
        <v>0.113081791724137</v>
      </c>
      <c r="I2523" t="str">
        <f xml:space="preserve"> VLOOKUP(B2523, [1]Sheet1!$L$2:$V$1631,2,FALSE)</f>
        <v>90 °F</v>
      </c>
      <c r="J2523" t="str">
        <f xml:space="preserve"> VLOOKUP(B2523, [1]Sheet1!$L$2:$V$1631,3,FALSE)</f>
        <v>79 °F</v>
      </c>
      <c r="K2523" t="str">
        <f xml:space="preserve"> VLOOKUP(B2523, [1]Sheet1!$L$2:$V$1631,4,FALSE)</f>
        <v>70 %</v>
      </c>
      <c r="L2523" t="str">
        <f xml:space="preserve"> VLOOKUP(B2523, [1]Sheet1!$L$2:$V$1631,5,FALSE)</f>
        <v>WSW</v>
      </c>
      <c r="M2523" t="str">
        <f xml:space="preserve"> VLOOKUP(B2523, [1]Sheet1!$L$2:$V$1631,6,FALSE)</f>
        <v>13 mph</v>
      </c>
      <c r="N2523" t="str">
        <f xml:space="preserve"> VLOOKUP(B2523, [1]Sheet1!$L$2:$V$1631,7,FALSE)</f>
        <v>0 mph</v>
      </c>
      <c r="O2523" t="str">
        <f xml:space="preserve"> VLOOKUP(B2523, [1]Sheet1!$L$2:$V$1631,8,FALSE)</f>
        <v>29.67 in</v>
      </c>
      <c r="P2523" t="str">
        <f xml:space="preserve"> VLOOKUP(B2523, [1]Sheet1!$L$2:$V$1631,9,FALSE)</f>
        <v>0.0 in</v>
      </c>
      <c r="Q2523" t="str">
        <f xml:space="preserve"> VLOOKUP(B2523, [1]Sheet1!$L$2:$V$1631,10,FALSE)</f>
        <v>Haze</v>
      </c>
    </row>
    <row r="2524" spans="1:17" x14ac:dyDescent="0.3">
      <c r="A2524" s="1">
        <v>43992.322916666664</v>
      </c>
      <c r="B2524" s="1" t="str">
        <f t="shared" si="78"/>
        <v>6/10/2020 07:45</v>
      </c>
      <c r="C2524">
        <v>4136001</v>
      </c>
      <c r="D2524" t="s">
        <v>16</v>
      </c>
      <c r="E2524">
        <v>25.510754333333299</v>
      </c>
      <c r="F2524">
        <v>28.2220631333333</v>
      </c>
      <c r="G2524">
        <f t="shared" si="79"/>
        <v>82.799713639999936</v>
      </c>
      <c r="H2524">
        <v>0.15876288966666599</v>
      </c>
      <c r="I2524" t="e">
        <f xml:space="preserve"> VLOOKUP(B2524, [1]Sheet1!$L$2:$V$1631,2,FALSE)</f>
        <v>#N/A</v>
      </c>
      <c r="J2524" t="e">
        <f xml:space="preserve"> VLOOKUP(B2524, [1]Sheet1!$L$2:$V$1631,3,FALSE)</f>
        <v>#N/A</v>
      </c>
      <c r="K2524" t="e">
        <f xml:space="preserve"> VLOOKUP(B2524, [1]Sheet1!$L$2:$V$1631,4,FALSE)</f>
        <v>#N/A</v>
      </c>
      <c r="L2524" t="e">
        <f xml:space="preserve"> VLOOKUP(B2524, [1]Sheet1!$L$2:$V$1631,5,FALSE)</f>
        <v>#N/A</v>
      </c>
      <c r="M2524" t="e">
        <f xml:space="preserve"> VLOOKUP(B2524, [1]Sheet1!$L$2:$V$1631,6,FALSE)</f>
        <v>#N/A</v>
      </c>
      <c r="N2524" t="e">
        <f xml:space="preserve"> VLOOKUP(B2524, [1]Sheet1!$L$2:$V$1631,7,FALSE)</f>
        <v>#N/A</v>
      </c>
      <c r="O2524" t="e">
        <f xml:space="preserve"> VLOOKUP(B2524, [1]Sheet1!$L$2:$V$1631,8,FALSE)</f>
        <v>#N/A</v>
      </c>
      <c r="P2524" t="e">
        <f xml:space="preserve"> VLOOKUP(B2524, [1]Sheet1!$L$2:$V$1631,9,FALSE)</f>
        <v>#N/A</v>
      </c>
      <c r="Q2524" t="e">
        <f xml:space="preserve"> VLOOKUP(B2524, [1]Sheet1!$L$2:$V$1631,10,FALSE)</f>
        <v>#N/A</v>
      </c>
    </row>
    <row r="2525" spans="1:17" x14ac:dyDescent="0.3">
      <c r="A2525" s="1">
        <v>43992.333333333336</v>
      </c>
      <c r="B2525" s="1" t="str">
        <f t="shared" si="78"/>
        <v>6/10/2020 08:00</v>
      </c>
      <c r="C2525">
        <v>4136001</v>
      </c>
      <c r="D2525" t="s">
        <v>16</v>
      </c>
      <c r="E2525">
        <v>25.9544596</v>
      </c>
      <c r="F2525">
        <v>30.214724666666601</v>
      </c>
      <c r="G2525">
        <f t="shared" si="79"/>
        <v>86.386504399999893</v>
      </c>
      <c r="H2525">
        <v>0.23689480166666599</v>
      </c>
      <c r="I2525" t="str">
        <f xml:space="preserve"> VLOOKUP(B2525, [1]Sheet1!$L$2:$V$1631,2,FALSE)</f>
        <v>90 °F</v>
      </c>
      <c r="J2525" t="str">
        <f xml:space="preserve"> VLOOKUP(B2525, [1]Sheet1!$L$2:$V$1631,3,FALSE)</f>
        <v>79 °F</v>
      </c>
      <c r="K2525" t="str">
        <f xml:space="preserve"> VLOOKUP(B2525, [1]Sheet1!$L$2:$V$1631,4,FALSE)</f>
        <v>70 %</v>
      </c>
      <c r="L2525" t="str">
        <f xml:space="preserve"> VLOOKUP(B2525, [1]Sheet1!$L$2:$V$1631,5,FALSE)</f>
        <v>W</v>
      </c>
      <c r="M2525" t="str">
        <f xml:space="preserve"> VLOOKUP(B2525, [1]Sheet1!$L$2:$V$1631,6,FALSE)</f>
        <v>14 mph</v>
      </c>
      <c r="N2525" t="str">
        <f xml:space="preserve"> VLOOKUP(B2525, [1]Sheet1!$L$2:$V$1631,7,FALSE)</f>
        <v>0 mph</v>
      </c>
      <c r="O2525" t="str">
        <f xml:space="preserve"> VLOOKUP(B2525, [1]Sheet1!$L$2:$V$1631,8,FALSE)</f>
        <v>29.64 in</v>
      </c>
      <c r="P2525" t="str">
        <f xml:space="preserve"> VLOOKUP(B2525, [1]Sheet1!$L$2:$V$1631,9,FALSE)</f>
        <v>0.0 in</v>
      </c>
      <c r="Q2525" t="str">
        <f xml:space="preserve"> VLOOKUP(B2525, [1]Sheet1!$L$2:$V$1631,10,FALSE)</f>
        <v>Haze</v>
      </c>
    </row>
    <row r="2526" spans="1:17" x14ac:dyDescent="0.3">
      <c r="A2526" s="1">
        <v>43992.34375</v>
      </c>
      <c r="B2526" s="1" t="str">
        <f t="shared" si="78"/>
        <v>6/10/2020 08:15</v>
      </c>
      <c r="C2526">
        <v>4136001</v>
      </c>
      <c r="D2526" t="s">
        <v>16</v>
      </c>
      <c r="E2526">
        <v>26.434648172413699</v>
      </c>
      <c r="F2526">
        <v>32.848844448275798</v>
      </c>
      <c r="G2526">
        <f t="shared" si="79"/>
        <v>91.127920006896446</v>
      </c>
      <c r="H2526">
        <v>0.342662257241379</v>
      </c>
      <c r="I2526" t="e">
        <f xml:space="preserve"> VLOOKUP(B2526, [1]Sheet1!$L$2:$V$1631,2,FALSE)</f>
        <v>#N/A</v>
      </c>
      <c r="J2526" t="e">
        <f xml:space="preserve"> VLOOKUP(B2526, [1]Sheet1!$L$2:$V$1631,3,FALSE)</f>
        <v>#N/A</v>
      </c>
      <c r="K2526" t="e">
        <f xml:space="preserve"> VLOOKUP(B2526, [1]Sheet1!$L$2:$V$1631,4,FALSE)</f>
        <v>#N/A</v>
      </c>
      <c r="L2526" t="e">
        <f xml:space="preserve"> VLOOKUP(B2526, [1]Sheet1!$L$2:$V$1631,5,FALSE)</f>
        <v>#N/A</v>
      </c>
      <c r="M2526" t="e">
        <f xml:space="preserve"> VLOOKUP(B2526, [1]Sheet1!$L$2:$V$1631,6,FALSE)</f>
        <v>#N/A</v>
      </c>
      <c r="N2526" t="e">
        <f xml:space="preserve"> VLOOKUP(B2526, [1]Sheet1!$L$2:$V$1631,7,FALSE)</f>
        <v>#N/A</v>
      </c>
      <c r="O2526" t="e">
        <f xml:space="preserve"> VLOOKUP(B2526, [1]Sheet1!$L$2:$V$1631,8,FALSE)</f>
        <v>#N/A</v>
      </c>
      <c r="P2526" t="e">
        <f xml:space="preserve"> VLOOKUP(B2526, [1]Sheet1!$L$2:$V$1631,9,FALSE)</f>
        <v>#N/A</v>
      </c>
      <c r="Q2526" t="e">
        <f xml:space="preserve"> VLOOKUP(B2526, [1]Sheet1!$L$2:$V$1631,10,FALSE)</f>
        <v>#N/A</v>
      </c>
    </row>
    <row r="2527" spans="1:17" x14ac:dyDescent="0.3">
      <c r="A2527" s="1">
        <v>43992.354166666664</v>
      </c>
      <c r="B2527" s="1" t="str">
        <f t="shared" si="78"/>
        <v>6/10/2020 08:30</v>
      </c>
      <c r="C2527">
        <v>4136001</v>
      </c>
      <c r="D2527" t="s">
        <v>16</v>
      </c>
      <c r="E2527">
        <v>27.345121199999902</v>
      </c>
      <c r="F2527">
        <v>37.552455533333301</v>
      </c>
      <c r="G2527">
        <f t="shared" si="79"/>
        <v>99.594419959999939</v>
      </c>
      <c r="H2527">
        <v>0.52330913400000001</v>
      </c>
      <c r="I2527" t="str">
        <f xml:space="preserve"> VLOOKUP(B2527, [1]Sheet1!$L$2:$V$1631,2,FALSE)</f>
        <v>90 °F</v>
      </c>
      <c r="J2527" t="str">
        <f xml:space="preserve"> VLOOKUP(B2527, [1]Sheet1!$L$2:$V$1631,3,FALSE)</f>
        <v>79 °F</v>
      </c>
      <c r="K2527" t="str">
        <f xml:space="preserve"> VLOOKUP(B2527, [1]Sheet1!$L$2:$V$1631,4,FALSE)</f>
        <v>70 %</v>
      </c>
      <c r="L2527" t="str">
        <f xml:space="preserve"> VLOOKUP(B2527, [1]Sheet1!$L$2:$V$1631,5,FALSE)</f>
        <v>W</v>
      </c>
      <c r="M2527" t="str">
        <f xml:space="preserve"> VLOOKUP(B2527, [1]Sheet1!$L$2:$V$1631,6,FALSE)</f>
        <v>14 mph</v>
      </c>
      <c r="N2527" t="str">
        <f xml:space="preserve"> VLOOKUP(B2527, [1]Sheet1!$L$2:$V$1631,7,FALSE)</f>
        <v>0 mph</v>
      </c>
      <c r="O2527" t="str">
        <f xml:space="preserve"> VLOOKUP(B2527, [1]Sheet1!$L$2:$V$1631,8,FALSE)</f>
        <v>29.64 in</v>
      </c>
      <c r="P2527" t="str">
        <f xml:space="preserve"> VLOOKUP(B2527, [1]Sheet1!$L$2:$V$1631,9,FALSE)</f>
        <v>0.0 in</v>
      </c>
      <c r="Q2527" t="str">
        <f xml:space="preserve"> VLOOKUP(B2527, [1]Sheet1!$L$2:$V$1631,10,FALSE)</f>
        <v>Haze</v>
      </c>
    </row>
    <row r="2528" spans="1:17" x14ac:dyDescent="0.3">
      <c r="A2528" s="1">
        <v>43992.364583333336</v>
      </c>
      <c r="B2528" s="1" t="str">
        <f t="shared" si="78"/>
        <v>6/10/2020 08:45</v>
      </c>
      <c r="C2528">
        <v>4136001</v>
      </c>
      <c r="D2528" t="s">
        <v>16</v>
      </c>
      <c r="E2528">
        <v>27.5466707586206</v>
      </c>
      <c r="F2528">
        <v>38.068244620689597</v>
      </c>
      <c r="G2528">
        <f t="shared" si="79"/>
        <v>100.52284031724128</v>
      </c>
      <c r="H2528">
        <v>0.423846417931034</v>
      </c>
      <c r="I2528" t="e">
        <f xml:space="preserve"> VLOOKUP(B2528, [1]Sheet1!$L$2:$V$1631,2,FALSE)</f>
        <v>#N/A</v>
      </c>
      <c r="J2528" t="e">
        <f xml:space="preserve"> VLOOKUP(B2528, [1]Sheet1!$L$2:$V$1631,3,FALSE)</f>
        <v>#N/A</v>
      </c>
      <c r="K2528" t="e">
        <f xml:space="preserve"> VLOOKUP(B2528, [1]Sheet1!$L$2:$V$1631,4,FALSE)</f>
        <v>#N/A</v>
      </c>
      <c r="L2528" t="e">
        <f xml:space="preserve"> VLOOKUP(B2528, [1]Sheet1!$L$2:$V$1631,5,FALSE)</f>
        <v>#N/A</v>
      </c>
      <c r="M2528" t="e">
        <f xml:space="preserve"> VLOOKUP(B2528, [1]Sheet1!$L$2:$V$1631,6,FALSE)</f>
        <v>#N/A</v>
      </c>
      <c r="N2528" t="e">
        <f xml:space="preserve"> VLOOKUP(B2528, [1]Sheet1!$L$2:$V$1631,7,FALSE)</f>
        <v>#N/A</v>
      </c>
      <c r="O2528" t="e">
        <f xml:space="preserve"> VLOOKUP(B2528, [1]Sheet1!$L$2:$V$1631,8,FALSE)</f>
        <v>#N/A</v>
      </c>
      <c r="P2528" t="e">
        <f xml:space="preserve"> VLOOKUP(B2528, [1]Sheet1!$L$2:$V$1631,9,FALSE)</f>
        <v>#N/A</v>
      </c>
      <c r="Q2528" t="e">
        <f xml:space="preserve"> VLOOKUP(B2528, [1]Sheet1!$L$2:$V$1631,10,FALSE)</f>
        <v>#N/A</v>
      </c>
    </row>
    <row r="2529" spans="1:17" x14ac:dyDescent="0.3">
      <c r="A2529" s="1">
        <v>43992.375</v>
      </c>
      <c r="B2529" s="1" t="str">
        <f t="shared" si="78"/>
        <v>6/10/2020 09:00</v>
      </c>
      <c r="C2529">
        <v>4136001</v>
      </c>
      <c r="D2529" t="s">
        <v>16</v>
      </c>
      <c r="E2529">
        <v>27.780116799999998</v>
      </c>
      <c r="F2529">
        <v>36.677242966666597</v>
      </c>
      <c r="G2529">
        <f t="shared" si="79"/>
        <v>98.019037339999869</v>
      </c>
      <c r="H2529">
        <v>0.351260774</v>
      </c>
      <c r="I2529" t="str">
        <f xml:space="preserve"> VLOOKUP(B2529, [1]Sheet1!$L$2:$V$1631,2,FALSE)</f>
        <v>91 °F</v>
      </c>
      <c r="J2529" t="str">
        <f xml:space="preserve"> VLOOKUP(B2529, [1]Sheet1!$L$2:$V$1631,3,FALSE)</f>
        <v>81 °F</v>
      </c>
      <c r="K2529" t="str">
        <f xml:space="preserve"> VLOOKUP(B2529, [1]Sheet1!$L$2:$V$1631,4,FALSE)</f>
        <v>71 %</v>
      </c>
      <c r="L2529" t="str">
        <f xml:space="preserve"> VLOOKUP(B2529, [1]Sheet1!$L$2:$V$1631,5,FALSE)</f>
        <v>WSW</v>
      </c>
      <c r="M2529" t="str">
        <f xml:space="preserve"> VLOOKUP(B2529, [1]Sheet1!$L$2:$V$1631,6,FALSE)</f>
        <v>14 mph</v>
      </c>
      <c r="N2529" t="str">
        <f xml:space="preserve"> VLOOKUP(B2529, [1]Sheet1!$L$2:$V$1631,7,FALSE)</f>
        <v>0 mph</v>
      </c>
      <c r="O2529" t="str">
        <f xml:space="preserve"> VLOOKUP(B2529, [1]Sheet1!$L$2:$V$1631,8,FALSE)</f>
        <v>29.64 in</v>
      </c>
      <c r="P2529" t="str">
        <f xml:space="preserve"> VLOOKUP(B2529, [1]Sheet1!$L$2:$V$1631,9,FALSE)</f>
        <v>0.0 in</v>
      </c>
      <c r="Q2529" t="str">
        <f xml:space="preserve"> VLOOKUP(B2529, [1]Sheet1!$L$2:$V$1631,10,FALSE)</f>
        <v>Haze</v>
      </c>
    </row>
    <row r="2530" spans="1:17" x14ac:dyDescent="0.3">
      <c r="A2530" s="1">
        <v>43992.385416666664</v>
      </c>
      <c r="B2530" s="1" t="str">
        <f t="shared" si="78"/>
        <v>6/10/2020 09:15</v>
      </c>
      <c r="C2530">
        <v>4136001</v>
      </c>
      <c r="D2530" t="s">
        <v>16</v>
      </c>
      <c r="E2530">
        <v>27.679422172413702</v>
      </c>
      <c r="F2530">
        <v>34.819992724137897</v>
      </c>
      <c r="G2530">
        <f t="shared" si="79"/>
        <v>94.675986903448205</v>
      </c>
      <c r="H2530">
        <v>0.36921325482758599</v>
      </c>
      <c r="I2530" t="e">
        <f xml:space="preserve"> VLOOKUP(B2530, [1]Sheet1!$L$2:$V$1631,2,FALSE)</f>
        <v>#N/A</v>
      </c>
      <c r="J2530" t="e">
        <f xml:space="preserve"> VLOOKUP(B2530, [1]Sheet1!$L$2:$V$1631,3,FALSE)</f>
        <v>#N/A</v>
      </c>
      <c r="K2530" t="e">
        <f xml:space="preserve"> VLOOKUP(B2530, [1]Sheet1!$L$2:$V$1631,4,FALSE)</f>
        <v>#N/A</v>
      </c>
      <c r="L2530" t="e">
        <f xml:space="preserve"> VLOOKUP(B2530, [1]Sheet1!$L$2:$V$1631,5,FALSE)</f>
        <v>#N/A</v>
      </c>
      <c r="M2530" t="e">
        <f xml:space="preserve"> VLOOKUP(B2530, [1]Sheet1!$L$2:$V$1631,6,FALSE)</f>
        <v>#N/A</v>
      </c>
      <c r="N2530" t="e">
        <f xml:space="preserve"> VLOOKUP(B2530, [1]Sheet1!$L$2:$V$1631,7,FALSE)</f>
        <v>#N/A</v>
      </c>
      <c r="O2530" t="e">
        <f xml:space="preserve"> VLOOKUP(B2530, [1]Sheet1!$L$2:$V$1631,8,FALSE)</f>
        <v>#N/A</v>
      </c>
      <c r="P2530" t="e">
        <f xml:space="preserve"> VLOOKUP(B2530, [1]Sheet1!$L$2:$V$1631,9,FALSE)</f>
        <v>#N/A</v>
      </c>
      <c r="Q2530" t="e">
        <f xml:space="preserve"> VLOOKUP(B2530, [1]Sheet1!$L$2:$V$1631,10,FALSE)</f>
        <v>#N/A</v>
      </c>
    </row>
    <row r="2531" spans="1:17" x14ac:dyDescent="0.3">
      <c r="A2531" s="1">
        <v>43992.395833333336</v>
      </c>
      <c r="B2531" s="1" t="str">
        <f t="shared" si="78"/>
        <v>6/10/2020 09:30</v>
      </c>
      <c r="C2531">
        <v>4136001</v>
      </c>
      <c r="D2531" t="s">
        <v>16</v>
      </c>
      <c r="E2531">
        <v>28.454675299999899</v>
      </c>
      <c r="F2531">
        <v>39.858438</v>
      </c>
      <c r="G2531">
        <f t="shared" si="79"/>
        <v>103.74518839999999</v>
      </c>
      <c r="H2531">
        <v>0.702594207333333</v>
      </c>
      <c r="I2531" t="str">
        <f xml:space="preserve"> VLOOKUP(B2531, [1]Sheet1!$L$2:$V$1631,2,FALSE)</f>
        <v>90 °F</v>
      </c>
      <c r="J2531" t="str">
        <f xml:space="preserve"> VLOOKUP(B2531, [1]Sheet1!$L$2:$V$1631,3,FALSE)</f>
        <v>79 °F</v>
      </c>
      <c r="K2531" t="str">
        <f xml:space="preserve"> VLOOKUP(B2531, [1]Sheet1!$L$2:$V$1631,4,FALSE)</f>
        <v>70 %</v>
      </c>
      <c r="L2531" t="str">
        <f xml:space="preserve"> VLOOKUP(B2531, [1]Sheet1!$L$2:$V$1631,5,FALSE)</f>
        <v>SW</v>
      </c>
      <c r="M2531" t="str">
        <f xml:space="preserve"> VLOOKUP(B2531, [1]Sheet1!$L$2:$V$1631,6,FALSE)</f>
        <v>15 mph</v>
      </c>
      <c r="N2531" t="str">
        <f xml:space="preserve"> VLOOKUP(B2531, [1]Sheet1!$L$2:$V$1631,7,FALSE)</f>
        <v>0 mph</v>
      </c>
      <c r="O2531" t="str">
        <f xml:space="preserve"> VLOOKUP(B2531, [1]Sheet1!$L$2:$V$1631,8,FALSE)</f>
        <v>29.61 in</v>
      </c>
      <c r="P2531" t="str">
        <f xml:space="preserve"> VLOOKUP(B2531, [1]Sheet1!$L$2:$V$1631,9,FALSE)</f>
        <v>0.0 in</v>
      </c>
      <c r="Q2531" t="str">
        <f xml:space="preserve"> VLOOKUP(B2531, [1]Sheet1!$L$2:$V$1631,10,FALSE)</f>
        <v>Haze</v>
      </c>
    </row>
    <row r="2532" spans="1:17" x14ac:dyDescent="0.3">
      <c r="A2532" s="1">
        <v>43992.40625</v>
      </c>
      <c r="B2532" s="1" t="str">
        <f t="shared" si="78"/>
        <v>6/10/2020 09:45</v>
      </c>
      <c r="C2532">
        <v>4136001</v>
      </c>
      <c r="D2532" t="s">
        <v>16</v>
      </c>
      <c r="E2532">
        <v>29.1318299333333</v>
      </c>
      <c r="F2532">
        <v>43.169247300000002</v>
      </c>
      <c r="G2532">
        <f t="shared" si="79"/>
        <v>109.70464514</v>
      </c>
      <c r="H2532">
        <v>0.713989865666666</v>
      </c>
      <c r="I2532" t="e">
        <f xml:space="preserve"> VLOOKUP(B2532, [1]Sheet1!$L$2:$V$1631,2,FALSE)</f>
        <v>#N/A</v>
      </c>
      <c r="J2532" t="e">
        <f xml:space="preserve"> VLOOKUP(B2532, [1]Sheet1!$L$2:$V$1631,3,FALSE)</f>
        <v>#N/A</v>
      </c>
      <c r="K2532" t="e">
        <f xml:space="preserve"> VLOOKUP(B2532, [1]Sheet1!$L$2:$V$1631,4,FALSE)</f>
        <v>#N/A</v>
      </c>
      <c r="L2532" t="e">
        <f xml:space="preserve"> VLOOKUP(B2532, [1]Sheet1!$L$2:$V$1631,5,FALSE)</f>
        <v>#N/A</v>
      </c>
      <c r="M2532" t="e">
        <f xml:space="preserve"> VLOOKUP(B2532, [1]Sheet1!$L$2:$V$1631,6,FALSE)</f>
        <v>#N/A</v>
      </c>
      <c r="N2532" t="e">
        <f xml:space="preserve"> VLOOKUP(B2532, [1]Sheet1!$L$2:$V$1631,7,FALSE)</f>
        <v>#N/A</v>
      </c>
      <c r="O2532" t="e">
        <f xml:space="preserve"> VLOOKUP(B2532, [1]Sheet1!$L$2:$V$1631,8,FALSE)</f>
        <v>#N/A</v>
      </c>
      <c r="P2532" t="e">
        <f xml:space="preserve"> VLOOKUP(B2532, [1]Sheet1!$L$2:$V$1631,9,FALSE)</f>
        <v>#N/A</v>
      </c>
      <c r="Q2532" t="e">
        <f xml:space="preserve"> VLOOKUP(B2532, [1]Sheet1!$L$2:$V$1631,10,FALSE)</f>
        <v>#N/A</v>
      </c>
    </row>
    <row r="2533" spans="1:17" x14ac:dyDescent="0.3">
      <c r="A2533" s="1">
        <v>43992.416666666664</v>
      </c>
      <c r="B2533" s="1" t="str">
        <f t="shared" si="78"/>
        <v>6/10/2020 10:00</v>
      </c>
      <c r="C2533">
        <v>4136001</v>
      </c>
      <c r="D2533" t="s">
        <v>16</v>
      </c>
      <c r="E2533">
        <v>29.356361068965501</v>
      </c>
      <c r="F2533">
        <v>42.236188172413698</v>
      </c>
      <c r="G2533">
        <f t="shared" si="79"/>
        <v>108.02513871034465</v>
      </c>
      <c r="H2533">
        <v>0.58761229551724103</v>
      </c>
      <c r="I2533" t="str">
        <f xml:space="preserve"> VLOOKUP(B2533, [1]Sheet1!$L$2:$V$1631,2,FALSE)</f>
        <v>90 °F</v>
      </c>
      <c r="J2533" t="str">
        <f xml:space="preserve"> VLOOKUP(B2533, [1]Sheet1!$L$2:$V$1631,3,FALSE)</f>
        <v>79 °F</v>
      </c>
      <c r="K2533" t="str">
        <f xml:space="preserve"> VLOOKUP(B2533, [1]Sheet1!$L$2:$V$1631,4,FALSE)</f>
        <v>70 %</v>
      </c>
      <c r="L2533" t="str">
        <f xml:space="preserve"> VLOOKUP(B2533, [1]Sheet1!$L$2:$V$1631,5,FALSE)</f>
        <v>W</v>
      </c>
      <c r="M2533" t="str">
        <f xml:space="preserve"> VLOOKUP(B2533, [1]Sheet1!$L$2:$V$1631,6,FALSE)</f>
        <v>15 mph</v>
      </c>
      <c r="N2533" t="str">
        <f xml:space="preserve"> VLOOKUP(B2533, [1]Sheet1!$L$2:$V$1631,7,FALSE)</f>
        <v>0 mph</v>
      </c>
      <c r="O2533" t="str">
        <f xml:space="preserve"> VLOOKUP(B2533, [1]Sheet1!$L$2:$V$1631,8,FALSE)</f>
        <v>29.58 in</v>
      </c>
      <c r="P2533" t="str">
        <f xml:space="preserve"> VLOOKUP(B2533, [1]Sheet1!$L$2:$V$1631,9,FALSE)</f>
        <v>0.0 in</v>
      </c>
      <c r="Q2533" t="str">
        <f xml:space="preserve"> VLOOKUP(B2533, [1]Sheet1!$L$2:$V$1631,10,FALSE)</f>
        <v>Haze</v>
      </c>
    </row>
    <row r="2534" spans="1:17" x14ac:dyDescent="0.3">
      <c r="A2534" s="1">
        <v>43992.427083333336</v>
      </c>
      <c r="B2534" s="1" t="str">
        <f t="shared" si="78"/>
        <v>6/10/2020 10:15</v>
      </c>
      <c r="C2534">
        <v>4136001</v>
      </c>
      <c r="D2534" t="s">
        <v>16</v>
      </c>
      <c r="E2534">
        <v>29.507195899999999</v>
      </c>
      <c r="F2534">
        <v>41.632732066666598</v>
      </c>
      <c r="G2534">
        <f t="shared" si="79"/>
        <v>106.93891771999988</v>
      </c>
      <c r="H2534">
        <v>0.62501535233333305</v>
      </c>
      <c r="I2534" t="e">
        <f xml:space="preserve"> VLOOKUP(B2534, [1]Sheet1!$L$2:$V$1631,2,FALSE)</f>
        <v>#N/A</v>
      </c>
      <c r="J2534" t="e">
        <f xml:space="preserve"> VLOOKUP(B2534, [1]Sheet1!$L$2:$V$1631,3,FALSE)</f>
        <v>#N/A</v>
      </c>
      <c r="K2534" t="e">
        <f xml:space="preserve"> VLOOKUP(B2534, [1]Sheet1!$L$2:$V$1631,4,FALSE)</f>
        <v>#N/A</v>
      </c>
      <c r="L2534" t="e">
        <f xml:space="preserve"> VLOOKUP(B2534, [1]Sheet1!$L$2:$V$1631,5,FALSE)</f>
        <v>#N/A</v>
      </c>
      <c r="M2534" t="e">
        <f xml:space="preserve"> VLOOKUP(B2534, [1]Sheet1!$L$2:$V$1631,6,FALSE)</f>
        <v>#N/A</v>
      </c>
      <c r="N2534" t="e">
        <f xml:space="preserve"> VLOOKUP(B2534, [1]Sheet1!$L$2:$V$1631,7,FALSE)</f>
        <v>#N/A</v>
      </c>
      <c r="O2534" t="e">
        <f xml:space="preserve"> VLOOKUP(B2534, [1]Sheet1!$L$2:$V$1631,8,FALSE)</f>
        <v>#N/A</v>
      </c>
      <c r="P2534" t="e">
        <f xml:space="preserve"> VLOOKUP(B2534, [1]Sheet1!$L$2:$V$1631,9,FALSE)</f>
        <v>#N/A</v>
      </c>
      <c r="Q2534" t="e">
        <f xml:space="preserve"> VLOOKUP(B2534, [1]Sheet1!$L$2:$V$1631,10,FALSE)</f>
        <v>#N/A</v>
      </c>
    </row>
    <row r="2535" spans="1:17" x14ac:dyDescent="0.3">
      <c r="A2535" s="1">
        <v>43992.4375</v>
      </c>
      <c r="B2535" s="1" t="str">
        <f t="shared" si="78"/>
        <v>6/10/2020 10:30</v>
      </c>
      <c r="C2535">
        <v>4136001</v>
      </c>
      <c r="D2535" t="s">
        <v>16</v>
      </c>
      <c r="E2535">
        <v>30.0993789655172</v>
      </c>
      <c r="F2535">
        <v>44.046377172413699</v>
      </c>
      <c r="G2535">
        <f t="shared" si="79"/>
        <v>111.28347891034466</v>
      </c>
      <c r="H2535">
        <v>0.77309662137931001</v>
      </c>
      <c r="I2535" t="str">
        <f xml:space="preserve"> VLOOKUP(B2535, [1]Sheet1!$L$2:$V$1631,2,FALSE)</f>
        <v>90 °F</v>
      </c>
      <c r="J2535" t="str">
        <f xml:space="preserve"> VLOOKUP(B2535, [1]Sheet1!$L$2:$V$1631,3,FALSE)</f>
        <v>79 °F</v>
      </c>
      <c r="K2535" t="str">
        <f xml:space="preserve"> VLOOKUP(B2535, [1]Sheet1!$L$2:$V$1631,4,FALSE)</f>
        <v>70 %</v>
      </c>
      <c r="L2535" t="str">
        <f xml:space="preserve"> VLOOKUP(B2535, [1]Sheet1!$L$2:$V$1631,5,FALSE)</f>
        <v>WSW</v>
      </c>
      <c r="M2535" t="str">
        <f xml:space="preserve"> VLOOKUP(B2535, [1]Sheet1!$L$2:$V$1631,6,FALSE)</f>
        <v>13 mph</v>
      </c>
      <c r="N2535" t="str">
        <f xml:space="preserve"> VLOOKUP(B2535, [1]Sheet1!$L$2:$V$1631,7,FALSE)</f>
        <v>0 mph</v>
      </c>
      <c r="O2535" t="str">
        <f xml:space="preserve"> VLOOKUP(B2535, [1]Sheet1!$L$2:$V$1631,8,FALSE)</f>
        <v>29.58 in</v>
      </c>
      <c r="P2535" t="str">
        <f xml:space="preserve"> VLOOKUP(B2535, [1]Sheet1!$L$2:$V$1631,9,FALSE)</f>
        <v>0.0 in</v>
      </c>
      <c r="Q2535" t="str">
        <f xml:space="preserve"> VLOOKUP(B2535, [1]Sheet1!$L$2:$V$1631,10,FALSE)</f>
        <v>Haze</v>
      </c>
    </row>
    <row r="2536" spans="1:17" x14ac:dyDescent="0.3">
      <c r="A2536" s="1">
        <v>43992.447916666664</v>
      </c>
      <c r="B2536" s="1" t="str">
        <f t="shared" si="78"/>
        <v>6/10/2020 10:45</v>
      </c>
      <c r="C2536">
        <v>4136001</v>
      </c>
      <c r="D2536" t="s">
        <v>16</v>
      </c>
      <c r="E2536">
        <v>30.5425225862069</v>
      </c>
      <c r="F2536">
        <v>46.757961896551699</v>
      </c>
      <c r="G2536">
        <f t="shared" si="79"/>
        <v>116.16433141379306</v>
      </c>
      <c r="H2536">
        <v>0.816931347586206</v>
      </c>
      <c r="I2536" t="e">
        <f xml:space="preserve"> VLOOKUP(B2536, [1]Sheet1!$L$2:$V$1631,2,FALSE)</f>
        <v>#N/A</v>
      </c>
      <c r="J2536" t="e">
        <f xml:space="preserve"> VLOOKUP(B2536, [1]Sheet1!$L$2:$V$1631,3,FALSE)</f>
        <v>#N/A</v>
      </c>
      <c r="K2536" t="e">
        <f xml:space="preserve"> VLOOKUP(B2536, [1]Sheet1!$L$2:$V$1631,4,FALSE)</f>
        <v>#N/A</v>
      </c>
      <c r="L2536" t="e">
        <f xml:space="preserve"> VLOOKUP(B2536, [1]Sheet1!$L$2:$V$1631,5,FALSE)</f>
        <v>#N/A</v>
      </c>
      <c r="M2536" t="e">
        <f xml:space="preserve"> VLOOKUP(B2536, [1]Sheet1!$L$2:$V$1631,6,FALSE)</f>
        <v>#N/A</v>
      </c>
      <c r="N2536" t="e">
        <f xml:space="preserve"> VLOOKUP(B2536, [1]Sheet1!$L$2:$V$1631,7,FALSE)</f>
        <v>#N/A</v>
      </c>
      <c r="O2536" t="e">
        <f xml:space="preserve"> VLOOKUP(B2536, [1]Sheet1!$L$2:$V$1631,8,FALSE)</f>
        <v>#N/A</v>
      </c>
      <c r="P2536" t="e">
        <f xml:space="preserve"> VLOOKUP(B2536, [1]Sheet1!$L$2:$V$1631,9,FALSE)</f>
        <v>#N/A</v>
      </c>
      <c r="Q2536" t="e">
        <f xml:space="preserve"> VLOOKUP(B2536, [1]Sheet1!$L$2:$V$1631,10,FALSE)</f>
        <v>#N/A</v>
      </c>
    </row>
    <row r="2537" spans="1:17" x14ac:dyDescent="0.3">
      <c r="A2537" s="1">
        <v>43992.458333333336</v>
      </c>
      <c r="B2537" s="1" t="str">
        <f t="shared" si="78"/>
        <v>6/10/2020 11:00</v>
      </c>
      <c r="C2537">
        <v>4136001</v>
      </c>
      <c r="D2537" t="s">
        <v>16</v>
      </c>
      <c r="E2537">
        <v>30.957828733333301</v>
      </c>
      <c r="F2537">
        <v>51.643698099999902</v>
      </c>
      <c r="G2537">
        <f t="shared" si="79"/>
        <v>124.95865657999983</v>
      </c>
      <c r="H2537">
        <v>0.92078503233333298</v>
      </c>
      <c r="I2537" t="str">
        <f xml:space="preserve"> VLOOKUP(B2537, [1]Sheet1!$L$2:$V$1631,2,FALSE)</f>
        <v>90 °F</v>
      </c>
      <c r="J2537" t="str">
        <f xml:space="preserve"> VLOOKUP(B2537, [1]Sheet1!$L$2:$V$1631,3,FALSE)</f>
        <v>79 °F</v>
      </c>
      <c r="K2537" t="str">
        <f xml:space="preserve"> VLOOKUP(B2537, [1]Sheet1!$L$2:$V$1631,4,FALSE)</f>
        <v>70 %</v>
      </c>
      <c r="L2537" t="str">
        <f xml:space="preserve"> VLOOKUP(B2537, [1]Sheet1!$L$2:$V$1631,5,FALSE)</f>
        <v>W</v>
      </c>
      <c r="M2537" t="str">
        <f xml:space="preserve"> VLOOKUP(B2537, [1]Sheet1!$L$2:$V$1631,6,FALSE)</f>
        <v>14 mph</v>
      </c>
      <c r="N2537" t="str">
        <f xml:space="preserve"> VLOOKUP(B2537, [1]Sheet1!$L$2:$V$1631,7,FALSE)</f>
        <v>0 mph</v>
      </c>
      <c r="O2537" t="str">
        <f xml:space="preserve"> VLOOKUP(B2537, [1]Sheet1!$L$2:$V$1631,8,FALSE)</f>
        <v>29.58 in</v>
      </c>
      <c r="P2537" t="str">
        <f xml:space="preserve"> VLOOKUP(B2537, [1]Sheet1!$L$2:$V$1631,9,FALSE)</f>
        <v>0.0 in</v>
      </c>
      <c r="Q2537" t="str">
        <f xml:space="preserve"> VLOOKUP(B2537, [1]Sheet1!$L$2:$V$1631,10,FALSE)</f>
        <v>Haze</v>
      </c>
    </row>
    <row r="2538" spans="1:17" x14ac:dyDescent="0.3">
      <c r="A2538" s="1">
        <v>43992.46875</v>
      </c>
      <c r="B2538" s="1" t="str">
        <f t="shared" si="78"/>
        <v>6/10/2020 11:15</v>
      </c>
      <c r="C2538">
        <v>4136001</v>
      </c>
      <c r="D2538" t="s">
        <v>16</v>
      </c>
      <c r="E2538">
        <v>31.2954865333333</v>
      </c>
      <c r="F2538">
        <v>50.575586099999903</v>
      </c>
      <c r="G2538">
        <f t="shared" si="79"/>
        <v>123.03605497999982</v>
      </c>
      <c r="H2538">
        <v>0.76849073400000001</v>
      </c>
      <c r="I2538" t="e">
        <f xml:space="preserve"> VLOOKUP(B2538, [1]Sheet1!$L$2:$V$1631,2,FALSE)</f>
        <v>#N/A</v>
      </c>
      <c r="J2538" t="e">
        <f xml:space="preserve"> VLOOKUP(B2538, [1]Sheet1!$L$2:$V$1631,3,FALSE)</f>
        <v>#N/A</v>
      </c>
      <c r="K2538" t="e">
        <f xml:space="preserve"> VLOOKUP(B2538, [1]Sheet1!$L$2:$V$1631,4,FALSE)</f>
        <v>#N/A</v>
      </c>
      <c r="L2538" t="e">
        <f xml:space="preserve"> VLOOKUP(B2538, [1]Sheet1!$L$2:$V$1631,5,FALSE)</f>
        <v>#N/A</v>
      </c>
      <c r="M2538" t="e">
        <f xml:space="preserve"> VLOOKUP(B2538, [1]Sheet1!$L$2:$V$1631,6,FALSE)</f>
        <v>#N/A</v>
      </c>
      <c r="N2538" t="e">
        <f xml:space="preserve"> VLOOKUP(B2538, [1]Sheet1!$L$2:$V$1631,7,FALSE)</f>
        <v>#N/A</v>
      </c>
      <c r="O2538" t="e">
        <f xml:space="preserve"> VLOOKUP(B2538, [1]Sheet1!$L$2:$V$1631,8,FALSE)</f>
        <v>#N/A</v>
      </c>
      <c r="P2538" t="e">
        <f xml:space="preserve"> VLOOKUP(B2538, [1]Sheet1!$L$2:$V$1631,9,FALSE)</f>
        <v>#N/A</v>
      </c>
      <c r="Q2538" t="e">
        <f xml:space="preserve"> VLOOKUP(B2538, [1]Sheet1!$L$2:$V$1631,10,FALSE)</f>
        <v>#N/A</v>
      </c>
    </row>
    <row r="2539" spans="1:17" x14ac:dyDescent="0.3">
      <c r="A2539" s="1">
        <v>43992.479166666664</v>
      </c>
      <c r="B2539" s="1" t="str">
        <f t="shared" si="78"/>
        <v>6/10/2020 11:30</v>
      </c>
      <c r="C2539">
        <v>4136001</v>
      </c>
      <c r="D2539" t="s">
        <v>16</v>
      </c>
      <c r="E2539">
        <v>31.757299862068901</v>
      </c>
      <c r="F2539">
        <v>51.855633724137903</v>
      </c>
      <c r="G2539">
        <f t="shared" si="79"/>
        <v>125.34014070344821</v>
      </c>
      <c r="H2539">
        <v>0.77885665413793104</v>
      </c>
      <c r="I2539" t="str">
        <f xml:space="preserve"> VLOOKUP(B2539, [1]Sheet1!$L$2:$V$1631,2,FALSE)</f>
        <v>90 °F</v>
      </c>
      <c r="J2539" t="str">
        <f xml:space="preserve"> VLOOKUP(B2539, [1]Sheet1!$L$2:$V$1631,3,FALSE)</f>
        <v>81 °F</v>
      </c>
      <c r="K2539" t="str">
        <f xml:space="preserve"> VLOOKUP(B2539, [1]Sheet1!$L$2:$V$1631,4,FALSE)</f>
        <v>75 %</v>
      </c>
      <c r="L2539" t="str">
        <f xml:space="preserve"> VLOOKUP(B2539, [1]Sheet1!$L$2:$V$1631,5,FALSE)</f>
        <v>W</v>
      </c>
      <c r="M2539" t="str">
        <f xml:space="preserve"> VLOOKUP(B2539, [1]Sheet1!$L$2:$V$1631,6,FALSE)</f>
        <v>14 mph</v>
      </c>
      <c r="N2539" t="str">
        <f xml:space="preserve"> VLOOKUP(B2539, [1]Sheet1!$L$2:$V$1631,7,FALSE)</f>
        <v>0 mph</v>
      </c>
      <c r="O2539" t="str">
        <f xml:space="preserve"> VLOOKUP(B2539, [1]Sheet1!$L$2:$V$1631,8,FALSE)</f>
        <v>29.58 in</v>
      </c>
      <c r="P2539" t="str">
        <f xml:space="preserve"> VLOOKUP(B2539, [1]Sheet1!$L$2:$V$1631,9,FALSE)</f>
        <v>0.0 in</v>
      </c>
      <c r="Q2539" t="str">
        <f xml:space="preserve"> VLOOKUP(B2539, [1]Sheet1!$L$2:$V$1631,10,FALSE)</f>
        <v>Haze</v>
      </c>
    </row>
    <row r="2540" spans="1:17" x14ac:dyDescent="0.3">
      <c r="A2540" s="1">
        <v>43992.489583333336</v>
      </c>
      <c r="B2540" s="1" t="str">
        <f t="shared" si="78"/>
        <v>6/10/2020 11:45</v>
      </c>
      <c r="C2540">
        <v>4136001</v>
      </c>
      <c r="D2540" t="s">
        <v>16</v>
      </c>
      <c r="E2540">
        <v>31.920121099999999</v>
      </c>
      <c r="F2540">
        <v>48.976285699999998</v>
      </c>
      <c r="G2540">
        <f t="shared" si="79"/>
        <v>120.15731425999999</v>
      </c>
      <c r="H2540">
        <v>0.724677610333333</v>
      </c>
      <c r="I2540" t="e">
        <f xml:space="preserve"> VLOOKUP(B2540, [1]Sheet1!$L$2:$V$1631,2,FALSE)</f>
        <v>#N/A</v>
      </c>
      <c r="J2540" t="e">
        <f xml:space="preserve"> VLOOKUP(B2540, [1]Sheet1!$L$2:$V$1631,3,FALSE)</f>
        <v>#N/A</v>
      </c>
      <c r="K2540" t="e">
        <f xml:space="preserve"> VLOOKUP(B2540, [1]Sheet1!$L$2:$V$1631,4,FALSE)</f>
        <v>#N/A</v>
      </c>
      <c r="L2540" t="e">
        <f xml:space="preserve"> VLOOKUP(B2540, [1]Sheet1!$L$2:$V$1631,5,FALSE)</f>
        <v>#N/A</v>
      </c>
      <c r="M2540" t="e">
        <f xml:space="preserve"> VLOOKUP(B2540, [1]Sheet1!$L$2:$V$1631,6,FALSE)</f>
        <v>#N/A</v>
      </c>
      <c r="N2540" t="e">
        <f xml:space="preserve"> VLOOKUP(B2540, [1]Sheet1!$L$2:$V$1631,7,FALSE)</f>
        <v>#N/A</v>
      </c>
      <c r="O2540" t="e">
        <f xml:space="preserve"> VLOOKUP(B2540, [1]Sheet1!$L$2:$V$1631,8,FALSE)</f>
        <v>#N/A</v>
      </c>
      <c r="P2540" t="e">
        <f xml:space="preserve"> VLOOKUP(B2540, [1]Sheet1!$L$2:$V$1631,9,FALSE)</f>
        <v>#N/A</v>
      </c>
      <c r="Q2540" t="e">
        <f xml:space="preserve"> VLOOKUP(B2540, [1]Sheet1!$L$2:$V$1631,10,FALSE)</f>
        <v>#N/A</v>
      </c>
    </row>
    <row r="2541" spans="1:17" x14ac:dyDescent="0.3">
      <c r="A2541" s="1">
        <v>43992.5</v>
      </c>
      <c r="B2541" s="1" t="str">
        <f t="shared" si="78"/>
        <v>6/10/2020 12:00</v>
      </c>
      <c r="C2541">
        <v>4136001</v>
      </c>
      <c r="D2541" t="s">
        <v>16</v>
      </c>
      <c r="E2541">
        <v>32.280093310344803</v>
      </c>
      <c r="F2541">
        <v>53.3167630689655</v>
      </c>
      <c r="G2541">
        <f t="shared" si="79"/>
        <v>127.97017352413789</v>
      </c>
      <c r="H2541">
        <v>0.95399909827586205</v>
      </c>
      <c r="I2541" t="str">
        <f xml:space="preserve"> VLOOKUP(B2541, [1]Sheet1!$L$2:$V$1631,2,FALSE)</f>
        <v>88 °F</v>
      </c>
      <c r="J2541" t="str">
        <f xml:space="preserve"> VLOOKUP(B2541, [1]Sheet1!$L$2:$V$1631,3,FALSE)</f>
        <v>81 °F</v>
      </c>
      <c r="K2541" t="str">
        <f xml:space="preserve"> VLOOKUP(B2541, [1]Sheet1!$L$2:$V$1631,4,FALSE)</f>
        <v>79 %</v>
      </c>
      <c r="L2541" t="str">
        <f xml:space="preserve"> VLOOKUP(B2541, [1]Sheet1!$L$2:$V$1631,5,FALSE)</f>
        <v>WSW</v>
      </c>
      <c r="M2541" t="str">
        <f xml:space="preserve"> VLOOKUP(B2541, [1]Sheet1!$L$2:$V$1631,6,FALSE)</f>
        <v>15 mph</v>
      </c>
      <c r="N2541" t="str">
        <f xml:space="preserve"> VLOOKUP(B2541, [1]Sheet1!$L$2:$V$1631,7,FALSE)</f>
        <v>0 mph</v>
      </c>
      <c r="O2541" t="str">
        <f xml:space="preserve"> VLOOKUP(B2541, [1]Sheet1!$L$2:$V$1631,8,FALSE)</f>
        <v>29.58 in</v>
      </c>
      <c r="P2541" t="str">
        <f xml:space="preserve"> VLOOKUP(B2541, [1]Sheet1!$L$2:$V$1631,9,FALSE)</f>
        <v>0.0 in</v>
      </c>
      <c r="Q2541" t="str">
        <f xml:space="preserve"> VLOOKUP(B2541, [1]Sheet1!$L$2:$V$1631,10,FALSE)</f>
        <v>Haze</v>
      </c>
    </row>
    <row r="2542" spans="1:17" x14ac:dyDescent="0.3">
      <c r="A2542" s="1">
        <v>43992.510416666664</v>
      </c>
      <c r="B2542" s="1" t="str">
        <f t="shared" si="78"/>
        <v>6/10/2020 12:15</v>
      </c>
      <c r="C2542">
        <v>4136001</v>
      </c>
      <c r="D2542" t="s">
        <v>16</v>
      </c>
      <c r="E2542">
        <v>32.972152699999903</v>
      </c>
      <c r="F2542">
        <v>57.769977599999997</v>
      </c>
      <c r="G2542">
        <f t="shared" si="79"/>
        <v>135.98595968000001</v>
      </c>
      <c r="H2542">
        <v>0.91679260033333299</v>
      </c>
      <c r="I2542" t="e">
        <f xml:space="preserve"> VLOOKUP(B2542, [1]Sheet1!$L$2:$V$1631,2,FALSE)</f>
        <v>#N/A</v>
      </c>
      <c r="J2542" t="e">
        <f xml:space="preserve"> VLOOKUP(B2542, [1]Sheet1!$L$2:$V$1631,3,FALSE)</f>
        <v>#N/A</v>
      </c>
      <c r="K2542" t="e">
        <f xml:space="preserve"> VLOOKUP(B2542, [1]Sheet1!$L$2:$V$1631,4,FALSE)</f>
        <v>#N/A</v>
      </c>
      <c r="L2542" t="e">
        <f xml:space="preserve"> VLOOKUP(B2542, [1]Sheet1!$L$2:$V$1631,5,FALSE)</f>
        <v>#N/A</v>
      </c>
      <c r="M2542" t="e">
        <f xml:space="preserve"> VLOOKUP(B2542, [1]Sheet1!$L$2:$V$1631,6,FALSE)</f>
        <v>#N/A</v>
      </c>
      <c r="N2542" t="e">
        <f xml:space="preserve"> VLOOKUP(B2542, [1]Sheet1!$L$2:$V$1631,7,FALSE)</f>
        <v>#N/A</v>
      </c>
      <c r="O2542" t="e">
        <f xml:space="preserve"> VLOOKUP(B2542, [1]Sheet1!$L$2:$V$1631,8,FALSE)</f>
        <v>#N/A</v>
      </c>
      <c r="P2542" t="e">
        <f xml:space="preserve"> VLOOKUP(B2542, [1]Sheet1!$L$2:$V$1631,9,FALSE)</f>
        <v>#N/A</v>
      </c>
      <c r="Q2542" t="e">
        <f xml:space="preserve"> VLOOKUP(B2542, [1]Sheet1!$L$2:$V$1631,10,FALSE)</f>
        <v>#N/A</v>
      </c>
    </row>
    <row r="2543" spans="1:17" x14ac:dyDescent="0.3">
      <c r="A2543" s="1">
        <v>43992.520833333336</v>
      </c>
      <c r="B2543" s="1" t="str">
        <f t="shared" si="78"/>
        <v>6/10/2020 12:30</v>
      </c>
      <c r="C2543">
        <v>4136001</v>
      </c>
      <c r="D2543" t="s">
        <v>16</v>
      </c>
      <c r="E2543">
        <v>33.439928896551699</v>
      </c>
      <c r="F2543">
        <v>58.829688896551701</v>
      </c>
      <c r="G2543">
        <f t="shared" si="79"/>
        <v>137.89344001379305</v>
      </c>
      <c r="H2543">
        <v>0.81836724620689605</v>
      </c>
      <c r="I2543" t="str">
        <f xml:space="preserve"> VLOOKUP(B2543, [1]Sheet1!$L$2:$V$1631,2,FALSE)</f>
        <v>88 °F</v>
      </c>
      <c r="J2543" t="str">
        <f xml:space="preserve"> VLOOKUP(B2543, [1]Sheet1!$L$2:$V$1631,3,FALSE)</f>
        <v>81 °F</v>
      </c>
      <c r="K2543" t="str">
        <f xml:space="preserve"> VLOOKUP(B2543, [1]Sheet1!$L$2:$V$1631,4,FALSE)</f>
        <v>79 %</v>
      </c>
      <c r="L2543" t="str">
        <f xml:space="preserve"> VLOOKUP(B2543, [1]Sheet1!$L$2:$V$1631,5,FALSE)</f>
        <v>WSW</v>
      </c>
      <c r="M2543" t="str">
        <f xml:space="preserve"> VLOOKUP(B2543, [1]Sheet1!$L$2:$V$1631,6,FALSE)</f>
        <v>15 mph</v>
      </c>
      <c r="N2543" t="str">
        <f xml:space="preserve"> VLOOKUP(B2543, [1]Sheet1!$L$2:$V$1631,7,FALSE)</f>
        <v>0 mph</v>
      </c>
      <c r="O2543" t="str">
        <f xml:space="preserve"> VLOOKUP(B2543, [1]Sheet1!$L$2:$V$1631,8,FALSE)</f>
        <v>29.58 in</v>
      </c>
      <c r="P2543" t="str">
        <f xml:space="preserve"> VLOOKUP(B2543, [1]Sheet1!$L$2:$V$1631,9,FALSE)</f>
        <v>0.0 in</v>
      </c>
      <c r="Q2543" t="str">
        <f xml:space="preserve"> VLOOKUP(B2543, [1]Sheet1!$L$2:$V$1631,10,FALSE)</f>
        <v>Haze</v>
      </c>
    </row>
    <row r="2544" spans="1:17" x14ac:dyDescent="0.3">
      <c r="A2544" s="1">
        <v>43992.53125</v>
      </c>
      <c r="B2544" s="1" t="str">
        <f t="shared" si="78"/>
        <v>6/10/2020 12:45</v>
      </c>
      <c r="C2544">
        <v>4136001</v>
      </c>
      <c r="D2544" t="s">
        <v>16</v>
      </c>
      <c r="E2544">
        <v>33.301251166666603</v>
      </c>
      <c r="F2544">
        <v>53.323082533333299</v>
      </c>
      <c r="G2544">
        <f t="shared" si="79"/>
        <v>127.98154855999994</v>
      </c>
      <c r="H2544">
        <v>0.70794823733333301</v>
      </c>
      <c r="I2544" t="e">
        <f xml:space="preserve"> VLOOKUP(B2544, [1]Sheet1!$L$2:$V$1631,2,FALSE)</f>
        <v>#N/A</v>
      </c>
      <c r="J2544" t="e">
        <f xml:space="preserve"> VLOOKUP(B2544, [1]Sheet1!$L$2:$V$1631,3,FALSE)</f>
        <v>#N/A</v>
      </c>
      <c r="K2544" t="e">
        <f xml:space="preserve"> VLOOKUP(B2544, [1]Sheet1!$L$2:$V$1631,4,FALSE)</f>
        <v>#N/A</v>
      </c>
      <c r="L2544" t="e">
        <f xml:space="preserve"> VLOOKUP(B2544, [1]Sheet1!$L$2:$V$1631,5,FALSE)</f>
        <v>#N/A</v>
      </c>
      <c r="M2544" t="e">
        <f xml:space="preserve"> VLOOKUP(B2544, [1]Sheet1!$L$2:$V$1631,6,FALSE)</f>
        <v>#N/A</v>
      </c>
      <c r="N2544" t="e">
        <f xml:space="preserve"> VLOOKUP(B2544, [1]Sheet1!$L$2:$V$1631,7,FALSE)</f>
        <v>#N/A</v>
      </c>
      <c r="O2544" t="e">
        <f xml:space="preserve"> VLOOKUP(B2544, [1]Sheet1!$L$2:$V$1631,8,FALSE)</f>
        <v>#N/A</v>
      </c>
      <c r="P2544" t="e">
        <f xml:space="preserve"> VLOOKUP(B2544, [1]Sheet1!$L$2:$V$1631,9,FALSE)</f>
        <v>#N/A</v>
      </c>
      <c r="Q2544" t="e">
        <f xml:space="preserve"> VLOOKUP(B2544, [1]Sheet1!$L$2:$V$1631,10,FALSE)</f>
        <v>#N/A</v>
      </c>
    </row>
    <row r="2545" spans="1:17" x14ac:dyDescent="0.3">
      <c r="A2545" s="1">
        <v>43992.541666666664</v>
      </c>
      <c r="B2545" s="1" t="str">
        <f t="shared" si="78"/>
        <v>6/10/2020 13:00</v>
      </c>
      <c r="C2545">
        <v>4136001</v>
      </c>
      <c r="D2545" t="s">
        <v>16</v>
      </c>
      <c r="E2545">
        <v>33.039216931034403</v>
      </c>
      <c r="F2545">
        <v>45.869951793103397</v>
      </c>
      <c r="G2545">
        <f t="shared" si="79"/>
        <v>114.56591322758611</v>
      </c>
      <c r="H2545">
        <v>0.39380527793103398</v>
      </c>
      <c r="I2545" t="str">
        <f xml:space="preserve"> VLOOKUP(B2545, [1]Sheet1!$L$2:$V$1631,2,FALSE)</f>
        <v>86 °F</v>
      </c>
      <c r="J2545" t="str">
        <f xml:space="preserve"> VLOOKUP(B2545, [1]Sheet1!$L$2:$V$1631,3,FALSE)</f>
        <v>79 °F</v>
      </c>
      <c r="K2545" t="str">
        <f xml:space="preserve"> VLOOKUP(B2545, [1]Sheet1!$L$2:$V$1631,4,FALSE)</f>
        <v>79 %</v>
      </c>
      <c r="L2545" t="str">
        <f xml:space="preserve"> VLOOKUP(B2545, [1]Sheet1!$L$2:$V$1631,5,FALSE)</f>
        <v>WSW</v>
      </c>
      <c r="M2545" t="str">
        <f xml:space="preserve"> VLOOKUP(B2545, [1]Sheet1!$L$2:$V$1631,6,FALSE)</f>
        <v>10 mph</v>
      </c>
      <c r="N2545" t="str">
        <f xml:space="preserve"> VLOOKUP(B2545, [1]Sheet1!$L$2:$V$1631,7,FALSE)</f>
        <v>0 mph</v>
      </c>
      <c r="O2545" t="str">
        <f xml:space="preserve"> VLOOKUP(B2545, [1]Sheet1!$L$2:$V$1631,8,FALSE)</f>
        <v>29.58 in</v>
      </c>
      <c r="P2545" t="str">
        <f xml:space="preserve"> VLOOKUP(B2545, [1]Sheet1!$L$2:$V$1631,9,FALSE)</f>
        <v>0.0 in</v>
      </c>
      <c r="Q2545" t="str">
        <f xml:space="preserve"> VLOOKUP(B2545, [1]Sheet1!$L$2:$V$1631,10,FALSE)</f>
        <v>Haze</v>
      </c>
    </row>
    <row r="2546" spans="1:17" x14ac:dyDescent="0.3">
      <c r="A2546" s="1">
        <v>43992.552083333336</v>
      </c>
      <c r="B2546" s="1" t="str">
        <f t="shared" si="78"/>
        <v>6/10/2020 13:15</v>
      </c>
      <c r="C2546">
        <v>4136001</v>
      </c>
      <c r="D2546" t="s">
        <v>16</v>
      </c>
      <c r="E2546">
        <v>33.326225700000002</v>
      </c>
      <c r="F2546">
        <v>45.952478966666597</v>
      </c>
      <c r="G2546">
        <f t="shared" si="79"/>
        <v>114.71446213999988</v>
      </c>
      <c r="H2546">
        <v>0.50445484166666599</v>
      </c>
      <c r="I2546" t="e">
        <f xml:space="preserve"> VLOOKUP(B2546, [1]Sheet1!$L$2:$V$1631,2,FALSE)</f>
        <v>#N/A</v>
      </c>
      <c r="J2546" t="e">
        <f xml:space="preserve"> VLOOKUP(B2546, [1]Sheet1!$L$2:$V$1631,3,FALSE)</f>
        <v>#N/A</v>
      </c>
      <c r="K2546" t="e">
        <f xml:space="preserve"> VLOOKUP(B2546, [1]Sheet1!$L$2:$V$1631,4,FALSE)</f>
        <v>#N/A</v>
      </c>
      <c r="L2546" t="e">
        <f xml:space="preserve"> VLOOKUP(B2546, [1]Sheet1!$L$2:$V$1631,5,FALSE)</f>
        <v>#N/A</v>
      </c>
      <c r="M2546" t="e">
        <f xml:space="preserve"> VLOOKUP(B2546, [1]Sheet1!$L$2:$V$1631,6,FALSE)</f>
        <v>#N/A</v>
      </c>
      <c r="N2546" t="e">
        <f xml:space="preserve"> VLOOKUP(B2546, [1]Sheet1!$L$2:$V$1631,7,FALSE)</f>
        <v>#N/A</v>
      </c>
      <c r="O2546" t="e">
        <f xml:space="preserve"> VLOOKUP(B2546, [1]Sheet1!$L$2:$V$1631,8,FALSE)</f>
        <v>#N/A</v>
      </c>
      <c r="P2546" t="e">
        <f xml:space="preserve"> VLOOKUP(B2546, [1]Sheet1!$L$2:$V$1631,9,FALSE)</f>
        <v>#N/A</v>
      </c>
      <c r="Q2546" t="e">
        <f xml:space="preserve"> VLOOKUP(B2546, [1]Sheet1!$L$2:$V$1631,10,FALSE)</f>
        <v>#N/A</v>
      </c>
    </row>
    <row r="2547" spans="1:17" x14ac:dyDescent="0.3">
      <c r="A2547" s="1">
        <v>43992.5625</v>
      </c>
      <c r="B2547" s="1" t="str">
        <f t="shared" si="78"/>
        <v>6/10/2020 13:30</v>
      </c>
      <c r="C2547">
        <v>4136001</v>
      </c>
      <c r="D2547" t="s">
        <v>16</v>
      </c>
      <c r="E2547">
        <v>33.499213599999997</v>
      </c>
      <c r="F2547">
        <v>44.502122</v>
      </c>
      <c r="G2547">
        <f t="shared" si="79"/>
        <v>112.10381959999999</v>
      </c>
      <c r="H2547">
        <v>0.522263847666666</v>
      </c>
      <c r="I2547" t="str">
        <f xml:space="preserve"> VLOOKUP(B2547, [1]Sheet1!$L$2:$V$1631,2,FALSE)</f>
        <v>86 °F</v>
      </c>
      <c r="J2547" t="str">
        <f xml:space="preserve"> VLOOKUP(B2547, [1]Sheet1!$L$2:$V$1631,3,FALSE)</f>
        <v>81 °F</v>
      </c>
      <c r="K2547" t="str">
        <f xml:space="preserve"> VLOOKUP(B2547, [1]Sheet1!$L$2:$V$1631,4,FALSE)</f>
        <v>84 %</v>
      </c>
      <c r="L2547" t="str">
        <f xml:space="preserve"> VLOOKUP(B2547, [1]Sheet1!$L$2:$V$1631,5,FALSE)</f>
        <v>WSW</v>
      </c>
      <c r="M2547" t="str">
        <f xml:space="preserve"> VLOOKUP(B2547, [1]Sheet1!$L$2:$V$1631,6,FALSE)</f>
        <v>12 mph</v>
      </c>
      <c r="N2547" t="str">
        <f xml:space="preserve"> VLOOKUP(B2547, [1]Sheet1!$L$2:$V$1631,7,FALSE)</f>
        <v>0 mph</v>
      </c>
      <c r="O2547" t="str">
        <f xml:space="preserve"> VLOOKUP(B2547, [1]Sheet1!$L$2:$V$1631,8,FALSE)</f>
        <v>29.61 in</v>
      </c>
      <c r="P2547" t="str">
        <f xml:space="preserve"> VLOOKUP(B2547, [1]Sheet1!$L$2:$V$1631,9,FALSE)</f>
        <v>0.0 in</v>
      </c>
      <c r="Q2547" t="str">
        <f xml:space="preserve"> VLOOKUP(B2547, [1]Sheet1!$L$2:$V$1631,10,FALSE)</f>
        <v>Haze</v>
      </c>
    </row>
    <row r="2548" spans="1:17" x14ac:dyDescent="0.3">
      <c r="A2548" s="1">
        <v>43992.572916666664</v>
      </c>
      <c r="B2548" s="1" t="str">
        <f t="shared" si="78"/>
        <v>6/10/2020 13:45</v>
      </c>
      <c r="C2548">
        <v>4136001</v>
      </c>
      <c r="D2548" t="s">
        <v>16</v>
      </c>
      <c r="E2548">
        <v>33.925000448275803</v>
      </c>
      <c r="F2548">
        <v>48.607757586206802</v>
      </c>
      <c r="G2548">
        <f t="shared" si="79"/>
        <v>119.49396365517224</v>
      </c>
      <c r="H2548">
        <v>0.48164187551724102</v>
      </c>
      <c r="I2548" t="e">
        <f xml:space="preserve"> VLOOKUP(B2548, [1]Sheet1!$L$2:$V$1631,2,FALSE)</f>
        <v>#N/A</v>
      </c>
      <c r="J2548" t="e">
        <f xml:space="preserve"> VLOOKUP(B2548, [1]Sheet1!$L$2:$V$1631,3,FALSE)</f>
        <v>#N/A</v>
      </c>
      <c r="K2548" t="e">
        <f xml:space="preserve"> VLOOKUP(B2548, [1]Sheet1!$L$2:$V$1631,4,FALSE)</f>
        <v>#N/A</v>
      </c>
      <c r="L2548" t="e">
        <f xml:space="preserve"> VLOOKUP(B2548, [1]Sheet1!$L$2:$V$1631,5,FALSE)</f>
        <v>#N/A</v>
      </c>
      <c r="M2548" t="e">
        <f xml:space="preserve"> VLOOKUP(B2548, [1]Sheet1!$L$2:$V$1631,6,FALSE)</f>
        <v>#N/A</v>
      </c>
      <c r="N2548" t="e">
        <f xml:space="preserve"> VLOOKUP(B2548, [1]Sheet1!$L$2:$V$1631,7,FALSE)</f>
        <v>#N/A</v>
      </c>
      <c r="O2548" t="e">
        <f xml:space="preserve"> VLOOKUP(B2548, [1]Sheet1!$L$2:$V$1631,8,FALSE)</f>
        <v>#N/A</v>
      </c>
      <c r="P2548" t="e">
        <f xml:space="preserve"> VLOOKUP(B2548, [1]Sheet1!$L$2:$V$1631,9,FALSE)</f>
        <v>#N/A</v>
      </c>
      <c r="Q2548" t="e">
        <f xml:space="preserve"> VLOOKUP(B2548, [1]Sheet1!$L$2:$V$1631,10,FALSE)</f>
        <v>#N/A</v>
      </c>
    </row>
    <row r="2549" spans="1:17" x14ac:dyDescent="0.3">
      <c r="A2549" s="1">
        <v>43992.583333333336</v>
      </c>
      <c r="B2549" s="1" t="str">
        <f t="shared" si="78"/>
        <v>6/10/2020 14:00</v>
      </c>
      <c r="C2549">
        <v>4136001</v>
      </c>
      <c r="D2549" t="s">
        <v>16</v>
      </c>
      <c r="E2549">
        <v>33.563101233333299</v>
      </c>
      <c r="F2549">
        <v>43.020093633333303</v>
      </c>
      <c r="G2549">
        <f t="shared" si="79"/>
        <v>109.43616853999995</v>
      </c>
      <c r="H2549">
        <v>0.38405022599999999</v>
      </c>
      <c r="I2549" t="str">
        <f xml:space="preserve"> VLOOKUP(B2549, [1]Sheet1!$L$2:$V$1631,2,FALSE)</f>
        <v>86 °F</v>
      </c>
      <c r="J2549" t="str">
        <f xml:space="preserve"> VLOOKUP(B2549, [1]Sheet1!$L$2:$V$1631,3,FALSE)</f>
        <v>79 °F</v>
      </c>
      <c r="K2549" t="str">
        <f xml:space="preserve"> VLOOKUP(B2549, [1]Sheet1!$L$2:$V$1631,4,FALSE)</f>
        <v>79 %</v>
      </c>
      <c r="L2549" t="str">
        <f xml:space="preserve"> VLOOKUP(B2549, [1]Sheet1!$L$2:$V$1631,5,FALSE)</f>
        <v>SW</v>
      </c>
      <c r="M2549" t="str">
        <f xml:space="preserve"> VLOOKUP(B2549, [1]Sheet1!$L$2:$V$1631,6,FALSE)</f>
        <v>13 mph</v>
      </c>
      <c r="N2549" t="str">
        <f xml:space="preserve"> VLOOKUP(B2549, [1]Sheet1!$L$2:$V$1631,7,FALSE)</f>
        <v>0 mph</v>
      </c>
      <c r="O2549" t="str">
        <f xml:space="preserve"> VLOOKUP(B2549, [1]Sheet1!$L$2:$V$1631,8,FALSE)</f>
        <v>29.61 in</v>
      </c>
      <c r="P2549" t="str">
        <f xml:space="preserve"> VLOOKUP(B2549, [1]Sheet1!$L$2:$V$1631,9,FALSE)</f>
        <v>0.0 in</v>
      </c>
      <c r="Q2549" t="str">
        <f xml:space="preserve"> VLOOKUP(B2549, [1]Sheet1!$L$2:$V$1631,10,FALSE)</f>
        <v>Haze</v>
      </c>
    </row>
    <row r="2550" spans="1:17" x14ac:dyDescent="0.3">
      <c r="A2550" s="1">
        <v>43992.59375</v>
      </c>
      <c r="B2550" s="1" t="str">
        <f t="shared" si="78"/>
        <v>6/10/2020 14:15</v>
      </c>
      <c r="C2550">
        <v>4136001</v>
      </c>
      <c r="D2550" t="s">
        <v>16</v>
      </c>
      <c r="E2550">
        <v>33.702822862068899</v>
      </c>
      <c r="F2550">
        <v>43.9537414482758</v>
      </c>
      <c r="G2550">
        <f t="shared" si="79"/>
        <v>111.11673460689644</v>
      </c>
      <c r="H2550">
        <v>0.396150734482758</v>
      </c>
      <c r="I2550" t="e">
        <f xml:space="preserve"> VLOOKUP(B2550, [1]Sheet1!$L$2:$V$1631,2,FALSE)</f>
        <v>#N/A</v>
      </c>
      <c r="J2550" t="e">
        <f xml:space="preserve"> VLOOKUP(B2550, [1]Sheet1!$L$2:$V$1631,3,FALSE)</f>
        <v>#N/A</v>
      </c>
      <c r="K2550" t="e">
        <f xml:space="preserve"> VLOOKUP(B2550, [1]Sheet1!$L$2:$V$1631,4,FALSE)</f>
        <v>#N/A</v>
      </c>
      <c r="L2550" t="e">
        <f xml:space="preserve"> VLOOKUP(B2550, [1]Sheet1!$L$2:$V$1631,5,FALSE)</f>
        <v>#N/A</v>
      </c>
      <c r="M2550" t="e">
        <f xml:space="preserve"> VLOOKUP(B2550, [1]Sheet1!$L$2:$V$1631,6,FALSE)</f>
        <v>#N/A</v>
      </c>
      <c r="N2550" t="e">
        <f xml:space="preserve"> VLOOKUP(B2550, [1]Sheet1!$L$2:$V$1631,7,FALSE)</f>
        <v>#N/A</v>
      </c>
      <c r="O2550" t="e">
        <f xml:space="preserve"> VLOOKUP(B2550, [1]Sheet1!$L$2:$V$1631,8,FALSE)</f>
        <v>#N/A</v>
      </c>
      <c r="P2550" t="e">
        <f xml:space="preserve"> VLOOKUP(B2550, [1]Sheet1!$L$2:$V$1631,9,FALSE)</f>
        <v>#N/A</v>
      </c>
      <c r="Q2550" t="e">
        <f xml:space="preserve"> VLOOKUP(B2550, [1]Sheet1!$L$2:$V$1631,10,FALSE)</f>
        <v>#N/A</v>
      </c>
    </row>
    <row r="2551" spans="1:17" x14ac:dyDescent="0.3">
      <c r="A2551" s="1">
        <v>43992.604166666664</v>
      </c>
      <c r="B2551" s="1" t="str">
        <f t="shared" si="78"/>
        <v>6/10/2020 14:30</v>
      </c>
      <c r="C2551">
        <v>4136001</v>
      </c>
      <c r="D2551" t="s">
        <v>16</v>
      </c>
      <c r="E2551">
        <v>33.920901399999998</v>
      </c>
      <c r="F2551">
        <v>43.073061066666597</v>
      </c>
      <c r="G2551">
        <f t="shared" si="79"/>
        <v>109.53150991999988</v>
      </c>
      <c r="H2551">
        <v>0.33442328599999999</v>
      </c>
      <c r="I2551" t="str">
        <f xml:space="preserve"> VLOOKUP(B2551, [1]Sheet1!$L$2:$V$1631,2,FALSE)</f>
        <v>86 °F</v>
      </c>
      <c r="J2551" t="str">
        <f xml:space="preserve"> VLOOKUP(B2551, [1]Sheet1!$L$2:$V$1631,3,FALSE)</f>
        <v>81 °F</v>
      </c>
      <c r="K2551" t="str">
        <f xml:space="preserve"> VLOOKUP(B2551, [1]Sheet1!$L$2:$V$1631,4,FALSE)</f>
        <v>84 %</v>
      </c>
      <c r="L2551" t="str">
        <f xml:space="preserve"> VLOOKUP(B2551, [1]Sheet1!$L$2:$V$1631,5,FALSE)</f>
        <v>WSW</v>
      </c>
      <c r="M2551" t="str">
        <f xml:space="preserve"> VLOOKUP(B2551, [1]Sheet1!$L$2:$V$1631,6,FALSE)</f>
        <v>9 mph</v>
      </c>
      <c r="N2551" t="str">
        <f xml:space="preserve"> VLOOKUP(B2551, [1]Sheet1!$L$2:$V$1631,7,FALSE)</f>
        <v>0 mph</v>
      </c>
      <c r="O2551" t="str">
        <f xml:space="preserve"> VLOOKUP(B2551, [1]Sheet1!$L$2:$V$1631,8,FALSE)</f>
        <v>29.61 in</v>
      </c>
      <c r="P2551" t="str">
        <f xml:space="preserve"> VLOOKUP(B2551, [1]Sheet1!$L$2:$V$1631,9,FALSE)</f>
        <v>0.0 in</v>
      </c>
      <c r="Q2551" t="str">
        <f xml:space="preserve"> VLOOKUP(B2551, [1]Sheet1!$L$2:$V$1631,10,FALSE)</f>
        <v>Haze</v>
      </c>
    </row>
    <row r="2552" spans="1:17" x14ac:dyDescent="0.3">
      <c r="A2552" s="1">
        <v>43992.614583333336</v>
      </c>
      <c r="B2552" s="1" t="str">
        <f t="shared" si="78"/>
        <v>6/10/2020 14:45</v>
      </c>
      <c r="C2552">
        <v>4136001</v>
      </c>
      <c r="D2552" t="s">
        <v>16</v>
      </c>
      <c r="E2552">
        <v>33.640067137930998</v>
      </c>
      <c r="F2552">
        <v>37.951028896551698</v>
      </c>
      <c r="G2552">
        <f t="shared" si="79"/>
        <v>100.31185201379306</v>
      </c>
      <c r="H2552">
        <v>0.173895876551724</v>
      </c>
      <c r="I2552" t="e">
        <f xml:space="preserve"> VLOOKUP(B2552, [1]Sheet1!$L$2:$V$1631,2,FALSE)</f>
        <v>#N/A</v>
      </c>
      <c r="J2552" t="e">
        <f xml:space="preserve"> VLOOKUP(B2552, [1]Sheet1!$L$2:$V$1631,3,FALSE)</f>
        <v>#N/A</v>
      </c>
      <c r="K2552" t="e">
        <f xml:space="preserve"> VLOOKUP(B2552, [1]Sheet1!$L$2:$V$1631,4,FALSE)</f>
        <v>#N/A</v>
      </c>
      <c r="L2552" t="e">
        <f xml:space="preserve"> VLOOKUP(B2552, [1]Sheet1!$L$2:$V$1631,5,FALSE)</f>
        <v>#N/A</v>
      </c>
      <c r="M2552" t="e">
        <f xml:space="preserve"> VLOOKUP(B2552, [1]Sheet1!$L$2:$V$1631,6,FALSE)</f>
        <v>#N/A</v>
      </c>
      <c r="N2552" t="e">
        <f xml:space="preserve"> VLOOKUP(B2552, [1]Sheet1!$L$2:$V$1631,7,FALSE)</f>
        <v>#N/A</v>
      </c>
      <c r="O2552" t="e">
        <f xml:space="preserve"> VLOOKUP(B2552, [1]Sheet1!$L$2:$V$1631,8,FALSE)</f>
        <v>#N/A</v>
      </c>
      <c r="P2552" t="e">
        <f xml:space="preserve"> VLOOKUP(B2552, [1]Sheet1!$L$2:$V$1631,9,FALSE)</f>
        <v>#N/A</v>
      </c>
      <c r="Q2552" t="e">
        <f xml:space="preserve"> VLOOKUP(B2552, [1]Sheet1!$L$2:$V$1631,10,FALSE)</f>
        <v>#N/A</v>
      </c>
    </row>
    <row r="2553" spans="1:17" x14ac:dyDescent="0.3">
      <c r="A2553" s="1">
        <v>43992.625</v>
      </c>
      <c r="B2553" s="1" t="str">
        <f t="shared" si="78"/>
        <v>6/10/2020 15:00</v>
      </c>
      <c r="C2553">
        <v>4136001</v>
      </c>
      <c r="D2553" t="s">
        <v>16</v>
      </c>
      <c r="E2553">
        <v>31.6276276</v>
      </c>
      <c r="F2553">
        <v>32.331921299999898</v>
      </c>
      <c r="G2553">
        <f t="shared" si="79"/>
        <v>90.197458339999827</v>
      </c>
      <c r="H2553">
        <v>0.197848304</v>
      </c>
      <c r="I2553" t="str">
        <f xml:space="preserve"> VLOOKUP(B2553, [1]Sheet1!$L$2:$V$1631,2,FALSE)</f>
        <v>86 °F</v>
      </c>
      <c r="J2553" t="str">
        <f xml:space="preserve"> VLOOKUP(B2553, [1]Sheet1!$L$2:$V$1631,3,FALSE)</f>
        <v>81 °F</v>
      </c>
      <c r="K2553" t="str">
        <f xml:space="preserve"> VLOOKUP(B2553, [1]Sheet1!$L$2:$V$1631,4,FALSE)</f>
        <v>84 %</v>
      </c>
      <c r="L2553" t="str">
        <f xml:space="preserve"> VLOOKUP(B2553, [1]Sheet1!$L$2:$V$1631,5,FALSE)</f>
        <v>WSW</v>
      </c>
      <c r="M2553" t="str">
        <f xml:space="preserve"> VLOOKUP(B2553, [1]Sheet1!$L$2:$V$1631,6,FALSE)</f>
        <v>10 mph</v>
      </c>
      <c r="N2553" t="str">
        <f xml:space="preserve"> VLOOKUP(B2553, [1]Sheet1!$L$2:$V$1631,7,FALSE)</f>
        <v>0 mph</v>
      </c>
      <c r="O2553" t="str">
        <f xml:space="preserve"> VLOOKUP(B2553, [1]Sheet1!$L$2:$V$1631,8,FALSE)</f>
        <v>29.64 in</v>
      </c>
      <c r="P2553" t="str">
        <f xml:space="preserve"> VLOOKUP(B2553, [1]Sheet1!$L$2:$V$1631,9,FALSE)</f>
        <v>0.0 in</v>
      </c>
      <c r="Q2553" t="str">
        <f xml:space="preserve"> VLOOKUP(B2553, [1]Sheet1!$L$2:$V$1631,10,FALSE)</f>
        <v>Haze</v>
      </c>
    </row>
    <row r="2554" spans="1:17" x14ac:dyDescent="0.3">
      <c r="A2554" s="1">
        <v>43992.635416666664</v>
      </c>
      <c r="B2554" s="1" t="str">
        <f t="shared" si="78"/>
        <v>6/10/2020 15:15</v>
      </c>
      <c r="C2554">
        <v>4136001</v>
      </c>
      <c r="D2554" t="s">
        <v>16</v>
      </c>
      <c r="E2554">
        <v>30.474946034482699</v>
      </c>
      <c r="F2554">
        <v>31.819131655172399</v>
      </c>
      <c r="G2554">
        <f t="shared" si="79"/>
        <v>89.274436979310309</v>
      </c>
      <c r="H2554">
        <v>0.194197331724137</v>
      </c>
      <c r="I2554" t="e">
        <f xml:space="preserve"> VLOOKUP(B2554, [1]Sheet1!$L$2:$V$1631,2,FALSE)</f>
        <v>#N/A</v>
      </c>
      <c r="J2554" t="e">
        <f xml:space="preserve"> VLOOKUP(B2554, [1]Sheet1!$L$2:$V$1631,3,FALSE)</f>
        <v>#N/A</v>
      </c>
      <c r="K2554" t="e">
        <f xml:space="preserve"> VLOOKUP(B2554, [1]Sheet1!$L$2:$V$1631,4,FALSE)</f>
        <v>#N/A</v>
      </c>
      <c r="L2554" t="e">
        <f xml:space="preserve"> VLOOKUP(B2554, [1]Sheet1!$L$2:$V$1631,5,FALSE)</f>
        <v>#N/A</v>
      </c>
      <c r="M2554" t="e">
        <f xml:space="preserve"> VLOOKUP(B2554, [1]Sheet1!$L$2:$V$1631,6,FALSE)</f>
        <v>#N/A</v>
      </c>
      <c r="N2554" t="e">
        <f xml:space="preserve"> VLOOKUP(B2554, [1]Sheet1!$L$2:$V$1631,7,FALSE)</f>
        <v>#N/A</v>
      </c>
      <c r="O2554" t="e">
        <f xml:space="preserve"> VLOOKUP(B2554, [1]Sheet1!$L$2:$V$1631,8,FALSE)</f>
        <v>#N/A</v>
      </c>
      <c r="P2554" t="e">
        <f xml:space="preserve"> VLOOKUP(B2554, [1]Sheet1!$L$2:$V$1631,9,FALSE)</f>
        <v>#N/A</v>
      </c>
      <c r="Q2554" t="e">
        <f xml:space="preserve"> VLOOKUP(B2554, [1]Sheet1!$L$2:$V$1631,10,FALSE)</f>
        <v>#N/A</v>
      </c>
    </row>
    <row r="2555" spans="1:17" x14ac:dyDescent="0.3">
      <c r="A2555" s="1">
        <v>43992.645833333336</v>
      </c>
      <c r="B2555" s="1" t="str">
        <f t="shared" si="78"/>
        <v>6/10/2020 15:30</v>
      </c>
      <c r="C2555">
        <v>4136001</v>
      </c>
      <c r="D2555" t="s">
        <v>16</v>
      </c>
      <c r="E2555">
        <v>28.844152000000001</v>
      </c>
      <c r="F2555">
        <v>27.8058765862068</v>
      </c>
      <c r="G2555">
        <f t="shared" si="79"/>
        <v>82.050577855172236</v>
      </c>
      <c r="H2555">
        <v>0.155752693448275</v>
      </c>
      <c r="I2555" t="str">
        <f xml:space="preserve"> VLOOKUP(B2555, [1]Sheet1!$L$2:$V$1631,2,FALSE)</f>
        <v>86 °F</v>
      </c>
      <c r="J2555" t="str">
        <f xml:space="preserve"> VLOOKUP(B2555, [1]Sheet1!$L$2:$V$1631,3,FALSE)</f>
        <v>81 °F</v>
      </c>
      <c r="K2555" t="str">
        <f xml:space="preserve"> VLOOKUP(B2555, [1]Sheet1!$L$2:$V$1631,4,FALSE)</f>
        <v>84 %</v>
      </c>
      <c r="L2555" t="str">
        <f xml:space="preserve"> VLOOKUP(B2555, [1]Sheet1!$L$2:$V$1631,5,FALSE)</f>
        <v>WSW</v>
      </c>
      <c r="M2555" t="str">
        <f xml:space="preserve"> VLOOKUP(B2555, [1]Sheet1!$L$2:$V$1631,6,FALSE)</f>
        <v>8 mph</v>
      </c>
      <c r="N2555" t="str">
        <f xml:space="preserve"> VLOOKUP(B2555, [1]Sheet1!$L$2:$V$1631,7,FALSE)</f>
        <v>0 mph</v>
      </c>
      <c r="O2555" t="str">
        <f xml:space="preserve"> VLOOKUP(B2555, [1]Sheet1!$L$2:$V$1631,8,FALSE)</f>
        <v>29.64 in</v>
      </c>
      <c r="P2555" t="str">
        <f xml:space="preserve"> VLOOKUP(B2555, [1]Sheet1!$L$2:$V$1631,9,FALSE)</f>
        <v>0.0 in</v>
      </c>
      <c r="Q2555" t="str">
        <f xml:space="preserve"> VLOOKUP(B2555, [1]Sheet1!$L$2:$V$1631,10,FALSE)</f>
        <v>Haze</v>
      </c>
    </row>
    <row r="2556" spans="1:17" x14ac:dyDescent="0.3">
      <c r="A2556" s="1">
        <v>43992.65625</v>
      </c>
      <c r="B2556" s="1" t="str">
        <f t="shared" si="78"/>
        <v>6/10/2020 15:45</v>
      </c>
      <c r="C2556">
        <v>4136001</v>
      </c>
      <c r="D2556" t="s">
        <v>16</v>
      </c>
      <c r="E2556">
        <v>28.852435499999999</v>
      </c>
      <c r="F2556">
        <v>27.612677428571399</v>
      </c>
      <c r="G2556">
        <f t="shared" si="79"/>
        <v>81.702819371428518</v>
      </c>
      <c r="H2556">
        <v>0.17567649946428501</v>
      </c>
      <c r="I2556" t="e">
        <f xml:space="preserve"> VLOOKUP(B2556, [1]Sheet1!$L$2:$V$1631,2,FALSE)</f>
        <v>#N/A</v>
      </c>
      <c r="J2556" t="e">
        <f xml:space="preserve"> VLOOKUP(B2556, [1]Sheet1!$L$2:$V$1631,3,FALSE)</f>
        <v>#N/A</v>
      </c>
      <c r="K2556" t="e">
        <f xml:space="preserve"> VLOOKUP(B2556, [1]Sheet1!$L$2:$V$1631,4,FALSE)</f>
        <v>#N/A</v>
      </c>
      <c r="L2556" t="e">
        <f xml:space="preserve"> VLOOKUP(B2556, [1]Sheet1!$L$2:$V$1631,5,FALSE)</f>
        <v>#N/A</v>
      </c>
      <c r="M2556" t="e">
        <f xml:space="preserve"> VLOOKUP(B2556, [1]Sheet1!$L$2:$V$1631,6,FALSE)</f>
        <v>#N/A</v>
      </c>
      <c r="N2556" t="e">
        <f xml:space="preserve"> VLOOKUP(B2556, [1]Sheet1!$L$2:$V$1631,7,FALSE)</f>
        <v>#N/A</v>
      </c>
      <c r="O2556" t="e">
        <f xml:space="preserve"> VLOOKUP(B2556, [1]Sheet1!$L$2:$V$1631,8,FALSE)</f>
        <v>#N/A</v>
      </c>
      <c r="P2556" t="e">
        <f xml:space="preserve"> VLOOKUP(B2556, [1]Sheet1!$L$2:$V$1631,9,FALSE)</f>
        <v>#N/A</v>
      </c>
      <c r="Q2556" t="e">
        <f xml:space="preserve"> VLOOKUP(B2556, [1]Sheet1!$L$2:$V$1631,10,FALSE)</f>
        <v>#N/A</v>
      </c>
    </row>
    <row r="2557" spans="1:17" x14ac:dyDescent="0.3">
      <c r="A2557" s="1">
        <v>43992.666666666664</v>
      </c>
      <c r="B2557" s="1" t="str">
        <f t="shared" si="78"/>
        <v>6/10/2020 16:00</v>
      </c>
      <c r="C2557">
        <v>4136001</v>
      </c>
      <c r="D2557" t="s">
        <v>16</v>
      </c>
      <c r="E2557">
        <v>28.7923194827586</v>
      </c>
      <c r="F2557">
        <v>31.002017413793101</v>
      </c>
      <c r="G2557">
        <f t="shared" si="79"/>
        <v>87.803631344827579</v>
      </c>
      <c r="H2557">
        <v>0.27593005241379298</v>
      </c>
      <c r="I2557" t="str">
        <f xml:space="preserve"> VLOOKUP(B2557, [1]Sheet1!$L$2:$V$1631,2,FALSE)</f>
        <v>86 °F</v>
      </c>
      <c r="J2557" t="str">
        <f xml:space="preserve"> VLOOKUP(B2557, [1]Sheet1!$L$2:$V$1631,3,FALSE)</f>
        <v>81 °F</v>
      </c>
      <c r="K2557" t="str">
        <f xml:space="preserve"> VLOOKUP(B2557, [1]Sheet1!$L$2:$V$1631,4,FALSE)</f>
        <v>84 %</v>
      </c>
      <c r="L2557" t="str">
        <f xml:space="preserve"> VLOOKUP(B2557, [1]Sheet1!$L$2:$V$1631,5,FALSE)</f>
        <v>WSW</v>
      </c>
      <c r="M2557" t="str">
        <f xml:space="preserve"> VLOOKUP(B2557, [1]Sheet1!$L$2:$V$1631,6,FALSE)</f>
        <v>10 mph</v>
      </c>
      <c r="N2557" t="str">
        <f xml:space="preserve"> VLOOKUP(B2557, [1]Sheet1!$L$2:$V$1631,7,FALSE)</f>
        <v>0 mph</v>
      </c>
      <c r="O2557" t="str">
        <f xml:space="preserve"> VLOOKUP(B2557, [1]Sheet1!$L$2:$V$1631,8,FALSE)</f>
        <v>29.64 in</v>
      </c>
      <c r="P2557" t="str">
        <f xml:space="preserve"> VLOOKUP(B2557, [1]Sheet1!$L$2:$V$1631,9,FALSE)</f>
        <v>0.0 in</v>
      </c>
      <c r="Q2557" t="str">
        <f xml:space="preserve"> VLOOKUP(B2557, [1]Sheet1!$L$2:$V$1631,10,FALSE)</f>
        <v>Haze</v>
      </c>
    </row>
    <row r="2558" spans="1:17" x14ac:dyDescent="0.3">
      <c r="A2558" s="1">
        <v>43992.677083333336</v>
      </c>
      <c r="B2558" s="1" t="str">
        <f t="shared" si="78"/>
        <v>6/10/2020 16:15</v>
      </c>
      <c r="C2558">
        <v>4136001</v>
      </c>
      <c r="D2558" t="s">
        <v>16</v>
      </c>
      <c r="E2558">
        <v>30.233996699999999</v>
      </c>
      <c r="F2558">
        <v>35.326675266666598</v>
      </c>
      <c r="G2558">
        <f t="shared" si="79"/>
        <v>95.588015479999882</v>
      </c>
      <c r="H2558">
        <v>0.293096521666666</v>
      </c>
      <c r="I2558" t="e">
        <f xml:space="preserve"> VLOOKUP(B2558, [1]Sheet1!$L$2:$V$1631,2,FALSE)</f>
        <v>#N/A</v>
      </c>
      <c r="J2558" t="e">
        <f xml:space="preserve"> VLOOKUP(B2558, [1]Sheet1!$L$2:$V$1631,3,FALSE)</f>
        <v>#N/A</v>
      </c>
      <c r="K2558" t="e">
        <f xml:space="preserve"> VLOOKUP(B2558, [1]Sheet1!$L$2:$V$1631,4,FALSE)</f>
        <v>#N/A</v>
      </c>
      <c r="L2558" t="e">
        <f xml:space="preserve"> VLOOKUP(B2558, [1]Sheet1!$L$2:$V$1631,5,FALSE)</f>
        <v>#N/A</v>
      </c>
      <c r="M2558" t="e">
        <f xml:space="preserve"> VLOOKUP(B2558, [1]Sheet1!$L$2:$V$1631,6,FALSE)</f>
        <v>#N/A</v>
      </c>
      <c r="N2558" t="e">
        <f xml:space="preserve"> VLOOKUP(B2558, [1]Sheet1!$L$2:$V$1631,7,FALSE)</f>
        <v>#N/A</v>
      </c>
      <c r="O2558" t="e">
        <f xml:space="preserve"> VLOOKUP(B2558, [1]Sheet1!$L$2:$V$1631,8,FALSE)</f>
        <v>#N/A</v>
      </c>
      <c r="P2558" t="e">
        <f xml:space="preserve"> VLOOKUP(B2558, [1]Sheet1!$L$2:$V$1631,9,FALSE)</f>
        <v>#N/A</v>
      </c>
      <c r="Q2558" t="e">
        <f xml:space="preserve"> VLOOKUP(B2558, [1]Sheet1!$L$2:$V$1631,10,FALSE)</f>
        <v>#N/A</v>
      </c>
    </row>
    <row r="2559" spans="1:17" x14ac:dyDescent="0.3">
      <c r="A2559" s="1">
        <v>43992.6875</v>
      </c>
      <c r="B2559" s="1" t="str">
        <f t="shared" si="78"/>
        <v>6/10/2020 16:30</v>
      </c>
      <c r="C2559">
        <v>4136001</v>
      </c>
      <c r="D2559" t="s">
        <v>16</v>
      </c>
      <c r="E2559">
        <v>31.045750000000002</v>
      </c>
      <c r="F2559">
        <v>36.902448896551697</v>
      </c>
      <c r="G2559">
        <f t="shared" si="79"/>
        <v>98.424408013793055</v>
      </c>
      <c r="H2559">
        <v>0.27517957379310298</v>
      </c>
      <c r="I2559" t="str">
        <f xml:space="preserve"> VLOOKUP(B2559, [1]Sheet1!$L$2:$V$1631,2,FALSE)</f>
        <v>86 °F</v>
      </c>
      <c r="J2559" t="str">
        <f xml:space="preserve"> VLOOKUP(B2559, [1]Sheet1!$L$2:$V$1631,3,FALSE)</f>
        <v>81 °F</v>
      </c>
      <c r="K2559" t="str">
        <f xml:space="preserve"> VLOOKUP(B2559, [1]Sheet1!$L$2:$V$1631,4,FALSE)</f>
        <v>84 %</v>
      </c>
      <c r="L2559" t="str">
        <f xml:space="preserve"> VLOOKUP(B2559, [1]Sheet1!$L$2:$V$1631,5,FALSE)</f>
        <v>W</v>
      </c>
      <c r="M2559" t="str">
        <f xml:space="preserve"> VLOOKUP(B2559, [1]Sheet1!$L$2:$V$1631,6,FALSE)</f>
        <v>8 mph</v>
      </c>
      <c r="N2559" t="str">
        <f xml:space="preserve"> VLOOKUP(B2559, [1]Sheet1!$L$2:$V$1631,7,FALSE)</f>
        <v>0 mph</v>
      </c>
      <c r="O2559" t="str">
        <f xml:space="preserve"> VLOOKUP(B2559, [1]Sheet1!$L$2:$V$1631,8,FALSE)</f>
        <v>29.64 in</v>
      </c>
      <c r="P2559" t="str">
        <f xml:space="preserve"> VLOOKUP(B2559, [1]Sheet1!$L$2:$V$1631,9,FALSE)</f>
        <v>0.0 in</v>
      </c>
      <c r="Q2559" t="str">
        <f xml:space="preserve"> VLOOKUP(B2559, [1]Sheet1!$L$2:$V$1631,10,FALSE)</f>
        <v>Thunder</v>
      </c>
    </row>
    <row r="2560" spans="1:17" x14ac:dyDescent="0.3">
      <c r="A2560" s="1">
        <v>43992.697916666664</v>
      </c>
      <c r="B2560" s="1" t="str">
        <f t="shared" si="78"/>
        <v>6/10/2020 16:45</v>
      </c>
      <c r="C2560">
        <v>4136001</v>
      </c>
      <c r="D2560" t="s">
        <v>16</v>
      </c>
      <c r="E2560">
        <v>30.481976366666601</v>
      </c>
      <c r="F2560">
        <v>34.335224466666602</v>
      </c>
      <c r="G2560">
        <f t="shared" si="79"/>
        <v>93.80340403999989</v>
      </c>
      <c r="H2560">
        <v>0.14381093673333301</v>
      </c>
      <c r="I2560" t="e">
        <f xml:space="preserve"> VLOOKUP(B2560, [1]Sheet1!$L$2:$V$1631,2,FALSE)</f>
        <v>#N/A</v>
      </c>
      <c r="J2560" t="e">
        <f xml:space="preserve"> VLOOKUP(B2560, [1]Sheet1!$L$2:$V$1631,3,FALSE)</f>
        <v>#N/A</v>
      </c>
      <c r="K2560" t="e">
        <f xml:space="preserve"> VLOOKUP(B2560, [1]Sheet1!$L$2:$V$1631,4,FALSE)</f>
        <v>#N/A</v>
      </c>
      <c r="L2560" t="e">
        <f xml:space="preserve"> VLOOKUP(B2560, [1]Sheet1!$L$2:$V$1631,5,FALSE)</f>
        <v>#N/A</v>
      </c>
      <c r="M2560" t="e">
        <f xml:space="preserve"> VLOOKUP(B2560, [1]Sheet1!$L$2:$V$1631,6,FALSE)</f>
        <v>#N/A</v>
      </c>
      <c r="N2560" t="e">
        <f xml:space="preserve"> VLOOKUP(B2560, [1]Sheet1!$L$2:$V$1631,7,FALSE)</f>
        <v>#N/A</v>
      </c>
      <c r="O2560" t="e">
        <f xml:space="preserve"> VLOOKUP(B2560, [1]Sheet1!$L$2:$V$1631,8,FALSE)</f>
        <v>#N/A</v>
      </c>
      <c r="P2560" t="e">
        <f xml:space="preserve"> VLOOKUP(B2560, [1]Sheet1!$L$2:$V$1631,9,FALSE)</f>
        <v>#N/A</v>
      </c>
      <c r="Q2560" t="e">
        <f xml:space="preserve"> VLOOKUP(B2560, [1]Sheet1!$L$2:$V$1631,10,FALSE)</f>
        <v>#N/A</v>
      </c>
    </row>
    <row r="2561" spans="1:17" x14ac:dyDescent="0.3">
      <c r="A2561" s="1">
        <v>43992.708333333336</v>
      </c>
      <c r="B2561" s="1" t="str">
        <f t="shared" si="78"/>
        <v>6/10/2020 17:00</v>
      </c>
      <c r="C2561">
        <v>4136001</v>
      </c>
      <c r="D2561" t="s">
        <v>16</v>
      </c>
      <c r="E2561">
        <v>28.8715315517241</v>
      </c>
      <c r="F2561">
        <v>30.454497275862</v>
      </c>
      <c r="G2561">
        <f t="shared" si="79"/>
        <v>86.818095096551602</v>
      </c>
      <c r="H2561">
        <v>5.98915288965517E-2</v>
      </c>
      <c r="I2561" t="str">
        <f xml:space="preserve"> VLOOKUP(B2561, [1]Sheet1!$L$2:$V$1631,2,FALSE)</f>
        <v>86 °F</v>
      </c>
      <c r="J2561" t="str">
        <f xml:space="preserve"> VLOOKUP(B2561, [1]Sheet1!$L$2:$V$1631,3,FALSE)</f>
        <v>79 °F</v>
      </c>
      <c r="K2561" t="str">
        <f xml:space="preserve"> VLOOKUP(B2561, [1]Sheet1!$L$2:$V$1631,4,FALSE)</f>
        <v>79 %</v>
      </c>
      <c r="L2561" t="str">
        <f xml:space="preserve"> VLOOKUP(B2561, [1]Sheet1!$L$2:$V$1631,5,FALSE)</f>
        <v>W</v>
      </c>
      <c r="M2561" t="str">
        <f xml:space="preserve"> VLOOKUP(B2561, [1]Sheet1!$L$2:$V$1631,6,FALSE)</f>
        <v>9 mph</v>
      </c>
      <c r="N2561" t="str">
        <f xml:space="preserve"> VLOOKUP(B2561, [1]Sheet1!$L$2:$V$1631,7,FALSE)</f>
        <v>0 mph</v>
      </c>
      <c r="O2561" t="str">
        <f xml:space="preserve"> VLOOKUP(B2561, [1]Sheet1!$L$2:$V$1631,8,FALSE)</f>
        <v>29.64 in</v>
      </c>
      <c r="P2561" t="str">
        <f xml:space="preserve"> VLOOKUP(B2561, [1]Sheet1!$L$2:$V$1631,9,FALSE)</f>
        <v>0.0 in</v>
      </c>
      <c r="Q2561" t="str">
        <f xml:space="preserve"> VLOOKUP(B2561, [1]Sheet1!$L$2:$V$1631,10,FALSE)</f>
        <v>Haze</v>
      </c>
    </row>
    <row r="2562" spans="1:17" x14ac:dyDescent="0.3">
      <c r="A2562" s="1">
        <v>43992.71875</v>
      </c>
      <c r="B2562" s="1" t="str">
        <f t="shared" si="78"/>
        <v>6/10/2020 17:15</v>
      </c>
      <c r="C2562">
        <v>4136001</v>
      </c>
      <c r="D2562" t="s">
        <v>16</v>
      </c>
      <c r="E2562">
        <v>28.4741151666666</v>
      </c>
      <c r="F2562">
        <v>28.696881133333299</v>
      </c>
      <c r="G2562">
        <f t="shared" si="79"/>
        <v>83.654386039999935</v>
      </c>
      <c r="H2562">
        <v>1.38440747E-2</v>
      </c>
      <c r="I2562" t="e">
        <f xml:space="preserve"> VLOOKUP(B2562, [1]Sheet1!$L$2:$V$1631,2,FALSE)</f>
        <v>#N/A</v>
      </c>
      <c r="J2562" t="e">
        <f xml:space="preserve"> VLOOKUP(B2562, [1]Sheet1!$L$2:$V$1631,3,FALSE)</f>
        <v>#N/A</v>
      </c>
      <c r="K2562" t="e">
        <f xml:space="preserve"> VLOOKUP(B2562, [1]Sheet1!$L$2:$V$1631,4,FALSE)</f>
        <v>#N/A</v>
      </c>
      <c r="L2562" t="e">
        <f xml:space="preserve"> VLOOKUP(B2562, [1]Sheet1!$L$2:$V$1631,5,FALSE)</f>
        <v>#N/A</v>
      </c>
      <c r="M2562" t="e">
        <f xml:space="preserve"> VLOOKUP(B2562, [1]Sheet1!$L$2:$V$1631,6,FALSE)</f>
        <v>#N/A</v>
      </c>
      <c r="N2562" t="e">
        <f xml:space="preserve"> VLOOKUP(B2562, [1]Sheet1!$L$2:$V$1631,7,FALSE)</f>
        <v>#N/A</v>
      </c>
      <c r="O2562" t="e">
        <f xml:space="preserve"> VLOOKUP(B2562, [1]Sheet1!$L$2:$V$1631,8,FALSE)</f>
        <v>#N/A</v>
      </c>
      <c r="P2562" t="e">
        <f xml:space="preserve"> VLOOKUP(B2562, [1]Sheet1!$L$2:$V$1631,9,FALSE)</f>
        <v>#N/A</v>
      </c>
      <c r="Q2562" t="e">
        <f xml:space="preserve"> VLOOKUP(B2562, [1]Sheet1!$L$2:$V$1631,10,FALSE)</f>
        <v>#N/A</v>
      </c>
    </row>
    <row r="2563" spans="1:17" x14ac:dyDescent="0.3">
      <c r="A2563" s="1">
        <v>43992.729166666664</v>
      </c>
      <c r="B2563" s="1" t="str">
        <f t="shared" ref="B2563:B2626" si="80" xml:space="preserve"> TEXT(A2563, "m/dd/yyyy hh:mm")</f>
        <v>6/10/2020 17:30</v>
      </c>
      <c r="C2563">
        <v>4136001</v>
      </c>
      <c r="D2563" t="s">
        <v>16</v>
      </c>
      <c r="E2563">
        <v>28.1617904545454</v>
      </c>
      <c r="F2563">
        <v>27.1416862272727</v>
      </c>
      <c r="G2563">
        <f t="shared" ref="G2563:G2626" si="81" xml:space="preserve"> (F2563*9/5)+32</f>
        <v>80.855035209090858</v>
      </c>
      <c r="H2563">
        <v>9.8822284181818102E-3</v>
      </c>
      <c r="I2563" t="str">
        <f xml:space="preserve"> VLOOKUP(B2563, [1]Sheet1!$L$2:$V$1631,2,FALSE)</f>
        <v>86 °F</v>
      </c>
      <c r="J2563" t="str">
        <f xml:space="preserve"> VLOOKUP(B2563, [1]Sheet1!$L$2:$V$1631,3,FALSE)</f>
        <v>79 °F</v>
      </c>
      <c r="K2563" t="str">
        <f xml:space="preserve"> VLOOKUP(B2563, [1]Sheet1!$L$2:$V$1631,4,FALSE)</f>
        <v>79 %</v>
      </c>
      <c r="L2563" t="str">
        <f xml:space="preserve"> VLOOKUP(B2563, [1]Sheet1!$L$2:$V$1631,5,FALSE)</f>
        <v>WSW</v>
      </c>
      <c r="M2563" t="str">
        <f xml:space="preserve"> VLOOKUP(B2563, [1]Sheet1!$L$2:$V$1631,6,FALSE)</f>
        <v>6 mph</v>
      </c>
      <c r="N2563" t="str">
        <f xml:space="preserve"> VLOOKUP(B2563, [1]Sheet1!$L$2:$V$1631,7,FALSE)</f>
        <v>0 mph</v>
      </c>
      <c r="O2563" t="str">
        <f xml:space="preserve"> VLOOKUP(B2563, [1]Sheet1!$L$2:$V$1631,8,FALSE)</f>
        <v>29.64 in</v>
      </c>
      <c r="P2563" t="str">
        <f xml:space="preserve"> VLOOKUP(B2563, [1]Sheet1!$L$2:$V$1631,9,FALSE)</f>
        <v>0.0 in</v>
      </c>
      <c r="Q2563" t="str">
        <f xml:space="preserve"> VLOOKUP(B2563, [1]Sheet1!$L$2:$V$1631,10,FALSE)</f>
        <v>Haze</v>
      </c>
    </row>
    <row r="2564" spans="1:17" x14ac:dyDescent="0.3">
      <c r="A2564" s="1">
        <v>43992.739583333336</v>
      </c>
      <c r="B2564" s="1" t="str">
        <f t="shared" si="80"/>
        <v>6/10/2020 17:45</v>
      </c>
      <c r="C2564">
        <v>4136001</v>
      </c>
      <c r="D2564" t="s">
        <v>16</v>
      </c>
      <c r="E2564">
        <v>27.759773862068901</v>
      </c>
      <c r="F2564">
        <v>25.4646058620689</v>
      </c>
      <c r="G2564">
        <f t="shared" si="81"/>
        <v>77.836290551724019</v>
      </c>
      <c r="H2564">
        <v>7.6834574379310303E-3</v>
      </c>
      <c r="I2564" t="e">
        <f xml:space="preserve"> VLOOKUP(B2564, [1]Sheet1!$L$2:$V$1631,2,FALSE)</f>
        <v>#N/A</v>
      </c>
      <c r="J2564" t="e">
        <f xml:space="preserve"> VLOOKUP(B2564, [1]Sheet1!$L$2:$V$1631,3,FALSE)</f>
        <v>#N/A</v>
      </c>
      <c r="K2564" t="e">
        <f xml:space="preserve"> VLOOKUP(B2564, [1]Sheet1!$L$2:$V$1631,4,FALSE)</f>
        <v>#N/A</v>
      </c>
      <c r="L2564" t="e">
        <f xml:space="preserve"> VLOOKUP(B2564, [1]Sheet1!$L$2:$V$1631,5,FALSE)</f>
        <v>#N/A</v>
      </c>
      <c r="M2564" t="e">
        <f xml:space="preserve"> VLOOKUP(B2564, [1]Sheet1!$L$2:$V$1631,6,FALSE)</f>
        <v>#N/A</v>
      </c>
      <c r="N2564" t="e">
        <f xml:space="preserve"> VLOOKUP(B2564, [1]Sheet1!$L$2:$V$1631,7,FALSE)</f>
        <v>#N/A</v>
      </c>
      <c r="O2564" t="e">
        <f xml:space="preserve"> VLOOKUP(B2564, [1]Sheet1!$L$2:$V$1631,8,FALSE)</f>
        <v>#N/A</v>
      </c>
      <c r="P2564" t="e">
        <f xml:space="preserve"> VLOOKUP(B2564, [1]Sheet1!$L$2:$V$1631,9,FALSE)</f>
        <v>#N/A</v>
      </c>
      <c r="Q2564" t="e">
        <f xml:space="preserve"> VLOOKUP(B2564, [1]Sheet1!$L$2:$V$1631,10,FALSE)</f>
        <v>#N/A</v>
      </c>
    </row>
    <row r="2565" spans="1:17" x14ac:dyDescent="0.3">
      <c r="A2565" s="1">
        <v>43992.75</v>
      </c>
      <c r="B2565" s="1" t="str">
        <f t="shared" si="80"/>
        <v>6/10/2020 18:00</v>
      </c>
      <c r="C2565">
        <v>4136001</v>
      </c>
      <c r="D2565" t="s">
        <v>16</v>
      </c>
      <c r="E2565">
        <v>27.594035633333299</v>
      </c>
      <c r="F2565">
        <v>25.238632133333301</v>
      </c>
      <c r="G2565">
        <f t="shared" si="81"/>
        <v>77.429537839999938</v>
      </c>
      <c r="H2565">
        <v>5.7233773333333297E-3</v>
      </c>
      <c r="I2565" t="str">
        <f xml:space="preserve"> VLOOKUP(B2565, [1]Sheet1!$L$2:$V$1631,2,FALSE)</f>
        <v>86 °F</v>
      </c>
      <c r="J2565" t="str">
        <f xml:space="preserve"> VLOOKUP(B2565, [1]Sheet1!$L$2:$V$1631,3,FALSE)</f>
        <v>77 °F</v>
      </c>
      <c r="K2565" t="str">
        <f xml:space="preserve"> VLOOKUP(B2565, [1]Sheet1!$L$2:$V$1631,4,FALSE)</f>
        <v>74 %</v>
      </c>
      <c r="L2565" t="str">
        <f xml:space="preserve"> VLOOKUP(B2565, [1]Sheet1!$L$2:$V$1631,5,FALSE)</f>
        <v>WSW</v>
      </c>
      <c r="M2565" t="str">
        <f xml:space="preserve"> VLOOKUP(B2565, [1]Sheet1!$L$2:$V$1631,6,FALSE)</f>
        <v>5 mph</v>
      </c>
      <c r="N2565" t="str">
        <f xml:space="preserve"> VLOOKUP(B2565, [1]Sheet1!$L$2:$V$1631,7,FALSE)</f>
        <v>0 mph</v>
      </c>
      <c r="O2565" t="str">
        <f xml:space="preserve"> VLOOKUP(B2565, [1]Sheet1!$L$2:$V$1631,8,FALSE)</f>
        <v>29.64 in</v>
      </c>
      <c r="P2565" t="str">
        <f xml:space="preserve"> VLOOKUP(B2565, [1]Sheet1!$L$2:$V$1631,9,FALSE)</f>
        <v>0.0 in</v>
      </c>
      <c r="Q2565" t="str">
        <f xml:space="preserve"> VLOOKUP(B2565, [1]Sheet1!$L$2:$V$1631,10,FALSE)</f>
        <v>Thunder</v>
      </c>
    </row>
    <row r="2566" spans="1:17" x14ac:dyDescent="0.3">
      <c r="A2566" s="1">
        <v>43992.760416666664</v>
      </c>
      <c r="B2566" s="1" t="str">
        <f t="shared" si="80"/>
        <v>6/10/2020 18:15</v>
      </c>
      <c r="C2566">
        <v>4136001</v>
      </c>
      <c r="D2566" t="s">
        <v>16</v>
      </c>
      <c r="E2566">
        <v>27.484831827586198</v>
      </c>
      <c r="F2566">
        <v>25.356442034482701</v>
      </c>
      <c r="G2566">
        <f t="shared" si="81"/>
        <v>77.641595662068866</v>
      </c>
      <c r="H2566">
        <v>1.07589632103448E-3</v>
      </c>
      <c r="I2566" t="e">
        <f xml:space="preserve"> VLOOKUP(B2566, [1]Sheet1!$L$2:$V$1631,2,FALSE)</f>
        <v>#N/A</v>
      </c>
      <c r="J2566" t="e">
        <f xml:space="preserve"> VLOOKUP(B2566, [1]Sheet1!$L$2:$V$1631,3,FALSE)</f>
        <v>#N/A</v>
      </c>
      <c r="K2566" t="e">
        <f xml:space="preserve"> VLOOKUP(B2566, [1]Sheet1!$L$2:$V$1631,4,FALSE)</f>
        <v>#N/A</v>
      </c>
      <c r="L2566" t="e">
        <f xml:space="preserve"> VLOOKUP(B2566, [1]Sheet1!$L$2:$V$1631,5,FALSE)</f>
        <v>#N/A</v>
      </c>
      <c r="M2566" t="e">
        <f xml:space="preserve"> VLOOKUP(B2566, [1]Sheet1!$L$2:$V$1631,6,FALSE)</f>
        <v>#N/A</v>
      </c>
      <c r="N2566" t="e">
        <f xml:space="preserve"> VLOOKUP(B2566, [1]Sheet1!$L$2:$V$1631,7,FALSE)</f>
        <v>#N/A</v>
      </c>
      <c r="O2566" t="e">
        <f xml:space="preserve"> VLOOKUP(B2566, [1]Sheet1!$L$2:$V$1631,8,FALSE)</f>
        <v>#N/A</v>
      </c>
      <c r="P2566" t="e">
        <f xml:space="preserve"> VLOOKUP(B2566, [1]Sheet1!$L$2:$V$1631,9,FALSE)</f>
        <v>#N/A</v>
      </c>
      <c r="Q2566" t="e">
        <f xml:space="preserve"> VLOOKUP(B2566, [1]Sheet1!$L$2:$V$1631,10,FALSE)</f>
        <v>#N/A</v>
      </c>
    </row>
    <row r="2567" spans="1:17" x14ac:dyDescent="0.3">
      <c r="A2567" s="1">
        <v>43992.770833333336</v>
      </c>
      <c r="B2567" s="1" t="str">
        <f t="shared" si="80"/>
        <v>6/10/2020 18:30</v>
      </c>
      <c r="C2567">
        <v>4136001</v>
      </c>
      <c r="D2567" t="s">
        <v>16</v>
      </c>
      <c r="E2567">
        <v>27.020734999999998</v>
      </c>
      <c r="F2567">
        <v>24.489846068965502</v>
      </c>
      <c r="G2567">
        <f t="shared" si="81"/>
        <v>76.081722924137907</v>
      </c>
      <c r="H2567" s="4">
        <v>3.9701622413793101E-6</v>
      </c>
      <c r="I2567" t="str">
        <f xml:space="preserve"> VLOOKUP(B2567, [1]Sheet1!$L$2:$V$1631,2,FALSE)</f>
        <v>84 °F</v>
      </c>
      <c r="J2567" t="str">
        <f xml:space="preserve"> VLOOKUP(B2567, [1]Sheet1!$L$2:$V$1631,3,FALSE)</f>
        <v>79 °F</v>
      </c>
      <c r="K2567" t="str">
        <f xml:space="preserve"> VLOOKUP(B2567, [1]Sheet1!$L$2:$V$1631,4,FALSE)</f>
        <v>84 %</v>
      </c>
      <c r="L2567" t="str">
        <f xml:space="preserve"> VLOOKUP(B2567, [1]Sheet1!$L$2:$V$1631,5,FALSE)</f>
        <v>S</v>
      </c>
      <c r="M2567" t="str">
        <f xml:space="preserve"> VLOOKUP(B2567, [1]Sheet1!$L$2:$V$1631,6,FALSE)</f>
        <v>3 mph</v>
      </c>
      <c r="N2567" t="str">
        <f xml:space="preserve"> VLOOKUP(B2567, [1]Sheet1!$L$2:$V$1631,7,FALSE)</f>
        <v>0 mph</v>
      </c>
      <c r="O2567" t="str">
        <f xml:space="preserve"> VLOOKUP(B2567, [1]Sheet1!$L$2:$V$1631,8,FALSE)</f>
        <v>29.70 in</v>
      </c>
      <c r="P2567" t="str">
        <f xml:space="preserve"> VLOOKUP(B2567, [1]Sheet1!$L$2:$V$1631,9,FALSE)</f>
        <v>0.0 in</v>
      </c>
      <c r="Q2567" t="str">
        <f xml:space="preserve"> VLOOKUP(B2567, [1]Sheet1!$L$2:$V$1631,10,FALSE)</f>
        <v>Haze</v>
      </c>
    </row>
    <row r="2568" spans="1:17" x14ac:dyDescent="0.3">
      <c r="A2568" s="1">
        <v>43992.78125</v>
      </c>
      <c r="B2568" s="1" t="str">
        <f t="shared" si="80"/>
        <v>6/10/2020 18:45</v>
      </c>
      <c r="C2568">
        <v>4136001</v>
      </c>
      <c r="D2568" t="s">
        <v>16</v>
      </c>
      <c r="E2568">
        <v>26.519060233333299</v>
      </c>
      <c r="F2568">
        <v>24.231867599999902</v>
      </c>
      <c r="G2568">
        <f t="shared" si="81"/>
        <v>75.617361679999817</v>
      </c>
      <c r="H2568" s="4">
        <v>8.9549307333333295E-6</v>
      </c>
      <c r="I2568" t="e">
        <f xml:space="preserve"> VLOOKUP(B2568, [1]Sheet1!$L$2:$V$1631,2,FALSE)</f>
        <v>#N/A</v>
      </c>
      <c r="J2568" t="e">
        <f xml:space="preserve"> VLOOKUP(B2568, [1]Sheet1!$L$2:$V$1631,3,FALSE)</f>
        <v>#N/A</v>
      </c>
      <c r="K2568" t="e">
        <f xml:space="preserve"> VLOOKUP(B2568, [1]Sheet1!$L$2:$V$1631,4,FALSE)</f>
        <v>#N/A</v>
      </c>
      <c r="L2568" t="e">
        <f xml:space="preserve"> VLOOKUP(B2568, [1]Sheet1!$L$2:$V$1631,5,FALSE)</f>
        <v>#N/A</v>
      </c>
      <c r="M2568" t="e">
        <f xml:space="preserve"> VLOOKUP(B2568, [1]Sheet1!$L$2:$V$1631,6,FALSE)</f>
        <v>#N/A</v>
      </c>
      <c r="N2568" t="e">
        <f xml:space="preserve"> VLOOKUP(B2568, [1]Sheet1!$L$2:$V$1631,7,FALSE)</f>
        <v>#N/A</v>
      </c>
      <c r="O2568" t="e">
        <f xml:space="preserve"> VLOOKUP(B2568, [1]Sheet1!$L$2:$V$1631,8,FALSE)</f>
        <v>#N/A</v>
      </c>
      <c r="P2568" t="e">
        <f xml:space="preserve"> VLOOKUP(B2568, [1]Sheet1!$L$2:$V$1631,9,FALSE)</f>
        <v>#N/A</v>
      </c>
      <c r="Q2568" t="e">
        <f xml:space="preserve"> VLOOKUP(B2568, [1]Sheet1!$L$2:$V$1631,10,FALSE)</f>
        <v>#N/A</v>
      </c>
    </row>
    <row r="2569" spans="1:17" x14ac:dyDescent="0.3">
      <c r="A2569" s="1">
        <v>43992.791666666664</v>
      </c>
      <c r="B2569" s="1" t="str">
        <f t="shared" si="80"/>
        <v>6/10/2020 19:00</v>
      </c>
      <c r="C2569">
        <v>4136001</v>
      </c>
      <c r="D2569" t="s">
        <v>16</v>
      </c>
      <c r="E2569">
        <v>25.6803475333333</v>
      </c>
      <c r="F2569">
        <v>23.940504966666602</v>
      </c>
      <c r="G2569">
        <f t="shared" si="81"/>
        <v>75.092908939999887</v>
      </c>
      <c r="H2569">
        <v>0</v>
      </c>
      <c r="I2569" t="str">
        <f xml:space="preserve"> VLOOKUP(B2569, [1]Sheet1!$L$2:$V$1631,2,FALSE)</f>
        <v>84 °F</v>
      </c>
      <c r="J2569" t="str">
        <f xml:space="preserve"> VLOOKUP(B2569, [1]Sheet1!$L$2:$V$1631,3,FALSE)</f>
        <v>79 °F</v>
      </c>
      <c r="K2569" t="str">
        <f xml:space="preserve"> VLOOKUP(B2569, [1]Sheet1!$L$2:$V$1631,4,FALSE)</f>
        <v>84 %</v>
      </c>
      <c r="L2569" t="str">
        <f xml:space="preserve"> VLOOKUP(B2569, [1]Sheet1!$L$2:$V$1631,5,FALSE)</f>
        <v>S</v>
      </c>
      <c r="M2569" t="str">
        <f xml:space="preserve"> VLOOKUP(B2569, [1]Sheet1!$L$2:$V$1631,6,FALSE)</f>
        <v>3 mph</v>
      </c>
      <c r="N2569" t="str">
        <f xml:space="preserve"> VLOOKUP(B2569, [1]Sheet1!$L$2:$V$1631,7,FALSE)</f>
        <v>0 mph</v>
      </c>
      <c r="O2569" t="str">
        <f xml:space="preserve"> VLOOKUP(B2569, [1]Sheet1!$L$2:$V$1631,8,FALSE)</f>
        <v>29.67 in</v>
      </c>
      <c r="P2569" t="str">
        <f xml:space="preserve"> VLOOKUP(B2569, [1]Sheet1!$L$2:$V$1631,9,FALSE)</f>
        <v>0.0 in</v>
      </c>
      <c r="Q2569" t="str">
        <f xml:space="preserve"> VLOOKUP(B2569, [1]Sheet1!$L$2:$V$1631,10,FALSE)</f>
        <v>Haze</v>
      </c>
    </row>
    <row r="2570" spans="1:17" x14ac:dyDescent="0.3">
      <c r="A2570" s="1">
        <v>43992.802083333336</v>
      </c>
      <c r="B2570" s="1" t="str">
        <f t="shared" si="80"/>
        <v>6/10/2020 19:15</v>
      </c>
      <c r="C2570">
        <v>4136001</v>
      </c>
      <c r="D2570" t="s">
        <v>16</v>
      </c>
      <c r="E2570">
        <v>25.4207331034482</v>
      </c>
      <c r="F2570">
        <v>23.763599310344802</v>
      </c>
      <c r="G2570">
        <f t="shared" si="81"/>
        <v>74.774478758620646</v>
      </c>
      <c r="H2570">
        <v>0</v>
      </c>
      <c r="I2570" t="e">
        <f xml:space="preserve"> VLOOKUP(B2570, [1]Sheet1!$L$2:$V$1631,2,FALSE)</f>
        <v>#N/A</v>
      </c>
      <c r="J2570" t="e">
        <f xml:space="preserve"> VLOOKUP(B2570, [1]Sheet1!$L$2:$V$1631,3,FALSE)</f>
        <v>#N/A</v>
      </c>
      <c r="K2570" t="e">
        <f xml:space="preserve"> VLOOKUP(B2570, [1]Sheet1!$L$2:$V$1631,4,FALSE)</f>
        <v>#N/A</v>
      </c>
      <c r="L2570" t="e">
        <f xml:space="preserve"> VLOOKUP(B2570, [1]Sheet1!$L$2:$V$1631,5,FALSE)</f>
        <v>#N/A</v>
      </c>
      <c r="M2570" t="e">
        <f xml:space="preserve"> VLOOKUP(B2570, [1]Sheet1!$L$2:$V$1631,6,FALSE)</f>
        <v>#N/A</v>
      </c>
      <c r="N2570" t="e">
        <f xml:space="preserve"> VLOOKUP(B2570, [1]Sheet1!$L$2:$V$1631,7,FALSE)</f>
        <v>#N/A</v>
      </c>
      <c r="O2570" t="e">
        <f xml:space="preserve"> VLOOKUP(B2570, [1]Sheet1!$L$2:$V$1631,8,FALSE)</f>
        <v>#N/A</v>
      </c>
      <c r="P2570" t="e">
        <f xml:space="preserve"> VLOOKUP(B2570, [1]Sheet1!$L$2:$V$1631,9,FALSE)</f>
        <v>#N/A</v>
      </c>
      <c r="Q2570" t="e">
        <f xml:space="preserve"> VLOOKUP(B2570, [1]Sheet1!$L$2:$V$1631,10,FALSE)</f>
        <v>#N/A</v>
      </c>
    </row>
    <row r="2571" spans="1:17" x14ac:dyDescent="0.3">
      <c r="A2571" s="1">
        <v>43992.8125</v>
      </c>
      <c r="B2571" s="1" t="str">
        <f t="shared" si="80"/>
        <v>6/10/2020 19:30</v>
      </c>
      <c r="C2571">
        <v>4136001</v>
      </c>
      <c r="D2571" t="s">
        <v>16</v>
      </c>
      <c r="E2571">
        <v>25.342976899999901</v>
      </c>
      <c r="F2571">
        <v>23.6593536333333</v>
      </c>
      <c r="G2571">
        <f t="shared" si="81"/>
        <v>74.586836539999936</v>
      </c>
      <c r="H2571">
        <v>0</v>
      </c>
      <c r="I2571" t="str">
        <f xml:space="preserve"> VLOOKUP(B2571, [1]Sheet1!$L$2:$V$1631,2,FALSE)</f>
        <v>84 °F</v>
      </c>
      <c r="J2571" t="str">
        <f xml:space="preserve"> VLOOKUP(B2571, [1]Sheet1!$L$2:$V$1631,3,FALSE)</f>
        <v>79 °F</v>
      </c>
      <c r="K2571" t="str">
        <f xml:space="preserve"> VLOOKUP(B2571, [1]Sheet1!$L$2:$V$1631,4,FALSE)</f>
        <v>84 %</v>
      </c>
      <c r="L2571" t="str">
        <f xml:space="preserve"> VLOOKUP(B2571, [1]Sheet1!$L$2:$V$1631,5,FALSE)</f>
        <v>SSW</v>
      </c>
      <c r="M2571" t="str">
        <f xml:space="preserve"> VLOOKUP(B2571, [1]Sheet1!$L$2:$V$1631,6,FALSE)</f>
        <v>5 mph</v>
      </c>
      <c r="N2571" t="str">
        <f xml:space="preserve"> VLOOKUP(B2571, [1]Sheet1!$L$2:$V$1631,7,FALSE)</f>
        <v>0 mph</v>
      </c>
      <c r="O2571" t="str">
        <f xml:space="preserve"> VLOOKUP(B2571, [1]Sheet1!$L$2:$V$1631,8,FALSE)</f>
        <v>29.67 in</v>
      </c>
      <c r="P2571" t="str">
        <f xml:space="preserve"> VLOOKUP(B2571, [1]Sheet1!$L$2:$V$1631,9,FALSE)</f>
        <v>0.0 in</v>
      </c>
      <c r="Q2571" t="str">
        <f xml:space="preserve"> VLOOKUP(B2571, [1]Sheet1!$L$2:$V$1631,10,FALSE)</f>
        <v>Haze</v>
      </c>
    </row>
    <row r="2572" spans="1:17" x14ac:dyDescent="0.3">
      <c r="A2572" s="1">
        <v>43992.822916666664</v>
      </c>
      <c r="B2572" s="1" t="str">
        <f t="shared" si="80"/>
        <v>6/10/2020 19:45</v>
      </c>
      <c r="C2572">
        <v>4136001</v>
      </c>
      <c r="D2572" t="s">
        <v>16</v>
      </c>
      <c r="E2572">
        <v>25.5875589655172</v>
      </c>
      <c r="F2572">
        <v>23.506497137930999</v>
      </c>
      <c r="G2572">
        <f t="shared" si="81"/>
        <v>74.311694848275806</v>
      </c>
      <c r="H2572">
        <v>2.5678208896551702E-4</v>
      </c>
      <c r="I2572" t="e">
        <f xml:space="preserve"> VLOOKUP(B2572, [1]Sheet1!$L$2:$V$1631,2,FALSE)</f>
        <v>#N/A</v>
      </c>
      <c r="J2572" t="e">
        <f xml:space="preserve"> VLOOKUP(B2572, [1]Sheet1!$L$2:$V$1631,3,FALSE)</f>
        <v>#N/A</v>
      </c>
      <c r="K2572" t="e">
        <f xml:space="preserve"> VLOOKUP(B2572, [1]Sheet1!$L$2:$V$1631,4,FALSE)</f>
        <v>#N/A</v>
      </c>
      <c r="L2572" t="e">
        <f xml:space="preserve"> VLOOKUP(B2572, [1]Sheet1!$L$2:$V$1631,5,FALSE)</f>
        <v>#N/A</v>
      </c>
      <c r="M2572" t="e">
        <f xml:space="preserve"> VLOOKUP(B2572, [1]Sheet1!$L$2:$V$1631,6,FALSE)</f>
        <v>#N/A</v>
      </c>
      <c r="N2572" t="e">
        <f xml:space="preserve"> VLOOKUP(B2572, [1]Sheet1!$L$2:$V$1631,7,FALSE)</f>
        <v>#N/A</v>
      </c>
      <c r="O2572" t="e">
        <f xml:space="preserve"> VLOOKUP(B2572, [1]Sheet1!$L$2:$V$1631,8,FALSE)</f>
        <v>#N/A</v>
      </c>
      <c r="P2572" t="e">
        <f xml:space="preserve"> VLOOKUP(B2572, [1]Sheet1!$L$2:$V$1631,9,FALSE)</f>
        <v>#N/A</v>
      </c>
      <c r="Q2572" t="e">
        <f xml:space="preserve"> VLOOKUP(B2572, [1]Sheet1!$L$2:$V$1631,10,FALSE)</f>
        <v>#N/A</v>
      </c>
    </row>
    <row r="2573" spans="1:17" x14ac:dyDescent="0.3">
      <c r="A2573" s="1">
        <v>43992.833333333336</v>
      </c>
      <c r="B2573" s="1" t="str">
        <f t="shared" si="80"/>
        <v>6/10/2020 20:00</v>
      </c>
      <c r="C2573">
        <v>4136001</v>
      </c>
      <c r="D2573" t="s">
        <v>16</v>
      </c>
      <c r="E2573">
        <v>25.6235644333333</v>
      </c>
      <c r="F2573">
        <v>23.425383533333299</v>
      </c>
      <c r="G2573">
        <f t="shared" si="81"/>
        <v>74.165690359999942</v>
      </c>
      <c r="H2573">
        <v>7.3060513366666601E-4</v>
      </c>
      <c r="I2573" t="str">
        <f xml:space="preserve"> VLOOKUP(B2573, [1]Sheet1!$L$2:$V$1631,2,FALSE)</f>
        <v>84 °F</v>
      </c>
      <c r="J2573" t="str">
        <f xml:space="preserve"> VLOOKUP(B2573, [1]Sheet1!$L$2:$V$1631,3,FALSE)</f>
        <v>79 °F</v>
      </c>
      <c r="K2573" t="str">
        <f xml:space="preserve"> VLOOKUP(B2573, [1]Sheet1!$L$2:$V$1631,4,FALSE)</f>
        <v>84 %</v>
      </c>
      <c r="L2573" t="str">
        <f xml:space="preserve"> VLOOKUP(B2573, [1]Sheet1!$L$2:$V$1631,5,FALSE)</f>
        <v>SSW</v>
      </c>
      <c r="M2573" t="str">
        <f xml:space="preserve"> VLOOKUP(B2573, [1]Sheet1!$L$2:$V$1631,6,FALSE)</f>
        <v>3 mph</v>
      </c>
      <c r="N2573" t="str">
        <f xml:space="preserve"> VLOOKUP(B2573, [1]Sheet1!$L$2:$V$1631,7,FALSE)</f>
        <v>0 mph</v>
      </c>
      <c r="O2573" t="str">
        <f xml:space="preserve"> VLOOKUP(B2573, [1]Sheet1!$L$2:$V$1631,8,FALSE)</f>
        <v>29.67 in</v>
      </c>
      <c r="P2573" t="str">
        <f xml:space="preserve"> VLOOKUP(B2573, [1]Sheet1!$L$2:$V$1631,9,FALSE)</f>
        <v>0.0 in</v>
      </c>
      <c r="Q2573" t="str">
        <f xml:space="preserve"> VLOOKUP(B2573, [1]Sheet1!$L$2:$V$1631,10,FALSE)</f>
        <v>Haze</v>
      </c>
    </row>
    <row r="2574" spans="1:17" x14ac:dyDescent="0.3">
      <c r="A2574" s="1">
        <v>43992.84375</v>
      </c>
      <c r="B2574" s="1" t="str">
        <f t="shared" si="80"/>
        <v>6/10/2020 20:15</v>
      </c>
      <c r="C2574">
        <v>4136001</v>
      </c>
      <c r="D2574" t="s">
        <v>16</v>
      </c>
      <c r="E2574">
        <v>25.665288275862</v>
      </c>
      <c r="F2574">
        <v>24.142730724137898</v>
      </c>
      <c r="G2574">
        <f t="shared" si="81"/>
        <v>75.456915303448213</v>
      </c>
      <c r="H2574">
        <v>7.79647888275862E-4</v>
      </c>
      <c r="I2574" t="e">
        <f xml:space="preserve"> VLOOKUP(B2574, [1]Sheet1!$L$2:$V$1631,2,FALSE)</f>
        <v>#N/A</v>
      </c>
      <c r="J2574" t="e">
        <f xml:space="preserve"> VLOOKUP(B2574, [1]Sheet1!$L$2:$V$1631,3,FALSE)</f>
        <v>#N/A</v>
      </c>
      <c r="K2574" t="e">
        <f xml:space="preserve"> VLOOKUP(B2574, [1]Sheet1!$L$2:$V$1631,4,FALSE)</f>
        <v>#N/A</v>
      </c>
      <c r="L2574" t="e">
        <f xml:space="preserve"> VLOOKUP(B2574, [1]Sheet1!$L$2:$V$1631,5,FALSE)</f>
        <v>#N/A</v>
      </c>
      <c r="M2574" t="e">
        <f xml:space="preserve"> VLOOKUP(B2574, [1]Sheet1!$L$2:$V$1631,6,FALSE)</f>
        <v>#N/A</v>
      </c>
      <c r="N2574" t="e">
        <f xml:space="preserve"> VLOOKUP(B2574, [1]Sheet1!$L$2:$V$1631,7,FALSE)</f>
        <v>#N/A</v>
      </c>
      <c r="O2574" t="e">
        <f xml:space="preserve"> VLOOKUP(B2574, [1]Sheet1!$L$2:$V$1631,8,FALSE)</f>
        <v>#N/A</v>
      </c>
      <c r="P2574" t="e">
        <f xml:space="preserve"> VLOOKUP(B2574, [1]Sheet1!$L$2:$V$1631,9,FALSE)</f>
        <v>#N/A</v>
      </c>
      <c r="Q2574" t="e">
        <f xml:space="preserve"> VLOOKUP(B2574, [1]Sheet1!$L$2:$V$1631,10,FALSE)</f>
        <v>#N/A</v>
      </c>
    </row>
    <row r="2575" spans="1:17" x14ac:dyDescent="0.3">
      <c r="A2575" s="1">
        <v>43992.854166666664</v>
      </c>
      <c r="B2575" s="1" t="str">
        <f t="shared" si="80"/>
        <v>6/10/2020 20:30</v>
      </c>
      <c r="C2575">
        <v>4136001</v>
      </c>
      <c r="D2575" t="s">
        <v>16</v>
      </c>
      <c r="E2575">
        <v>25.578056700000001</v>
      </c>
      <c r="F2575">
        <v>24.656863333333298</v>
      </c>
      <c r="G2575">
        <f t="shared" si="81"/>
        <v>76.382353999999935</v>
      </c>
      <c r="H2575">
        <v>5.5405246266666602E-4</v>
      </c>
      <c r="I2575" t="str">
        <f xml:space="preserve"> VLOOKUP(B2575, [1]Sheet1!$L$2:$V$1631,2,FALSE)</f>
        <v>84 °F</v>
      </c>
      <c r="J2575" t="str">
        <f xml:space="preserve"> VLOOKUP(B2575, [1]Sheet1!$L$2:$V$1631,3,FALSE)</f>
        <v>79 °F</v>
      </c>
      <c r="K2575" t="str">
        <f xml:space="preserve"> VLOOKUP(B2575, [1]Sheet1!$L$2:$V$1631,4,FALSE)</f>
        <v>84 %</v>
      </c>
      <c r="L2575" t="str">
        <f xml:space="preserve"> VLOOKUP(B2575, [1]Sheet1!$L$2:$V$1631,5,FALSE)</f>
        <v>S</v>
      </c>
      <c r="M2575" t="str">
        <f xml:space="preserve"> VLOOKUP(B2575, [1]Sheet1!$L$2:$V$1631,6,FALSE)</f>
        <v>5 mph</v>
      </c>
      <c r="N2575" t="str">
        <f xml:space="preserve"> VLOOKUP(B2575, [1]Sheet1!$L$2:$V$1631,7,FALSE)</f>
        <v>0 mph</v>
      </c>
      <c r="O2575" t="str">
        <f xml:space="preserve"> VLOOKUP(B2575, [1]Sheet1!$L$2:$V$1631,8,FALSE)</f>
        <v>29.64 in</v>
      </c>
      <c r="P2575" t="str">
        <f xml:space="preserve"> VLOOKUP(B2575, [1]Sheet1!$L$2:$V$1631,9,FALSE)</f>
        <v>0.0 in</v>
      </c>
      <c r="Q2575" t="str">
        <f xml:space="preserve"> VLOOKUP(B2575, [1]Sheet1!$L$2:$V$1631,10,FALSE)</f>
        <v>Haze</v>
      </c>
    </row>
    <row r="2576" spans="1:17" x14ac:dyDescent="0.3">
      <c r="A2576" s="1">
        <v>43992.864583333336</v>
      </c>
      <c r="B2576" s="1" t="str">
        <f t="shared" si="80"/>
        <v>6/10/2020 20:45</v>
      </c>
      <c r="C2576">
        <v>4136001</v>
      </c>
      <c r="D2576" t="s">
        <v>16</v>
      </c>
      <c r="E2576">
        <v>25.580596733333302</v>
      </c>
      <c r="F2576">
        <v>24.732138133333301</v>
      </c>
      <c r="G2576">
        <f t="shared" si="81"/>
        <v>76.51784863999994</v>
      </c>
      <c r="H2576">
        <v>3.7619094000000003E-4</v>
      </c>
      <c r="I2576" t="e">
        <f xml:space="preserve"> VLOOKUP(B2576, [1]Sheet1!$L$2:$V$1631,2,FALSE)</f>
        <v>#N/A</v>
      </c>
      <c r="J2576" t="e">
        <f xml:space="preserve"> VLOOKUP(B2576, [1]Sheet1!$L$2:$V$1631,3,FALSE)</f>
        <v>#N/A</v>
      </c>
      <c r="K2576" t="e">
        <f xml:space="preserve"> VLOOKUP(B2576, [1]Sheet1!$L$2:$V$1631,4,FALSE)</f>
        <v>#N/A</v>
      </c>
      <c r="L2576" t="e">
        <f xml:space="preserve"> VLOOKUP(B2576, [1]Sheet1!$L$2:$V$1631,5,FALSE)</f>
        <v>#N/A</v>
      </c>
      <c r="M2576" t="e">
        <f xml:space="preserve"> VLOOKUP(B2576, [1]Sheet1!$L$2:$V$1631,6,FALSE)</f>
        <v>#N/A</v>
      </c>
      <c r="N2576" t="e">
        <f xml:space="preserve"> VLOOKUP(B2576, [1]Sheet1!$L$2:$V$1631,7,FALSE)</f>
        <v>#N/A</v>
      </c>
      <c r="O2576" t="e">
        <f xml:space="preserve"> VLOOKUP(B2576, [1]Sheet1!$L$2:$V$1631,8,FALSE)</f>
        <v>#N/A</v>
      </c>
      <c r="P2576" t="e">
        <f xml:space="preserve"> VLOOKUP(B2576, [1]Sheet1!$L$2:$V$1631,9,FALSE)</f>
        <v>#N/A</v>
      </c>
      <c r="Q2576" t="e">
        <f xml:space="preserve"> VLOOKUP(B2576, [1]Sheet1!$L$2:$V$1631,10,FALSE)</f>
        <v>#N/A</v>
      </c>
    </row>
    <row r="2577" spans="1:17" x14ac:dyDescent="0.3">
      <c r="A2577" s="1">
        <v>43992.875</v>
      </c>
      <c r="B2577" s="1" t="str">
        <f t="shared" si="80"/>
        <v>6/10/2020 21:00</v>
      </c>
      <c r="C2577">
        <v>4136001</v>
      </c>
      <c r="D2577" t="s">
        <v>16</v>
      </c>
      <c r="E2577">
        <v>25.454093103448201</v>
      </c>
      <c r="F2577">
        <v>24.635980034482699</v>
      </c>
      <c r="G2577">
        <f t="shared" si="81"/>
        <v>76.344764062068862</v>
      </c>
      <c r="H2577" s="4">
        <v>6.6183517241379298E-6</v>
      </c>
      <c r="I2577" t="str">
        <f xml:space="preserve"> VLOOKUP(B2577, [1]Sheet1!$L$2:$V$1631,2,FALSE)</f>
        <v>84 °F</v>
      </c>
      <c r="J2577" t="str">
        <f xml:space="preserve"> VLOOKUP(B2577, [1]Sheet1!$L$2:$V$1631,3,FALSE)</f>
        <v>79 °F</v>
      </c>
      <c r="K2577" t="str">
        <f xml:space="preserve"> VLOOKUP(B2577, [1]Sheet1!$L$2:$V$1631,4,FALSE)</f>
        <v>84 %</v>
      </c>
      <c r="L2577" t="str">
        <f xml:space="preserve"> VLOOKUP(B2577, [1]Sheet1!$L$2:$V$1631,5,FALSE)</f>
        <v>SSE</v>
      </c>
      <c r="M2577" t="str">
        <f xml:space="preserve"> VLOOKUP(B2577, [1]Sheet1!$L$2:$V$1631,6,FALSE)</f>
        <v>3 mph</v>
      </c>
      <c r="N2577" t="str">
        <f xml:space="preserve"> VLOOKUP(B2577, [1]Sheet1!$L$2:$V$1631,7,FALSE)</f>
        <v>0 mph</v>
      </c>
      <c r="O2577" t="str">
        <f xml:space="preserve"> VLOOKUP(B2577, [1]Sheet1!$L$2:$V$1631,8,FALSE)</f>
        <v>29.64 in</v>
      </c>
      <c r="P2577" t="str">
        <f xml:space="preserve"> VLOOKUP(B2577, [1]Sheet1!$L$2:$V$1631,9,FALSE)</f>
        <v>0.0 in</v>
      </c>
      <c r="Q2577" t="str">
        <f xml:space="preserve"> VLOOKUP(B2577, [1]Sheet1!$L$2:$V$1631,10,FALSE)</f>
        <v>Haze</v>
      </c>
    </row>
    <row r="2578" spans="1:17" x14ac:dyDescent="0.3">
      <c r="A2578" s="1">
        <v>43992.885416666664</v>
      </c>
      <c r="B2578" s="1" t="str">
        <f t="shared" si="80"/>
        <v>6/10/2020 21:15</v>
      </c>
      <c r="C2578">
        <v>4136001</v>
      </c>
      <c r="D2578" t="s">
        <v>16</v>
      </c>
      <c r="E2578">
        <v>25.440943300000001</v>
      </c>
      <c r="F2578">
        <v>24.756742466666601</v>
      </c>
      <c r="G2578">
        <f t="shared" si="81"/>
        <v>76.562136439999875</v>
      </c>
      <c r="H2578" s="4">
        <v>5.1181489566666601E-5</v>
      </c>
      <c r="I2578" t="e">
        <f xml:space="preserve"> VLOOKUP(B2578, [1]Sheet1!$L$2:$V$1631,2,FALSE)</f>
        <v>#N/A</v>
      </c>
      <c r="J2578" t="e">
        <f xml:space="preserve"> VLOOKUP(B2578, [1]Sheet1!$L$2:$V$1631,3,FALSE)</f>
        <v>#N/A</v>
      </c>
      <c r="K2578" t="e">
        <f xml:space="preserve"> VLOOKUP(B2578, [1]Sheet1!$L$2:$V$1631,4,FALSE)</f>
        <v>#N/A</v>
      </c>
      <c r="L2578" t="e">
        <f xml:space="preserve"> VLOOKUP(B2578, [1]Sheet1!$L$2:$V$1631,5,FALSE)</f>
        <v>#N/A</v>
      </c>
      <c r="M2578" t="e">
        <f xml:space="preserve"> VLOOKUP(B2578, [1]Sheet1!$L$2:$V$1631,6,FALSE)</f>
        <v>#N/A</v>
      </c>
      <c r="N2578" t="e">
        <f xml:space="preserve"> VLOOKUP(B2578, [1]Sheet1!$L$2:$V$1631,7,FALSE)</f>
        <v>#N/A</v>
      </c>
      <c r="O2578" t="e">
        <f xml:space="preserve"> VLOOKUP(B2578, [1]Sheet1!$L$2:$V$1631,8,FALSE)</f>
        <v>#N/A</v>
      </c>
      <c r="P2578" t="e">
        <f xml:space="preserve"> VLOOKUP(B2578, [1]Sheet1!$L$2:$V$1631,9,FALSE)</f>
        <v>#N/A</v>
      </c>
      <c r="Q2578" t="e">
        <f xml:space="preserve"> VLOOKUP(B2578, [1]Sheet1!$L$2:$V$1631,10,FALSE)</f>
        <v>#N/A</v>
      </c>
    </row>
    <row r="2579" spans="1:17" x14ac:dyDescent="0.3">
      <c r="A2579" s="1">
        <v>43992.895833333336</v>
      </c>
      <c r="B2579" s="1" t="str">
        <f t="shared" si="80"/>
        <v>6/10/2020 21:30</v>
      </c>
      <c r="C2579">
        <v>4136001</v>
      </c>
      <c r="D2579" t="s">
        <v>16</v>
      </c>
      <c r="E2579">
        <v>25.329501310344799</v>
      </c>
      <c r="F2579">
        <v>24.590762379310299</v>
      </c>
      <c r="G2579">
        <f t="shared" si="81"/>
        <v>76.263372282758539</v>
      </c>
      <c r="H2579">
        <v>0</v>
      </c>
      <c r="I2579" t="str">
        <f xml:space="preserve"> VLOOKUP(B2579, [1]Sheet1!$L$2:$V$1631,2,FALSE)</f>
        <v>82 °F</v>
      </c>
      <c r="J2579" t="str">
        <f xml:space="preserve"> VLOOKUP(B2579, [1]Sheet1!$L$2:$V$1631,3,FALSE)</f>
        <v>79 °F</v>
      </c>
      <c r="K2579" t="str">
        <f xml:space="preserve"> VLOOKUP(B2579, [1]Sheet1!$L$2:$V$1631,4,FALSE)</f>
        <v>89 %</v>
      </c>
      <c r="L2579" t="str">
        <f xml:space="preserve"> VLOOKUP(B2579, [1]Sheet1!$L$2:$V$1631,5,FALSE)</f>
        <v>S</v>
      </c>
      <c r="M2579" t="str">
        <f xml:space="preserve"> VLOOKUP(B2579, [1]Sheet1!$L$2:$V$1631,6,FALSE)</f>
        <v>5 mph</v>
      </c>
      <c r="N2579" t="str">
        <f xml:space="preserve"> VLOOKUP(B2579, [1]Sheet1!$L$2:$V$1631,7,FALSE)</f>
        <v>0 mph</v>
      </c>
      <c r="O2579" t="str">
        <f xml:space="preserve"> VLOOKUP(B2579, [1]Sheet1!$L$2:$V$1631,8,FALSE)</f>
        <v>29.64 in</v>
      </c>
      <c r="P2579" t="str">
        <f xml:space="preserve"> VLOOKUP(B2579, [1]Sheet1!$L$2:$V$1631,9,FALSE)</f>
        <v>0.0 in</v>
      </c>
      <c r="Q2579" t="str">
        <f xml:space="preserve"> VLOOKUP(B2579, [1]Sheet1!$L$2:$V$1631,10,FALSE)</f>
        <v>Haze</v>
      </c>
    </row>
    <row r="2580" spans="1:17" x14ac:dyDescent="0.3">
      <c r="A2580" s="1">
        <v>43992.90625</v>
      </c>
      <c r="B2580" s="1" t="str">
        <f t="shared" si="80"/>
        <v>6/10/2020 21:45</v>
      </c>
      <c r="C2580">
        <v>4136001</v>
      </c>
      <c r="D2580" t="s">
        <v>16</v>
      </c>
      <c r="E2580">
        <v>25.287559033333299</v>
      </c>
      <c r="F2580">
        <v>24.543854733333301</v>
      </c>
      <c r="G2580">
        <f t="shared" si="81"/>
        <v>76.178938519999946</v>
      </c>
      <c r="H2580">
        <v>0</v>
      </c>
      <c r="I2580" t="e">
        <f xml:space="preserve"> VLOOKUP(B2580, [1]Sheet1!$L$2:$V$1631,2,FALSE)</f>
        <v>#N/A</v>
      </c>
      <c r="J2580" t="e">
        <f xml:space="preserve"> VLOOKUP(B2580, [1]Sheet1!$L$2:$V$1631,3,FALSE)</f>
        <v>#N/A</v>
      </c>
      <c r="K2580" t="e">
        <f xml:space="preserve"> VLOOKUP(B2580, [1]Sheet1!$L$2:$V$1631,4,FALSE)</f>
        <v>#N/A</v>
      </c>
      <c r="L2580" t="e">
        <f xml:space="preserve"> VLOOKUP(B2580, [1]Sheet1!$L$2:$V$1631,5,FALSE)</f>
        <v>#N/A</v>
      </c>
      <c r="M2580" t="e">
        <f xml:space="preserve"> VLOOKUP(B2580, [1]Sheet1!$L$2:$V$1631,6,FALSE)</f>
        <v>#N/A</v>
      </c>
      <c r="N2580" t="e">
        <f xml:space="preserve"> VLOOKUP(B2580, [1]Sheet1!$L$2:$V$1631,7,FALSE)</f>
        <v>#N/A</v>
      </c>
      <c r="O2580" t="e">
        <f xml:space="preserve"> VLOOKUP(B2580, [1]Sheet1!$L$2:$V$1631,8,FALSE)</f>
        <v>#N/A</v>
      </c>
      <c r="P2580" t="e">
        <f xml:space="preserve"> VLOOKUP(B2580, [1]Sheet1!$L$2:$V$1631,9,FALSE)</f>
        <v>#N/A</v>
      </c>
      <c r="Q2580" t="e">
        <f xml:space="preserve"> VLOOKUP(B2580, [1]Sheet1!$L$2:$V$1631,10,FALSE)</f>
        <v>#N/A</v>
      </c>
    </row>
    <row r="2581" spans="1:17" x14ac:dyDescent="0.3">
      <c r="A2581" s="1">
        <v>43992.916666666664</v>
      </c>
      <c r="B2581" s="1" t="str">
        <f t="shared" si="80"/>
        <v>6/10/2020 22:00</v>
      </c>
      <c r="C2581">
        <v>4136001</v>
      </c>
      <c r="D2581" t="s">
        <v>16</v>
      </c>
      <c r="E2581">
        <v>25.301776066666601</v>
      </c>
      <c r="F2581">
        <v>24.2212371333333</v>
      </c>
      <c r="G2581">
        <f t="shared" si="81"/>
        <v>75.598226839999938</v>
      </c>
      <c r="H2581">
        <v>0</v>
      </c>
      <c r="I2581" t="str">
        <f xml:space="preserve"> VLOOKUP(B2581, [1]Sheet1!$L$2:$V$1631,2,FALSE)</f>
        <v>82 °F</v>
      </c>
      <c r="J2581" t="str">
        <f xml:space="preserve"> VLOOKUP(B2581, [1]Sheet1!$L$2:$V$1631,3,FALSE)</f>
        <v>79 °F</v>
      </c>
      <c r="K2581" t="str">
        <f xml:space="preserve"> VLOOKUP(B2581, [1]Sheet1!$L$2:$V$1631,4,FALSE)</f>
        <v>89 %</v>
      </c>
      <c r="L2581" t="str">
        <f xml:space="preserve"> VLOOKUP(B2581, [1]Sheet1!$L$2:$V$1631,5,FALSE)</f>
        <v>SE</v>
      </c>
      <c r="M2581" t="str">
        <f xml:space="preserve"> VLOOKUP(B2581, [1]Sheet1!$L$2:$V$1631,6,FALSE)</f>
        <v>5 mph</v>
      </c>
      <c r="N2581" t="str">
        <f xml:space="preserve"> VLOOKUP(B2581, [1]Sheet1!$L$2:$V$1631,7,FALSE)</f>
        <v>0 mph</v>
      </c>
      <c r="O2581" t="str">
        <f xml:space="preserve"> VLOOKUP(B2581, [1]Sheet1!$L$2:$V$1631,8,FALSE)</f>
        <v>29.64 in</v>
      </c>
      <c r="P2581" t="str">
        <f xml:space="preserve"> VLOOKUP(B2581, [1]Sheet1!$L$2:$V$1631,9,FALSE)</f>
        <v>0.0 in</v>
      </c>
      <c r="Q2581" t="str">
        <f xml:space="preserve"> VLOOKUP(B2581, [1]Sheet1!$L$2:$V$1631,10,FALSE)</f>
        <v>Haze</v>
      </c>
    </row>
    <row r="2582" spans="1:17" x14ac:dyDescent="0.3">
      <c r="A2582" s="1">
        <v>43992.927083333336</v>
      </c>
      <c r="B2582" s="1" t="str">
        <f t="shared" si="80"/>
        <v>6/10/2020 22:15</v>
      </c>
      <c r="C2582">
        <v>4136001</v>
      </c>
      <c r="D2582" t="s">
        <v>16</v>
      </c>
      <c r="E2582">
        <v>25.103430413793099</v>
      </c>
      <c r="F2582">
        <v>23.577908379310301</v>
      </c>
      <c r="G2582">
        <f t="shared" si="81"/>
        <v>74.440235082758548</v>
      </c>
      <c r="H2582">
        <v>0</v>
      </c>
      <c r="I2582" t="e">
        <f xml:space="preserve"> VLOOKUP(B2582, [1]Sheet1!$L$2:$V$1631,2,FALSE)</f>
        <v>#N/A</v>
      </c>
      <c r="J2582" t="e">
        <f xml:space="preserve"> VLOOKUP(B2582, [1]Sheet1!$L$2:$V$1631,3,FALSE)</f>
        <v>#N/A</v>
      </c>
      <c r="K2582" t="e">
        <f xml:space="preserve"> VLOOKUP(B2582, [1]Sheet1!$L$2:$V$1631,4,FALSE)</f>
        <v>#N/A</v>
      </c>
      <c r="L2582" t="e">
        <f xml:space="preserve"> VLOOKUP(B2582, [1]Sheet1!$L$2:$V$1631,5,FALSE)</f>
        <v>#N/A</v>
      </c>
      <c r="M2582" t="e">
        <f xml:space="preserve"> VLOOKUP(B2582, [1]Sheet1!$L$2:$V$1631,6,FALSE)</f>
        <v>#N/A</v>
      </c>
      <c r="N2582" t="e">
        <f xml:space="preserve"> VLOOKUP(B2582, [1]Sheet1!$L$2:$V$1631,7,FALSE)</f>
        <v>#N/A</v>
      </c>
      <c r="O2582" t="e">
        <f xml:space="preserve"> VLOOKUP(B2582, [1]Sheet1!$L$2:$V$1631,8,FALSE)</f>
        <v>#N/A</v>
      </c>
      <c r="P2582" t="e">
        <f xml:space="preserve"> VLOOKUP(B2582, [1]Sheet1!$L$2:$V$1631,9,FALSE)</f>
        <v>#N/A</v>
      </c>
      <c r="Q2582" t="e">
        <f xml:space="preserve"> VLOOKUP(B2582, [1]Sheet1!$L$2:$V$1631,10,FALSE)</f>
        <v>#N/A</v>
      </c>
    </row>
    <row r="2583" spans="1:17" x14ac:dyDescent="0.3">
      <c r="A2583" s="1">
        <v>43992.9375</v>
      </c>
      <c r="B2583" s="1" t="str">
        <f t="shared" si="80"/>
        <v>6/10/2020 22:30</v>
      </c>
      <c r="C2583">
        <v>4136001</v>
      </c>
      <c r="D2583" t="s">
        <v>16</v>
      </c>
      <c r="E2583">
        <v>24.885064466666599</v>
      </c>
      <c r="F2583">
        <v>23.447024333333299</v>
      </c>
      <c r="G2583">
        <f t="shared" si="81"/>
        <v>74.204643799999943</v>
      </c>
      <c r="H2583">
        <v>0</v>
      </c>
      <c r="I2583" t="str">
        <f xml:space="preserve"> VLOOKUP(B2583, [1]Sheet1!$L$2:$V$1631,2,FALSE)</f>
        <v>82 °F</v>
      </c>
      <c r="J2583" t="str">
        <f xml:space="preserve"> VLOOKUP(B2583, [1]Sheet1!$L$2:$V$1631,3,FALSE)</f>
        <v>79 °F</v>
      </c>
      <c r="K2583" t="str">
        <f xml:space="preserve"> VLOOKUP(B2583, [1]Sheet1!$L$2:$V$1631,4,FALSE)</f>
        <v>89 %</v>
      </c>
      <c r="L2583" t="str">
        <f xml:space="preserve"> VLOOKUP(B2583, [1]Sheet1!$L$2:$V$1631,5,FALSE)</f>
        <v>SSE</v>
      </c>
      <c r="M2583" t="str">
        <f xml:space="preserve"> VLOOKUP(B2583, [1]Sheet1!$L$2:$V$1631,6,FALSE)</f>
        <v>6 mph</v>
      </c>
      <c r="N2583" t="str">
        <f xml:space="preserve"> VLOOKUP(B2583, [1]Sheet1!$L$2:$V$1631,7,FALSE)</f>
        <v>0 mph</v>
      </c>
      <c r="O2583" t="str">
        <f xml:space="preserve"> VLOOKUP(B2583, [1]Sheet1!$L$2:$V$1631,8,FALSE)</f>
        <v>29.64 in</v>
      </c>
      <c r="P2583" t="str">
        <f xml:space="preserve"> VLOOKUP(B2583, [1]Sheet1!$L$2:$V$1631,9,FALSE)</f>
        <v>0.0 in</v>
      </c>
      <c r="Q2583" t="str">
        <f xml:space="preserve"> VLOOKUP(B2583, [1]Sheet1!$L$2:$V$1631,10,FALSE)</f>
        <v>Haze</v>
      </c>
    </row>
    <row r="2584" spans="1:17" x14ac:dyDescent="0.3">
      <c r="A2584" s="1">
        <v>43992.947916666664</v>
      </c>
      <c r="B2584" s="1" t="str">
        <f t="shared" si="80"/>
        <v>6/10/2020 22:45</v>
      </c>
      <c r="C2584">
        <v>4136001</v>
      </c>
      <c r="D2584" t="s">
        <v>16</v>
      </c>
      <c r="E2584">
        <v>24.871219758620601</v>
      </c>
      <c r="F2584">
        <v>23.496775827586202</v>
      </c>
      <c r="G2584">
        <f t="shared" si="81"/>
        <v>74.294196489655164</v>
      </c>
      <c r="H2584">
        <v>0</v>
      </c>
      <c r="I2584" t="e">
        <f xml:space="preserve"> VLOOKUP(B2584, [1]Sheet1!$L$2:$V$1631,2,FALSE)</f>
        <v>#N/A</v>
      </c>
      <c r="J2584" t="e">
        <f xml:space="preserve"> VLOOKUP(B2584, [1]Sheet1!$L$2:$V$1631,3,FALSE)</f>
        <v>#N/A</v>
      </c>
      <c r="K2584" t="e">
        <f xml:space="preserve"> VLOOKUP(B2584, [1]Sheet1!$L$2:$V$1631,4,FALSE)</f>
        <v>#N/A</v>
      </c>
      <c r="L2584" t="e">
        <f xml:space="preserve"> VLOOKUP(B2584, [1]Sheet1!$L$2:$V$1631,5,FALSE)</f>
        <v>#N/A</v>
      </c>
      <c r="M2584" t="e">
        <f xml:space="preserve"> VLOOKUP(B2584, [1]Sheet1!$L$2:$V$1631,6,FALSE)</f>
        <v>#N/A</v>
      </c>
      <c r="N2584" t="e">
        <f xml:space="preserve"> VLOOKUP(B2584, [1]Sheet1!$L$2:$V$1631,7,FALSE)</f>
        <v>#N/A</v>
      </c>
      <c r="O2584" t="e">
        <f xml:space="preserve"> VLOOKUP(B2584, [1]Sheet1!$L$2:$V$1631,8,FALSE)</f>
        <v>#N/A</v>
      </c>
      <c r="P2584" t="e">
        <f xml:space="preserve"> VLOOKUP(B2584, [1]Sheet1!$L$2:$V$1631,9,FALSE)</f>
        <v>#N/A</v>
      </c>
      <c r="Q2584" t="e">
        <f xml:space="preserve"> VLOOKUP(B2584, [1]Sheet1!$L$2:$V$1631,10,FALSE)</f>
        <v>#N/A</v>
      </c>
    </row>
    <row r="2585" spans="1:17" x14ac:dyDescent="0.3">
      <c r="A2585" s="1">
        <v>43992.958333333336</v>
      </c>
      <c r="B2585" s="1" t="str">
        <f t="shared" si="80"/>
        <v>6/10/2020 23:00</v>
      </c>
      <c r="C2585">
        <v>4136001</v>
      </c>
      <c r="D2585" t="s">
        <v>16</v>
      </c>
      <c r="E2585">
        <v>24.7963226</v>
      </c>
      <c r="F2585">
        <v>23.435265966666599</v>
      </c>
      <c r="G2585">
        <f t="shared" si="81"/>
        <v>74.183478739999885</v>
      </c>
      <c r="H2585">
        <v>0</v>
      </c>
      <c r="I2585" t="str">
        <f xml:space="preserve"> VLOOKUP(B2585, [1]Sheet1!$L$2:$V$1631,2,FALSE)</f>
        <v>82 °F</v>
      </c>
      <c r="J2585" t="str">
        <f xml:space="preserve"> VLOOKUP(B2585, [1]Sheet1!$L$2:$V$1631,3,FALSE)</f>
        <v>79 °F</v>
      </c>
      <c r="K2585" t="str">
        <f xml:space="preserve"> VLOOKUP(B2585, [1]Sheet1!$L$2:$V$1631,4,FALSE)</f>
        <v>89 %</v>
      </c>
      <c r="L2585" t="str">
        <f xml:space="preserve"> VLOOKUP(B2585, [1]Sheet1!$L$2:$V$1631,5,FALSE)</f>
        <v>E</v>
      </c>
      <c r="M2585" t="str">
        <f xml:space="preserve"> VLOOKUP(B2585, [1]Sheet1!$L$2:$V$1631,6,FALSE)</f>
        <v>6 mph</v>
      </c>
      <c r="N2585" t="str">
        <f xml:space="preserve"> VLOOKUP(B2585, [1]Sheet1!$L$2:$V$1631,7,FALSE)</f>
        <v>0 mph</v>
      </c>
      <c r="O2585" t="str">
        <f xml:space="preserve"> VLOOKUP(B2585, [1]Sheet1!$L$2:$V$1631,8,FALSE)</f>
        <v>29.64 in</v>
      </c>
      <c r="P2585" t="str">
        <f xml:space="preserve"> VLOOKUP(B2585, [1]Sheet1!$L$2:$V$1631,9,FALSE)</f>
        <v>0.0 in</v>
      </c>
      <c r="Q2585" t="str">
        <f xml:space="preserve"> VLOOKUP(B2585, [1]Sheet1!$L$2:$V$1631,10,FALSE)</f>
        <v>Haze</v>
      </c>
    </row>
    <row r="2586" spans="1:17" x14ac:dyDescent="0.3">
      <c r="A2586" s="1">
        <v>43992.96875</v>
      </c>
      <c r="B2586" s="1" t="str">
        <f t="shared" si="80"/>
        <v>6/10/2020 23:15</v>
      </c>
      <c r="C2586">
        <v>4136001</v>
      </c>
      <c r="D2586" t="s">
        <v>16</v>
      </c>
      <c r="E2586">
        <v>24.765795700000002</v>
      </c>
      <c r="F2586">
        <v>23.433153999999899</v>
      </c>
      <c r="G2586">
        <f t="shared" si="81"/>
        <v>74.179677199999816</v>
      </c>
      <c r="H2586">
        <v>0</v>
      </c>
      <c r="I2586" t="e">
        <f xml:space="preserve"> VLOOKUP(B2586, [1]Sheet1!$L$2:$V$1631,2,FALSE)</f>
        <v>#N/A</v>
      </c>
      <c r="J2586" t="e">
        <f xml:space="preserve"> VLOOKUP(B2586, [1]Sheet1!$L$2:$V$1631,3,FALSE)</f>
        <v>#N/A</v>
      </c>
      <c r="K2586" t="e">
        <f xml:space="preserve"> VLOOKUP(B2586, [1]Sheet1!$L$2:$V$1631,4,FALSE)</f>
        <v>#N/A</v>
      </c>
      <c r="L2586" t="e">
        <f xml:space="preserve"> VLOOKUP(B2586, [1]Sheet1!$L$2:$V$1631,5,FALSE)</f>
        <v>#N/A</v>
      </c>
      <c r="M2586" t="e">
        <f xml:space="preserve"> VLOOKUP(B2586, [1]Sheet1!$L$2:$V$1631,6,FALSE)</f>
        <v>#N/A</v>
      </c>
      <c r="N2586" t="e">
        <f xml:space="preserve"> VLOOKUP(B2586, [1]Sheet1!$L$2:$V$1631,7,FALSE)</f>
        <v>#N/A</v>
      </c>
      <c r="O2586" t="e">
        <f xml:space="preserve"> VLOOKUP(B2586, [1]Sheet1!$L$2:$V$1631,8,FALSE)</f>
        <v>#N/A</v>
      </c>
      <c r="P2586" t="e">
        <f xml:space="preserve"> VLOOKUP(B2586, [1]Sheet1!$L$2:$V$1631,9,FALSE)</f>
        <v>#N/A</v>
      </c>
      <c r="Q2586" t="e">
        <f xml:space="preserve"> VLOOKUP(B2586, [1]Sheet1!$L$2:$V$1631,10,FALSE)</f>
        <v>#N/A</v>
      </c>
    </row>
    <row r="2587" spans="1:17" x14ac:dyDescent="0.3">
      <c r="A2587" s="1">
        <v>43992.979166666664</v>
      </c>
      <c r="B2587" s="1" t="str">
        <f t="shared" si="80"/>
        <v>6/10/2020 23:30</v>
      </c>
      <c r="C2587">
        <v>4136001</v>
      </c>
      <c r="D2587" t="s">
        <v>16</v>
      </c>
      <c r="E2587">
        <v>24.622883793103401</v>
      </c>
      <c r="F2587">
        <v>23.429897724137899</v>
      </c>
      <c r="G2587">
        <f t="shared" si="81"/>
        <v>74.173815903448215</v>
      </c>
      <c r="H2587">
        <v>0</v>
      </c>
      <c r="I2587" t="str">
        <f xml:space="preserve"> VLOOKUP(B2587, [1]Sheet1!$L$2:$V$1631,2,FALSE)</f>
        <v>82 °F</v>
      </c>
      <c r="J2587" t="str">
        <f xml:space="preserve"> VLOOKUP(B2587, [1]Sheet1!$L$2:$V$1631,3,FALSE)</f>
        <v>79 °F</v>
      </c>
      <c r="K2587" t="str">
        <f xml:space="preserve"> VLOOKUP(B2587, [1]Sheet1!$L$2:$V$1631,4,FALSE)</f>
        <v>89 %</v>
      </c>
      <c r="L2587" t="str">
        <f xml:space="preserve"> VLOOKUP(B2587, [1]Sheet1!$L$2:$V$1631,5,FALSE)</f>
        <v>E</v>
      </c>
      <c r="M2587" t="str">
        <f xml:space="preserve"> VLOOKUP(B2587, [1]Sheet1!$L$2:$V$1631,6,FALSE)</f>
        <v>5 mph</v>
      </c>
      <c r="N2587" t="str">
        <f xml:space="preserve"> VLOOKUP(B2587, [1]Sheet1!$L$2:$V$1631,7,FALSE)</f>
        <v>0 mph</v>
      </c>
      <c r="O2587" t="str">
        <f xml:space="preserve"> VLOOKUP(B2587, [1]Sheet1!$L$2:$V$1631,8,FALSE)</f>
        <v>29.64 in</v>
      </c>
      <c r="P2587" t="str">
        <f xml:space="preserve"> VLOOKUP(B2587, [1]Sheet1!$L$2:$V$1631,9,FALSE)</f>
        <v>0.0 in</v>
      </c>
      <c r="Q2587" t="str">
        <f xml:space="preserve"> VLOOKUP(B2587, [1]Sheet1!$L$2:$V$1631,10,FALSE)</f>
        <v>Haze</v>
      </c>
    </row>
    <row r="2588" spans="1:17" x14ac:dyDescent="0.3">
      <c r="A2588" s="1">
        <v>43992.989583333336</v>
      </c>
      <c r="B2588" s="1" t="str">
        <f t="shared" si="80"/>
        <v>6/10/2020 23:45</v>
      </c>
      <c r="C2588">
        <v>4136001</v>
      </c>
      <c r="D2588" t="s">
        <v>16</v>
      </c>
      <c r="E2588">
        <v>24.5248027666666</v>
      </c>
      <c r="F2588">
        <v>23.3595062999999</v>
      </c>
      <c r="G2588">
        <f t="shared" si="81"/>
        <v>74.047111339999816</v>
      </c>
      <c r="H2588">
        <v>0</v>
      </c>
      <c r="I2588" t="e">
        <f xml:space="preserve"> VLOOKUP(B2588, [1]Sheet1!$L$2:$V$1631,2,FALSE)</f>
        <v>#N/A</v>
      </c>
      <c r="J2588" t="e">
        <f xml:space="preserve"> VLOOKUP(B2588, [1]Sheet1!$L$2:$V$1631,3,FALSE)</f>
        <v>#N/A</v>
      </c>
      <c r="K2588" t="e">
        <f xml:space="preserve"> VLOOKUP(B2588, [1]Sheet1!$L$2:$V$1631,4,FALSE)</f>
        <v>#N/A</v>
      </c>
      <c r="L2588" t="e">
        <f xml:space="preserve"> VLOOKUP(B2588, [1]Sheet1!$L$2:$V$1631,5,FALSE)</f>
        <v>#N/A</v>
      </c>
      <c r="M2588" t="e">
        <f xml:space="preserve"> VLOOKUP(B2588, [1]Sheet1!$L$2:$V$1631,6,FALSE)</f>
        <v>#N/A</v>
      </c>
      <c r="N2588" t="e">
        <f xml:space="preserve"> VLOOKUP(B2588, [1]Sheet1!$L$2:$V$1631,7,FALSE)</f>
        <v>#N/A</v>
      </c>
      <c r="O2588" t="e">
        <f xml:space="preserve"> VLOOKUP(B2588, [1]Sheet1!$L$2:$V$1631,8,FALSE)</f>
        <v>#N/A</v>
      </c>
      <c r="P2588" t="e">
        <f xml:space="preserve"> VLOOKUP(B2588, [1]Sheet1!$L$2:$V$1631,9,FALSE)</f>
        <v>#N/A</v>
      </c>
      <c r="Q2588" t="e">
        <f xml:space="preserve"> VLOOKUP(B2588, [1]Sheet1!$L$2:$V$1631,10,FALSE)</f>
        <v>#N/A</v>
      </c>
    </row>
    <row r="2589" spans="1:17" x14ac:dyDescent="0.3">
      <c r="A2589" s="1">
        <v>43993</v>
      </c>
      <c r="B2589" s="1" t="str">
        <f t="shared" si="80"/>
        <v>6/11/2020 00:00</v>
      </c>
      <c r="C2589">
        <v>4136001</v>
      </c>
      <c r="D2589" t="s">
        <v>16</v>
      </c>
      <c r="E2589">
        <v>24.528551896551701</v>
      </c>
      <c r="F2589">
        <v>23.398515344827501</v>
      </c>
      <c r="G2589">
        <f t="shared" si="81"/>
        <v>74.117327620689508</v>
      </c>
      <c r="H2589">
        <v>0</v>
      </c>
      <c r="I2589" t="str">
        <f xml:space="preserve"> VLOOKUP(B2589, [1]Sheet1!$L$2:$V$1631,2,FALSE)</f>
        <v>81 °F</v>
      </c>
      <c r="J2589" t="str">
        <f xml:space="preserve"> VLOOKUP(B2589, [1]Sheet1!$L$2:$V$1631,3,FALSE)</f>
        <v>79 °F</v>
      </c>
      <c r="K2589" t="str">
        <f xml:space="preserve"> VLOOKUP(B2589, [1]Sheet1!$L$2:$V$1631,4,FALSE)</f>
        <v>94 %</v>
      </c>
      <c r="L2589" t="str">
        <f xml:space="preserve"> VLOOKUP(B2589, [1]Sheet1!$L$2:$V$1631,5,FALSE)</f>
        <v>SE</v>
      </c>
      <c r="M2589" t="str">
        <f xml:space="preserve"> VLOOKUP(B2589, [1]Sheet1!$L$2:$V$1631,6,FALSE)</f>
        <v>3 mph</v>
      </c>
      <c r="N2589" t="str">
        <f xml:space="preserve"> VLOOKUP(B2589, [1]Sheet1!$L$2:$V$1631,7,FALSE)</f>
        <v>0 mph</v>
      </c>
      <c r="O2589" t="str">
        <f xml:space="preserve"> VLOOKUP(B2589, [1]Sheet1!$L$2:$V$1631,8,FALSE)</f>
        <v>29.58 in</v>
      </c>
      <c r="P2589" t="str">
        <f xml:space="preserve"> VLOOKUP(B2589, [1]Sheet1!$L$2:$V$1631,9,FALSE)</f>
        <v>0.0 in</v>
      </c>
      <c r="Q2589" t="str">
        <f xml:space="preserve"> VLOOKUP(B2589, [1]Sheet1!$L$2:$V$1631,10,FALSE)</f>
        <v>Thunder</v>
      </c>
    </row>
    <row r="2590" spans="1:17" x14ac:dyDescent="0.3">
      <c r="A2590" s="1">
        <v>43993.010416666664</v>
      </c>
      <c r="B2590" s="1" t="str">
        <f t="shared" si="80"/>
        <v>6/11/2020 00:15</v>
      </c>
      <c r="C2590">
        <v>4136001</v>
      </c>
      <c r="D2590" t="s">
        <v>16</v>
      </c>
      <c r="E2590">
        <v>24.602478866666601</v>
      </c>
      <c r="F2590">
        <v>23.422334266666599</v>
      </c>
      <c r="G2590">
        <f t="shared" si="81"/>
        <v>74.160201679999886</v>
      </c>
      <c r="H2590">
        <v>0</v>
      </c>
      <c r="I2590" t="e">
        <f xml:space="preserve"> VLOOKUP(B2590, [1]Sheet1!$L$2:$V$1631,2,FALSE)</f>
        <v>#N/A</v>
      </c>
      <c r="J2590" t="e">
        <f xml:space="preserve"> VLOOKUP(B2590, [1]Sheet1!$L$2:$V$1631,3,FALSE)</f>
        <v>#N/A</v>
      </c>
      <c r="K2590" t="e">
        <f xml:space="preserve"> VLOOKUP(B2590, [1]Sheet1!$L$2:$V$1631,4,FALSE)</f>
        <v>#N/A</v>
      </c>
      <c r="L2590" t="e">
        <f xml:space="preserve"> VLOOKUP(B2590, [1]Sheet1!$L$2:$V$1631,5,FALSE)</f>
        <v>#N/A</v>
      </c>
      <c r="M2590" t="e">
        <f xml:space="preserve"> VLOOKUP(B2590, [1]Sheet1!$L$2:$V$1631,6,FALSE)</f>
        <v>#N/A</v>
      </c>
      <c r="N2590" t="e">
        <f xml:space="preserve"> VLOOKUP(B2590, [1]Sheet1!$L$2:$V$1631,7,FALSE)</f>
        <v>#N/A</v>
      </c>
      <c r="O2590" t="e">
        <f xml:space="preserve"> VLOOKUP(B2590, [1]Sheet1!$L$2:$V$1631,8,FALSE)</f>
        <v>#N/A</v>
      </c>
      <c r="P2590" t="e">
        <f xml:space="preserve"> VLOOKUP(B2590, [1]Sheet1!$L$2:$V$1631,9,FALSE)</f>
        <v>#N/A</v>
      </c>
      <c r="Q2590" t="e">
        <f xml:space="preserve"> VLOOKUP(B2590, [1]Sheet1!$L$2:$V$1631,10,FALSE)</f>
        <v>#N/A</v>
      </c>
    </row>
    <row r="2591" spans="1:17" x14ac:dyDescent="0.3">
      <c r="A2591" s="1">
        <v>43993.020833333336</v>
      </c>
      <c r="B2591" s="1" t="str">
        <f t="shared" si="80"/>
        <v>6/11/2020 00:30</v>
      </c>
      <c r="C2591">
        <v>4136001</v>
      </c>
      <c r="D2591" t="s">
        <v>16</v>
      </c>
      <c r="E2591">
        <v>24.6522731724137</v>
      </c>
      <c r="F2591">
        <v>23.678431103448201</v>
      </c>
      <c r="G2591">
        <f t="shared" si="81"/>
        <v>74.621175986206765</v>
      </c>
      <c r="H2591">
        <v>0</v>
      </c>
      <c r="I2591" t="str">
        <f xml:space="preserve"> VLOOKUP(B2591, [1]Sheet1!$L$2:$V$1631,2,FALSE)</f>
        <v>81 °F</v>
      </c>
      <c r="J2591" t="str">
        <f xml:space="preserve"> VLOOKUP(B2591, [1]Sheet1!$L$2:$V$1631,3,FALSE)</f>
        <v>79 °F</v>
      </c>
      <c r="K2591" t="str">
        <f xml:space="preserve"> VLOOKUP(B2591, [1]Sheet1!$L$2:$V$1631,4,FALSE)</f>
        <v>94 %</v>
      </c>
      <c r="L2591" t="str">
        <f xml:space="preserve"> VLOOKUP(B2591, [1]Sheet1!$L$2:$V$1631,5,FALSE)</f>
        <v>SSE</v>
      </c>
      <c r="M2591" t="str">
        <f xml:space="preserve"> VLOOKUP(B2591, [1]Sheet1!$L$2:$V$1631,6,FALSE)</f>
        <v>6 mph</v>
      </c>
      <c r="N2591" t="str">
        <f xml:space="preserve"> VLOOKUP(B2591, [1]Sheet1!$L$2:$V$1631,7,FALSE)</f>
        <v>0 mph</v>
      </c>
      <c r="O2591" t="str">
        <f xml:space="preserve"> VLOOKUP(B2591, [1]Sheet1!$L$2:$V$1631,8,FALSE)</f>
        <v>29.58 in</v>
      </c>
      <c r="P2591" t="str">
        <f xml:space="preserve"> VLOOKUP(B2591, [1]Sheet1!$L$2:$V$1631,9,FALSE)</f>
        <v>0.0 in</v>
      </c>
      <c r="Q2591" t="str">
        <f xml:space="preserve"> VLOOKUP(B2591, [1]Sheet1!$L$2:$V$1631,10,FALSE)</f>
        <v>Haze</v>
      </c>
    </row>
    <row r="2592" spans="1:17" x14ac:dyDescent="0.3">
      <c r="A2592" s="1">
        <v>43993.03125</v>
      </c>
      <c r="B2592" s="1" t="str">
        <f t="shared" si="80"/>
        <v>6/11/2020 00:45</v>
      </c>
      <c r="C2592">
        <v>4136001</v>
      </c>
      <c r="D2592" t="s">
        <v>16</v>
      </c>
      <c r="E2592">
        <v>24.7447762</v>
      </c>
      <c r="F2592">
        <v>24.167458166666599</v>
      </c>
      <c r="G2592">
        <f t="shared" si="81"/>
        <v>75.501424699999873</v>
      </c>
      <c r="H2592">
        <v>0</v>
      </c>
      <c r="I2592" t="e">
        <f xml:space="preserve"> VLOOKUP(B2592, [1]Sheet1!$L$2:$V$1631,2,FALSE)</f>
        <v>#N/A</v>
      </c>
      <c r="J2592" t="e">
        <f xml:space="preserve"> VLOOKUP(B2592, [1]Sheet1!$L$2:$V$1631,3,FALSE)</f>
        <v>#N/A</v>
      </c>
      <c r="K2592" t="e">
        <f xml:space="preserve"> VLOOKUP(B2592, [1]Sheet1!$L$2:$V$1631,4,FALSE)</f>
        <v>#N/A</v>
      </c>
      <c r="L2592" t="e">
        <f xml:space="preserve"> VLOOKUP(B2592, [1]Sheet1!$L$2:$V$1631,5,FALSE)</f>
        <v>#N/A</v>
      </c>
      <c r="M2592" t="e">
        <f xml:space="preserve"> VLOOKUP(B2592, [1]Sheet1!$L$2:$V$1631,6,FALSE)</f>
        <v>#N/A</v>
      </c>
      <c r="N2592" t="e">
        <f xml:space="preserve"> VLOOKUP(B2592, [1]Sheet1!$L$2:$V$1631,7,FALSE)</f>
        <v>#N/A</v>
      </c>
      <c r="O2592" t="e">
        <f xml:space="preserve"> VLOOKUP(B2592, [1]Sheet1!$L$2:$V$1631,8,FALSE)</f>
        <v>#N/A</v>
      </c>
      <c r="P2592" t="e">
        <f xml:space="preserve"> VLOOKUP(B2592, [1]Sheet1!$L$2:$V$1631,9,FALSE)</f>
        <v>#N/A</v>
      </c>
      <c r="Q2592" t="e">
        <f xml:space="preserve"> VLOOKUP(B2592, [1]Sheet1!$L$2:$V$1631,10,FALSE)</f>
        <v>#N/A</v>
      </c>
    </row>
    <row r="2593" spans="1:17" x14ac:dyDescent="0.3">
      <c r="A2593" s="1">
        <v>43993.041666666664</v>
      </c>
      <c r="B2593" s="1" t="str">
        <f t="shared" si="80"/>
        <v>6/11/2020 01:00</v>
      </c>
      <c r="C2593">
        <v>4136001</v>
      </c>
      <c r="D2593" t="s">
        <v>16</v>
      </c>
      <c r="E2593">
        <v>24.655353833333301</v>
      </c>
      <c r="F2593">
        <v>23.660656733333301</v>
      </c>
      <c r="G2593">
        <f t="shared" si="81"/>
        <v>74.589182119999947</v>
      </c>
      <c r="H2593">
        <v>0</v>
      </c>
      <c r="I2593" t="str">
        <f xml:space="preserve"> VLOOKUP(B2593, [1]Sheet1!$L$2:$V$1631,2,FALSE)</f>
        <v>81 °F</v>
      </c>
      <c r="J2593" t="str">
        <f xml:space="preserve"> VLOOKUP(B2593, [1]Sheet1!$L$2:$V$1631,3,FALSE)</f>
        <v>79 °F</v>
      </c>
      <c r="K2593" t="str">
        <f xml:space="preserve"> VLOOKUP(B2593, [1]Sheet1!$L$2:$V$1631,4,FALSE)</f>
        <v>94 %</v>
      </c>
      <c r="L2593" t="str">
        <f xml:space="preserve"> VLOOKUP(B2593, [1]Sheet1!$L$2:$V$1631,5,FALSE)</f>
        <v>W</v>
      </c>
      <c r="M2593" t="str">
        <f xml:space="preserve"> VLOOKUP(B2593, [1]Sheet1!$L$2:$V$1631,6,FALSE)</f>
        <v>10 mph</v>
      </c>
      <c r="N2593" t="str">
        <f xml:space="preserve"> VLOOKUP(B2593, [1]Sheet1!$L$2:$V$1631,7,FALSE)</f>
        <v>0 mph</v>
      </c>
      <c r="O2593" t="str">
        <f xml:space="preserve"> VLOOKUP(B2593, [1]Sheet1!$L$2:$V$1631,8,FALSE)</f>
        <v>29.61 in</v>
      </c>
      <c r="P2593" t="str">
        <f xml:space="preserve"> VLOOKUP(B2593, [1]Sheet1!$L$2:$V$1631,9,FALSE)</f>
        <v>0.0 in</v>
      </c>
      <c r="Q2593" t="str">
        <f xml:space="preserve"> VLOOKUP(B2593, [1]Sheet1!$L$2:$V$1631,10,FALSE)</f>
        <v>Light Rain</v>
      </c>
    </row>
    <row r="2594" spans="1:17" x14ac:dyDescent="0.3">
      <c r="A2594" s="1">
        <v>43993.052083333336</v>
      </c>
      <c r="B2594" s="1" t="str">
        <f t="shared" si="80"/>
        <v>6/11/2020 01:15</v>
      </c>
      <c r="C2594">
        <v>4136001</v>
      </c>
      <c r="D2594" t="s">
        <v>16</v>
      </c>
      <c r="E2594">
        <v>24.631611620689601</v>
      </c>
      <c r="F2594">
        <v>23.337634931034401</v>
      </c>
      <c r="G2594">
        <f t="shared" si="81"/>
        <v>74.007742875861922</v>
      </c>
      <c r="H2594">
        <v>0</v>
      </c>
      <c r="I2594" t="e">
        <f xml:space="preserve"> VLOOKUP(B2594, [1]Sheet1!$L$2:$V$1631,2,FALSE)</f>
        <v>#N/A</v>
      </c>
      <c r="J2594" t="e">
        <f xml:space="preserve"> VLOOKUP(B2594, [1]Sheet1!$L$2:$V$1631,3,FALSE)</f>
        <v>#N/A</v>
      </c>
      <c r="K2594" t="e">
        <f xml:space="preserve"> VLOOKUP(B2594, [1]Sheet1!$L$2:$V$1631,4,FALSE)</f>
        <v>#N/A</v>
      </c>
      <c r="L2594" t="e">
        <f xml:space="preserve"> VLOOKUP(B2594, [1]Sheet1!$L$2:$V$1631,5,FALSE)</f>
        <v>#N/A</v>
      </c>
      <c r="M2594" t="e">
        <f xml:space="preserve"> VLOOKUP(B2594, [1]Sheet1!$L$2:$V$1631,6,FALSE)</f>
        <v>#N/A</v>
      </c>
      <c r="N2594" t="e">
        <f xml:space="preserve"> VLOOKUP(B2594, [1]Sheet1!$L$2:$V$1631,7,FALSE)</f>
        <v>#N/A</v>
      </c>
      <c r="O2594" t="e">
        <f xml:space="preserve"> VLOOKUP(B2594, [1]Sheet1!$L$2:$V$1631,8,FALSE)</f>
        <v>#N/A</v>
      </c>
      <c r="P2594" t="e">
        <f xml:space="preserve"> VLOOKUP(B2594, [1]Sheet1!$L$2:$V$1631,9,FALSE)</f>
        <v>#N/A</v>
      </c>
      <c r="Q2594" t="e">
        <f xml:space="preserve"> VLOOKUP(B2594, [1]Sheet1!$L$2:$V$1631,10,FALSE)</f>
        <v>#N/A</v>
      </c>
    </row>
    <row r="2595" spans="1:17" x14ac:dyDescent="0.3">
      <c r="A2595" s="1">
        <v>43993.0625</v>
      </c>
      <c r="B2595" s="1" t="str">
        <f t="shared" si="80"/>
        <v>6/11/2020 01:30</v>
      </c>
      <c r="C2595">
        <v>4136001</v>
      </c>
      <c r="D2595" t="s">
        <v>16</v>
      </c>
      <c r="E2595">
        <v>24.663321966666601</v>
      </c>
      <c r="F2595">
        <v>23.416263966666602</v>
      </c>
      <c r="G2595">
        <f t="shared" si="81"/>
        <v>74.149275139999887</v>
      </c>
      <c r="H2595">
        <v>0</v>
      </c>
      <c r="I2595" t="str">
        <f xml:space="preserve"> VLOOKUP(B2595, [1]Sheet1!$L$2:$V$1631,2,FALSE)</f>
        <v>81 °F</v>
      </c>
      <c r="J2595" t="str">
        <f xml:space="preserve"> VLOOKUP(B2595, [1]Sheet1!$L$2:$V$1631,3,FALSE)</f>
        <v>79 °F</v>
      </c>
      <c r="K2595" t="str">
        <f xml:space="preserve"> VLOOKUP(B2595, [1]Sheet1!$L$2:$V$1631,4,FALSE)</f>
        <v>94 %</v>
      </c>
      <c r="L2595" t="str">
        <f xml:space="preserve"> VLOOKUP(B2595, [1]Sheet1!$L$2:$V$1631,5,FALSE)</f>
        <v>W</v>
      </c>
      <c r="M2595" t="str">
        <f xml:space="preserve"> VLOOKUP(B2595, [1]Sheet1!$L$2:$V$1631,6,FALSE)</f>
        <v>6 mph</v>
      </c>
      <c r="N2595" t="str">
        <f xml:space="preserve"> VLOOKUP(B2595, [1]Sheet1!$L$2:$V$1631,7,FALSE)</f>
        <v>0 mph</v>
      </c>
      <c r="O2595" t="str">
        <f xml:space="preserve"> VLOOKUP(B2595, [1]Sheet1!$L$2:$V$1631,8,FALSE)</f>
        <v>29.61 in</v>
      </c>
      <c r="P2595" t="str">
        <f xml:space="preserve"> VLOOKUP(B2595, [1]Sheet1!$L$2:$V$1631,9,FALSE)</f>
        <v>0.0 in</v>
      </c>
      <c r="Q2595" t="str">
        <f xml:space="preserve"> VLOOKUP(B2595, [1]Sheet1!$L$2:$V$1631,10,FALSE)</f>
        <v>Light Rain</v>
      </c>
    </row>
    <row r="2596" spans="1:17" x14ac:dyDescent="0.3">
      <c r="A2596" s="1">
        <v>43993.072916666664</v>
      </c>
      <c r="B2596" s="1" t="str">
        <f t="shared" si="80"/>
        <v>6/11/2020 01:45</v>
      </c>
      <c r="C2596">
        <v>4136001</v>
      </c>
      <c r="D2596" t="s">
        <v>16</v>
      </c>
      <c r="E2596">
        <v>24.6280020689655</v>
      </c>
      <c r="F2596">
        <v>23.918429724137901</v>
      </c>
      <c r="G2596">
        <f t="shared" si="81"/>
        <v>75.053173503448221</v>
      </c>
      <c r="H2596">
        <v>0</v>
      </c>
      <c r="I2596" t="e">
        <f xml:space="preserve"> VLOOKUP(B2596, [1]Sheet1!$L$2:$V$1631,2,FALSE)</f>
        <v>#N/A</v>
      </c>
      <c r="J2596" t="e">
        <f xml:space="preserve"> VLOOKUP(B2596, [1]Sheet1!$L$2:$V$1631,3,FALSE)</f>
        <v>#N/A</v>
      </c>
      <c r="K2596" t="e">
        <f xml:space="preserve"> VLOOKUP(B2596, [1]Sheet1!$L$2:$V$1631,4,FALSE)</f>
        <v>#N/A</v>
      </c>
      <c r="L2596" t="e">
        <f xml:space="preserve"> VLOOKUP(B2596, [1]Sheet1!$L$2:$V$1631,5,FALSE)</f>
        <v>#N/A</v>
      </c>
      <c r="M2596" t="e">
        <f xml:space="preserve"> VLOOKUP(B2596, [1]Sheet1!$L$2:$V$1631,6,FALSE)</f>
        <v>#N/A</v>
      </c>
      <c r="N2596" t="e">
        <f xml:space="preserve"> VLOOKUP(B2596, [1]Sheet1!$L$2:$V$1631,7,FALSE)</f>
        <v>#N/A</v>
      </c>
      <c r="O2596" t="e">
        <f xml:space="preserve"> VLOOKUP(B2596, [1]Sheet1!$L$2:$V$1631,8,FALSE)</f>
        <v>#N/A</v>
      </c>
      <c r="P2596" t="e">
        <f xml:space="preserve"> VLOOKUP(B2596, [1]Sheet1!$L$2:$V$1631,9,FALSE)</f>
        <v>#N/A</v>
      </c>
      <c r="Q2596" t="e">
        <f xml:space="preserve"> VLOOKUP(B2596, [1]Sheet1!$L$2:$V$1631,10,FALSE)</f>
        <v>#N/A</v>
      </c>
    </row>
    <row r="2597" spans="1:17" x14ac:dyDescent="0.3">
      <c r="A2597" s="1">
        <v>43993.083333333336</v>
      </c>
      <c r="B2597" s="1" t="str">
        <f t="shared" si="80"/>
        <v>6/11/2020 02:00</v>
      </c>
      <c r="C2597">
        <v>4136001</v>
      </c>
      <c r="D2597" t="s">
        <v>16</v>
      </c>
      <c r="E2597">
        <v>24.583562166666599</v>
      </c>
      <c r="F2597">
        <v>23.8076944666666</v>
      </c>
      <c r="G2597">
        <f t="shared" si="81"/>
        <v>74.853850039999884</v>
      </c>
      <c r="H2597">
        <v>0</v>
      </c>
      <c r="I2597" t="str">
        <f xml:space="preserve"> VLOOKUP(B2597, [1]Sheet1!$L$2:$V$1631,2,FALSE)</f>
        <v>81 °F</v>
      </c>
      <c r="J2597" t="str">
        <f xml:space="preserve"> VLOOKUP(B2597, [1]Sheet1!$L$2:$V$1631,3,FALSE)</f>
        <v>77 °F</v>
      </c>
      <c r="K2597" t="str">
        <f xml:space="preserve"> VLOOKUP(B2597, [1]Sheet1!$L$2:$V$1631,4,FALSE)</f>
        <v>89 %</v>
      </c>
      <c r="L2597" t="str">
        <f xml:space="preserve"> VLOOKUP(B2597, [1]Sheet1!$L$2:$V$1631,5,FALSE)</f>
        <v>SW</v>
      </c>
      <c r="M2597" t="str">
        <f xml:space="preserve"> VLOOKUP(B2597, [1]Sheet1!$L$2:$V$1631,6,FALSE)</f>
        <v>6 mph</v>
      </c>
      <c r="N2597" t="str">
        <f xml:space="preserve"> VLOOKUP(B2597, [1]Sheet1!$L$2:$V$1631,7,FALSE)</f>
        <v>0 mph</v>
      </c>
      <c r="O2597" t="str">
        <f xml:space="preserve"> VLOOKUP(B2597, [1]Sheet1!$L$2:$V$1631,8,FALSE)</f>
        <v>29.61 in</v>
      </c>
      <c r="P2597" t="str">
        <f xml:space="preserve"> VLOOKUP(B2597, [1]Sheet1!$L$2:$V$1631,9,FALSE)</f>
        <v>0.0 in</v>
      </c>
      <c r="Q2597" t="str">
        <f xml:space="preserve"> VLOOKUP(B2597, [1]Sheet1!$L$2:$V$1631,10,FALSE)</f>
        <v>Haze</v>
      </c>
    </row>
    <row r="2598" spans="1:17" x14ac:dyDescent="0.3">
      <c r="A2598" s="1">
        <v>43993.09375</v>
      </c>
      <c r="B2598" s="1" t="str">
        <f t="shared" si="80"/>
        <v>6/11/2020 02:15</v>
      </c>
      <c r="C2598">
        <v>4136001</v>
      </c>
      <c r="D2598" t="s">
        <v>16</v>
      </c>
      <c r="E2598">
        <v>24.188704533333301</v>
      </c>
      <c r="F2598">
        <v>23.353352000000001</v>
      </c>
      <c r="G2598">
        <f t="shared" si="81"/>
        <v>74.036033599999996</v>
      </c>
      <c r="H2598">
        <v>0</v>
      </c>
      <c r="I2598" t="e">
        <f xml:space="preserve"> VLOOKUP(B2598, [1]Sheet1!$L$2:$V$1631,2,FALSE)</f>
        <v>#N/A</v>
      </c>
      <c r="J2598" t="e">
        <f xml:space="preserve"> VLOOKUP(B2598, [1]Sheet1!$L$2:$V$1631,3,FALSE)</f>
        <v>#N/A</v>
      </c>
      <c r="K2598" t="e">
        <f xml:space="preserve"> VLOOKUP(B2598, [1]Sheet1!$L$2:$V$1631,4,FALSE)</f>
        <v>#N/A</v>
      </c>
      <c r="L2598" t="e">
        <f xml:space="preserve"> VLOOKUP(B2598, [1]Sheet1!$L$2:$V$1631,5,FALSE)</f>
        <v>#N/A</v>
      </c>
      <c r="M2598" t="e">
        <f xml:space="preserve"> VLOOKUP(B2598, [1]Sheet1!$L$2:$V$1631,6,FALSE)</f>
        <v>#N/A</v>
      </c>
      <c r="N2598" t="e">
        <f xml:space="preserve"> VLOOKUP(B2598, [1]Sheet1!$L$2:$V$1631,7,FALSE)</f>
        <v>#N/A</v>
      </c>
      <c r="O2598" t="e">
        <f xml:space="preserve"> VLOOKUP(B2598, [1]Sheet1!$L$2:$V$1631,8,FALSE)</f>
        <v>#N/A</v>
      </c>
      <c r="P2598" t="e">
        <f xml:space="preserve"> VLOOKUP(B2598, [1]Sheet1!$L$2:$V$1631,9,FALSE)</f>
        <v>#N/A</v>
      </c>
      <c r="Q2598" t="e">
        <f xml:space="preserve"> VLOOKUP(B2598, [1]Sheet1!$L$2:$V$1631,10,FALSE)</f>
        <v>#N/A</v>
      </c>
    </row>
    <row r="2599" spans="1:17" x14ac:dyDescent="0.3">
      <c r="A2599" s="1">
        <v>43993.104166666664</v>
      </c>
      <c r="B2599" s="1" t="str">
        <f t="shared" si="80"/>
        <v>6/11/2020 02:30</v>
      </c>
      <c r="C2599">
        <v>4136001</v>
      </c>
      <c r="D2599" t="s">
        <v>16</v>
      </c>
      <c r="E2599">
        <v>23.993666206896499</v>
      </c>
      <c r="F2599">
        <v>23.231898999999999</v>
      </c>
      <c r="G2599">
        <f t="shared" si="81"/>
        <v>73.817418199999992</v>
      </c>
      <c r="H2599">
        <v>0</v>
      </c>
      <c r="I2599" t="str">
        <f xml:space="preserve"> VLOOKUP(B2599, [1]Sheet1!$L$2:$V$1631,2,FALSE)</f>
        <v>81 °F</v>
      </c>
      <c r="J2599" t="str">
        <f xml:space="preserve"> VLOOKUP(B2599, [1]Sheet1!$L$2:$V$1631,3,FALSE)</f>
        <v>77 °F</v>
      </c>
      <c r="K2599" t="str">
        <f xml:space="preserve"> VLOOKUP(B2599, [1]Sheet1!$L$2:$V$1631,4,FALSE)</f>
        <v>89 %</v>
      </c>
      <c r="L2599" t="str">
        <f xml:space="preserve"> VLOOKUP(B2599, [1]Sheet1!$L$2:$V$1631,5,FALSE)</f>
        <v>CALM</v>
      </c>
      <c r="M2599" t="str">
        <f xml:space="preserve"> VLOOKUP(B2599, [1]Sheet1!$L$2:$V$1631,6,FALSE)</f>
        <v>0 mph</v>
      </c>
      <c r="N2599" t="str">
        <f xml:space="preserve"> VLOOKUP(B2599, [1]Sheet1!$L$2:$V$1631,7,FALSE)</f>
        <v>0 mph</v>
      </c>
      <c r="O2599" t="str">
        <f xml:space="preserve"> VLOOKUP(B2599, [1]Sheet1!$L$2:$V$1631,8,FALSE)</f>
        <v>29.61 in</v>
      </c>
      <c r="P2599" t="str">
        <f xml:space="preserve"> VLOOKUP(B2599, [1]Sheet1!$L$2:$V$1631,9,FALSE)</f>
        <v>0.0 in</v>
      </c>
      <c r="Q2599" t="str">
        <f xml:space="preserve"> VLOOKUP(B2599, [1]Sheet1!$L$2:$V$1631,10,FALSE)</f>
        <v>Haze</v>
      </c>
    </row>
    <row r="2600" spans="1:17" x14ac:dyDescent="0.3">
      <c r="A2600" s="1">
        <v>43993.114583333336</v>
      </c>
      <c r="B2600" s="1" t="str">
        <f t="shared" si="80"/>
        <v>6/11/2020 02:45</v>
      </c>
      <c r="C2600">
        <v>4136001</v>
      </c>
      <c r="D2600" t="s">
        <v>16</v>
      </c>
      <c r="E2600">
        <v>24.119831433333299</v>
      </c>
      <c r="F2600">
        <v>23.2196046</v>
      </c>
      <c r="G2600">
        <f t="shared" si="81"/>
        <v>73.795288279999994</v>
      </c>
      <c r="H2600">
        <v>1.15164577766666E-4</v>
      </c>
      <c r="I2600" t="e">
        <f xml:space="preserve"> VLOOKUP(B2600, [1]Sheet1!$L$2:$V$1631,2,FALSE)</f>
        <v>#N/A</v>
      </c>
      <c r="J2600" t="e">
        <f xml:space="preserve"> VLOOKUP(B2600, [1]Sheet1!$L$2:$V$1631,3,FALSE)</f>
        <v>#N/A</v>
      </c>
      <c r="K2600" t="e">
        <f xml:space="preserve"> VLOOKUP(B2600, [1]Sheet1!$L$2:$V$1631,4,FALSE)</f>
        <v>#N/A</v>
      </c>
      <c r="L2600" t="e">
        <f xml:space="preserve"> VLOOKUP(B2600, [1]Sheet1!$L$2:$V$1631,5,FALSE)</f>
        <v>#N/A</v>
      </c>
      <c r="M2600" t="e">
        <f xml:space="preserve"> VLOOKUP(B2600, [1]Sheet1!$L$2:$V$1631,6,FALSE)</f>
        <v>#N/A</v>
      </c>
      <c r="N2600" t="e">
        <f xml:space="preserve"> VLOOKUP(B2600, [1]Sheet1!$L$2:$V$1631,7,FALSE)</f>
        <v>#N/A</v>
      </c>
      <c r="O2600" t="e">
        <f xml:space="preserve"> VLOOKUP(B2600, [1]Sheet1!$L$2:$V$1631,8,FALSE)</f>
        <v>#N/A</v>
      </c>
      <c r="P2600" t="e">
        <f xml:space="preserve"> VLOOKUP(B2600, [1]Sheet1!$L$2:$V$1631,9,FALSE)</f>
        <v>#N/A</v>
      </c>
      <c r="Q2600" t="e">
        <f xml:space="preserve"> VLOOKUP(B2600, [1]Sheet1!$L$2:$V$1631,10,FALSE)</f>
        <v>#N/A</v>
      </c>
    </row>
    <row r="2601" spans="1:17" x14ac:dyDescent="0.3">
      <c r="A2601" s="1">
        <v>43993.125</v>
      </c>
      <c r="B2601" s="1" t="str">
        <f t="shared" si="80"/>
        <v>6/11/2020 03:00</v>
      </c>
      <c r="C2601">
        <v>4136001</v>
      </c>
      <c r="D2601" t="s">
        <v>16</v>
      </c>
      <c r="E2601">
        <v>24.193308896551699</v>
      </c>
      <c r="F2601">
        <v>23.1170066551724</v>
      </c>
      <c r="G2601">
        <f t="shared" si="81"/>
        <v>73.61061197931032</v>
      </c>
      <c r="H2601">
        <v>1.3634576344827501E-4</v>
      </c>
      <c r="I2601" t="str">
        <f xml:space="preserve"> VLOOKUP(B2601, [1]Sheet1!$L$2:$V$1631,2,FALSE)</f>
        <v>82 °F</v>
      </c>
      <c r="J2601" t="str">
        <f xml:space="preserve"> VLOOKUP(B2601, [1]Sheet1!$L$2:$V$1631,3,FALSE)</f>
        <v>77 °F</v>
      </c>
      <c r="K2601" t="str">
        <f xml:space="preserve"> VLOOKUP(B2601, [1]Sheet1!$L$2:$V$1631,4,FALSE)</f>
        <v>84 %</v>
      </c>
      <c r="L2601" t="str">
        <f xml:space="preserve"> VLOOKUP(B2601, [1]Sheet1!$L$2:$V$1631,5,FALSE)</f>
        <v>CALM</v>
      </c>
      <c r="M2601" t="str">
        <f xml:space="preserve"> VLOOKUP(B2601, [1]Sheet1!$L$2:$V$1631,6,FALSE)</f>
        <v>0 mph</v>
      </c>
      <c r="N2601" t="str">
        <f xml:space="preserve"> VLOOKUP(B2601, [1]Sheet1!$L$2:$V$1631,7,FALSE)</f>
        <v>0 mph</v>
      </c>
      <c r="O2601" t="str">
        <f xml:space="preserve"> VLOOKUP(B2601, [1]Sheet1!$L$2:$V$1631,8,FALSE)</f>
        <v>29.61 in</v>
      </c>
      <c r="P2601" t="str">
        <f xml:space="preserve"> VLOOKUP(B2601, [1]Sheet1!$L$2:$V$1631,9,FALSE)</f>
        <v>0.0 in</v>
      </c>
      <c r="Q2601" t="str">
        <f xml:space="preserve"> VLOOKUP(B2601, [1]Sheet1!$L$2:$V$1631,10,FALSE)</f>
        <v>Haze</v>
      </c>
    </row>
    <row r="2602" spans="1:17" x14ac:dyDescent="0.3">
      <c r="A2602" s="1">
        <v>43993.135416666664</v>
      </c>
      <c r="B2602" s="1" t="str">
        <f t="shared" si="80"/>
        <v>6/11/2020 03:15</v>
      </c>
      <c r="C2602">
        <v>4136001</v>
      </c>
      <c r="D2602" t="s">
        <v>16</v>
      </c>
      <c r="E2602">
        <v>24.191336966666601</v>
      </c>
      <c r="F2602">
        <v>23.096000133333298</v>
      </c>
      <c r="G2602">
        <f t="shared" si="81"/>
        <v>73.572800239999935</v>
      </c>
      <c r="H2602" s="4">
        <v>3.3270319366666601E-5</v>
      </c>
      <c r="I2602" t="e">
        <f xml:space="preserve"> VLOOKUP(B2602, [1]Sheet1!$L$2:$V$1631,2,FALSE)</f>
        <v>#N/A</v>
      </c>
      <c r="J2602" t="e">
        <f xml:space="preserve"> VLOOKUP(B2602, [1]Sheet1!$L$2:$V$1631,3,FALSE)</f>
        <v>#N/A</v>
      </c>
      <c r="K2602" t="e">
        <f xml:space="preserve"> VLOOKUP(B2602, [1]Sheet1!$L$2:$V$1631,4,FALSE)</f>
        <v>#N/A</v>
      </c>
      <c r="L2602" t="e">
        <f xml:space="preserve"> VLOOKUP(B2602, [1]Sheet1!$L$2:$V$1631,5,FALSE)</f>
        <v>#N/A</v>
      </c>
      <c r="M2602" t="e">
        <f xml:space="preserve"> VLOOKUP(B2602, [1]Sheet1!$L$2:$V$1631,6,FALSE)</f>
        <v>#N/A</v>
      </c>
      <c r="N2602" t="e">
        <f xml:space="preserve"> VLOOKUP(B2602, [1]Sheet1!$L$2:$V$1631,7,FALSE)</f>
        <v>#N/A</v>
      </c>
      <c r="O2602" t="e">
        <f xml:space="preserve"> VLOOKUP(B2602, [1]Sheet1!$L$2:$V$1631,8,FALSE)</f>
        <v>#N/A</v>
      </c>
      <c r="P2602" t="e">
        <f xml:space="preserve"> VLOOKUP(B2602, [1]Sheet1!$L$2:$V$1631,9,FALSE)</f>
        <v>#N/A</v>
      </c>
      <c r="Q2602" t="e">
        <f xml:space="preserve"> VLOOKUP(B2602, [1]Sheet1!$L$2:$V$1631,10,FALSE)</f>
        <v>#N/A</v>
      </c>
    </row>
    <row r="2603" spans="1:17" x14ac:dyDescent="0.3">
      <c r="A2603" s="1">
        <v>43993.145833333336</v>
      </c>
      <c r="B2603" s="1" t="str">
        <f t="shared" si="80"/>
        <v>6/11/2020 03:30</v>
      </c>
      <c r="C2603">
        <v>4136001</v>
      </c>
      <c r="D2603" t="s">
        <v>16</v>
      </c>
      <c r="E2603">
        <v>24.184912066666602</v>
      </c>
      <c r="F2603">
        <v>23.526898266666599</v>
      </c>
      <c r="G2603">
        <f t="shared" si="81"/>
        <v>74.348416879999874</v>
      </c>
      <c r="H2603" s="4">
        <v>2.5592820000000001E-5</v>
      </c>
      <c r="I2603" t="str">
        <f xml:space="preserve"> VLOOKUP(B2603, [1]Sheet1!$L$2:$V$1631,2,FALSE)</f>
        <v>86 °F</v>
      </c>
      <c r="J2603" t="str">
        <f xml:space="preserve"> VLOOKUP(B2603, [1]Sheet1!$L$2:$V$1631,3,FALSE)</f>
        <v>77 °F</v>
      </c>
      <c r="K2603" t="str">
        <f xml:space="preserve"> VLOOKUP(B2603, [1]Sheet1!$L$2:$V$1631,4,FALSE)</f>
        <v>74 %</v>
      </c>
      <c r="L2603" t="str">
        <f xml:space="preserve"> VLOOKUP(B2603, [1]Sheet1!$L$2:$V$1631,5,FALSE)</f>
        <v>CALM</v>
      </c>
      <c r="M2603" t="str">
        <f xml:space="preserve"> VLOOKUP(B2603, [1]Sheet1!$L$2:$V$1631,6,FALSE)</f>
        <v>0 mph</v>
      </c>
      <c r="N2603" t="str">
        <f xml:space="preserve"> VLOOKUP(B2603, [1]Sheet1!$L$2:$V$1631,7,FALSE)</f>
        <v>0 mph</v>
      </c>
      <c r="O2603" t="str">
        <f xml:space="preserve"> VLOOKUP(B2603, [1]Sheet1!$L$2:$V$1631,8,FALSE)</f>
        <v>29.61 in</v>
      </c>
      <c r="P2603" t="str">
        <f xml:space="preserve"> VLOOKUP(B2603, [1]Sheet1!$L$2:$V$1631,9,FALSE)</f>
        <v>0.0 in</v>
      </c>
      <c r="Q2603" t="str">
        <f xml:space="preserve"> VLOOKUP(B2603, [1]Sheet1!$L$2:$V$1631,10,FALSE)</f>
        <v>Haze</v>
      </c>
    </row>
    <row r="2604" spans="1:17" x14ac:dyDescent="0.3">
      <c r="A2604" s="1">
        <v>43993.15625</v>
      </c>
      <c r="B2604" s="1" t="str">
        <f t="shared" si="80"/>
        <v>6/11/2020 03:45</v>
      </c>
      <c r="C2604">
        <v>4136001</v>
      </c>
      <c r="D2604" t="s">
        <v>16</v>
      </c>
      <c r="E2604">
        <v>24.2285368620689</v>
      </c>
      <c r="F2604">
        <v>23.631382448275801</v>
      </c>
      <c r="G2604">
        <f t="shared" si="81"/>
        <v>74.536488406896439</v>
      </c>
      <c r="H2604" s="4">
        <v>3.9713148965517202E-6</v>
      </c>
      <c r="I2604" t="e">
        <f xml:space="preserve"> VLOOKUP(B2604, [1]Sheet1!$L$2:$V$1631,2,FALSE)</f>
        <v>#N/A</v>
      </c>
      <c r="J2604" t="e">
        <f xml:space="preserve"> VLOOKUP(B2604, [1]Sheet1!$L$2:$V$1631,3,FALSE)</f>
        <v>#N/A</v>
      </c>
      <c r="K2604" t="e">
        <f xml:space="preserve"> VLOOKUP(B2604, [1]Sheet1!$L$2:$V$1631,4,FALSE)</f>
        <v>#N/A</v>
      </c>
      <c r="L2604" t="e">
        <f xml:space="preserve"> VLOOKUP(B2604, [1]Sheet1!$L$2:$V$1631,5,FALSE)</f>
        <v>#N/A</v>
      </c>
      <c r="M2604" t="e">
        <f xml:space="preserve"> VLOOKUP(B2604, [1]Sheet1!$L$2:$V$1631,6,FALSE)</f>
        <v>#N/A</v>
      </c>
      <c r="N2604" t="e">
        <f xml:space="preserve"> VLOOKUP(B2604, [1]Sheet1!$L$2:$V$1631,7,FALSE)</f>
        <v>#N/A</v>
      </c>
      <c r="O2604" t="e">
        <f xml:space="preserve"> VLOOKUP(B2604, [1]Sheet1!$L$2:$V$1631,8,FALSE)</f>
        <v>#N/A</v>
      </c>
      <c r="P2604" t="e">
        <f xml:space="preserve"> VLOOKUP(B2604, [1]Sheet1!$L$2:$V$1631,9,FALSE)</f>
        <v>#N/A</v>
      </c>
      <c r="Q2604" t="e">
        <f xml:space="preserve"> VLOOKUP(B2604, [1]Sheet1!$L$2:$V$1631,10,FALSE)</f>
        <v>#N/A</v>
      </c>
    </row>
    <row r="2605" spans="1:17" x14ac:dyDescent="0.3">
      <c r="A2605" s="1">
        <v>43993.166666666664</v>
      </c>
      <c r="B2605" s="1" t="str">
        <f t="shared" si="80"/>
        <v>6/11/2020 04:00</v>
      </c>
      <c r="C2605">
        <v>4136001</v>
      </c>
      <c r="D2605" t="s">
        <v>16</v>
      </c>
      <c r="E2605">
        <v>24.2041565</v>
      </c>
      <c r="F2605">
        <v>23.5790783666666</v>
      </c>
      <c r="G2605">
        <f t="shared" si="81"/>
        <v>74.442341059999876</v>
      </c>
      <c r="H2605">
        <v>0</v>
      </c>
      <c r="I2605" t="str">
        <f xml:space="preserve"> VLOOKUP(B2605, [1]Sheet1!$L$2:$V$1631,2,FALSE)</f>
        <v>88 °F</v>
      </c>
      <c r="J2605" t="str">
        <f xml:space="preserve"> VLOOKUP(B2605, [1]Sheet1!$L$2:$V$1631,3,FALSE)</f>
        <v>79 °F</v>
      </c>
      <c r="K2605" t="str">
        <f xml:space="preserve"> VLOOKUP(B2605, [1]Sheet1!$L$2:$V$1631,4,FALSE)</f>
        <v>75 %</v>
      </c>
      <c r="L2605" t="str">
        <f xml:space="preserve"> VLOOKUP(B2605, [1]Sheet1!$L$2:$V$1631,5,FALSE)</f>
        <v>ESE</v>
      </c>
      <c r="M2605" t="str">
        <f xml:space="preserve"> VLOOKUP(B2605, [1]Sheet1!$L$2:$V$1631,6,FALSE)</f>
        <v>5 mph</v>
      </c>
      <c r="N2605" t="str">
        <f xml:space="preserve"> VLOOKUP(B2605, [1]Sheet1!$L$2:$V$1631,7,FALSE)</f>
        <v>0 mph</v>
      </c>
      <c r="O2605" t="str">
        <f xml:space="preserve"> VLOOKUP(B2605, [1]Sheet1!$L$2:$V$1631,8,FALSE)</f>
        <v>29.61 in</v>
      </c>
      <c r="P2605" t="str">
        <f xml:space="preserve"> VLOOKUP(B2605, [1]Sheet1!$L$2:$V$1631,9,FALSE)</f>
        <v>0.0 in</v>
      </c>
      <c r="Q2605" t="str">
        <f xml:space="preserve"> VLOOKUP(B2605, [1]Sheet1!$L$2:$V$1631,10,FALSE)</f>
        <v>Haze</v>
      </c>
    </row>
    <row r="2606" spans="1:17" x14ac:dyDescent="0.3">
      <c r="A2606" s="1">
        <v>43993.177083333336</v>
      </c>
      <c r="B2606" s="1" t="str">
        <f t="shared" si="80"/>
        <v>6/11/2020 04:15</v>
      </c>
      <c r="C2606">
        <v>4136001</v>
      </c>
      <c r="D2606" t="s">
        <v>16</v>
      </c>
      <c r="E2606">
        <v>24.214746172413701</v>
      </c>
      <c r="F2606">
        <v>23.664883172413699</v>
      </c>
      <c r="G2606">
        <f t="shared" si="81"/>
        <v>74.596789710344666</v>
      </c>
      <c r="H2606">
        <v>0</v>
      </c>
      <c r="I2606" t="e">
        <f xml:space="preserve"> VLOOKUP(B2606, [1]Sheet1!$L$2:$V$1631,2,FALSE)</f>
        <v>#N/A</v>
      </c>
      <c r="J2606" t="e">
        <f xml:space="preserve"> VLOOKUP(B2606, [1]Sheet1!$L$2:$V$1631,3,FALSE)</f>
        <v>#N/A</v>
      </c>
      <c r="K2606" t="e">
        <f xml:space="preserve"> VLOOKUP(B2606, [1]Sheet1!$L$2:$V$1631,4,FALSE)</f>
        <v>#N/A</v>
      </c>
      <c r="L2606" t="e">
        <f xml:space="preserve"> VLOOKUP(B2606, [1]Sheet1!$L$2:$V$1631,5,FALSE)</f>
        <v>#N/A</v>
      </c>
      <c r="M2606" t="e">
        <f xml:space="preserve"> VLOOKUP(B2606, [1]Sheet1!$L$2:$V$1631,6,FALSE)</f>
        <v>#N/A</v>
      </c>
      <c r="N2606" t="e">
        <f xml:space="preserve"> VLOOKUP(B2606, [1]Sheet1!$L$2:$V$1631,7,FALSE)</f>
        <v>#N/A</v>
      </c>
      <c r="O2606" t="e">
        <f xml:space="preserve"> VLOOKUP(B2606, [1]Sheet1!$L$2:$V$1631,8,FALSE)</f>
        <v>#N/A</v>
      </c>
      <c r="P2606" t="e">
        <f xml:space="preserve"> VLOOKUP(B2606, [1]Sheet1!$L$2:$V$1631,9,FALSE)</f>
        <v>#N/A</v>
      </c>
      <c r="Q2606" t="e">
        <f xml:space="preserve"> VLOOKUP(B2606, [1]Sheet1!$L$2:$V$1631,10,FALSE)</f>
        <v>#N/A</v>
      </c>
    </row>
    <row r="2607" spans="1:17" x14ac:dyDescent="0.3">
      <c r="A2607" s="1">
        <v>43993.1875</v>
      </c>
      <c r="B2607" s="1" t="str">
        <f t="shared" si="80"/>
        <v>6/11/2020 04:30</v>
      </c>
      <c r="C2607">
        <v>4136001</v>
      </c>
      <c r="D2607" t="s">
        <v>16</v>
      </c>
      <c r="E2607">
        <v>24.2575073</v>
      </c>
      <c r="F2607">
        <v>23.7158795333333</v>
      </c>
      <c r="G2607">
        <f t="shared" si="81"/>
        <v>74.688583159999936</v>
      </c>
      <c r="H2607">
        <v>0</v>
      </c>
      <c r="I2607" t="str">
        <f xml:space="preserve"> VLOOKUP(B2607, [1]Sheet1!$L$2:$V$1631,2,FALSE)</f>
        <v>88 °F</v>
      </c>
      <c r="J2607" t="str">
        <f xml:space="preserve"> VLOOKUP(B2607, [1]Sheet1!$L$2:$V$1631,3,FALSE)</f>
        <v>79 °F</v>
      </c>
      <c r="K2607" t="str">
        <f xml:space="preserve"> VLOOKUP(B2607, [1]Sheet1!$L$2:$V$1631,4,FALSE)</f>
        <v>75 %</v>
      </c>
      <c r="L2607" t="str">
        <f xml:space="preserve"> VLOOKUP(B2607, [1]Sheet1!$L$2:$V$1631,5,FALSE)</f>
        <v>ESE</v>
      </c>
      <c r="M2607" t="str">
        <f xml:space="preserve"> VLOOKUP(B2607, [1]Sheet1!$L$2:$V$1631,6,FALSE)</f>
        <v>8 mph</v>
      </c>
      <c r="N2607" t="str">
        <f xml:space="preserve"> VLOOKUP(B2607, [1]Sheet1!$L$2:$V$1631,7,FALSE)</f>
        <v>0 mph</v>
      </c>
      <c r="O2607" t="str">
        <f xml:space="preserve"> VLOOKUP(B2607, [1]Sheet1!$L$2:$V$1631,8,FALSE)</f>
        <v>29.61 in</v>
      </c>
      <c r="P2607" t="str">
        <f xml:space="preserve"> VLOOKUP(B2607, [1]Sheet1!$L$2:$V$1631,9,FALSE)</f>
        <v>0.0 in</v>
      </c>
      <c r="Q2607" t="str">
        <f xml:space="preserve"> VLOOKUP(B2607, [1]Sheet1!$L$2:$V$1631,10,FALSE)</f>
        <v>Haze</v>
      </c>
    </row>
    <row r="2608" spans="1:17" x14ac:dyDescent="0.3">
      <c r="A2608" s="1">
        <v>43993.197916666664</v>
      </c>
      <c r="B2608" s="1" t="str">
        <f t="shared" si="80"/>
        <v>6/11/2020 04:45</v>
      </c>
      <c r="C2608">
        <v>4136001</v>
      </c>
      <c r="D2608" t="s">
        <v>16</v>
      </c>
      <c r="E2608">
        <v>24.256150931034401</v>
      </c>
      <c r="F2608">
        <v>23.536827379310299</v>
      </c>
      <c r="G2608">
        <f t="shared" si="81"/>
        <v>74.366289282758544</v>
      </c>
      <c r="H2608">
        <v>0</v>
      </c>
      <c r="I2608" t="e">
        <f xml:space="preserve"> VLOOKUP(B2608, [1]Sheet1!$L$2:$V$1631,2,FALSE)</f>
        <v>#N/A</v>
      </c>
      <c r="J2608" t="e">
        <f xml:space="preserve"> VLOOKUP(B2608, [1]Sheet1!$L$2:$V$1631,3,FALSE)</f>
        <v>#N/A</v>
      </c>
      <c r="K2608" t="e">
        <f xml:space="preserve"> VLOOKUP(B2608, [1]Sheet1!$L$2:$V$1631,4,FALSE)</f>
        <v>#N/A</v>
      </c>
      <c r="L2608" t="e">
        <f xml:space="preserve"> VLOOKUP(B2608, [1]Sheet1!$L$2:$V$1631,5,FALSE)</f>
        <v>#N/A</v>
      </c>
      <c r="M2608" t="e">
        <f xml:space="preserve"> VLOOKUP(B2608, [1]Sheet1!$L$2:$V$1631,6,FALSE)</f>
        <v>#N/A</v>
      </c>
      <c r="N2608" t="e">
        <f xml:space="preserve"> VLOOKUP(B2608, [1]Sheet1!$L$2:$V$1631,7,FALSE)</f>
        <v>#N/A</v>
      </c>
      <c r="O2608" t="e">
        <f xml:space="preserve"> VLOOKUP(B2608, [1]Sheet1!$L$2:$V$1631,8,FALSE)</f>
        <v>#N/A</v>
      </c>
      <c r="P2608" t="e">
        <f xml:space="preserve"> VLOOKUP(B2608, [1]Sheet1!$L$2:$V$1631,9,FALSE)</f>
        <v>#N/A</v>
      </c>
      <c r="Q2608" t="e">
        <f xml:space="preserve"> VLOOKUP(B2608, [1]Sheet1!$L$2:$V$1631,10,FALSE)</f>
        <v>#N/A</v>
      </c>
    </row>
    <row r="2609" spans="1:17" x14ac:dyDescent="0.3">
      <c r="A2609" s="1">
        <v>43993.208333333336</v>
      </c>
      <c r="B2609" s="1" t="str">
        <f t="shared" si="80"/>
        <v>6/11/2020 05:00</v>
      </c>
      <c r="C2609">
        <v>4136001</v>
      </c>
      <c r="D2609" t="s">
        <v>16</v>
      </c>
      <c r="E2609">
        <v>24.2076104</v>
      </c>
      <c r="F2609">
        <v>23.144594333333298</v>
      </c>
      <c r="G2609">
        <f t="shared" si="81"/>
        <v>73.660269799999938</v>
      </c>
      <c r="H2609">
        <v>0</v>
      </c>
      <c r="I2609" t="str">
        <f xml:space="preserve"> VLOOKUP(B2609, [1]Sheet1!$L$2:$V$1631,2,FALSE)</f>
        <v>86 °F</v>
      </c>
      <c r="J2609" t="str">
        <f xml:space="preserve"> VLOOKUP(B2609, [1]Sheet1!$L$2:$V$1631,3,FALSE)</f>
        <v>79 °F</v>
      </c>
      <c r="K2609" t="str">
        <f xml:space="preserve"> VLOOKUP(B2609, [1]Sheet1!$L$2:$V$1631,4,FALSE)</f>
        <v>79 %</v>
      </c>
      <c r="L2609" t="str">
        <f xml:space="preserve"> VLOOKUP(B2609, [1]Sheet1!$L$2:$V$1631,5,FALSE)</f>
        <v>SE</v>
      </c>
      <c r="M2609" t="str">
        <f xml:space="preserve"> VLOOKUP(B2609, [1]Sheet1!$L$2:$V$1631,6,FALSE)</f>
        <v>7 mph</v>
      </c>
      <c r="N2609" t="str">
        <f xml:space="preserve"> VLOOKUP(B2609, [1]Sheet1!$L$2:$V$1631,7,FALSE)</f>
        <v>0 mph</v>
      </c>
      <c r="O2609" t="str">
        <f xml:space="preserve"> VLOOKUP(B2609, [1]Sheet1!$L$2:$V$1631,8,FALSE)</f>
        <v>29.61 in</v>
      </c>
      <c r="P2609" t="str">
        <f xml:space="preserve"> VLOOKUP(B2609, [1]Sheet1!$L$2:$V$1631,9,FALSE)</f>
        <v>0.0 in</v>
      </c>
      <c r="Q2609" t="str">
        <f xml:space="preserve"> VLOOKUP(B2609, [1]Sheet1!$L$2:$V$1631,10,FALSE)</f>
        <v>Haze</v>
      </c>
    </row>
    <row r="2610" spans="1:17" x14ac:dyDescent="0.3">
      <c r="A2610" s="1">
        <v>43993.21875</v>
      </c>
      <c r="B2610" s="1" t="str">
        <f t="shared" si="80"/>
        <v>6/11/2020 05:15</v>
      </c>
      <c r="C2610">
        <v>4136001</v>
      </c>
      <c r="D2610" t="s">
        <v>16</v>
      </c>
      <c r="E2610">
        <v>24.266885689655101</v>
      </c>
      <c r="F2610">
        <v>23.236197655172401</v>
      </c>
      <c r="G2610">
        <f t="shared" si="81"/>
        <v>73.825155779310322</v>
      </c>
      <c r="H2610">
        <v>0</v>
      </c>
      <c r="I2610" t="e">
        <f xml:space="preserve"> VLOOKUP(B2610, [1]Sheet1!$L$2:$V$1631,2,FALSE)</f>
        <v>#N/A</v>
      </c>
      <c r="J2610" t="e">
        <f xml:space="preserve"> VLOOKUP(B2610, [1]Sheet1!$L$2:$V$1631,3,FALSE)</f>
        <v>#N/A</v>
      </c>
      <c r="K2610" t="e">
        <f xml:space="preserve"> VLOOKUP(B2610, [1]Sheet1!$L$2:$V$1631,4,FALSE)</f>
        <v>#N/A</v>
      </c>
      <c r="L2610" t="e">
        <f xml:space="preserve"> VLOOKUP(B2610, [1]Sheet1!$L$2:$V$1631,5,FALSE)</f>
        <v>#N/A</v>
      </c>
      <c r="M2610" t="e">
        <f xml:space="preserve"> VLOOKUP(B2610, [1]Sheet1!$L$2:$V$1631,6,FALSE)</f>
        <v>#N/A</v>
      </c>
      <c r="N2610" t="e">
        <f xml:space="preserve"> VLOOKUP(B2610, [1]Sheet1!$L$2:$V$1631,7,FALSE)</f>
        <v>#N/A</v>
      </c>
      <c r="O2610" t="e">
        <f xml:space="preserve"> VLOOKUP(B2610, [1]Sheet1!$L$2:$V$1631,8,FALSE)</f>
        <v>#N/A</v>
      </c>
      <c r="P2610" t="e">
        <f xml:space="preserve"> VLOOKUP(B2610, [1]Sheet1!$L$2:$V$1631,9,FALSE)</f>
        <v>#N/A</v>
      </c>
      <c r="Q2610" t="e">
        <f xml:space="preserve"> VLOOKUP(B2610, [1]Sheet1!$L$2:$V$1631,10,FALSE)</f>
        <v>#N/A</v>
      </c>
    </row>
    <row r="2611" spans="1:17" x14ac:dyDescent="0.3">
      <c r="A2611" s="1">
        <v>43993.229166666664</v>
      </c>
      <c r="B2611" s="1" t="str">
        <f t="shared" si="80"/>
        <v>6/11/2020 05:30</v>
      </c>
      <c r="C2611">
        <v>4136001</v>
      </c>
      <c r="D2611" t="s">
        <v>16</v>
      </c>
      <c r="E2611">
        <v>24.262456366666601</v>
      </c>
      <c r="F2611">
        <v>23.6340118</v>
      </c>
      <c r="G2611">
        <f t="shared" si="81"/>
        <v>74.541221239999999</v>
      </c>
      <c r="H2611">
        <v>0</v>
      </c>
      <c r="I2611" t="str">
        <f xml:space="preserve"> VLOOKUP(B2611, [1]Sheet1!$L$2:$V$1631,2,FALSE)</f>
        <v>88 °F</v>
      </c>
      <c r="J2611" t="str">
        <f xml:space="preserve"> VLOOKUP(B2611, [1]Sheet1!$L$2:$V$1631,3,FALSE)</f>
        <v>79 °F</v>
      </c>
      <c r="K2611" t="str">
        <f xml:space="preserve"> VLOOKUP(B2611, [1]Sheet1!$L$2:$V$1631,4,FALSE)</f>
        <v>75 %</v>
      </c>
      <c r="L2611" t="str">
        <f xml:space="preserve"> VLOOKUP(B2611, [1]Sheet1!$L$2:$V$1631,5,FALSE)</f>
        <v>S</v>
      </c>
      <c r="M2611" t="str">
        <f xml:space="preserve"> VLOOKUP(B2611, [1]Sheet1!$L$2:$V$1631,6,FALSE)</f>
        <v>7 mph</v>
      </c>
      <c r="N2611" t="str">
        <f xml:space="preserve"> VLOOKUP(B2611, [1]Sheet1!$L$2:$V$1631,7,FALSE)</f>
        <v>0 mph</v>
      </c>
      <c r="O2611" t="str">
        <f xml:space="preserve"> VLOOKUP(B2611, [1]Sheet1!$L$2:$V$1631,8,FALSE)</f>
        <v>29.61 in</v>
      </c>
      <c r="P2611" t="str">
        <f xml:space="preserve"> VLOOKUP(B2611, [1]Sheet1!$L$2:$V$1631,9,FALSE)</f>
        <v>0.0 in</v>
      </c>
      <c r="Q2611" t="str">
        <f xml:space="preserve"> VLOOKUP(B2611, [1]Sheet1!$L$2:$V$1631,10,FALSE)</f>
        <v>Haze</v>
      </c>
    </row>
    <row r="2612" spans="1:17" x14ac:dyDescent="0.3">
      <c r="A2612" s="1">
        <v>43993.239583333336</v>
      </c>
      <c r="B2612" s="1" t="str">
        <f t="shared" si="80"/>
        <v>6/11/2020 05:45</v>
      </c>
      <c r="C2612">
        <v>4136001</v>
      </c>
      <c r="D2612" t="s">
        <v>16</v>
      </c>
      <c r="E2612">
        <v>24.228851566666599</v>
      </c>
      <c r="F2612">
        <v>23.681645666666601</v>
      </c>
      <c r="G2612">
        <f t="shared" si="81"/>
        <v>74.62696219999988</v>
      </c>
      <c r="H2612">
        <v>2.5464310666666599E-4</v>
      </c>
      <c r="I2612" t="e">
        <f xml:space="preserve"> VLOOKUP(B2612, [1]Sheet1!$L$2:$V$1631,2,FALSE)</f>
        <v>#N/A</v>
      </c>
      <c r="J2612" t="e">
        <f xml:space="preserve"> VLOOKUP(B2612, [1]Sheet1!$L$2:$V$1631,3,FALSE)</f>
        <v>#N/A</v>
      </c>
      <c r="K2612" t="e">
        <f xml:space="preserve"> VLOOKUP(B2612, [1]Sheet1!$L$2:$V$1631,4,FALSE)</f>
        <v>#N/A</v>
      </c>
      <c r="L2612" t="e">
        <f xml:space="preserve"> VLOOKUP(B2612, [1]Sheet1!$L$2:$V$1631,5,FALSE)</f>
        <v>#N/A</v>
      </c>
      <c r="M2612" t="e">
        <f xml:space="preserve"> VLOOKUP(B2612, [1]Sheet1!$L$2:$V$1631,6,FALSE)</f>
        <v>#N/A</v>
      </c>
      <c r="N2612" t="e">
        <f xml:space="preserve"> VLOOKUP(B2612, [1]Sheet1!$L$2:$V$1631,7,FALSE)</f>
        <v>#N/A</v>
      </c>
      <c r="O2612" t="e">
        <f xml:space="preserve"> VLOOKUP(B2612, [1]Sheet1!$L$2:$V$1631,8,FALSE)</f>
        <v>#N/A</v>
      </c>
      <c r="P2612" t="e">
        <f xml:space="preserve"> VLOOKUP(B2612, [1]Sheet1!$L$2:$V$1631,9,FALSE)</f>
        <v>#N/A</v>
      </c>
      <c r="Q2612" t="e">
        <f xml:space="preserve"> VLOOKUP(B2612, [1]Sheet1!$L$2:$V$1631,10,FALSE)</f>
        <v>#N/A</v>
      </c>
    </row>
    <row r="2613" spans="1:17" x14ac:dyDescent="0.3">
      <c r="A2613" s="1">
        <v>43993.25</v>
      </c>
      <c r="B2613" s="1" t="str">
        <f t="shared" si="80"/>
        <v>6/11/2020 06:00</v>
      </c>
      <c r="C2613">
        <v>4136001</v>
      </c>
      <c r="D2613" t="s">
        <v>16</v>
      </c>
      <c r="E2613">
        <v>24.265365206896501</v>
      </c>
      <c r="F2613">
        <v>23.7262258965517</v>
      </c>
      <c r="G2613">
        <f t="shared" si="81"/>
        <v>74.707206613793062</v>
      </c>
      <c r="H2613">
        <v>4.26370274827586E-3</v>
      </c>
      <c r="I2613" t="str">
        <f xml:space="preserve"> VLOOKUP(B2613, [1]Sheet1!$L$2:$V$1631,2,FALSE)</f>
        <v>88 °F</v>
      </c>
      <c r="J2613" t="str">
        <f xml:space="preserve"> VLOOKUP(B2613, [1]Sheet1!$L$2:$V$1631,3,FALSE)</f>
        <v>79 °F</v>
      </c>
      <c r="K2613" t="str">
        <f xml:space="preserve"> VLOOKUP(B2613, [1]Sheet1!$L$2:$V$1631,4,FALSE)</f>
        <v>75 %</v>
      </c>
      <c r="L2613" t="str">
        <f xml:space="preserve"> VLOOKUP(B2613, [1]Sheet1!$L$2:$V$1631,5,FALSE)</f>
        <v>SSW</v>
      </c>
      <c r="M2613" t="str">
        <f xml:space="preserve"> VLOOKUP(B2613, [1]Sheet1!$L$2:$V$1631,6,FALSE)</f>
        <v>9 mph</v>
      </c>
      <c r="N2613" t="str">
        <f xml:space="preserve"> VLOOKUP(B2613, [1]Sheet1!$L$2:$V$1631,7,FALSE)</f>
        <v>0 mph</v>
      </c>
      <c r="O2613" t="str">
        <f xml:space="preserve"> VLOOKUP(B2613, [1]Sheet1!$L$2:$V$1631,8,FALSE)</f>
        <v>29.61 in</v>
      </c>
      <c r="P2613" t="str">
        <f xml:space="preserve"> VLOOKUP(B2613, [1]Sheet1!$L$2:$V$1631,9,FALSE)</f>
        <v>0.0 in</v>
      </c>
      <c r="Q2613" t="str">
        <f xml:space="preserve"> VLOOKUP(B2613, [1]Sheet1!$L$2:$V$1631,10,FALSE)</f>
        <v>Haze</v>
      </c>
    </row>
    <row r="2614" spans="1:17" x14ac:dyDescent="0.3">
      <c r="A2614" s="1">
        <v>43993.260416666664</v>
      </c>
      <c r="B2614" s="1" t="str">
        <f t="shared" si="80"/>
        <v>6/11/2020 06:15</v>
      </c>
      <c r="C2614">
        <v>4136001</v>
      </c>
      <c r="D2614" t="s">
        <v>16</v>
      </c>
      <c r="E2614">
        <v>24.3039927666666</v>
      </c>
      <c r="F2614">
        <v>23.941916866666599</v>
      </c>
      <c r="G2614">
        <f t="shared" si="81"/>
        <v>75.095450359999873</v>
      </c>
      <c r="H2614">
        <v>9.8950991166666599E-3</v>
      </c>
      <c r="I2614" t="e">
        <f xml:space="preserve"> VLOOKUP(B2614, [1]Sheet1!$L$2:$V$1631,2,FALSE)</f>
        <v>#N/A</v>
      </c>
      <c r="J2614" t="e">
        <f xml:space="preserve"> VLOOKUP(B2614, [1]Sheet1!$L$2:$V$1631,3,FALSE)</f>
        <v>#N/A</v>
      </c>
      <c r="K2614" t="e">
        <f xml:space="preserve"> VLOOKUP(B2614, [1]Sheet1!$L$2:$V$1631,4,FALSE)</f>
        <v>#N/A</v>
      </c>
      <c r="L2614" t="e">
        <f xml:space="preserve"> VLOOKUP(B2614, [1]Sheet1!$L$2:$V$1631,5,FALSE)</f>
        <v>#N/A</v>
      </c>
      <c r="M2614" t="e">
        <f xml:space="preserve"> VLOOKUP(B2614, [1]Sheet1!$L$2:$V$1631,6,FALSE)</f>
        <v>#N/A</v>
      </c>
      <c r="N2614" t="e">
        <f xml:space="preserve"> VLOOKUP(B2614, [1]Sheet1!$L$2:$V$1631,7,FALSE)</f>
        <v>#N/A</v>
      </c>
      <c r="O2614" t="e">
        <f xml:space="preserve"> VLOOKUP(B2614, [1]Sheet1!$L$2:$V$1631,8,FALSE)</f>
        <v>#N/A</v>
      </c>
      <c r="P2614" t="e">
        <f xml:space="preserve"> VLOOKUP(B2614, [1]Sheet1!$L$2:$V$1631,9,FALSE)</f>
        <v>#N/A</v>
      </c>
      <c r="Q2614" t="e">
        <f xml:space="preserve"> VLOOKUP(B2614, [1]Sheet1!$L$2:$V$1631,10,FALSE)</f>
        <v>#N/A</v>
      </c>
    </row>
    <row r="2615" spans="1:17" x14ac:dyDescent="0.3">
      <c r="A2615" s="1">
        <v>43993.270833333336</v>
      </c>
      <c r="B2615" s="1" t="str">
        <f t="shared" si="80"/>
        <v>6/11/2020 06:30</v>
      </c>
      <c r="C2615">
        <v>4136001</v>
      </c>
      <c r="D2615" t="s">
        <v>16</v>
      </c>
      <c r="E2615">
        <v>24.286319172413702</v>
      </c>
      <c r="F2615">
        <v>24.109507655172401</v>
      </c>
      <c r="G2615">
        <f t="shared" si="81"/>
        <v>75.397113779310317</v>
      </c>
      <c r="H2615">
        <v>1.4636309189655101E-2</v>
      </c>
      <c r="I2615" t="str">
        <f xml:space="preserve"> VLOOKUP(B2615, [1]Sheet1!$L$2:$V$1631,2,FALSE)</f>
        <v>90 °F</v>
      </c>
      <c r="J2615" t="str">
        <f xml:space="preserve"> VLOOKUP(B2615, [1]Sheet1!$L$2:$V$1631,3,FALSE)</f>
        <v>77 °F</v>
      </c>
      <c r="K2615" t="str">
        <f xml:space="preserve"> VLOOKUP(B2615, [1]Sheet1!$L$2:$V$1631,4,FALSE)</f>
        <v>66 %</v>
      </c>
      <c r="L2615" t="str">
        <f xml:space="preserve"> VLOOKUP(B2615, [1]Sheet1!$L$2:$V$1631,5,FALSE)</f>
        <v>SSW</v>
      </c>
      <c r="M2615" t="str">
        <f xml:space="preserve"> VLOOKUP(B2615, [1]Sheet1!$L$2:$V$1631,6,FALSE)</f>
        <v>5 mph</v>
      </c>
      <c r="N2615" t="str">
        <f xml:space="preserve"> VLOOKUP(B2615, [1]Sheet1!$L$2:$V$1631,7,FALSE)</f>
        <v>0 mph</v>
      </c>
      <c r="O2615" t="str">
        <f xml:space="preserve"> VLOOKUP(B2615, [1]Sheet1!$L$2:$V$1631,8,FALSE)</f>
        <v>29.61 in</v>
      </c>
      <c r="P2615" t="str">
        <f xml:space="preserve"> VLOOKUP(B2615, [1]Sheet1!$L$2:$V$1631,9,FALSE)</f>
        <v>0.0 in</v>
      </c>
      <c r="Q2615" t="str">
        <f xml:space="preserve"> VLOOKUP(B2615, [1]Sheet1!$L$2:$V$1631,10,FALSE)</f>
        <v>Haze</v>
      </c>
    </row>
    <row r="2616" spans="1:17" x14ac:dyDescent="0.3">
      <c r="A2616" s="1">
        <v>43993.28125</v>
      </c>
      <c r="B2616" s="1" t="str">
        <f t="shared" si="80"/>
        <v>6/11/2020 06:45</v>
      </c>
      <c r="C2616">
        <v>4136001</v>
      </c>
      <c r="D2616" t="s">
        <v>16</v>
      </c>
      <c r="E2616">
        <v>24.227978633333301</v>
      </c>
      <c r="F2616">
        <v>23.938855099999898</v>
      </c>
      <c r="G2616">
        <f t="shared" si="81"/>
        <v>75.089939179999817</v>
      </c>
      <c r="H2616">
        <v>2.2495079966666599E-2</v>
      </c>
      <c r="I2616" t="e">
        <f xml:space="preserve"> VLOOKUP(B2616, [1]Sheet1!$L$2:$V$1631,2,FALSE)</f>
        <v>#N/A</v>
      </c>
      <c r="J2616" t="e">
        <f xml:space="preserve"> VLOOKUP(B2616, [1]Sheet1!$L$2:$V$1631,3,FALSE)</f>
        <v>#N/A</v>
      </c>
      <c r="K2616" t="e">
        <f xml:space="preserve"> VLOOKUP(B2616, [1]Sheet1!$L$2:$V$1631,4,FALSE)</f>
        <v>#N/A</v>
      </c>
      <c r="L2616" t="e">
        <f xml:space="preserve"> VLOOKUP(B2616, [1]Sheet1!$L$2:$V$1631,5,FALSE)</f>
        <v>#N/A</v>
      </c>
      <c r="M2616" t="e">
        <f xml:space="preserve"> VLOOKUP(B2616, [1]Sheet1!$L$2:$V$1631,6,FALSE)</f>
        <v>#N/A</v>
      </c>
      <c r="N2616" t="e">
        <f xml:space="preserve"> VLOOKUP(B2616, [1]Sheet1!$L$2:$V$1631,7,FALSE)</f>
        <v>#N/A</v>
      </c>
      <c r="O2616" t="e">
        <f xml:space="preserve"> VLOOKUP(B2616, [1]Sheet1!$L$2:$V$1631,8,FALSE)</f>
        <v>#N/A</v>
      </c>
      <c r="P2616" t="e">
        <f xml:space="preserve"> VLOOKUP(B2616, [1]Sheet1!$L$2:$V$1631,9,FALSE)</f>
        <v>#N/A</v>
      </c>
      <c r="Q2616" t="e">
        <f xml:space="preserve"> VLOOKUP(B2616, [1]Sheet1!$L$2:$V$1631,10,FALSE)</f>
        <v>#N/A</v>
      </c>
    </row>
    <row r="2617" spans="1:17" x14ac:dyDescent="0.3">
      <c r="A2617" s="1">
        <v>43993.291666666664</v>
      </c>
      <c r="B2617" s="1" t="str">
        <f t="shared" si="80"/>
        <v>6/11/2020 07:00</v>
      </c>
      <c r="C2617">
        <v>4136001</v>
      </c>
      <c r="D2617" t="s">
        <v>16</v>
      </c>
      <c r="E2617">
        <v>24.147983034482699</v>
      </c>
      <c r="F2617">
        <v>23.503036034482701</v>
      </c>
      <c r="G2617">
        <f t="shared" si="81"/>
        <v>74.30546486206886</v>
      </c>
      <c r="H2617">
        <v>5.9005174931034403E-2</v>
      </c>
      <c r="I2617" t="str">
        <f xml:space="preserve"> VLOOKUP(B2617, [1]Sheet1!$L$2:$V$1631,2,FALSE)</f>
        <v>90 °F</v>
      </c>
      <c r="J2617" t="str">
        <f xml:space="preserve"> VLOOKUP(B2617, [1]Sheet1!$L$2:$V$1631,3,FALSE)</f>
        <v>79 °F</v>
      </c>
      <c r="K2617" t="str">
        <f xml:space="preserve"> VLOOKUP(B2617, [1]Sheet1!$L$2:$V$1631,4,FALSE)</f>
        <v>70 %</v>
      </c>
      <c r="L2617" t="str">
        <f xml:space="preserve"> VLOOKUP(B2617, [1]Sheet1!$L$2:$V$1631,5,FALSE)</f>
        <v>SSW</v>
      </c>
      <c r="M2617" t="str">
        <f xml:space="preserve"> VLOOKUP(B2617, [1]Sheet1!$L$2:$V$1631,6,FALSE)</f>
        <v>9 mph</v>
      </c>
      <c r="N2617" t="str">
        <f xml:space="preserve"> VLOOKUP(B2617, [1]Sheet1!$L$2:$V$1631,7,FALSE)</f>
        <v>0 mph</v>
      </c>
      <c r="O2617" t="str">
        <f xml:space="preserve"> VLOOKUP(B2617, [1]Sheet1!$L$2:$V$1631,8,FALSE)</f>
        <v>29.58 in</v>
      </c>
      <c r="P2617" t="str">
        <f xml:space="preserve"> VLOOKUP(B2617, [1]Sheet1!$L$2:$V$1631,9,FALSE)</f>
        <v>0.0 in</v>
      </c>
      <c r="Q2617" t="str">
        <f xml:space="preserve"> VLOOKUP(B2617, [1]Sheet1!$L$2:$V$1631,10,FALSE)</f>
        <v>Haze</v>
      </c>
    </row>
    <row r="2618" spans="1:17" x14ac:dyDescent="0.3">
      <c r="A2618" s="1">
        <v>43993.302083333336</v>
      </c>
      <c r="B2618" s="1" t="str">
        <f t="shared" si="80"/>
        <v>6/11/2020 07:15</v>
      </c>
      <c r="C2618">
        <v>4136001</v>
      </c>
      <c r="D2618" t="s">
        <v>16</v>
      </c>
      <c r="E2618">
        <v>24.444883266666601</v>
      </c>
      <c r="F2618">
        <v>24.803459733333298</v>
      </c>
      <c r="G2618">
        <f t="shared" si="81"/>
        <v>76.64622751999994</v>
      </c>
      <c r="H2618">
        <v>0.10201110903333301</v>
      </c>
      <c r="I2618" t="e">
        <f xml:space="preserve"> VLOOKUP(B2618, [1]Sheet1!$L$2:$V$1631,2,FALSE)</f>
        <v>#N/A</v>
      </c>
      <c r="J2618" t="e">
        <f xml:space="preserve"> VLOOKUP(B2618, [1]Sheet1!$L$2:$V$1631,3,FALSE)</f>
        <v>#N/A</v>
      </c>
      <c r="K2618" t="e">
        <f xml:space="preserve"> VLOOKUP(B2618, [1]Sheet1!$L$2:$V$1631,4,FALSE)</f>
        <v>#N/A</v>
      </c>
      <c r="L2618" t="e">
        <f xml:space="preserve"> VLOOKUP(B2618, [1]Sheet1!$L$2:$V$1631,5,FALSE)</f>
        <v>#N/A</v>
      </c>
      <c r="M2618" t="e">
        <f xml:space="preserve"> VLOOKUP(B2618, [1]Sheet1!$L$2:$V$1631,6,FALSE)</f>
        <v>#N/A</v>
      </c>
      <c r="N2618" t="e">
        <f xml:space="preserve"> VLOOKUP(B2618, [1]Sheet1!$L$2:$V$1631,7,FALSE)</f>
        <v>#N/A</v>
      </c>
      <c r="O2618" t="e">
        <f xml:space="preserve"> VLOOKUP(B2618, [1]Sheet1!$L$2:$V$1631,8,FALSE)</f>
        <v>#N/A</v>
      </c>
      <c r="P2618" t="e">
        <f xml:space="preserve"> VLOOKUP(B2618, [1]Sheet1!$L$2:$V$1631,9,FALSE)</f>
        <v>#N/A</v>
      </c>
      <c r="Q2618" t="e">
        <f xml:space="preserve"> VLOOKUP(B2618, [1]Sheet1!$L$2:$V$1631,10,FALSE)</f>
        <v>#N/A</v>
      </c>
    </row>
    <row r="2619" spans="1:17" x14ac:dyDescent="0.3">
      <c r="A2619" s="1">
        <v>43993.3125</v>
      </c>
      <c r="B2619" s="1" t="str">
        <f t="shared" si="80"/>
        <v>6/11/2020 07:30</v>
      </c>
      <c r="C2619">
        <v>4136001</v>
      </c>
      <c r="D2619" t="s">
        <v>16</v>
      </c>
      <c r="E2619">
        <v>24.716862137930999</v>
      </c>
      <c r="F2619">
        <v>26.608197379310301</v>
      </c>
      <c r="G2619">
        <f t="shared" si="81"/>
        <v>79.894755282758538</v>
      </c>
      <c r="H2619">
        <v>9.8986613655172404E-2</v>
      </c>
      <c r="I2619" t="str">
        <f xml:space="preserve"> VLOOKUP(B2619, [1]Sheet1!$L$2:$V$1631,2,FALSE)</f>
        <v>90 °F</v>
      </c>
      <c r="J2619" t="str">
        <f xml:space="preserve"> VLOOKUP(B2619, [1]Sheet1!$L$2:$V$1631,3,FALSE)</f>
        <v>79 °F</v>
      </c>
      <c r="K2619" t="str">
        <f xml:space="preserve"> VLOOKUP(B2619, [1]Sheet1!$L$2:$V$1631,4,FALSE)</f>
        <v>70 %</v>
      </c>
      <c r="L2619" t="str">
        <f xml:space="preserve"> VLOOKUP(B2619, [1]Sheet1!$L$2:$V$1631,5,FALSE)</f>
        <v>SW</v>
      </c>
      <c r="M2619" t="str">
        <f xml:space="preserve"> VLOOKUP(B2619, [1]Sheet1!$L$2:$V$1631,6,FALSE)</f>
        <v>10 mph</v>
      </c>
      <c r="N2619" t="str">
        <f xml:space="preserve"> VLOOKUP(B2619, [1]Sheet1!$L$2:$V$1631,7,FALSE)</f>
        <v>0 mph</v>
      </c>
      <c r="O2619" t="str">
        <f xml:space="preserve"> VLOOKUP(B2619, [1]Sheet1!$L$2:$V$1631,8,FALSE)</f>
        <v>29.58 in</v>
      </c>
      <c r="P2619" t="str">
        <f xml:space="preserve"> VLOOKUP(B2619, [1]Sheet1!$L$2:$V$1631,9,FALSE)</f>
        <v>0.0 in</v>
      </c>
      <c r="Q2619" t="str">
        <f xml:space="preserve"> VLOOKUP(B2619, [1]Sheet1!$L$2:$V$1631,10,FALSE)</f>
        <v>Haze</v>
      </c>
    </row>
    <row r="2620" spans="1:17" x14ac:dyDescent="0.3">
      <c r="A2620" s="1">
        <v>43993.322916666664</v>
      </c>
      <c r="B2620" s="1" t="str">
        <f t="shared" si="80"/>
        <v>6/11/2020 07:45</v>
      </c>
      <c r="C2620">
        <v>4136001</v>
      </c>
      <c r="D2620" t="s">
        <v>16</v>
      </c>
      <c r="E2620">
        <v>24.6349904</v>
      </c>
      <c r="F2620">
        <v>25.527225699999999</v>
      </c>
      <c r="G2620">
        <f t="shared" si="81"/>
        <v>77.949006260000004</v>
      </c>
      <c r="H2620">
        <v>6.6772437466666598E-2</v>
      </c>
      <c r="I2620" t="e">
        <f xml:space="preserve"> VLOOKUP(B2620, [1]Sheet1!$L$2:$V$1631,2,FALSE)</f>
        <v>#N/A</v>
      </c>
      <c r="J2620" t="e">
        <f xml:space="preserve"> VLOOKUP(B2620, [1]Sheet1!$L$2:$V$1631,3,FALSE)</f>
        <v>#N/A</v>
      </c>
      <c r="K2620" t="e">
        <f xml:space="preserve"> VLOOKUP(B2620, [1]Sheet1!$L$2:$V$1631,4,FALSE)</f>
        <v>#N/A</v>
      </c>
      <c r="L2620" t="e">
        <f xml:space="preserve"> VLOOKUP(B2620, [1]Sheet1!$L$2:$V$1631,5,FALSE)</f>
        <v>#N/A</v>
      </c>
      <c r="M2620" t="e">
        <f xml:space="preserve"> VLOOKUP(B2620, [1]Sheet1!$L$2:$V$1631,6,FALSE)</f>
        <v>#N/A</v>
      </c>
      <c r="N2620" t="e">
        <f xml:space="preserve"> VLOOKUP(B2620, [1]Sheet1!$L$2:$V$1631,7,FALSE)</f>
        <v>#N/A</v>
      </c>
      <c r="O2620" t="e">
        <f xml:space="preserve"> VLOOKUP(B2620, [1]Sheet1!$L$2:$V$1631,8,FALSE)</f>
        <v>#N/A</v>
      </c>
      <c r="P2620" t="e">
        <f xml:space="preserve"> VLOOKUP(B2620, [1]Sheet1!$L$2:$V$1631,9,FALSE)</f>
        <v>#N/A</v>
      </c>
      <c r="Q2620" t="e">
        <f xml:space="preserve"> VLOOKUP(B2620, [1]Sheet1!$L$2:$V$1631,10,FALSE)</f>
        <v>#N/A</v>
      </c>
    </row>
    <row r="2621" spans="1:17" x14ac:dyDescent="0.3">
      <c r="A2621" s="1">
        <v>43993.333333333336</v>
      </c>
      <c r="B2621" s="1" t="str">
        <f t="shared" si="80"/>
        <v>6/11/2020 08:00</v>
      </c>
      <c r="C2621">
        <v>4136001</v>
      </c>
      <c r="D2621" t="s">
        <v>16</v>
      </c>
      <c r="E2621">
        <v>24.4390504666666</v>
      </c>
      <c r="F2621">
        <v>24.5296864666666</v>
      </c>
      <c r="G2621">
        <f t="shared" si="81"/>
        <v>76.153435639999884</v>
      </c>
      <c r="H2621">
        <v>6.5190412399999995E-2</v>
      </c>
      <c r="I2621" t="str">
        <f xml:space="preserve"> VLOOKUP(B2621, [1]Sheet1!$L$2:$V$1631,2,FALSE)</f>
        <v>90 °F</v>
      </c>
      <c r="J2621" t="str">
        <f xml:space="preserve"> VLOOKUP(B2621, [1]Sheet1!$L$2:$V$1631,3,FALSE)</f>
        <v>77 °F</v>
      </c>
      <c r="K2621" t="str">
        <f xml:space="preserve"> VLOOKUP(B2621, [1]Sheet1!$L$2:$V$1631,4,FALSE)</f>
        <v>66 %</v>
      </c>
      <c r="L2621" t="str">
        <f xml:space="preserve"> VLOOKUP(B2621, [1]Sheet1!$L$2:$V$1631,5,FALSE)</f>
        <v>WSW</v>
      </c>
      <c r="M2621" t="str">
        <f xml:space="preserve"> VLOOKUP(B2621, [1]Sheet1!$L$2:$V$1631,6,FALSE)</f>
        <v>15 mph</v>
      </c>
      <c r="N2621" t="str">
        <f xml:space="preserve"> VLOOKUP(B2621, [1]Sheet1!$L$2:$V$1631,7,FALSE)</f>
        <v>0 mph</v>
      </c>
      <c r="O2621" t="str">
        <f xml:space="preserve"> VLOOKUP(B2621, [1]Sheet1!$L$2:$V$1631,8,FALSE)</f>
        <v>29.55 in</v>
      </c>
      <c r="P2621" t="str">
        <f xml:space="preserve"> VLOOKUP(B2621, [1]Sheet1!$L$2:$V$1631,9,FALSE)</f>
        <v>0.0 in</v>
      </c>
      <c r="Q2621" t="str">
        <f xml:space="preserve"> VLOOKUP(B2621, [1]Sheet1!$L$2:$V$1631,10,FALSE)</f>
        <v>Haze</v>
      </c>
    </row>
    <row r="2622" spans="1:17" x14ac:dyDescent="0.3">
      <c r="A2622" s="1">
        <v>43993.34375</v>
      </c>
      <c r="B2622" s="1" t="str">
        <f t="shared" si="80"/>
        <v>6/11/2020 08:15</v>
      </c>
      <c r="C2622">
        <v>4136001</v>
      </c>
      <c r="D2622" t="s">
        <v>16</v>
      </c>
      <c r="E2622">
        <v>24.048603103448201</v>
      </c>
      <c r="F2622">
        <v>24.303316379310299</v>
      </c>
      <c r="G2622">
        <f t="shared" si="81"/>
        <v>75.745969482758539</v>
      </c>
      <c r="H2622">
        <v>0.112003294896551</v>
      </c>
      <c r="I2622" t="e">
        <f xml:space="preserve"> VLOOKUP(B2622, [1]Sheet1!$L$2:$V$1631,2,FALSE)</f>
        <v>#N/A</v>
      </c>
      <c r="J2622" t="e">
        <f xml:space="preserve"> VLOOKUP(B2622, [1]Sheet1!$L$2:$V$1631,3,FALSE)</f>
        <v>#N/A</v>
      </c>
      <c r="K2622" t="e">
        <f xml:space="preserve"> VLOOKUP(B2622, [1]Sheet1!$L$2:$V$1631,4,FALSE)</f>
        <v>#N/A</v>
      </c>
      <c r="L2622" t="e">
        <f xml:space="preserve"> VLOOKUP(B2622, [1]Sheet1!$L$2:$V$1631,5,FALSE)</f>
        <v>#N/A</v>
      </c>
      <c r="M2622" t="e">
        <f xml:space="preserve"> VLOOKUP(B2622, [1]Sheet1!$L$2:$V$1631,6,FALSE)</f>
        <v>#N/A</v>
      </c>
      <c r="N2622" t="e">
        <f xml:space="preserve"> VLOOKUP(B2622, [1]Sheet1!$L$2:$V$1631,7,FALSE)</f>
        <v>#N/A</v>
      </c>
      <c r="O2622" t="e">
        <f xml:space="preserve"> VLOOKUP(B2622, [1]Sheet1!$L$2:$V$1631,8,FALSE)</f>
        <v>#N/A</v>
      </c>
      <c r="P2622" t="e">
        <f xml:space="preserve"> VLOOKUP(B2622, [1]Sheet1!$L$2:$V$1631,9,FALSE)</f>
        <v>#N/A</v>
      </c>
      <c r="Q2622" t="e">
        <f xml:space="preserve"> VLOOKUP(B2622, [1]Sheet1!$L$2:$V$1631,10,FALSE)</f>
        <v>#N/A</v>
      </c>
    </row>
    <row r="2623" spans="1:17" x14ac:dyDescent="0.3">
      <c r="A2623" s="1">
        <v>43993.354166666664</v>
      </c>
      <c r="B2623" s="1" t="str">
        <f t="shared" si="80"/>
        <v>6/11/2020 08:30</v>
      </c>
      <c r="C2623">
        <v>4136001</v>
      </c>
      <c r="D2623" t="s">
        <v>16</v>
      </c>
      <c r="E2623">
        <v>24.360200137930999</v>
      </c>
      <c r="F2623">
        <v>25.258221862068901</v>
      </c>
      <c r="G2623">
        <f t="shared" si="81"/>
        <v>77.464799351724025</v>
      </c>
      <c r="H2623">
        <v>0.144232794999999</v>
      </c>
      <c r="I2623" t="str">
        <f xml:space="preserve"> VLOOKUP(B2623, [1]Sheet1!$L$2:$V$1631,2,FALSE)</f>
        <v>90 °F</v>
      </c>
      <c r="J2623" t="str">
        <f xml:space="preserve"> VLOOKUP(B2623, [1]Sheet1!$L$2:$V$1631,3,FALSE)</f>
        <v>77 °F</v>
      </c>
      <c r="K2623" t="str">
        <f xml:space="preserve"> VLOOKUP(B2623, [1]Sheet1!$L$2:$V$1631,4,FALSE)</f>
        <v>66 %</v>
      </c>
      <c r="L2623" t="str">
        <f xml:space="preserve"> VLOOKUP(B2623, [1]Sheet1!$L$2:$V$1631,5,FALSE)</f>
        <v>SW</v>
      </c>
      <c r="M2623" t="str">
        <f xml:space="preserve"> VLOOKUP(B2623, [1]Sheet1!$L$2:$V$1631,6,FALSE)</f>
        <v>13 mph</v>
      </c>
      <c r="N2623" t="str">
        <f xml:space="preserve"> VLOOKUP(B2623, [1]Sheet1!$L$2:$V$1631,7,FALSE)</f>
        <v>0 mph</v>
      </c>
      <c r="O2623" t="str">
        <f xml:space="preserve"> VLOOKUP(B2623, [1]Sheet1!$L$2:$V$1631,8,FALSE)</f>
        <v>29.55 in</v>
      </c>
      <c r="P2623" t="str">
        <f xml:space="preserve"> VLOOKUP(B2623, [1]Sheet1!$L$2:$V$1631,9,FALSE)</f>
        <v>0.0 in</v>
      </c>
      <c r="Q2623" t="str">
        <f xml:space="preserve"> VLOOKUP(B2623, [1]Sheet1!$L$2:$V$1631,10,FALSE)</f>
        <v>Haze</v>
      </c>
    </row>
    <row r="2624" spans="1:17" x14ac:dyDescent="0.3">
      <c r="A2624" s="1">
        <v>43993.364583333336</v>
      </c>
      <c r="B2624" s="1" t="str">
        <f t="shared" si="80"/>
        <v>6/11/2020 08:45</v>
      </c>
      <c r="C2624">
        <v>4136001</v>
      </c>
      <c r="D2624" t="s">
        <v>16</v>
      </c>
      <c r="E2624">
        <v>24.851787299999899</v>
      </c>
      <c r="F2624">
        <v>28.614925066666601</v>
      </c>
      <c r="G2624">
        <f t="shared" si="81"/>
        <v>83.506865119999887</v>
      </c>
      <c r="H2624">
        <v>0.238202630666666</v>
      </c>
      <c r="I2624" t="e">
        <f xml:space="preserve"> VLOOKUP(B2624, [1]Sheet1!$L$2:$V$1631,2,FALSE)</f>
        <v>#N/A</v>
      </c>
      <c r="J2624" t="e">
        <f xml:space="preserve"> VLOOKUP(B2624, [1]Sheet1!$L$2:$V$1631,3,FALSE)</f>
        <v>#N/A</v>
      </c>
      <c r="K2624" t="e">
        <f xml:space="preserve"> VLOOKUP(B2624, [1]Sheet1!$L$2:$V$1631,4,FALSE)</f>
        <v>#N/A</v>
      </c>
      <c r="L2624" t="e">
        <f xml:space="preserve"> VLOOKUP(B2624, [1]Sheet1!$L$2:$V$1631,5,FALSE)</f>
        <v>#N/A</v>
      </c>
      <c r="M2624" t="e">
        <f xml:space="preserve"> VLOOKUP(B2624, [1]Sheet1!$L$2:$V$1631,6,FALSE)</f>
        <v>#N/A</v>
      </c>
      <c r="N2624" t="e">
        <f xml:space="preserve"> VLOOKUP(B2624, [1]Sheet1!$L$2:$V$1631,7,FALSE)</f>
        <v>#N/A</v>
      </c>
      <c r="O2624" t="e">
        <f xml:space="preserve"> VLOOKUP(B2624, [1]Sheet1!$L$2:$V$1631,8,FALSE)</f>
        <v>#N/A</v>
      </c>
      <c r="P2624" t="e">
        <f xml:space="preserve"> VLOOKUP(B2624, [1]Sheet1!$L$2:$V$1631,9,FALSE)</f>
        <v>#N/A</v>
      </c>
      <c r="Q2624" t="e">
        <f xml:space="preserve"> VLOOKUP(B2624, [1]Sheet1!$L$2:$V$1631,10,FALSE)</f>
        <v>#N/A</v>
      </c>
    </row>
    <row r="2625" spans="1:17" x14ac:dyDescent="0.3">
      <c r="A2625" s="1">
        <v>43993.375</v>
      </c>
      <c r="B2625" s="1" t="str">
        <f t="shared" si="80"/>
        <v>6/11/2020 09:00</v>
      </c>
      <c r="C2625">
        <v>4136001</v>
      </c>
      <c r="D2625" t="s">
        <v>16</v>
      </c>
      <c r="E2625">
        <v>25.606140099999902</v>
      </c>
      <c r="F2625">
        <v>31.964066599999999</v>
      </c>
      <c r="G2625">
        <f t="shared" si="81"/>
        <v>89.535319880000003</v>
      </c>
      <c r="H2625">
        <v>0.365431953333333</v>
      </c>
      <c r="I2625" t="str">
        <f xml:space="preserve"> VLOOKUP(B2625, [1]Sheet1!$L$2:$V$1631,2,FALSE)</f>
        <v>90 °F</v>
      </c>
      <c r="J2625" t="str">
        <f xml:space="preserve"> VLOOKUP(B2625, [1]Sheet1!$L$2:$V$1631,3,FALSE)</f>
        <v>79 °F</v>
      </c>
      <c r="K2625" t="str">
        <f xml:space="preserve"> VLOOKUP(B2625, [1]Sheet1!$L$2:$V$1631,4,FALSE)</f>
        <v>70 %</v>
      </c>
      <c r="L2625" t="str">
        <f xml:space="preserve"> VLOOKUP(B2625, [1]Sheet1!$L$2:$V$1631,5,FALSE)</f>
        <v>WSW</v>
      </c>
      <c r="M2625" t="str">
        <f xml:space="preserve"> VLOOKUP(B2625, [1]Sheet1!$L$2:$V$1631,6,FALSE)</f>
        <v>12 mph</v>
      </c>
      <c r="N2625" t="str">
        <f xml:space="preserve"> VLOOKUP(B2625, [1]Sheet1!$L$2:$V$1631,7,FALSE)</f>
        <v>0 mph</v>
      </c>
      <c r="O2625" t="str">
        <f xml:space="preserve"> VLOOKUP(B2625, [1]Sheet1!$L$2:$V$1631,8,FALSE)</f>
        <v>29.55 in</v>
      </c>
      <c r="P2625" t="str">
        <f xml:space="preserve"> VLOOKUP(B2625, [1]Sheet1!$L$2:$V$1631,9,FALSE)</f>
        <v>0.0 in</v>
      </c>
      <c r="Q2625" t="str">
        <f xml:space="preserve"> VLOOKUP(B2625, [1]Sheet1!$L$2:$V$1631,10,FALSE)</f>
        <v>Haze</v>
      </c>
    </row>
    <row r="2626" spans="1:17" x14ac:dyDescent="0.3">
      <c r="A2626" s="1">
        <v>43993.385416666664</v>
      </c>
      <c r="B2626" s="1" t="str">
        <f t="shared" si="80"/>
        <v>6/11/2020 09:15</v>
      </c>
      <c r="C2626">
        <v>4136001</v>
      </c>
      <c r="D2626" t="s">
        <v>16</v>
      </c>
      <c r="E2626">
        <v>26.064864551724099</v>
      </c>
      <c r="F2626">
        <v>33.413866896551703</v>
      </c>
      <c r="G2626">
        <f t="shared" si="81"/>
        <v>92.144960413793072</v>
      </c>
      <c r="H2626">
        <v>0.31840377896551703</v>
      </c>
      <c r="I2626" t="e">
        <f xml:space="preserve"> VLOOKUP(B2626, [1]Sheet1!$L$2:$V$1631,2,FALSE)</f>
        <v>#N/A</v>
      </c>
      <c r="J2626" t="e">
        <f xml:space="preserve"> VLOOKUP(B2626, [1]Sheet1!$L$2:$V$1631,3,FALSE)</f>
        <v>#N/A</v>
      </c>
      <c r="K2626" t="e">
        <f xml:space="preserve"> VLOOKUP(B2626, [1]Sheet1!$L$2:$V$1631,4,FALSE)</f>
        <v>#N/A</v>
      </c>
      <c r="L2626" t="e">
        <f xml:space="preserve"> VLOOKUP(B2626, [1]Sheet1!$L$2:$V$1631,5,FALSE)</f>
        <v>#N/A</v>
      </c>
      <c r="M2626" t="e">
        <f xml:space="preserve"> VLOOKUP(B2626, [1]Sheet1!$L$2:$V$1631,6,FALSE)</f>
        <v>#N/A</v>
      </c>
      <c r="N2626" t="e">
        <f xml:space="preserve"> VLOOKUP(B2626, [1]Sheet1!$L$2:$V$1631,7,FALSE)</f>
        <v>#N/A</v>
      </c>
      <c r="O2626" t="e">
        <f xml:space="preserve"> VLOOKUP(B2626, [1]Sheet1!$L$2:$V$1631,8,FALSE)</f>
        <v>#N/A</v>
      </c>
      <c r="P2626" t="e">
        <f xml:space="preserve"> VLOOKUP(B2626, [1]Sheet1!$L$2:$V$1631,9,FALSE)</f>
        <v>#N/A</v>
      </c>
      <c r="Q2626" t="e">
        <f xml:space="preserve"> VLOOKUP(B2626, [1]Sheet1!$L$2:$V$1631,10,FALSE)</f>
        <v>#N/A</v>
      </c>
    </row>
    <row r="2627" spans="1:17" x14ac:dyDescent="0.3">
      <c r="A2627" s="1">
        <v>43993.395833333336</v>
      </c>
      <c r="B2627" s="1" t="str">
        <f t="shared" ref="B2627:B2690" si="82" xml:space="preserve"> TEXT(A2627, "m/dd/yyyy hh:mm")</f>
        <v>6/11/2020 09:30</v>
      </c>
      <c r="C2627">
        <v>4136001</v>
      </c>
      <c r="D2627" t="s">
        <v>16</v>
      </c>
      <c r="E2627">
        <v>25.912877666666599</v>
      </c>
      <c r="F2627">
        <v>30.661452199999999</v>
      </c>
      <c r="G2627">
        <f t="shared" ref="G2627:G2690" si="83" xml:space="preserve"> (F2627*9/5)+32</f>
        <v>87.190613959999993</v>
      </c>
      <c r="H2627">
        <v>0.18212469166666601</v>
      </c>
      <c r="I2627" t="str">
        <f xml:space="preserve"> VLOOKUP(B2627, [1]Sheet1!$L$2:$V$1631,2,FALSE)</f>
        <v>88 °F</v>
      </c>
      <c r="J2627" t="str">
        <f xml:space="preserve"> VLOOKUP(B2627, [1]Sheet1!$L$2:$V$1631,3,FALSE)</f>
        <v>79 °F</v>
      </c>
      <c r="K2627" t="str">
        <f xml:space="preserve"> VLOOKUP(B2627, [1]Sheet1!$L$2:$V$1631,4,FALSE)</f>
        <v>75 %</v>
      </c>
      <c r="L2627" t="str">
        <f xml:space="preserve"> VLOOKUP(B2627, [1]Sheet1!$L$2:$V$1631,5,FALSE)</f>
        <v>SW</v>
      </c>
      <c r="M2627" t="str">
        <f xml:space="preserve"> VLOOKUP(B2627, [1]Sheet1!$L$2:$V$1631,6,FALSE)</f>
        <v>12 mph</v>
      </c>
      <c r="N2627" t="str">
        <f xml:space="preserve"> VLOOKUP(B2627, [1]Sheet1!$L$2:$V$1631,7,FALSE)</f>
        <v>0 mph</v>
      </c>
      <c r="O2627" t="str">
        <f xml:space="preserve"> VLOOKUP(B2627, [1]Sheet1!$L$2:$V$1631,8,FALSE)</f>
        <v>29.55 in</v>
      </c>
      <c r="P2627" t="str">
        <f xml:space="preserve"> VLOOKUP(B2627, [1]Sheet1!$L$2:$V$1631,9,FALSE)</f>
        <v>0.0 in</v>
      </c>
      <c r="Q2627" t="str">
        <f xml:space="preserve"> VLOOKUP(B2627, [1]Sheet1!$L$2:$V$1631,10,FALSE)</f>
        <v>Showers in the Vicinity</v>
      </c>
    </row>
    <row r="2628" spans="1:17" x14ac:dyDescent="0.3">
      <c r="A2628" s="1">
        <v>43993.40625</v>
      </c>
      <c r="B2628" s="1" t="str">
        <f t="shared" si="82"/>
        <v>6/11/2020 09:45</v>
      </c>
      <c r="C2628">
        <v>4136001</v>
      </c>
      <c r="D2628" t="s">
        <v>16</v>
      </c>
      <c r="E2628">
        <v>26.0137014482758</v>
      </c>
      <c r="F2628">
        <v>30.3480666206896</v>
      </c>
      <c r="G2628">
        <f t="shared" si="83"/>
        <v>86.626519917241282</v>
      </c>
      <c r="H2628">
        <v>0.22506638793103401</v>
      </c>
      <c r="I2628" t="e">
        <f xml:space="preserve"> VLOOKUP(B2628, [1]Sheet1!$L$2:$V$1631,2,FALSE)</f>
        <v>#N/A</v>
      </c>
      <c r="J2628" t="e">
        <f xml:space="preserve"> VLOOKUP(B2628, [1]Sheet1!$L$2:$V$1631,3,FALSE)</f>
        <v>#N/A</v>
      </c>
      <c r="K2628" t="e">
        <f xml:space="preserve"> VLOOKUP(B2628, [1]Sheet1!$L$2:$V$1631,4,FALSE)</f>
        <v>#N/A</v>
      </c>
      <c r="L2628" t="e">
        <f xml:space="preserve"> VLOOKUP(B2628, [1]Sheet1!$L$2:$V$1631,5,FALSE)</f>
        <v>#N/A</v>
      </c>
      <c r="M2628" t="e">
        <f xml:space="preserve"> VLOOKUP(B2628, [1]Sheet1!$L$2:$V$1631,6,FALSE)</f>
        <v>#N/A</v>
      </c>
      <c r="N2628" t="e">
        <f xml:space="preserve"> VLOOKUP(B2628, [1]Sheet1!$L$2:$V$1631,7,FALSE)</f>
        <v>#N/A</v>
      </c>
      <c r="O2628" t="e">
        <f xml:space="preserve"> VLOOKUP(B2628, [1]Sheet1!$L$2:$V$1631,8,FALSE)</f>
        <v>#N/A</v>
      </c>
      <c r="P2628" t="e">
        <f xml:space="preserve"> VLOOKUP(B2628, [1]Sheet1!$L$2:$V$1631,9,FALSE)</f>
        <v>#N/A</v>
      </c>
      <c r="Q2628" t="e">
        <f xml:space="preserve"> VLOOKUP(B2628, [1]Sheet1!$L$2:$V$1631,10,FALSE)</f>
        <v>#N/A</v>
      </c>
    </row>
    <row r="2629" spans="1:17" x14ac:dyDescent="0.3">
      <c r="A2629" s="1">
        <v>43993.416666666664</v>
      </c>
      <c r="B2629" s="1" t="str">
        <f t="shared" si="82"/>
        <v>6/11/2020 10:00</v>
      </c>
      <c r="C2629">
        <v>4136001</v>
      </c>
      <c r="D2629" t="s">
        <v>16</v>
      </c>
      <c r="E2629">
        <v>26.593091699999999</v>
      </c>
      <c r="F2629">
        <v>32.1379782666666</v>
      </c>
      <c r="G2629">
        <f t="shared" si="83"/>
        <v>89.848360879999888</v>
      </c>
      <c r="H2629">
        <v>0.28583978533333299</v>
      </c>
      <c r="I2629" t="str">
        <f xml:space="preserve"> VLOOKUP(B2629, [1]Sheet1!$L$2:$V$1631,2,FALSE)</f>
        <v>88 °F</v>
      </c>
      <c r="J2629" t="str">
        <f xml:space="preserve"> VLOOKUP(B2629, [1]Sheet1!$L$2:$V$1631,3,FALSE)</f>
        <v>77 °F</v>
      </c>
      <c r="K2629" t="str">
        <f xml:space="preserve"> VLOOKUP(B2629, [1]Sheet1!$L$2:$V$1631,4,FALSE)</f>
        <v>70 %</v>
      </c>
      <c r="L2629" t="str">
        <f xml:space="preserve"> VLOOKUP(B2629, [1]Sheet1!$L$2:$V$1631,5,FALSE)</f>
        <v>SSW</v>
      </c>
      <c r="M2629" t="str">
        <f xml:space="preserve"> VLOOKUP(B2629, [1]Sheet1!$L$2:$V$1631,6,FALSE)</f>
        <v>10 mph</v>
      </c>
      <c r="N2629" t="str">
        <f xml:space="preserve"> VLOOKUP(B2629, [1]Sheet1!$L$2:$V$1631,7,FALSE)</f>
        <v>0 mph</v>
      </c>
      <c r="O2629" t="str">
        <f xml:space="preserve"> VLOOKUP(B2629, [1]Sheet1!$L$2:$V$1631,8,FALSE)</f>
        <v>29.52 in</v>
      </c>
      <c r="P2629" t="str">
        <f xml:space="preserve"> VLOOKUP(B2629, [1]Sheet1!$L$2:$V$1631,9,FALSE)</f>
        <v>0.0 in</v>
      </c>
      <c r="Q2629" t="str">
        <f xml:space="preserve"> VLOOKUP(B2629, [1]Sheet1!$L$2:$V$1631,10,FALSE)</f>
        <v>Showers in the Vicinity</v>
      </c>
    </row>
    <row r="2630" spans="1:17" x14ac:dyDescent="0.3">
      <c r="A2630" s="1">
        <v>43993.427083333336</v>
      </c>
      <c r="B2630" s="1" t="str">
        <f t="shared" si="82"/>
        <v>6/11/2020 10:15</v>
      </c>
      <c r="C2630">
        <v>4136001</v>
      </c>
      <c r="D2630" t="s">
        <v>16</v>
      </c>
      <c r="E2630">
        <v>27.004224896551701</v>
      </c>
      <c r="F2630">
        <v>33.281718068965503</v>
      </c>
      <c r="G2630">
        <f t="shared" si="83"/>
        <v>91.907092524137909</v>
      </c>
      <c r="H2630">
        <v>0.31162243172413701</v>
      </c>
      <c r="I2630" t="e">
        <f xml:space="preserve"> VLOOKUP(B2630, [1]Sheet1!$L$2:$V$1631,2,FALSE)</f>
        <v>#N/A</v>
      </c>
      <c r="J2630" t="e">
        <f xml:space="preserve"> VLOOKUP(B2630, [1]Sheet1!$L$2:$V$1631,3,FALSE)</f>
        <v>#N/A</v>
      </c>
      <c r="K2630" t="e">
        <f xml:space="preserve"> VLOOKUP(B2630, [1]Sheet1!$L$2:$V$1631,4,FALSE)</f>
        <v>#N/A</v>
      </c>
      <c r="L2630" t="e">
        <f xml:space="preserve"> VLOOKUP(B2630, [1]Sheet1!$L$2:$V$1631,5,FALSE)</f>
        <v>#N/A</v>
      </c>
      <c r="M2630" t="e">
        <f xml:space="preserve"> VLOOKUP(B2630, [1]Sheet1!$L$2:$V$1631,6,FALSE)</f>
        <v>#N/A</v>
      </c>
      <c r="N2630" t="e">
        <f xml:space="preserve"> VLOOKUP(B2630, [1]Sheet1!$L$2:$V$1631,7,FALSE)</f>
        <v>#N/A</v>
      </c>
      <c r="O2630" t="e">
        <f xml:space="preserve"> VLOOKUP(B2630, [1]Sheet1!$L$2:$V$1631,8,FALSE)</f>
        <v>#N/A</v>
      </c>
      <c r="P2630" t="e">
        <f xml:space="preserve"> VLOOKUP(B2630, [1]Sheet1!$L$2:$V$1631,9,FALSE)</f>
        <v>#N/A</v>
      </c>
      <c r="Q2630" t="e">
        <f xml:space="preserve"> VLOOKUP(B2630, [1]Sheet1!$L$2:$V$1631,10,FALSE)</f>
        <v>#N/A</v>
      </c>
    </row>
    <row r="2631" spans="1:17" x14ac:dyDescent="0.3">
      <c r="A2631" s="1">
        <v>43993.4375</v>
      </c>
      <c r="B2631" s="1" t="str">
        <f t="shared" si="82"/>
        <v>6/11/2020 10:30</v>
      </c>
      <c r="C2631">
        <v>4136001</v>
      </c>
      <c r="D2631" t="s">
        <v>16</v>
      </c>
      <c r="E2631">
        <v>27.2558167</v>
      </c>
      <c r="F2631">
        <v>33.881291566666597</v>
      </c>
      <c r="G2631">
        <f t="shared" si="83"/>
        <v>92.986324819999879</v>
      </c>
      <c r="H2631">
        <v>0.33080996299999998</v>
      </c>
      <c r="I2631" t="str">
        <f xml:space="preserve"> VLOOKUP(B2631, [1]Sheet1!$L$2:$V$1631,2,FALSE)</f>
        <v>88 °F</v>
      </c>
      <c r="J2631" t="str">
        <f xml:space="preserve"> VLOOKUP(B2631, [1]Sheet1!$L$2:$V$1631,3,FALSE)</f>
        <v>77 °F</v>
      </c>
      <c r="K2631" t="str">
        <f xml:space="preserve"> VLOOKUP(B2631, [1]Sheet1!$L$2:$V$1631,4,FALSE)</f>
        <v>70 %</v>
      </c>
      <c r="L2631" t="str">
        <f xml:space="preserve"> VLOOKUP(B2631, [1]Sheet1!$L$2:$V$1631,5,FALSE)</f>
        <v>WSW</v>
      </c>
      <c r="M2631" t="str">
        <f xml:space="preserve"> VLOOKUP(B2631, [1]Sheet1!$L$2:$V$1631,6,FALSE)</f>
        <v>10 mph</v>
      </c>
      <c r="N2631" t="str">
        <f xml:space="preserve"> VLOOKUP(B2631, [1]Sheet1!$L$2:$V$1631,7,FALSE)</f>
        <v>0 mph</v>
      </c>
      <c r="O2631" t="str">
        <f xml:space="preserve"> VLOOKUP(B2631, [1]Sheet1!$L$2:$V$1631,8,FALSE)</f>
        <v>29.52 in</v>
      </c>
      <c r="P2631" t="str">
        <f xml:space="preserve"> VLOOKUP(B2631, [1]Sheet1!$L$2:$V$1631,9,FALSE)</f>
        <v>0.0 in</v>
      </c>
      <c r="Q2631" t="str">
        <f xml:space="preserve"> VLOOKUP(B2631, [1]Sheet1!$L$2:$V$1631,10,FALSE)</f>
        <v>Showers in the Vicinity</v>
      </c>
    </row>
    <row r="2632" spans="1:17" x14ac:dyDescent="0.3">
      <c r="A2632" s="1">
        <v>43993.447916666664</v>
      </c>
      <c r="B2632" s="1" t="str">
        <f t="shared" si="82"/>
        <v>6/11/2020 10:45</v>
      </c>
      <c r="C2632">
        <v>4136001</v>
      </c>
      <c r="D2632" t="s">
        <v>16</v>
      </c>
      <c r="E2632">
        <v>27.624327482758599</v>
      </c>
      <c r="F2632">
        <v>35.5012975517241</v>
      </c>
      <c r="G2632">
        <f t="shared" si="83"/>
        <v>95.902335593103388</v>
      </c>
      <c r="H2632">
        <v>0.37139260275862002</v>
      </c>
      <c r="I2632" t="e">
        <f xml:space="preserve"> VLOOKUP(B2632, [1]Sheet1!$L$2:$V$1631,2,FALSE)</f>
        <v>#N/A</v>
      </c>
      <c r="J2632" t="e">
        <f xml:space="preserve"> VLOOKUP(B2632, [1]Sheet1!$L$2:$V$1631,3,FALSE)</f>
        <v>#N/A</v>
      </c>
      <c r="K2632" t="e">
        <f xml:space="preserve"> VLOOKUP(B2632, [1]Sheet1!$L$2:$V$1631,4,FALSE)</f>
        <v>#N/A</v>
      </c>
      <c r="L2632" t="e">
        <f xml:space="preserve"> VLOOKUP(B2632, [1]Sheet1!$L$2:$V$1631,5,FALSE)</f>
        <v>#N/A</v>
      </c>
      <c r="M2632" t="e">
        <f xml:space="preserve"> VLOOKUP(B2632, [1]Sheet1!$L$2:$V$1631,6,FALSE)</f>
        <v>#N/A</v>
      </c>
      <c r="N2632" t="e">
        <f xml:space="preserve"> VLOOKUP(B2632, [1]Sheet1!$L$2:$V$1631,7,FALSE)</f>
        <v>#N/A</v>
      </c>
      <c r="O2632" t="e">
        <f xml:space="preserve"> VLOOKUP(B2632, [1]Sheet1!$L$2:$V$1631,8,FALSE)</f>
        <v>#N/A</v>
      </c>
      <c r="P2632" t="e">
        <f xml:space="preserve"> VLOOKUP(B2632, [1]Sheet1!$L$2:$V$1631,9,FALSE)</f>
        <v>#N/A</v>
      </c>
      <c r="Q2632" t="e">
        <f xml:space="preserve"> VLOOKUP(B2632, [1]Sheet1!$L$2:$V$1631,10,FALSE)</f>
        <v>#N/A</v>
      </c>
    </row>
    <row r="2633" spans="1:17" x14ac:dyDescent="0.3">
      <c r="A2633" s="1">
        <v>43993.458333333336</v>
      </c>
      <c r="B2633" s="1" t="str">
        <f t="shared" si="82"/>
        <v>6/11/2020 11:00</v>
      </c>
      <c r="C2633">
        <v>4136001</v>
      </c>
      <c r="D2633" t="s">
        <v>16</v>
      </c>
      <c r="E2633">
        <v>27.698689666666599</v>
      </c>
      <c r="F2633">
        <v>35.232706733333302</v>
      </c>
      <c r="G2633">
        <f t="shared" si="83"/>
        <v>95.418872119999946</v>
      </c>
      <c r="H2633">
        <v>0.379471698333333</v>
      </c>
      <c r="I2633" t="str">
        <f xml:space="preserve"> VLOOKUP(B2633, [1]Sheet1!$L$2:$V$1631,2,FALSE)</f>
        <v>88 °F</v>
      </c>
      <c r="J2633" t="str">
        <f xml:space="preserve"> VLOOKUP(B2633, [1]Sheet1!$L$2:$V$1631,3,FALSE)</f>
        <v>77 °F</v>
      </c>
      <c r="K2633" t="str">
        <f xml:space="preserve"> VLOOKUP(B2633, [1]Sheet1!$L$2:$V$1631,4,FALSE)</f>
        <v>70 %</v>
      </c>
      <c r="L2633" t="str">
        <f xml:space="preserve"> VLOOKUP(B2633, [1]Sheet1!$L$2:$V$1631,5,FALSE)</f>
        <v>WSW</v>
      </c>
      <c r="M2633" t="str">
        <f xml:space="preserve"> VLOOKUP(B2633, [1]Sheet1!$L$2:$V$1631,6,FALSE)</f>
        <v>14 mph</v>
      </c>
      <c r="N2633" t="str">
        <f xml:space="preserve"> VLOOKUP(B2633, [1]Sheet1!$L$2:$V$1631,7,FALSE)</f>
        <v>0 mph</v>
      </c>
      <c r="O2633" t="str">
        <f xml:space="preserve"> VLOOKUP(B2633, [1]Sheet1!$L$2:$V$1631,8,FALSE)</f>
        <v>29.52 in</v>
      </c>
      <c r="P2633" t="str">
        <f xml:space="preserve"> VLOOKUP(B2633, [1]Sheet1!$L$2:$V$1631,9,FALSE)</f>
        <v>0.0 in</v>
      </c>
      <c r="Q2633" t="str">
        <f xml:space="preserve"> VLOOKUP(B2633, [1]Sheet1!$L$2:$V$1631,10,FALSE)</f>
        <v>Haze</v>
      </c>
    </row>
    <row r="2634" spans="1:17" x14ac:dyDescent="0.3">
      <c r="A2634" s="1">
        <v>43993.46875</v>
      </c>
      <c r="B2634" s="1" t="str">
        <f t="shared" si="82"/>
        <v>6/11/2020 11:15</v>
      </c>
      <c r="C2634">
        <v>4136001</v>
      </c>
      <c r="D2634" t="s">
        <v>16</v>
      </c>
      <c r="E2634">
        <v>27.863076800000002</v>
      </c>
      <c r="F2634">
        <v>36.304960266666598</v>
      </c>
      <c r="G2634">
        <f t="shared" si="83"/>
        <v>97.348928479999884</v>
      </c>
      <c r="H2634">
        <v>0.44175176066666599</v>
      </c>
      <c r="I2634" t="e">
        <f xml:space="preserve"> VLOOKUP(B2634, [1]Sheet1!$L$2:$V$1631,2,FALSE)</f>
        <v>#N/A</v>
      </c>
      <c r="J2634" t="e">
        <f xml:space="preserve"> VLOOKUP(B2634, [1]Sheet1!$L$2:$V$1631,3,FALSE)</f>
        <v>#N/A</v>
      </c>
      <c r="K2634" t="e">
        <f xml:space="preserve"> VLOOKUP(B2634, [1]Sheet1!$L$2:$V$1631,4,FALSE)</f>
        <v>#N/A</v>
      </c>
      <c r="L2634" t="e">
        <f xml:space="preserve"> VLOOKUP(B2634, [1]Sheet1!$L$2:$V$1631,5,FALSE)</f>
        <v>#N/A</v>
      </c>
      <c r="M2634" t="e">
        <f xml:space="preserve"> VLOOKUP(B2634, [1]Sheet1!$L$2:$V$1631,6,FALSE)</f>
        <v>#N/A</v>
      </c>
      <c r="N2634" t="e">
        <f xml:space="preserve"> VLOOKUP(B2634, [1]Sheet1!$L$2:$V$1631,7,FALSE)</f>
        <v>#N/A</v>
      </c>
      <c r="O2634" t="e">
        <f xml:space="preserve"> VLOOKUP(B2634, [1]Sheet1!$L$2:$V$1631,8,FALSE)</f>
        <v>#N/A</v>
      </c>
      <c r="P2634" t="e">
        <f xml:space="preserve"> VLOOKUP(B2634, [1]Sheet1!$L$2:$V$1631,9,FALSE)</f>
        <v>#N/A</v>
      </c>
      <c r="Q2634" t="e">
        <f xml:space="preserve"> VLOOKUP(B2634, [1]Sheet1!$L$2:$V$1631,10,FALSE)</f>
        <v>#N/A</v>
      </c>
    </row>
    <row r="2635" spans="1:17" x14ac:dyDescent="0.3">
      <c r="A2635" s="1">
        <v>43993.479166666664</v>
      </c>
      <c r="B2635" s="1" t="str">
        <f t="shared" si="82"/>
        <v>6/11/2020 11:30</v>
      </c>
      <c r="C2635">
        <v>4136001</v>
      </c>
      <c r="D2635" t="s">
        <v>16</v>
      </c>
      <c r="E2635">
        <v>28.498860379310301</v>
      </c>
      <c r="F2635">
        <v>38.471322000000001</v>
      </c>
      <c r="G2635">
        <f t="shared" si="83"/>
        <v>101.24837959999999</v>
      </c>
      <c r="H2635">
        <v>0.46212434310344802</v>
      </c>
      <c r="I2635" t="str">
        <f xml:space="preserve"> VLOOKUP(B2635, [1]Sheet1!$L$2:$V$1631,2,FALSE)</f>
        <v>88 °F</v>
      </c>
      <c r="J2635" t="str">
        <f xml:space="preserve"> VLOOKUP(B2635, [1]Sheet1!$L$2:$V$1631,3,FALSE)</f>
        <v>79 °F</v>
      </c>
      <c r="K2635" t="str">
        <f xml:space="preserve"> VLOOKUP(B2635, [1]Sheet1!$L$2:$V$1631,4,FALSE)</f>
        <v>75 %</v>
      </c>
      <c r="L2635" t="str">
        <f xml:space="preserve"> VLOOKUP(B2635, [1]Sheet1!$L$2:$V$1631,5,FALSE)</f>
        <v>SW</v>
      </c>
      <c r="M2635" t="str">
        <f xml:space="preserve"> VLOOKUP(B2635, [1]Sheet1!$L$2:$V$1631,6,FALSE)</f>
        <v>10 mph</v>
      </c>
      <c r="N2635" t="str">
        <f xml:space="preserve"> VLOOKUP(B2635, [1]Sheet1!$L$2:$V$1631,7,FALSE)</f>
        <v>0 mph</v>
      </c>
      <c r="O2635" t="str">
        <f xml:space="preserve"> VLOOKUP(B2635, [1]Sheet1!$L$2:$V$1631,8,FALSE)</f>
        <v>29.52 in</v>
      </c>
      <c r="P2635" t="str">
        <f xml:space="preserve"> VLOOKUP(B2635, [1]Sheet1!$L$2:$V$1631,9,FALSE)</f>
        <v>0.0 in</v>
      </c>
      <c r="Q2635" t="str">
        <f xml:space="preserve"> VLOOKUP(B2635, [1]Sheet1!$L$2:$V$1631,10,FALSE)</f>
        <v>Haze</v>
      </c>
    </row>
    <row r="2636" spans="1:17" x14ac:dyDescent="0.3">
      <c r="A2636" s="1">
        <v>43993.489583333336</v>
      </c>
      <c r="B2636" s="1" t="str">
        <f t="shared" si="82"/>
        <v>6/11/2020 11:45</v>
      </c>
      <c r="C2636">
        <v>4136001</v>
      </c>
      <c r="D2636" t="s">
        <v>16</v>
      </c>
      <c r="E2636">
        <v>28.764374799999999</v>
      </c>
      <c r="F2636">
        <v>39.307204233333302</v>
      </c>
      <c r="G2636">
        <f t="shared" si="83"/>
        <v>102.75296761999995</v>
      </c>
      <c r="H2636">
        <v>0.58392242033333297</v>
      </c>
      <c r="I2636" t="e">
        <f xml:space="preserve"> VLOOKUP(B2636, [1]Sheet1!$L$2:$V$1631,2,FALSE)</f>
        <v>#N/A</v>
      </c>
      <c r="J2636" t="e">
        <f xml:space="preserve"> VLOOKUP(B2636, [1]Sheet1!$L$2:$V$1631,3,FALSE)</f>
        <v>#N/A</v>
      </c>
      <c r="K2636" t="e">
        <f xml:space="preserve"> VLOOKUP(B2636, [1]Sheet1!$L$2:$V$1631,4,FALSE)</f>
        <v>#N/A</v>
      </c>
      <c r="L2636" t="e">
        <f xml:space="preserve"> VLOOKUP(B2636, [1]Sheet1!$L$2:$V$1631,5,FALSE)</f>
        <v>#N/A</v>
      </c>
      <c r="M2636" t="e">
        <f xml:space="preserve"> VLOOKUP(B2636, [1]Sheet1!$L$2:$V$1631,6,FALSE)</f>
        <v>#N/A</v>
      </c>
      <c r="N2636" t="e">
        <f xml:space="preserve"> VLOOKUP(B2636, [1]Sheet1!$L$2:$V$1631,7,FALSE)</f>
        <v>#N/A</v>
      </c>
      <c r="O2636" t="e">
        <f xml:space="preserve"> VLOOKUP(B2636, [1]Sheet1!$L$2:$V$1631,8,FALSE)</f>
        <v>#N/A</v>
      </c>
      <c r="P2636" t="e">
        <f xml:space="preserve"> VLOOKUP(B2636, [1]Sheet1!$L$2:$V$1631,9,FALSE)</f>
        <v>#N/A</v>
      </c>
      <c r="Q2636" t="e">
        <f xml:space="preserve"> VLOOKUP(B2636, [1]Sheet1!$L$2:$V$1631,10,FALSE)</f>
        <v>#N/A</v>
      </c>
    </row>
    <row r="2637" spans="1:17" x14ac:dyDescent="0.3">
      <c r="A2637" s="1">
        <v>43993.5</v>
      </c>
      <c r="B2637" s="1" t="str">
        <f t="shared" si="82"/>
        <v>6/11/2020 12:00</v>
      </c>
      <c r="C2637">
        <v>4136001</v>
      </c>
      <c r="D2637" t="s">
        <v>16</v>
      </c>
      <c r="E2637">
        <v>29.731161</v>
      </c>
      <c r="F2637">
        <v>45.4048106896551</v>
      </c>
      <c r="G2637">
        <f t="shared" si="83"/>
        <v>113.72865924137918</v>
      </c>
      <c r="H2637">
        <v>0.62056502344827502</v>
      </c>
      <c r="I2637" t="str">
        <f xml:space="preserve"> VLOOKUP(B2637, [1]Sheet1!$L$2:$V$1631,2,FALSE)</f>
        <v>88 °F</v>
      </c>
      <c r="J2637" t="str">
        <f xml:space="preserve"> VLOOKUP(B2637, [1]Sheet1!$L$2:$V$1631,3,FALSE)</f>
        <v>81 °F</v>
      </c>
      <c r="K2637" t="str">
        <f xml:space="preserve"> VLOOKUP(B2637, [1]Sheet1!$L$2:$V$1631,4,FALSE)</f>
        <v>79 %</v>
      </c>
      <c r="L2637" t="str">
        <f xml:space="preserve"> VLOOKUP(B2637, [1]Sheet1!$L$2:$V$1631,5,FALSE)</f>
        <v>WSW</v>
      </c>
      <c r="M2637" t="str">
        <f xml:space="preserve"> VLOOKUP(B2637, [1]Sheet1!$L$2:$V$1631,6,FALSE)</f>
        <v>10 mph</v>
      </c>
      <c r="N2637" t="str">
        <f xml:space="preserve"> VLOOKUP(B2637, [1]Sheet1!$L$2:$V$1631,7,FALSE)</f>
        <v>0 mph</v>
      </c>
      <c r="O2637" t="str">
        <f xml:space="preserve"> VLOOKUP(B2637, [1]Sheet1!$L$2:$V$1631,8,FALSE)</f>
        <v>29.52 in</v>
      </c>
      <c r="P2637" t="str">
        <f xml:space="preserve"> VLOOKUP(B2637, [1]Sheet1!$L$2:$V$1631,9,FALSE)</f>
        <v>0.0 in</v>
      </c>
      <c r="Q2637" t="str">
        <f xml:space="preserve"> VLOOKUP(B2637, [1]Sheet1!$L$2:$V$1631,10,FALSE)</f>
        <v>Haze</v>
      </c>
    </row>
    <row r="2638" spans="1:17" x14ac:dyDescent="0.3">
      <c r="A2638" s="1">
        <v>43993.510416666664</v>
      </c>
      <c r="B2638" s="1" t="str">
        <f t="shared" si="82"/>
        <v>6/11/2020 12:15</v>
      </c>
      <c r="C2638">
        <v>4136001</v>
      </c>
      <c r="D2638" t="s">
        <v>16</v>
      </c>
      <c r="E2638">
        <v>29.4207655357142</v>
      </c>
      <c r="F2638">
        <v>42.382584821428502</v>
      </c>
      <c r="G2638">
        <f t="shared" si="83"/>
        <v>108.28865267857131</v>
      </c>
      <c r="H2638">
        <v>0.38816664750000002</v>
      </c>
      <c r="I2638" t="e">
        <f xml:space="preserve"> VLOOKUP(B2638, [1]Sheet1!$L$2:$V$1631,2,FALSE)</f>
        <v>#N/A</v>
      </c>
      <c r="J2638" t="e">
        <f xml:space="preserve"> VLOOKUP(B2638, [1]Sheet1!$L$2:$V$1631,3,FALSE)</f>
        <v>#N/A</v>
      </c>
      <c r="K2638" t="e">
        <f xml:space="preserve"> VLOOKUP(B2638, [1]Sheet1!$L$2:$V$1631,4,FALSE)</f>
        <v>#N/A</v>
      </c>
      <c r="L2638" t="e">
        <f xml:space="preserve"> VLOOKUP(B2638, [1]Sheet1!$L$2:$V$1631,5,FALSE)</f>
        <v>#N/A</v>
      </c>
      <c r="M2638" t="e">
        <f xml:space="preserve"> VLOOKUP(B2638, [1]Sheet1!$L$2:$V$1631,6,FALSE)</f>
        <v>#N/A</v>
      </c>
      <c r="N2638" t="e">
        <f xml:space="preserve"> VLOOKUP(B2638, [1]Sheet1!$L$2:$V$1631,7,FALSE)</f>
        <v>#N/A</v>
      </c>
      <c r="O2638" t="e">
        <f xml:space="preserve"> VLOOKUP(B2638, [1]Sheet1!$L$2:$V$1631,8,FALSE)</f>
        <v>#N/A</v>
      </c>
      <c r="P2638" t="e">
        <f xml:space="preserve"> VLOOKUP(B2638, [1]Sheet1!$L$2:$V$1631,9,FALSE)</f>
        <v>#N/A</v>
      </c>
      <c r="Q2638" t="e">
        <f xml:space="preserve"> VLOOKUP(B2638, [1]Sheet1!$L$2:$V$1631,10,FALSE)</f>
        <v>#N/A</v>
      </c>
    </row>
    <row r="2639" spans="1:17" x14ac:dyDescent="0.3">
      <c r="A2639" s="1">
        <v>43993.520833333336</v>
      </c>
      <c r="B2639" s="1" t="str">
        <f t="shared" si="82"/>
        <v>6/11/2020 12:30</v>
      </c>
      <c r="C2639">
        <v>4136001</v>
      </c>
      <c r="D2639" t="s">
        <v>16</v>
      </c>
      <c r="E2639">
        <v>28.7703256</v>
      </c>
      <c r="F2639">
        <v>35.475686466666602</v>
      </c>
      <c r="G2639">
        <f t="shared" si="83"/>
        <v>95.856235639999881</v>
      </c>
      <c r="H2639">
        <v>0.30713358866666601</v>
      </c>
      <c r="I2639" t="str">
        <f xml:space="preserve"> VLOOKUP(B2639, [1]Sheet1!$L$2:$V$1631,2,FALSE)</f>
        <v>88 °F</v>
      </c>
      <c r="J2639" t="str">
        <f xml:space="preserve"> VLOOKUP(B2639, [1]Sheet1!$L$2:$V$1631,3,FALSE)</f>
        <v>81 °F</v>
      </c>
      <c r="K2639" t="str">
        <f xml:space="preserve"> VLOOKUP(B2639, [1]Sheet1!$L$2:$V$1631,4,FALSE)</f>
        <v>79 %</v>
      </c>
      <c r="L2639" t="str">
        <f xml:space="preserve"> VLOOKUP(B2639, [1]Sheet1!$L$2:$V$1631,5,FALSE)</f>
        <v>SW</v>
      </c>
      <c r="M2639" t="str">
        <f xml:space="preserve"> VLOOKUP(B2639, [1]Sheet1!$L$2:$V$1631,6,FALSE)</f>
        <v>10 mph</v>
      </c>
      <c r="N2639" t="str">
        <f xml:space="preserve"> VLOOKUP(B2639, [1]Sheet1!$L$2:$V$1631,7,FALSE)</f>
        <v>0 mph</v>
      </c>
      <c r="O2639" t="str">
        <f xml:space="preserve"> VLOOKUP(B2639, [1]Sheet1!$L$2:$V$1631,8,FALSE)</f>
        <v>29.52 in</v>
      </c>
      <c r="P2639" t="str">
        <f xml:space="preserve"> VLOOKUP(B2639, [1]Sheet1!$L$2:$V$1631,9,FALSE)</f>
        <v>0.0 in</v>
      </c>
      <c r="Q2639" t="str">
        <f xml:space="preserve"> VLOOKUP(B2639, [1]Sheet1!$L$2:$V$1631,10,FALSE)</f>
        <v>Haze</v>
      </c>
    </row>
    <row r="2640" spans="1:17" x14ac:dyDescent="0.3">
      <c r="A2640" s="1">
        <v>43993.53125</v>
      </c>
      <c r="B2640" s="1" t="str">
        <f t="shared" si="82"/>
        <v>6/11/2020 12:45</v>
      </c>
      <c r="C2640">
        <v>4136001</v>
      </c>
      <c r="D2640" t="s">
        <v>16</v>
      </c>
      <c r="E2640">
        <v>29.112240413793099</v>
      </c>
      <c r="F2640">
        <v>36.742229482758603</v>
      </c>
      <c r="G2640">
        <f t="shared" si="83"/>
        <v>98.136013068965482</v>
      </c>
      <c r="H2640">
        <v>0.38718481551724099</v>
      </c>
      <c r="I2640" t="e">
        <f xml:space="preserve"> VLOOKUP(B2640, [1]Sheet1!$L$2:$V$1631,2,FALSE)</f>
        <v>#N/A</v>
      </c>
      <c r="J2640" t="e">
        <f xml:space="preserve"> VLOOKUP(B2640, [1]Sheet1!$L$2:$V$1631,3,FALSE)</f>
        <v>#N/A</v>
      </c>
      <c r="K2640" t="e">
        <f xml:space="preserve"> VLOOKUP(B2640, [1]Sheet1!$L$2:$V$1631,4,FALSE)</f>
        <v>#N/A</v>
      </c>
      <c r="L2640" t="e">
        <f xml:space="preserve"> VLOOKUP(B2640, [1]Sheet1!$L$2:$V$1631,5,FALSE)</f>
        <v>#N/A</v>
      </c>
      <c r="M2640" t="e">
        <f xml:space="preserve"> VLOOKUP(B2640, [1]Sheet1!$L$2:$V$1631,6,FALSE)</f>
        <v>#N/A</v>
      </c>
      <c r="N2640" t="e">
        <f xml:space="preserve"> VLOOKUP(B2640, [1]Sheet1!$L$2:$V$1631,7,FALSE)</f>
        <v>#N/A</v>
      </c>
      <c r="O2640" t="e">
        <f xml:space="preserve"> VLOOKUP(B2640, [1]Sheet1!$L$2:$V$1631,8,FALSE)</f>
        <v>#N/A</v>
      </c>
      <c r="P2640" t="e">
        <f xml:space="preserve"> VLOOKUP(B2640, [1]Sheet1!$L$2:$V$1631,9,FALSE)</f>
        <v>#N/A</v>
      </c>
      <c r="Q2640" t="e">
        <f xml:space="preserve"> VLOOKUP(B2640, [1]Sheet1!$L$2:$V$1631,10,FALSE)</f>
        <v>#N/A</v>
      </c>
    </row>
    <row r="2641" spans="1:17" x14ac:dyDescent="0.3">
      <c r="A2641" s="1">
        <v>43993.541666666664</v>
      </c>
      <c r="B2641" s="1" t="str">
        <f t="shared" si="82"/>
        <v>6/11/2020 13:00</v>
      </c>
      <c r="C2641">
        <v>4136001</v>
      </c>
      <c r="D2641" t="s">
        <v>16</v>
      </c>
      <c r="E2641">
        <v>29.0509654333333</v>
      </c>
      <c r="F2641">
        <v>35.634093166666602</v>
      </c>
      <c r="G2641">
        <f t="shared" si="83"/>
        <v>96.14136769999989</v>
      </c>
      <c r="H2641">
        <v>0.32228421499999999</v>
      </c>
      <c r="I2641" t="str">
        <f xml:space="preserve"> VLOOKUP(B2641, [1]Sheet1!$L$2:$V$1631,2,FALSE)</f>
        <v>86 °F</v>
      </c>
      <c r="J2641" t="str">
        <f xml:space="preserve"> VLOOKUP(B2641, [1]Sheet1!$L$2:$V$1631,3,FALSE)</f>
        <v>79 °F</v>
      </c>
      <c r="K2641" t="str">
        <f xml:space="preserve"> VLOOKUP(B2641, [1]Sheet1!$L$2:$V$1631,4,FALSE)</f>
        <v>79 %</v>
      </c>
      <c r="L2641" t="str">
        <f xml:space="preserve"> VLOOKUP(B2641, [1]Sheet1!$L$2:$V$1631,5,FALSE)</f>
        <v>SW</v>
      </c>
      <c r="M2641" t="str">
        <f xml:space="preserve"> VLOOKUP(B2641, [1]Sheet1!$L$2:$V$1631,6,FALSE)</f>
        <v>10 mph</v>
      </c>
      <c r="N2641" t="str">
        <f xml:space="preserve"> VLOOKUP(B2641, [1]Sheet1!$L$2:$V$1631,7,FALSE)</f>
        <v>0 mph</v>
      </c>
      <c r="O2641" t="str">
        <f xml:space="preserve"> VLOOKUP(B2641, [1]Sheet1!$L$2:$V$1631,8,FALSE)</f>
        <v>29.52 in</v>
      </c>
      <c r="P2641" t="str">
        <f xml:space="preserve"> VLOOKUP(B2641, [1]Sheet1!$L$2:$V$1631,9,FALSE)</f>
        <v>0.0 in</v>
      </c>
      <c r="Q2641" t="str">
        <f xml:space="preserve"> VLOOKUP(B2641, [1]Sheet1!$L$2:$V$1631,10,FALSE)</f>
        <v>Showers in the Vicinity</v>
      </c>
    </row>
    <row r="2642" spans="1:17" x14ac:dyDescent="0.3">
      <c r="A2642" s="1">
        <v>43993.552083333336</v>
      </c>
      <c r="B2642" s="1" t="str">
        <f t="shared" si="82"/>
        <v>6/11/2020 13:15</v>
      </c>
      <c r="C2642">
        <v>4136001</v>
      </c>
      <c r="D2642" t="s">
        <v>16</v>
      </c>
      <c r="E2642">
        <v>29.4852968275862</v>
      </c>
      <c r="F2642">
        <v>36.078475517241301</v>
      </c>
      <c r="G2642">
        <f t="shared" si="83"/>
        <v>96.941255931034348</v>
      </c>
      <c r="H2642">
        <v>0.30638669344827502</v>
      </c>
      <c r="I2642" t="e">
        <f xml:space="preserve"> VLOOKUP(B2642, [1]Sheet1!$L$2:$V$1631,2,FALSE)</f>
        <v>#N/A</v>
      </c>
      <c r="J2642" t="e">
        <f xml:space="preserve"> VLOOKUP(B2642, [1]Sheet1!$L$2:$V$1631,3,FALSE)</f>
        <v>#N/A</v>
      </c>
      <c r="K2642" t="e">
        <f xml:space="preserve"> VLOOKUP(B2642, [1]Sheet1!$L$2:$V$1631,4,FALSE)</f>
        <v>#N/A</v>
      </c>
      <c r="L2642" t="e">
        <f xml:space="preserve"> VLOOKUP(B2642, [1]Sheet1!$L$2:$V$1631,5,FALSE)</f>
        <v>#N/A</v>
      </c>
      <c r="M2642" t="e">
        <f xml:space="preserve"> VLOOKUP(B2642, [1]Sheet1!$L$2:$V$1631,6,FALSE)</f>
        <v>#N/A</v>
      </c>
      <c r="N2642" t="e">
        <f xml:space="preserve"> VLOOKUP(B2642, [1]Sheet1!$L$2:$V$1631,7,FALSE)</f>
        <v>#N/A</v>
      </c>
      <c r="O2642" t="e">
        <f xml:space="preserve"> VLOOKUP(B2642, [1]Sheet1!$L$2:$V$1631,8,FALSE)</f>
        <v>#N/A</v>
      </c>
      <c r="P2642" t="e">
        <f xml:space="preserve"> VLOOKUP(B2642, [1]Sheet1!$L$2:$V$1631,9,FALSE)</f>
        <v>#N/A</v>
      </c>
      <c r="Q2642" t="e">
        <f xml:space="preserve"> VLOOKUP(B2642, [1]Sheet1!$L$2:$V$1631,10,FALSE)</f>
        <v>#N/A</v>
      </c>
    </row>
    <row r="2643" spans="1:17" x14ac:dyDescent="0.3">
      <c r="A2643" s="1">
        <v>43993.5625</v>
      </c>
      <c r="B2643" s="1" t="str">
        <f t="shared" si="82"/>
        <v>6/11/2020 13:30</v>
      </c>
      <c r="C2643">
        <v>4136001</v>
      </c>
      <c r="D2643" t="s">
        <v>16</v>
      </c>
      <c r="E2643">
        <v>29.618877933333302</v>
      </c>
      <c r="F2643">
        <v>36.0346659</v>
      </c>
      <c r="G2643">
        <f t="shared" si="83"/>
        <v>96.862398619999993</v>
      </c>
      <c r="H2643">
        <v>0.34840613566666601</v>
      </c>
      <c r="I2643" t="str">
        <f xml:space="preserve"> VLOOKUP(B2643, [1]Sheet1!$L$2:$V$1631,2,FALSE)</f>
        <v>86 °F</v>
      </c>
      <c r="J2643" t="str">
        <f xml:space="preserve"> VLOOKUP(B2643, [1]Sheet1!$L$2:$V$1631,3,FALSE)</f>
        <v>79 °F</v>
      </c>
      <c r="K2643" t="str">
        <f xml:space="preserve"> VLOOKUP(B2643, [1]Sheet1!$L$2:$V$1631,4,FALSE)</f>
        <v>79 %</v>
      </c>
      <c r="L2643" t="str">
        <f xml:space="preserve"> VLOOKUP(B2643, [1]Sheet1!$L$2:$V$1631,5,FALSE)</f>
        <v>SSW</v>
      </c>
      <c r="M2643" t="str">
        <f xml:space="preserve"> VLOOKUP(B2643, [1]Sheet1!$L$2:$V$1631,6,FALSE)</f>
        <v>10 mph</v>
      </c>
      <c r="N2643" t="str">
        <f xml:space="preserve"> VLOOKUP(B2643, [1]Sheet1!$L$2:$V$1631,7,FALSE)</f>
        <v>0 mph</v>
      </c>
      <c r="O2643" t="str">
        <f xml:space="preserve"> VLOOKUP(B2643, [1]Sheet1!$L$2:$V$1631,8,FALSE)</f>
        <v>29.52 in</v>
      </c>
      <c r="P2643" t="str">
        <f xml:space="preserve"> VLOOKUP(B2643, [1]Sheet1!$L$2:$V$1631,9,FALSE)</f>
        <v>0.0 in</v>
      </c>
      <c r="Q2643" t="str">
        <f xml:space="preserve"> VLOOKUP(B2643, [1]Sheet1!$L$2:$V$1631,10,FALSE)</f>
        <v>Haze</v>
      </c>
    </row>
    <row r="2644" spans="1:17" x14ac:dyDescent="0.3">
      <c r="A2644" s="1">
        <v>43993.572916666664</v>
      </c>
      <c r="B2644" s="1" t="str">
        <f t="shared" si="82"/>
        <v>6/11/2020 13:45</v>
      </c>
      <c r="C2644">
        <v>4136001</v>
      </c>
      <c r="D2644" t="s">
        <v>16</v>
      </c>
      <c r="E2644">
        <v>29.8611817241379</v>
      </c>
      <c r="F2644">
        <v>37.169549344827502</v>
      </c>
      <c r="G2644">
        <f t="shared" si="83"/>
        <v>98.905188820689503</v>
      </c>
      <c r="H2644">
        <v>0.44101980999999901</v>
      </c>
      <c r="I2644" t="e">
        <f xml:space="preserve"> VLOOKUP(B2644, [1]Sheet1!$L$2:$V$1631,2,FALSE)</f>
        <v>#N/A</v>
      </c>
      <c r="J2644" t="e">
        <f xml:space="preserve"> VLOOKUP(B2644, [1]Sheet1!$L$2:$V$1631,3,FALSE)</f>
        <v>#N/A</v>
      </c>
      <c r="K2644" t="e">
        <f xml:space="preserve"> VLOOKUP(B2644, [1]Sheet1!$L$2:$V$1631,4,FALSE)</f>
        <v>#N/A</v>
      </c>
      <c r="L2644" t="e">
        <f xml:space="preserve"> VLOOKUP(B2644, [1]Sheet1!$L$2:$V$1631,5,FALSE)</f>
        <v>#N/A</v>
      </c>
      <c r="M2644" t="e">
        <f xml:space="preserve"> VLOOKUP(B2644, [1]Sheet1!$L$2:$V$1631,6,FALSE)</f>
        <v>#N/A</v>
      </c>
      <c r="N2644" t="e">
        <f xml:space="preserve"> VLOOKUP(B2644, [1]Sheet1!$L$2:$V$1631,7,FALSE)</f>
        <v>#N/A</v>
      </c>
      <c r="O2644" t="e">
        <f xml:space="preserve"> VLOOKUP(B2644, [1]Sheet1!$L$2:$V$1631,8,FALSE)</f>
        <v>#N/A</v>
      </c>
      <c r="P2644" t="e">
        <f xml:space="preserve"> VLOOKUP(B2644, [1]Sheet1!$L$2:$V$1631,9,FALSE)</f>
        <v>#N/A</v>
      </c>
      <c r="Q2644" t="e">
        <f xml:space="preserve"> VLOOKUP(B2644, [1]Sheet1!$L$2:$V$1631,10,FALSE)</f>
        <v>#N/A</v>
      </c>
    </row>
    <row r="2645" spans="1:17" x14ac:dyDescent="0.3">
      <c r="A2645" s="1">
        <v>43993.583333333336</v>
      </c>
      <c r="B2645" s="1" t="str">
        <f t="shared" si="82"/>
        <v>6/11/2020 14:00</v>
      </c>
      <c r="C2645">
        <v>4136001</v>
      </c>
      <c r="D2645" t="s">
        <v>16</v>
      </c>
      <c r="E2645">
        <v>29.924686866666601</v>
      </c>
      <c r="F2645">
        <v>37.945422266666597</v>
      </c>
      <c r="G2645">
        <f t="shared" si="83"/>
        <v>100.30176007999987</v>
      </c>
      <c r="H2645">
        <v>0.35519790033333298</v>
      </c>
      <c r="I2645" t="str">
        <f xml:space="preserve"> VLOOKUP(B2645, [1]Sheet1!$L$2:$V$1631,2,FALSE)</f>
        <v>86 °F</v>
      </c>
      <c r="J2645" t="str">
        <f xml:space="preserve"> VLOOKUP(B2645, [1]Sheet1!$L$2:$V$1631,3,FALSE)</f>
        <v>79 °F</v>
      </c>
      <c r="K2645" t="str">
        <f xml:space="preserve"> VLOOKUP(B2645, [1]Sheet1!$L$2:$V$1631,4,FALSE)</f>
        <v>79 %</v>
      </c>
      <c r="L2645" t="str">
        <f xml:space="preserve"> VLOOKUP(B2645, [1]Sheet1!$L$2:$V$1631,5,FALSE)</f>
        <v>S</v>
      </c>
      <c r="M2645" t="str">
        <f xml:space="preserve"> VLOOKUP(B2645, [1]Sheet1!$L$2:$V$1631,6,FALSE)</f>
        <v>5 mph</v>
      </c>
      <c r="N2645" t="str">
        <f xml:space="preserve"> VLOOKUP(B2645, [1]Sheet1!$L$2:$V$1631,7,FALSE)</f>
        <v>0 mph</v>
      </c>
      <c r="O2645" t="str">
        <f xml:space="preserve"> VLOOKUP(B2645, [1]Sheet1!$L$2:$V$1631,8,FALSE)</f>
        <v>29.52 in</v>
      </c>
      <c r="P2645" t="str">
        <f xml:space="preserve"> VLOOKUP(B2645, [1]Sheet1!$L$2:$V$1631,9,FALSE)</f>
        <v>0.0 in</v>
      </c>
      <c r="Q2645" t="str">
        <f xml:space="preserve"> VLOOKUP(B2645, [1]Sheet1!$L$2:$V$1631,10,FALSE)</f>
        <v>Haze</v>
      </c>
    </row>
    <row r="2646" spans="1:17" x14ac:dyDescent="0.3">
      <c r="A2646" s="1">
        <v>43993.59375</v>
      </c>
      <c r="B2646" s="1" t="str">
        <f t="shared" si="82"/>
        <v>6/11/2020 14:15</v>
      </c>
      <c r="C2646">
        <v>4136001</v>
      </c>
      <c r="D2646" t="s">
        <v>16</v>
      </c>
      <c r="E2646">
        <v>27.712210827586201</v>
      </c>
      <c r="F2646">
        <v>34.446602655172398</v>
      </c>
      <c r="G2646">
        <f t="shared" si="83"/>
        <v>94.003884779310312</v>
      </c>
      <c r="H2646">
        <v>0.332147146206896</v>
      </c>
      <c r="I2646" t="e">
        <f xml:space="preserve"> VLOOKUP(B2646, [1]Sheet1!$L$2:$V$1631,2,FALSE)</f>
        <v>#N/A</v>
      </c>
      <c r="J2646" t="e">
        <f xml:space="preserve"> VLOOKUP(B2646, [1]Sheet1!$L$2:$V$1631,3,FALSE)</f>
        <v>#N/A</v>
      </c>
      <c r="K2646" t="e">
        <f xml:space="preserve"> VLOOKUP(B2646, [1]Sheet1!$L$2:$V$1631,4,FALSE)</f>
        <v>#N/A</v>
      </c>
      <c r="L2646" t="e">
        <f xml:space="preserve"> VLOOKUP(B2646, [1]Sheet1!$L$2:$V$1631,5,FALSE)</f>
        <v>#N/A</v>
      </c>
      <c r="M2646" t="e">
        <f xml:space="preserve"> VLOOKUP(B2646, [1]Sheet1!$L$2:$V$1631,6,FALSE)</f>
        <v>#N/A</v>
      </c>
      <c r="N2646" t="e">
        <f xml:space="preserve"> VLOOKUP(B2646, [1]Sheet1!$L$2:$V$1631,7,FALSE)</f>
        <v>#N/A</v>
      </c>
      <c r="O2646" t="e">
        <f xml:space="preserve"> VLOOKUP(B2646, [1]Sheet1!$L$2:$V$1631,8,FALSE)</f>
        <v>#N/A</v>
      </c>
      <c r="P2646" t="e">
        <f xml:space="preserve"> VLOOKUP(B2646, [1]Sheet1!$L$2:$V$1631,9,FALSE)</f>
        <v>#N/A</v>
      </c>
      <c r="Q2646" t="e">
        <f xml:space="preserve"> VLOOKUP(B2646, [1]Sheet1!$L$2:$V$1631,10,FALSE)</f>
        <v>#N/A</v>
      </c>
    </row>
    <row r="2647" spans="1:17" x14ac:dyDescent="0.3">
      <c r="A2647" s="1">
        <v>43993.604166666664</v>
      </c>
      <c r="B2647" s="1" t="str">
        <f t="shared" si="82"/>
        <v>6/11/2020 14:30</v>
      </c>
      <c r="C2647">
        <v>4136001</v>
      </c>
      <c r="D2647" t="s">
        <v>16</v>
      </c>
      <c r="E2647">
        <v>27.966856833333299</v>
      </c>
      <c r="F2647">
        <v>34.119395933333301</v>
      </c>
      <c r="G2647">
        <f t="shared" si="83"/>
        <v>93.414912679999944</v>
      </c>
      <c r="H2647">
        <v>0.21992772866666599</v>
      </c>
      <c r="I2647" t="str">
        <f xml:space="preserve"> VLOOKUP(B2647, [1]Sheet1!$L$2:$V$1631,2,FALSE)</f>
        <v>86 °F</v>
      </c>
      <c r="J2647" t="str">
        <f xml:space="preserve"> VLOOKUP(B2647, [1]Sheet1!$L$2:$V$1631,3,FALSE)</f>
        <v>81 °F</v>
      </c>
      <c r="K2647" t="str">
        <f xml:space="preserve"> VLOOKUP(B2647, [1]Sheet1!$L$2:$V$1631,4,FALSE)</f>
        <v>84 %</v>
      </c>
      <c r="L2647" t="str">
        <f xml:space="preserve"> VLOOKUP(B2647, [1]Sheet1!$L$2:$V$1631,5,FALSE)</f>
        <v>SSE</v>
      </c>
      <c r="M2647" t="str">
        <f xml:space="preserve"> VLOOKUP(B2647, [1]Sheet1!$L$2:$V$1631,6,FALSE)</f>
        <v>6 mph</v>
      </c>
      <c r="N2647" t="str">
        <f xml:space="preserve"> VLOOKUP(B2647, [1]Sheet1!$L$2:$V$1631,7,FALSE)</f>
        <v>0 mph</v>
      </c>
      <c r="O2647" t="str">
        <f xml:space="preserve"> VLOOKUP(B2647, [1]Sheet1!$L$2:$V$1631,8,FALSE)</f>
        <v>29.55 in</v>
      </c>
      <c r="P2647" t="str">
        <f xml:space="preserve"> VLOOKUP(B2647, [1]Sheet1!$L$2:$V$1631,9,FALSE)</f>
        <v>0.0 in</v>
      </c>
      <c r="Q2647" t="str">
        <f xml:space="preserve"> VLOOKUP(B2647, [1]Sheet1!$L$2:$V$1631,10,FALSE)</f>
        <v>Haze</v>
      </c>
    </row>
    <row r="2648" spans="1:17" x14ac:dyDescent="0.3">
      <c r="A2648" s="1">
        <v>43993.614583333336</v>
      </c>
      <c r="B2648" s="1" t="str">
        <f t="shared" si="82"/>
        <v>6/11/2020 14:45</v>
      </c>
      <c r="C2648">
        <v>4136001</v>
      </c>
      <c r="D2648" t="s">
        <v>16</v>
      </c>
      <c r="E2648">
        <v>28.226240379310301</v>
      </c>
      <c r="F2648">
        <v>32.649263620689602</v>
      </c>
      <c r="G2648">
        <f t="shared" si="83"/>
        <v>90.768674517241294</v>
      </c>
      <c r="H2648">
        <v>0.15991834103448199</v>
      </c>
      <c r="I2648" t="e">
        <f xml:space="preserve"> VLOOKUP(B2648, [1]Sheet1!$L$2:$V$1631,2,FALSE)</f>
        <v>#N/A</v>
      </c>
      <c r="J2648" t="e">
        <f xml:space="preserve"> VLOOKUP(B2648, [1]Sheet1!$L$2:$V$1631,3,FALSE)</f>
        <v>#N/A</v>
      </c>
      <c r="K2648" t="e">
        <f xml:space="preserve"> VLOOKUP(B2648, [1]Sheet1!$L$2:$V$1631,4,FALSE)</f>
        <v>#N/A</v>
      </c>
      <c r="L2648" t="e">
        <f xml:space="preserve"> VLOOKUP(B2648, [1]Sheet1!$L$2:$V$1631,5,FALSE)</f>
        <v>#N/A</v>
      </c>
      <c r="M2648" t="e">
        <f xml:space="preserve"> VLOOKUP(B2648, [1]Sheet1!$L$2:$V$1631,6,FALSE)</f>
        <v>#N/A</v>
      </c>
      <c r="N2648" t="e">
        <f xml:space="preserve"> VLOOKUP(B2648, [1]Sheet1!$L$2:$V$1631,7,FALSE)</f>
        <v>#N/A</v>
      </c>
      <c r="O2648" t="e">
        <f xml:space="preserve"> VLOOKUP(B2648, [1]Sheet1!$L$2:$V$1631,8,FALSE)</f>
        <v>#N/A</v>
      </c>
      <c r="P2648" t="e">
        <f xml:space="preserve"> VLOOKUP(B2648, [1]Sheet1!$L$2:$V$1631,9,FALSE)</f>
        <v>#N/A</v>
      </c>
      <c r="Q2648" t="e">
        <f xml:space="preserve"> VLOOKUP(B2648, [1]Sheet1!$L$2:$V$1631,10,FALSE)</f>
        <v>#N/A</v>
      </c>
    </row>
    <row r="2649" spans="1:17" x14ac:dyDescent="0.3">
      <c r="A2649" s="1">
        <v>43993.625</v>
      </c>
      <c r="B2649" s="1" t="str">
        <f t="shared" si="82"/>
        <v>6/11/2020 15:00</v>
      </c>
      <c r="C2649">
        <v>4136001</v>
      </c>
      <c r="D2649" t="s">
        <v>16</v>
      </c>
      <c r="E2649">
        <v>28.876747666666599</v>
      </c>
      <c r="F2649">
        <v>33.522191366666597</v>
      </c>
      <c r="G2649">
        <f t="shared" si="83"/>
        <v>92.339944459999884</v>
      </c>
      <c r="H2649">
        <v>0.244789588666666</v>
      </c>
      <c r="I2649" t="str">
        <f xml:space="preserve"> VLOOKUP(B2649, [1]Sheet1!$L$2:$V$1631,2,FALSE)</f>
        <v>86 °F</v>
      </c>
      <c r="J2649" t="str">
        <f xml:space="preserve"> VLOOKUP(B2649, [1]Sheet1!$L$2:$V$1631,3,FALSE)</f>
        <v>81 °F</v>
      </c>
      <c r="K2649" t="str">
        <f xml:space="preserve"> VLOOKUP(B2649, [1]Sheet1!$L$2:$V$1631,4,FALSE)</f>
        <v>84 %</v>
      </c>
      <c r="L2649" t="str">
        <f xml:space="preserve"> VLOOKUP(B2649, [1]Sheet1!$L$2:$V$1631,5,FALSE)</f>
        <v>S</v>
      </c>
      <c r="M2649" t="str">
        <f xml:space="preserve"> VLOOKUP(B2649, [1]Sheet1!$L$2:$V$1631,6,FALSE)</f>
        <v>7 mph</v>
      </c>
      <c r="N2649" t="str">
        <f xml:space="preserve"> VLOOKUP(B2649, [1]Sheet1!$L$2:$V$1631,7,FALSE)</f>
        <v>0 mph</v>
      </c>
      <c r="O2649" t="str">
        <f xml:space="preserve"> VLOOKUP(B2649, [1]Sheet1!$L$2:$V$1631,8,FALSE)</f>
        <v>29.55 in</v>
      </c>
      <c r="P2649" t="str">
        <f xml:space="preserve"> VLOOKUP(B2649, [1]Sheet1!$L$2:$V$1631,9,FALSE)</f>
        <v>0.0 in</v>
      </c>
      <c r="Q2649" t="str">
        <f xml:space="preserve"> VLOOKUP(B2649, [1]Sheet1!$L$2:$V$1631,10,FALSE)</f>
        <v>Haze</v>
      </c>
    </row>
    <row r="2650" spans="1:17" x14ac:dyDescent="0.3">
      <c r="A2650" s="1">
        <v>43993.635416666664</v>
      </c>
      <c r="B2650" s="1" t="str">
        <f t="shared" si="82"/>
        <v>6/11/2020 15:15</v>
      </c>
      <c r="C2650">
        <v>4136001</v>
      </c>
      <c r="D2650" t="s">
        <v>16</v>
      </c>
      <c r="E2650">
        <v>29.083395068965501</v>
      </c>
      <c r="F2650">
        <v>35.221646137931003</v>
      </c>
      <c r="G2650">
        <f t="shared" si="83"/>
        <v>95.398963048275803</v>
      </c>
      <c r="H2650">
        <v>0.36152756448275802</v>
      </c>
      <c r="I2650" t="e">
        <f xml:space="preserve"> VLOOKUP(B2650, [1]Sheet1!$L$2:$V$1631,2,FALSE)</f>
        <v>#N/A</v>
      </c>
      <c r="J2650" t="e">
        <f xml:space="preserve"> VLOOKUP(B2650, [1]Sheet1!$L$2:$V$1631,3,FALSE)</f>
        <v>#N/A</v>
      </c>
      <c r="K2650" t="e">
        <f xml:space="preserve"> VLOOKUP(B2650, [1]Sheet1!$L$2:$V$1631,4,FALSE)</f>
        <v>#N/A</v>
      </c>
      <c r="L2650" t="e">
        <f xml:space="preserve"> VLOOKUP(B2650, [1]Sheet1!$L$2:$V$1631,5,FALSE)</f>
        <v>#N/A</v>
      </c>
      <c r="M2650" t="e">
        <f xml:space="preserve"> VLOOKUP(B2650, [1]Sheet1!$L$2:$V$1631,6,FALSE)</f>
        <v>#N/A</v>
      </c>
      <c r="N2650" t="e">
        <f xml:space="preserve"> VLOOKUP(B2650, [1]Sheet1!$L$2:$V$1631,7,FALSE)</f>
        <v>#N/A</v>
      </c>
      <c r="O2650" t="e">
        <f xml:space="preserve"> VLOOKUP(B2650, [1]Sheet1!$L$2:$V$1631,8,FALSE)</f>
        <v>#N/A</v>
      </c>
      <c r="P2650" t="e">
        <f xml:space="preserve"> VLOOKUP(B2650, [1]Sheet1!$L$2:$V$1631,9,FALSE)</f>
        <v>#N/A</v>
      </c>
      <c r="Q2650" t="e">
        <f xml:space="preserve"> VLOOKUP(B2650, [1]Sheet1!$L$2:$V$1631,10,FALSE)</f>
        <v>#N/A</v>
      </c>
    </row>
    <row r="2651" spans="1:17" x14ac:dyDescent="0.3">
      <c r="A2651" s="1">
        <v>43993.645833333336</v>
      </c>
      <c r="B2651" s="1" t="str">
        <f t="shared" si="82"/>
        <v>6/11/2020 15:30</v>
      </c>
      <c r="C2651">
        <v>4136001</v>
      </c>
      <c r="D2651" t="s">
        <v>16</v>
      </c>
      <c r="E2651">
        <v>27.118265699999998</v>
      </c>
      <c r="F2651">
        <v>31.176984633333301</v>
      </c>
      <c r="G2651">
        <f t="shared" si="83"/>
        <v>88.118572339999943</v>
      </c>
      <c r="H2651">
        <v>0.218271093666666</v>
      </c>
      <c r="I2651" t="str">
        <f xml:space="preserve"> VLOOKUP(B2651, [1]Sheet1!$L$2:$V$1631,2,FALSE)</f>
        <v>86 °F</v>
      </c>
      <c r="J2651" t="str">
        <f xml:space="preserve"> VLOOKUP(B2651, [1]Sheet1!$L$2:$V$1631,3,FALSE)</f>
        <v>81 °F</v>
      </c>
      <c r="K2651" t="str">
        <f xml:space="preserve"> VLOOKUP(B2651, [1]Sheet1!$L$2:$V$1631,4,FALSE)</f>
        <v>84 %</v>
      </c>
      <c r="L2651" t="str">
        <f xml:space="preserve"> VLOOKUP(B2651, [1]Sheet1!$L$2:$V$1631,5,FALSE)</f>
        <v>S</v>
      </c>
      <c r="M2651" t="str">
        <f xml:space="preserve"> VLOOKUP(B2651, [1]Sheet1!$L$2:$V$1631,6,FALSE)</f>
        <v>6 mph</v>
      </c>
      <c r="N2651" t="str">
        <f xml:space="preserve"> VLOOKUP(B2651, [1]Sheet1!$L$2:$V$1631,7,FALSE)</f>
        <v>0 mph</v>
      </c>
      <c r="O2651" t="str">
        <f xml:space="preserve"> VLOOKUP(B2651, [1]Sheet1!$L$2:$V$1631,8,FALSE)</f>
        <v>29.55 in</v>
      </c>
      <c r="P2651" t="str">
        <f xml:space="preserve"> VLOOKUP(B2651, [1]Sheet1!$L$2:$V$1631,9,FALSE)</f>
        <v>0.0 in</v>
      </c>
      <c r="Q2651" t="str">
        <f xml:space="preserve"> VLOOKUP(B2651, [1]Sheet1!$L$2:$V$1631,10,FALSE)</f>
        <v>Haze</v>
      </c>
    </row>
    <row r="2652" spans="1:17" x14ac:dyDescent="0.3">
      <c r="A2652" s="1">
        <v>43993.65625</v>
      </c>
      <c r="B2652" s="1" t="str">
        <f t="shared" si="82"/>
        <v>6/11/2020 15:45</v>
      </c>
      <c r="C2652">
        <v>4136001</v>
      </c>
      <c r="D2652" t="s">
        <v>16</v>
      </c>
      <c r="E2652">
        <v>26.061729724137901</v>
      </c>
      <c r="F2652">
        <v>30.1780764137931</v>
      </c>
      <c r="G2652">
        <f t="shared" si="83"/>
        <v>86.320537544827587</v>
      </c>
      <c r="H2652">
        <v>0.26991648655172401</v>
      </c>
      <c r="I2652" t="e">
        <f xml:space="preserve"> VLOOKUP(B2652, [1]Sheet1!$L$2:$V$1631,2,FALSE)</f>
        <v>#N/A</v>
      </c>
      <c r="J2652" t="e">
        <f xml:space="preserve"> VLOOKUP(B2652, [1]Sheet1!$L$2:$V$1631,3,FALSE)</f>
        <v>#N/A</v>
      </c>
      <c r="K2652" t="e">
        <f xml:space="preserve"> VLOOKUP(B2652, [1]Sheet1!$L$2:$V$1631,4,FALSE)</f>
        <v>#N/A</v>
      </c>
      <c r="L2652" t="e">
        <f xml:space="preserve"> VLOOKUP(B2652, [1]Sheet1!$L$2:$V$1631,5,FALSE)</f>
        <v>#N/A</v>
      </c>
      <c r="M2652" t="e">
        <f xml:space="preserve"> VLOOKUP(B2652, [1]Sheet1!$L$2:$V$1631,6,FALSE)</f>
        <v>#N/A</v>
      </c>
      <c r="N2652" t="e">
        <f xml:space="preserve"> VLOOKUP(B2652, [1]Sheet1!$L$2:$V$1631,7,FALSE)</f>
        <v>#N/A</v>
      </c>
      <c r="O2652" t="e">
        <f xml:space="preserve"> VLOOKUP(B2652, [1]Sheet1!$L$2:$V$1631,8,FALSE)</f>
        <v>#N/A</v>
      </c>
      <c r="P2652" t="e">
        <f xml:space="preserve"> VLOOKUP(B2652, [1]Sheet1!$L$2:$V$1631,9,FALSE)</f>
        <v>#N/A</v>
      </c>
      <c r="Q2652" t="e">
        <f xml:space="preserve"> VLOOKUP(B2652, [1]Sheet1!$L$2:$V$1631,10,FALSE)</f>
        <v>#N/A</v>
      </c>
    </row>
    <row r="2653" spans="1:17" x14ac:dyDescent="0.3">
      <c r="A2653" s="1">
        <v>43993.666666666664</v>
      </c>
      <c r="B2653" s="1" t="str">
        <f t="shared" si="82"/>
        <v>6/11/2020 16:00</v>
      </c>
      <c r="C2653">
        <v>4136001</v>
      </c>
      <c r="D2653" t="s">
        <v>16</v>
      </c>
      <c r="E2653">
        <v>26.016096066666599</v>
      </c>
      <c r="F2653">
        <v>29.6132669666666</v>
      </c>
      <c r="G2653">
        <f t="shared" si="83"/>
        <v>85.303880539999881</v>
      </c>
      <c r="H2653">
        <v>0.184700115999999</v>
      </c>
      <c r="I2653" t="str">
        <f xml:space="preserve"> VLOOKUP(B2653, [1]Sheet1!$L$2:$V$1631,2,FALSE)</f>
        <v>84 °F</v>
      </c>
      <c r="J2653" t="str">
        <f xml:space="preserve"> VLOOKUP(B2653, [1]Sheet1!$L$2:$V$1631,3,FALSE)</f>
        <v>81 °F</v>
      </c>
      <c r="K2653" t="str">
        <f xml:space="preserve"> VLOOKUP(B2653, [1]Sheet1!$L$2:$V$1631,4,FALSE)</f>
        <v>89 %</v>
      </c>
      <c r="L2653" t="str">
        <f xml:space="preserve"> VLOOKUP(B2653, [1]Sheet1!$L$2:$V$1631,5,FALSE)</f>
        <v>S</v>
      </c>
      <c r="M2653" t="str">
        <f xml:space="preserve"> VLOOKUP(B2653, [1]Sheet1!$L$2:$V$1631,6,FALSE)</f>
        <v>7 mph</v>
      </c>
      <c r="N2653" t="str">
        <f xml:space="preserve"> VLOOKUP(B2653, [1]Sheet1!$L$2:$V$1631,7,FALSE)</f>
        <v>0 mph</v>
      </c>
      <c r="O2653" t="str">
        <f xml:space="preserve"> VLOOKUP(B2653, [1]Sheet1!$L$2:$V$1631,8,FALSE)</f>
        <v>29.55 in</v>
      </c>
      <c r="P2653" t="str">
        <f xml:space="preserve"> VLOOKUP(B2653, [1]Sheet1!$L$2:$V$1631,9,FALSE)</f>
        <v>0.0 in</v>
      </c>
      <c r="Q2653" t="str">
        <f xml:space="preserve"> VLOOKUP(B2653, [1]Sheet1!$L$2:$V$1631,10,FALSE)</f>
        <v>Haze</v>
      </c>
    </row>
    <row r="2654" spans="1:17" x14ac:dyDescent="0.3">
      <c r="A2654" s="1">
        <v>43993.677083333336</v>
      </c>
      <c r="B2654" s="1" t="str">
        <f t="shared" si="82"/>
        <v>6/11/2020 16:15</v>
      </c>
      <c r="C2654">
        <v>4136001</v>
      </c>
      <c r="D2654" t="s">
        <v>16</v>
      </c>
      <c r="E2654">
        <v>25.888795034482701</v>
      </c>
      <c r="F2654">
        <v>28.060255413793101</v>
      </c>
      <c r="G2654">
        <f t="shared" si="83"/>
        <v>82.508459744827576</v>
      </c>
      <c r="H2654">
        <v>0.110924642344827</v>
      </c>
      <c r="I2654" t="e">
        <f xml:space="preserve"> VLOOKUP(B2654, [1]Sheet1!$L$2:$V$1631,2,FALSE)</f>
        <v>#N/A</v>
      </c>
      <c r="J2654" t="e">
        <f xml:space="preserve"> VLOOKUP(B2654, [1]Sheet1!$L$2:$V$1631,3,FALSE)</f>
        <v>#N/A</v>
      </c>
      <c r="K2654" t="e">
        <f xml:space="preserve"> VLOOKUP(B2654, [1]Sheet1!$L$2:$V$1631,4,FALSE)</f>
        <v>#N/A</v>
      </c>
      <c r="L2654" t="e">
        <f xml:space="preserve"> VLOOKUP(B2654, [1]Sheet1!$L$2:$V$1631,5,FALSE)</f>
        <v>#N/A</v>
      </c>
      <c r="M2654" t="e">
        <f xml:space="preserve"> VLOOKUP(B2654, [1]Sheet1!$L$2:$V$1631,6,FALSE)</f>
        <v>#N/A</v>
      </c>
      <c r="N2654" t="e">
        <f xml:space="preserve"> VLOOKUP(B2654, [1]Sheet1!$L$2:$V$1631,7,FALSE)</f>
        <v>#N/A</v>
      </c>
      <c r="O2654" t="e">
        <f xml:space="preserve"> VLOOKUP(B2654, [1]Sheet1!$L$2:$V$1631,8,FALSE)</f>
        <v>#N/A</v>
      </c>
      <c r="P2654" t="e">
        <f xml:space="preserve"> VLOOKUP(B2654, [1]Sheet1!$L$2:$V$1631,9,FALSE)</f>
        <v>#N/A</v>
      </c>
      <c r="Q2654" t="e">
        <f xml:space="preserve"> VLOOKUP(B2654, [1]Sheet1!$L$2:$V$1631,10,FALSE)</f>
        <v>#N/A</v>
      </c>
    </row>
    <row r="2655" spans="1:17" x14ac:dyDescent="0.3">
      <c r="A2655" s="1">
        <v>43993.6875</v>
      </c>
      <c r="B2655" s="1" t="str">
        <f t="shared" si="82"/>
        <v>6/11/2020 16:30</v>
      </c>
      <c r="C2655">
        <v>4136001</v>
      </c>
      <c r="D2655" t="s">
        <v>16</v>
      </c>
      <c r="E2655">
        <v>25.363669599999898</v>
      </c>
      <c r="F2655">
        <v>25.500348833333302</v>
      </c>
      <c r="G2655">
        <f t="shared" si="83"/>
        <v>77.900627899999947</v>
      </c>
      <c r="H2655">
        <v>0.106418664</v>
      </c>
      <c r="I2655" t="str">
        <f xml:space="preserve"> VLOOKUP(B2655, [1]Sheet1!$L$2:$V$1631,2,FALSE)</f>
        <v>84 °F</v>
      </c>
      <c r="J2655" t="str">
        <f xml:space="preserve"> VLOOKUP(B2655, [1]Sheet1!$L$2:$V$1631,3,FALSE)</f>
        <v>81 °F</v>
      </c>
      <c r="K2655" t="str">
        <f xml:space="preserve"> VLOOKUP(B2655, [1]Sheet1!$L$2:$V$1631,4,FALSE)</f>
        <v>89 %</v>
      </c>
      <c r="L2655" t="str">
        <f xml:space="preserve"> VLOOKUP(B2655, [1]Sheet1!$L$2:$V$1631,5,FALSE)</f>
        <v>SE</v>
      </c>
      <c r="M2655" t="str">
        <f xml:space="preserve"> VLOOKUP(B2655, [1]Sheet1!$L$2:$V$1631,6,FALSE)</f>
        <v>5 mph</v>
      </c>
      <c r="N2655" t="str">
        <f xml:space="preserve"> VLOOKUP(B2655, [1]Sheet1!$L$2:$V$1631,7,FALSE)</f>
        <v>0 mph</v>
      </c>
      <c r="O2655" t="str">
        <f xml:space="preserve"> VLOOKUP(B2655, [1]Sheet1!$L$2:$V$1631,8,FALSE)</f>
        <v>29.58 in</v>
      </c>
      <c r="P2655" t="str">
        <f xml:space="preserve"> VLOOKUP(B2655, [1]Sheet1!$L$2:$V$1631,9,FALSE)</f>
        <v>0.0 in</v>
      </c>
      <c r="Q2655" t="str">
        <f xml:space="preserve"> VLOOKUP(B2655, [1]Sheet1!$L$2:$V$1631,10,FALSE)</f>
        <v>Haze</v>
      </c>
    </row>
    <row r="2656" spans="1:17" x14ac:dyDescent="0.3">
      <c r="A2656" s="1">
        <v>43993.697916666664</v>
      </c>
      <c r="B2656" s="1" t="str">
        <f t="shared" si="82"/>
        <v>6/11/2020 16:45</v>
      </c>
      <c r="C2656">
        <v>4136001</v>
      </c>
      <c r="D2656" t="s">
        <v>16</v>
      </c>
      <c r="E2656">
        <v>25.6179991666666</v>
      </c>
      <c r="F2656">
        <v>25.5621786666666</v>
      </c>
      <c r="G2656">
        <f t="shared" si="83"/>
        <v>78.01192159999988</v>
      </c>
      <c r="H2656">
        <v>6.8217774999999994E-2</v>
      </c>
      <c r="I2656" t="e">
        <f xml:space="preserve"> VLOOKUP(B2656, [1]Sheet1!$L$2:$V$1631,2,FALSE)</f>
        <v>#N/A</v>
      </c>
      <c r="J2656" t="e">
        <f xml:space="preserve"> VLOOKUP(B2656, [1]Sheet1!$L$2:$V$1631,3,FALSE)</f>
        <v>#N/A</v>
      </c>
      <c r="K2656" t="e">
        <f xml:space="preserve"> VLOOKUP(B2656, [1]Sheet1!$L$2:$V$1631,4,FALSE)</f>
        <v>#N/A</v>
      </c>
      <c r="L2656" t="e">
        <f xml:space="preserve"> VLOOKUP(B2656, [1]Sheet1!$L$2:$V$1631,5,FALSE)</f>
        <v>#N/A</v>
      </c>
      <c r="M2656" t="e">
        <f xml:space="preserve"> VLOOKUP(B2656, [1]Sheet1!$L$2:$V$1631,6,FALSE)</f>
        <v>#N/A</v>
      </c>
      <c r="N2656" t="e">
        <f xml:space="preserve"> VLOOKUP(B2656, [1]Sheet1!$L$2:$V$1631,7,FALSE)</f>
        <v>#N/A</v>
      </c>
      <c r="O2656" t="e">
        <f xml:space="preserve"> VLOOKUP(B2656, [1]Sheet1!$L$2:$V$1631,8,FALSE)</f>
        <v>#N/A</v>
      </c>
      <c r="P2656" t="e">
        <f xml:space="preserve"> VLOOKUP(B2656, [1]Sheet1!$L$2:$V$1631,9,FALSE)</f>
        <v>#N/A</v>
      </c>
      <c r="Q2656" t="e">
        <f xml:space="preserve"> VLOOKUP(B2656, [1]Sheet1!$L$2:$V$1631,10,FALSE)</f>
        <v>#N/A</v>
      </c>
    </row>
    <row r="2657" spans="1:17" x14ac:dyDescent="0.3">
      <c r="A2657" s="1">
        <v>43993.708333333336</v>
      </c>
      <c r="B2657" s="1" t="str">
        <f t="shared" si="82"/>
        <v>6/11/2020 17:00</v>
      </c>
      <c r="C2657">
        <v>4136001</v>
      </c>
      <c r="D2657" t="s">
        <v>16</v>
      </c>
      <c r="E2657">
        <v>26.0153735517241</v>
      </c>
      <c r="F2657">
        <v>26.3990878620689</v>
      </c>
      <c r="G2657">
        <f t="shared" si="83"/>
        <v>79.518358151724016</v>
      </c>
      <c r="H2657">
        <v>7.6213266275862002E-2</v>
      </c>
      <c r="I2657" t="str">
        <f xml:space="preserve"> VLOOKUP(B2657, [1]Sheet1!$L$2:$V$1631,2,FALSE)</f>
        <v>84 °F</v>
      </c>
      <c r="J2657" t="str">
        <f xml:space="preserve"> VLOOKUP(B2657, [1]Sheet1!$L$2:$V$1631,3,FALSE)</f>
        <v>81 °F</v>
      </c>
      <c r="K2657" t="str">
        <f xml:space="preserve"> VLOOKUP(B2657, [1]Sheet1!$L$2:$V$1631,4,FALSE)</f>
        <v>89 %</v>
      </c>
      <c r="L2657" t="str">
        <f xml:space="preserve"> VLOOKUP(B2657, [1]Sheet1!$L$2:$V$1631,5,FALSE)</f>
        <v>ESE</v>
      </c>
      <c r="M2657" t="str">
        <f xml:space="preserve"> VLOOKUP(B2657, [1]Sheet1!$L$2:$V$1631,6,FALSE)</f>
        <v>5 mph</v>
      </c>
      <c r="N2657" t="str">
        <f xml:space="preserve"> VLOOKUP(B2657, [1]Sheet1!$L$2:$V$1631,7,FALSE)</f>
        <v>0 mph</v>
      </c>
      <c r="O2657" t="str">
        <f xml:space="preserve"> VLOOKUP(B2657, [1]Sheet1!$L$2:$V$1631,8,FALSE)</f>
        <v>29.58 in</v>
      </c>
      <c r="P2657" t="str">
        <f xml:space="preserve"> VLOOKUP(B2657, [1]Sheet1!$L$2:$V$1631,9,FALSE)</f>
        <v>0.0 in</v>
      </c>
      <c r="Q2657" t="str">
        <f xml:space="preserve"> VLOOKUP(B2657, [1]Sheet1!$L$2:$V$1631,10,FALSE)</f>
        <v>Haze</v>
      </c>
    </row>
    <row r="2658" spans="1:17" x14ac:dyDescent="0.3">
      <c r="A2658" s="1">
        <v>43993.71875</v>
      </c>
      <c r="B2658" s="1" t="str">
        <f t="shared" si="82"/>
        <v>6/11/2020 17:15</v>
      </c>
      <c r="C2658">
        <v>4136001</v>
      </c>
      <c r="D2658" t="s">
        <v>16</v>
      </c>
      <c r="E2658">
        <v>26.4593413666666</v>
      </c>
      <c r="F2658">
        <v>27.310374999999901</v>
      </c>
      <c r="G2658">
        <f t="shared" si="83"/>
        <v>81.158674999999818</v>
      </c>
      <c r="H2658">
        <v>6.1114523900000002E-2</v>
      </c>
      <c r="I2658" t="e">
        <f xml:space="preserve"> VLOOKUP(B2658, [1]Sheet1!$L$2:$V$1631,2,FALSE)</f>
        <v>#N/A</v>
      </c>
      <c r="J2658" t="e">
        <f xml:space="preserve"> VLOOKUP(B2658, [1]Sheet1!$L$2:$V$1631,3,FALSE)</f>
        <v>#N/A</v>
      </c>
      <c r="K2658" t="e">
        <f xml:space="preserve"> VLOOKUP(B2658, [1]Sheet1!$L$2:$V$1631,4,FALSE)</f>
        <v>#N/A</v>
      </c>
      <c r="L2658" t="e">
        <f xml:space="preserve"> VLOOKUP(B2658, [1]Sheet1!$L$2:$V$1631,5,FALSE)</f>
        <v>#N/A</v>
      </c>
      <c r="M2658" t="e">
        <f xml:space="preserve"> VLOOKUP(B2658, [1]Sheet1!$L$2:$V$1631,6,FALSE)</f>
        <v>#N/A</v>
      </c>
      <c r="N2658" t="e">
        <f xml:space="preserve"> VLOOKUP(B2658, [1]Sheet1!$L$2:$V$1631,7,FALSE)</f>
        <v>#N/A</v>
      </c>
      <c r="O2658" t="e">
        <f xml:space="preserve"> VLOOKUP(B2658, [1]Sheet1!$L$2:$V$1631,8,FALSE)</f>
        <v>#N/A</v>
      </c>
      <c r="P2658" t="e">
        <f xml:space="preserve"> VLOOKUP(B2658, [1]Sheet1!$L$2:$V$1631,9,FALSE)</f>
        <v>#N/A</v>
      </c>
      <c r="Q2658" t="e">
        <f xml:space="preserve"> VLOOKUP(B2658, [1]Sheet1!$L$2:$V$1631,10,FALSE)</f>
        <v>#N/A</v>
      </c>
    </row>
    <row r="2659" spans="1:17" x14ac:dyDescent="0.3">
      <c r="A2659" s="1">
        <v>43993.729166666664</v>
      </c>
      <c r="B2659" s="1" t="str">
        <f t="shared" si="82"/>
        <v>6/11/2020 17:30</v>
      </c>
      <c r="C2659">
        <v>4136001</v>
      </c>
      <c r="D2659" t="s">
        <v>16</v>
      </c>
      <c r="E2659">
        <v>26.655832206896498</v>
      </c>
      <c r="F2659">
        <v>27.5052299310344</v>
      </c>
      <c r="G2659">
        <f t="shared" si="83"/>
        <v>81.509413875861924</v>
      </c>
      <c r="H2659">
        <v>5.8499523965517199E-2</v>
      </c>
      <c r="I2659" t="str">
        <f xml:space="preserve"> VLOOKUP(B2659, [1]Sheet1!$L$2:$V$1631,2,FALSE)</f>
        <v>84 °F</v>
      </c>
      <c r="J2659" t="str">
        <f xml:space="preserve"> VLOOKUP(B2659, [1]Sheet1!$L$2:$V$1631,3,FALSE)</f>
        <v>81 °F</v>
      </c>
      <c r="K2659" t="str">
        <f xml:space="preserve"> VLOOKUP(B2659, [1]Sheet1!$L$2:$V$1631,4,FALSE)</f>
        <v>89 %</v>
      </c>
      <c r="L2659" t="str">
        <f xml:space="preserve"> VLOOKUP(B2659, [1]Sheet1!$L$2:$V$1631,5,FALSE)</f>
        <v>SSE</v>
      </c>
      <c r="M2659" t="str">
        <f xml:space="preserve"> VLOOKUP(B2659, [1]Sheet1!$L$2:$V$1631,6,FALSE)</f>
        <v>5 mph</v>
      </c>
      <c r="N2659" t="str">
        <f xml:space="preserve"> VLOOKUP(B2659, [1]Sheet1!$L$2:$V$1631,7,FALSE)</f>
        <v>0 mph</v>
      </c>
      <c r="O2659" t="str">
        <f xml:space="preserve"> VLOOKUP(B2659, [1]Sheet1!$L$2:$V$1631,8,FALSE)</f>
        <v>29.55 in</v>
      </c>
      <c r="P2659" t="str">
        <f xml:space="preserve"> VLOOKUP(B2659, [1]Sheet1!$L$2:$V$1631,9,FALSE)</f>
        <v>0.0 in</v>
      </c>
      <c r="Q2659" t="str">
        <f xml:space="preserve"> VLOOKUP(B2659, [1]Sheet1!$L$2:$V$1631,10,FALSE)</f>
        <v>Haze</v>
      </c>
    </row>
    <row r="2660" spans="1:17" x14ac:dyDescent="0.3">
      <c r="A2660" s="1">
        <v>43993.739583333336</v>
      </c>
      <c r="B2660" s="1" t="str">
        <f t="shared" si="82"/>
        <v>6/11/2020 17:45</v>
      </c>
      <c r="C2660">
        <v>4136001</v>
      </c>
      <c r="D2660" t="s">
        <v>16</v>
      </c>
      <c r="E2660">
        <v>26.732813533333299</v>
      </c>
      <c r="F2660">
        <v>26.8240153333333</v>
      </c>
      <c r="G2660">
        <f t="shared" si="83"/>
        <v>80.283227599999947</v>
      </c>
      <c r="H2660">
        <v>5.3571809533333299E-2</v>
      </c>
      <c r="I2660" t="e">
        <f xml:space="preserve"> VLOOKUP(B2660, [1]Sheet1!$L$2:$V$1631,2,FALSE)</f>
        <v>#N/A</v>
      </c>
      <c r="J2660" t="e">
        <f xml:space="preserve"> VLOOKUP(B2660, [1]Sheet1!$L$2:$V$1631,3,FALSE)</f>
        <v>#N/A</v>
      </c>
      <c r="K2660" t="e">
        <f xml:space="preserve"> VLOOKUP(B2660, [1]Sheet1!$L$2:$V$1631,4,FALSE)</f>
        <v>#N/A</v>
      </c>
      <c r="L2660" t="e">
        <f xml:space="preserve"> VLOOKUP(B2660, [1]Sheet1!$L$2:$V$1631,5,FALSE)</f>
        <v>#N/A</v>
      </c>
      <c r="M2660" t="e">
        <f xml:space="preserve"> VLOOKUP(B2660, [1]Sheet1!$L$2:$V$1631,6,FALSE)</f>
        <v>#N/A</v>
      </c>
      <c r="N2660" t="e">
        <f xml:space="preserve"> VLOOKUP(B2660, [1]Sheet1!$L$2:$V$1631,7,FALSE)</f>
        <v>#N/A</v>
      </c>
      <c r="O2660" t="e">
        <f xml:space="preserve"> VLOOKUP(B2660, [1]Sheet1!$L$2:$V$1631,8,FALSE)</f>
        <v>#N/A</v>
      </c>
      <c r="P2660" t="e">
        <f xml:space="preserve"> VLOOKUP(B2660, [1]Sheet1!$L$2:$V$1631,9,FALSE)</f>
        <v>#N/A</v>
      </c>
      <c r="Q2660" t="e">
        <f xml:space="preserve"> VLOOKUP(B2660, [1]Sheet1!$L$2:$V$1631,10,FALSE)</f>
        <v>#N/A</v>
      </c>
    </row>
    <row r="2661" spans="1:17" x14ac:dyDescent="0.3">
      <c r="A2661" s="1">
        <v>43993.75</v>
      </c>
      <c r="B2661" s="1" t="str">
        <f t="shared" si="82"/>
        <v>6/11/2020 18:00</v>
      </c>
      <c r="C2661">
        <v>4136001</v>
      </c>
      <c r="D2661" t="s">
        <v>16</v>
      </c>
      <c r="E2661">
        <v>26.725963433333298</v>
      </c>
      <c r="F2661">
        <v>26.888934466666601</v>
      </c>
      <c r="G2661">
        <f t="shared" si="83"/>
        <v>80.400082039999887</v>
      </c>
      <c r="H2661">
        <v>4.6955436766666601E-2</v>
      </c>
      <c r="I2661" t="str">
        <f xml:space="preserve"> VLOOKUP(B2661, [1]Sheet1!$L$2:$V$1631,2,FALSE)</f>
        <v>84 °F</v>
      </c>
      <c r="J2661" t="str">
        <f xml:space="preserve"> VLOOKUP(B2661, [1]Sheet1!$L$2:$V$1631,3,FALSE)</f>
        <v>81 °F</v>
      </c>
      <c r="K2661" t="str">
        <f xml:space="preserve"> VLOOKUP(B2661, [1]Sheet1!$L$2:$V$1631,4,FALSE)</f>
        <v>89 %</v>
      </c>
      <c r="L2661" t="str">
        <f xml:space="preserve"> VLOOKUP(B2661, [1]Sheet1!$L$2:$V$1631,5,FALSE)</f>
        <v>SSE</v>
      </c>
      <c r="M2661" t="str">
        <f xml:space="preserve"> VLOOKUP(B2661, [1]Sheet1!$L$2:$V$1631,6,FALSE)</f>
        <v>5 mph</v>
      </c>
      <c r="N2661" t="str">
        <f xml:space="preserve"> VLOOKUP(B2661, [1]Sheet1!$L$2:$V$1631,7,FALSE)</f>
        <v>0 mph</v>
      </c>
      <c r="O2661" t="str">
        <f xml:space="preserve"> VLOOKUP(B2661, [1]Sheet1!$L$2:$V$1631,8,FALSE)</f>
        <v>29.55 in</v>
      </c>
      <c r="P2661" t="str">
        <f xml:space="preserve"> VLOOKUP(B2661, [1]Sheet1!$L$2:$V$1631,9,FALSE)</f>
        <v>0.0 in</v>
      </c>
      <c r="Q2661" t="str">
        <f xml:space="preserve"> VLOOKUP(B2661, [1]Sheet1!$L$2:$V$1631,10,FALSE)</f>
        <v>Haze</v>
      </c>
    </row>
    <row r="2662" spans="1:17" x14ac:dyDescent="0.3">
      <c r="A2662" s="1">
        <v>43993.760416666664</v>
      </c>
      <c r="B2662" s="1" t="str">
        <f t="shared" si="82"/>
        <v>6/11/2020 18:15</v>
      </c>
      <c r="C2662">
        <v>4136001</v>
      </c>
      <c r="D2662" t="s">
        <v>16</v>
      </c>
      <c r="E2662">
        <v>26.499304413793102</v>
      </c>
      <c r="F2662">
        <v>26.406815034482701</v>
      </c>
      <c r="G2662">
        <f t="shared" si="83"/>
        <v>79.532267062068854</v>
      </c>
      <c r="H2662">
        <v>2.2909710241379298E-2</v>
      </c>
      <c r="I2662" t="e">
        <f xml:space="preserve"> VLOOKUP(B2662, [1]Sheet1!$L$2:$V$1631,2,FALSE)</f>
        <v>#N/A</v>
      </c>
      <c r="J2662" t="e">
        <f xml:space="preserve"> VLOOKUP(B2662, [1]Sheet1!$L$2:$V$1631,3,FALSE)</f>
        <v>#N/A</v>
      </c>
      <c r="K2662" t="e">
        <f xml:space="preserve"> VLOOKUP(B2662, [1]Sheet1!$L$2:$V$1631,4,FALSE)</f>
        <v>#N/A</v>
      </c>
      <c r="L2662" t="e">
        <f xml:space="preserve"> VLOOKUP(B2662, [1]Sheet1!$L$2:$V$1631,5,FALSE)</f>
        <v>#N/A</v>
      </c>
      <c r="M2662" t="e">
        <f xml:space="preserve"> VLOOKUP(B2662, [1]Sheet1!$L$2:$V$1631,6,FALSE)</f>
        <v>#N/A</v>
      </c>
      <c r="N2662" t="e">
        <f xml:space="preserve"> VLOOKUP(B2662, [1]Sheet1!$L$2:$V$1631,7,FALSE)</f>
        <v>#N/A</v>
      </c>
      <c r="O2662" t="e">
        <f xml:space="preserve"> VLOOKUP(B2662, [1]Sheet1!$L$2:$V$1631,8,FALSE)</f>
        <v>#N/A</v>
      </c>
      <c r="P2662" t="e">
        <f xml:space="preserve"> VLOOKUP(B2662, [1]Sheet1!$L$2:$V$1631,9,FALSE)</f>
        <v>#N/A</v>
      </c>
      <c r="Q2662" t="e">
        <f xml:space="preserve"> VLOOKUP(B2662, [1]Sheet1!$L$2:$V$1631,10,FALSE)</f>
        <v>#N/A</v>
      </c>
    </row>
    <row r="2663" spans="1:17" x14ac:dyDescent="0.3">
      <c r="A2663" s="1">
        <v>43993.770833333336</v>
      </c>
      <c r="B2663" s="1" t="str">
        <f t="shared" si="82"/>
        <v>6/11/2020 18:30</v>
      </c>
      <c r="C2663">
        <v>4136001</v>
      </c>
      <c r="D2663" t="s">
        <v>16</v>
      </c>
      <c r="E2663">
        <v>26.286909933333298</v>
      </c>
      <c r="F2663">
        <v>25.899502399999999</v>
      </c>
      <c r="G2663">
        <f t="shared" si="83"/>
        <v>78.619104319999991</v>
      </c>
      <c r="H2663">
        <v>8.1508001466666698E-3</v>
      </c>
      <c r="I2663" t="str">
        <f xml:space="preserve"> VLOOKUP(B2663, [1]Sheet1!$L$2:$V$1631,2,FALSE)</f>
        <v>86 °F</v>
      </c>
      <c r="J2663" t="str">
        <f xml:space="preserve"> VLOOKUP(B2663, [1]Sheet1!$L$2:$V$1631,3,FALSE)</f>
        <v>77 °F</v>
      </c>
      <c r="K2663" t="str">
        <f xml:space="preserve"> VLOOKUP(B2663, [1]Sheet1!$L$2:$V$1631,4,FALSE)</f>
        <v>74 %</v>
      </c>
      <c r="L2663" t="str">
        <f xml:space="preserve"> VLOOKUP(B2663, [1]Sheet1!$L$2:$V$1631,5,FALSE)</f>
        <v>WSW</v>
      </c>
      <c r="M2663" t="str">
        <f xml:space="preserve"> VLOOKUP(B2663, [1]Sheet1!$L$2:$V$1631,6,FALSE)</f>
        <v>5 mph</v>
      </c>
      <c r="N2663" t="str">
        <f xml:space="preserve"> VLOOKUP(B2663, [1]Sheet1!$L$2:$V$1631,7,FALSE)</f>
        <v>0 mph</v>
      </c>
      <c r="O2663" t="str">
        <f xml:space="preserve"> VLOOKUP(B2663, [1]Sheet1!$L$2:$V$1631,8,FALSE)</f>
        <v>29.64 in</v>
      </c>
      <c r="P2663" t="str">
        <f xml:space="preserve"> VLOOKUP(B2663, [1]Sheet1!$L$2:$V$1631,9,FALSE)</f>
        <v>0.0 in</v>
      </c>
      <c r="Q2663" t="str">
        <f xml:space="preserve"> VLOOKUP(B2663, [1]Sheet1!$L$2:$V$1631,10,FALSE)</f>
        <v>Thunder</v>
      </c>
    </row>
    <row r="2664" spans="1:17" x14ac:dyDescent="0.3">
      <c r="A2664" s="1">
        <v>43993.78125</v>
      </c>
      <c r="B2664" s="1" t="str">
        <f t="shared" si="82"/>
        <v>6/11/2020 18:45</v>
      </c>
      <c r="C2664">
        <v>4136001</v>
      </c>
      <c r="D2664" t="s">
        <v>16</v>
      </c>
      <c r="E2664">
        <v>26.107652275862002</v>
      </c>
      <c r="F2664">
        <v>25.584885103448201</v>
      </c>
      <c r="G2664">
        <f t="shared" si="83"/>
        <v>78.052793186206756</v>
      </c>
      <c r="H2664">
        <v>1.2175895017241299E-3</v>
      </c>
      <c r="I2664" t="e">
        <f xml:space="preserve"> VLOOKUP(B2664, [1]Sheet1!$L$2:$V$1631,2,FALSE)</f>
        <v>#N/A</v>
      </c>
      <c r="J2664" t="e">
        <f xml:space="preserve"> VLOOKUP(B2664, [1]Sheet1!$L$2:$V$1631,3,FALSE)</f>
        <v>#N/A</v>
      </c>
      <c r="K2664" t="e">
        <f xml:space="preserve"> VLOOKUP(B2664, [1]Sheet1!$L$2:$V$1631,4,FALSE)</f>
        <v>#N/A</v>
      </c>
      <c r="L2664" t="e">
        <f xml:space="preserve"> VLOOKUP(B2664, [1]Sheet1!$L$2:$V$1631,5,FALSE)</f>
        <v>#N/A</v>
      </c>
      <c r="M2664" t="e">
        <f xml:space="preserve"> VLOOKUP(B2664, [1]Sheet1!$L$2:$V$1631,6,FALSE)</f>
        <v>#N/A</v>
      </c>
      <c r="N2664" t="e">
        <f xml:space="preserve"> VLOOKUP(B2664, [1]Sheet1!$L$2:$V$1631,7,FALSE)</f>
        <v>#N/A</v>
      </c>
      <c r="O2664" t="e">
        <f xml:space="preserve"> VLOOKUP(B2664, [1]Sheet1!$L$2:$V$1631,8,FALSE)</f>
        <v>#N/A</v>
      </c>
      <c r="P2664" t="e">
        <f xml:space="preserve"> VLOOKUP(B2664, [1]Sheet1!$L$2:$V$1631,9,FALSE)</f>
        <v>#N/A</v>
      </c>
      <c r="Q2664" t="e">
        <f xml:space="preserve"> VLOOKUP(B2664, [1]Sheet1!$L$2:$V$1631,10,FALSE)</f>
        <v>#N/A</v>
      </c>
    </row>
    <row r="2665" spans="1:17" x14ac:dyDescent="0.3">
      <c r="A2665" s="1">
        <v>43993.791666666664</v>
      </c>
      <c r="B2665" s="1" t="str">
        <f t="shared" si="82"/>
        <v>6/11/2020 19:00</v>
      </c>
      <c r="C2665">
        <v>4136001</v>
      </c>
      <c r="D2665" t="s">
        <v>16</v>
      </c>
      <c r="E2665">
        <v>26.036107399999999</v>
      </c>
      <c r="F2665">
        <v>25.255116666666598</v>
      </c>
      <c r="G2665">
        <f t="shared" si="83"/>
        <v>77.459209999999871</v>
      </c>
      <c r="H2665">
        <v>0</v>
      </c>
      <c r="I2665" t="str">
        <f xml:space="preserve"> VLOOKUP(B2665, [1]Sheet1!$L$2:$V$1631,2,FALSE)</f>
        <v>86 °F</v>
      </c>
      <c r="J2665" t="str">
        <f xml:space="preserve"> VLOOKUP(B2665, [1]Sheet1!$L$2:$V$1631,3,FALSE)</f>
        <v>77 °F</v>
      </c>
      <c r="K2665" t="str">
        <f xml:space="preserve"> VLOOKUP(B2665, [1]Sheet1!$L$2:$V$1631,4,FALSE)</f>
        <v>74 %</v>
      </c>
      <c r="L2665" t="str">
        <f xml:space="preserve"> VLOOKUP(B2665, [1]Sheet1!$L$2:$V$1631,5,FALSE)</f>
        <v>SSW</v>
      </c>
      <c r="M2665" t="str">
        <f xml:space="preserve"> VLOOKUP(B2665, [1]Sheet1!$L$2:$V$1631,6,FALSE)</f>
        <v>3 mph</v>
      </c>
      <c r="N2665" t="str">
        <f xml:space="preserve"> VLOOKUP(B2665, [1]Sheet1!$L$2:$V$1631,7,FALSE)</f>
        <v>0 mph</v>
      </c>
      <c r="O2665" t="str">
        <f xml:space="preserve"> VLOOKUP(B2665, [1]Sheet1!$L$2:$V$1631,8,FALSE)</f>
        <v>29.64 in</v>
      </c>
      <c r="P2665" t="str">
        <f xml:space="preserve"> VLOOKUP(B2665, [1]Sheet1!$L$2:$V$1631,9,FALSE)</f>
        <v>0.0 in</v>
      </c>
      <c r="Q2665" t="str">
        <f xml:space="preserve"> VLOOKUP(B2665, [1]Sheet1!$L$2:$V$1631,10,FALSE)</f>
        <v>Thunder</v>
      </c>
    </row>
    <row r="2666" spans="1:17" x14ac:dyDescent="0.3">
      <c r="A2666" s="1">
        <v>43993.802083333336</v>
      </c>
      <c r="B2666" s="1" t="str">
        <f t="shared" si="82"/>
        <v>6/11/2020 19:15</v>
      </c>
      <c r="C2666">
        <v>4136001</v>
      </c>
      <c r="D2666" t="s">
        <v>16</v>
      </c>
      <c r="E2666">
        <v>25.8624267</v>
      </c>
      <c r="F2666">
        <v>25.206319099999899</v>
      </c>
      <c r="G2666">
        <f t="shared" si="83"/>
        <v>77.371374379999821</v>
      </c>
      <c r="H2666">
        <v>0</v>
      </c>
      <c r="I2666" t="e">
        <f xml:space="preserve"> VLOOKUP(B2666, [1]Sheet1!$L$2:$V$1631,2,FALSE)</f>
        <v>#N/A</v>
      </c>
      <c r="J2666" t="e">
        <f xml:space="preserve"> VLOOKUP(B2666, [1]Sheet1!$L$2:$V$1631,3,FALSE)</f>
        <v>#N/A</v>
      </c>
      <c r="K2666" t="e">
        <f xml:space="preserve"> VLOOKUP(B2666, [1]Sheet1!$L$2:$V$1631,4,FALSE)</f>
        <v>#N/A</v>
      </c>
      <c r="L2666" t="e">
        <f xml:space="preserve"> VLOOKUP(B2666, [1]Sheet1!$L$2:$V$1631,5,FALSE)</f>
        <v>#N/A</v>
      </c>
      <c r="M2666" t="e">
        <f xml:space="preserve"> VLOOKUP(B2666, [1]Sheet1!$L$2:$V$1631,6,FALSE)</f>
        <v>#N/A</v>
      </c>
      <c r="N2666" t="e">
        <f xml:space="preserve"> VLOOKUP(B2666, [1]Sheet1!$L$2:$V$1631,7,FALSE)</f>
        <v>#N/A</v>
      </c>
      <c r="O2666" t="e">
        <f xml:space="preserve"> VLOOKUP(B2666, [1]Sheet1!$L$2:$V$1631,8,FALSE)</f>
        <v>#N/A</v>
      </c>
      <c r="P2666" t="e">
        <f xml:space="preserve"> VLOOKUP(B2666, [1]Sheet1!$L$2:$V$1631,9,FALSE)</f>
        <v>#N/A</v>
      </c>
      <c r="Q2666" t="e">
        <f xml:space="preserve"> VLOOKUP(B2666, [1]Sheet1!$L$2:$V$1631,10,FALSE)</f>
        <v>#N/A</v>
      </c>
    </row>
    <row r="2667" spans="1:17" x14ac:dyDescent="0.3">
      <c r="A2667" s="1">
        <v>43993.8125</v>
      </c>
      <c r="B2667" s="1" t="str">
        <f t="shared" si="82"/>
        <v>6/11/2020 19:30</v>
      </c>
      <c r="C2667">
        <v>4136001</v>
      </c>
      <c r="D2667" t="s">
        <v>16</v>
      </c>
      <c r="E2667">
        <v>24.943180413793101</v>
      </c>
      <c r="F2667">
        <v>24.6084173793103</v>
      </c>
      <c r="G2667">
        <f t="shared" si="83"/>
        <v>76.295151282758539</v>
      </c>
      <c r="H2667">
        <v>0</v>
      </c>
      <c r="I2667" t="str">
        <f xml:space="preserve"> VLOOKUP(B2667, [1]Sheet1!$L$2:$V$1631,2,FALSE)</f>
        <v>86 °F</v>
      </c>
      <c r="J2667" t="str">
        <f xml:space="preserve"> VLOOKUP(B2667, [1]Sheet1!$L$2:$V$1631,3,FALSE)</f>
        <v>79 °F</v>
      </c>
      <c r="K2667" t="str">
        <f xml:space="preserve"> VLOOKUP(B2667, [1]Sheet1!$L$2:$V$1631,4,FALSE)</f>
        <v>79 %</v>
      </c>
      <c r="L2667" t="str">
        <f xml:space="preserve"> VLOOKUP(B2667, [1]Sheet1!$L$2:$V$1631,5,FALSE)</f>
        <v>SW</v>
      </c>
      <c r="M2667" t="str">
        <f xml:space="preserve"> VLOOKUP(B2667, [1]Sheet1!$L$2:$V$1631,6,FALSE)</f>
        <v>5 mph</v>
      </c>
      <c r="N2667" t="str">
        <f xml:space="preserve"> VLOOKUP(B2667, [1]Sheet1!$L$2:$V$1631,7,FALSE)</f>
        <v>0 mph</v>
      </c>
      <c r="O2667" t="str">
        <f xml:space="preserve"> VLOOKUP(B2667, [1]Sheet1!$L$2:$V$1631,8,FALSE)</f>
        <v>29.64 in</v>
      </c>
      <c r="P2667" t="str">
        <f xml:space="preserve"> VLOOKUP(B2667, [1]Sheet1!$L$2:$V$1631,9,FALSE)</f>
        <v>0.0 in</v>
      </c>
      <c r="Q2667" t="str">
        <f xml:space="preserve"> VLOOKUP(B2667, [1]Sheet1!$L$2:$V$1631,10,FALSE)</f>
        <v>Thunder</v>
      </c>
    </row>
    <row r="2668" spans="1:17" x14ac:dyDescent="0.3">
      <c r="A2668" s="1">
        <v>43993.822916666664</v>
      </c>
      <c r="B2668" s="1" t="str">
        <f t="shared" si="82"/>
        <v>6/11/2020 19:45</v>
      </c>
      <c r="C2668">
        <v>4136001</v>
      </c>
      <c r="D2668" t="s">
        <v>16</v>
      </c>
      <c r="E2668">
        <v>24.247928966666599</v>
      </c>
      <c r="F2668">
        <v>22.8602712</v>
      </c>
      <c r="G2668">
        <f t="shared" si="83"/>
        <v>73.148488159999999</v>
      </c>
      <c r="H2668">
        <v>0</v>
      </c>
      <c r="I2668" t="e">
        <f xml:space="preserve"> VLOOKUP(B2668, [1]Sheet1!$L$2:$V$1631,2,FALSE)</f>
        <v>#N/A</v>
      </c>
      <c r="J2668" t="e">
        <f xml:space="preserve"> VLOOKUP(B2668, [1]Sheet1!$L$2:$V$1631,3,FALSE)</f>
        <v>#N/A</v>
      </c>
      <c r="K2668" t="e">
        <f xml:space="preserve"> VLOOKUP(B2668, [1]Sheet1!$L$2:$V$1631,4,FALSE)</f>
        <v>#N/A</v>
      </c>
      <c r="L2668" t="e">
        <f xml:space="preserve"> VLOOKUP(B2668, [1]Sheet1!$L$2:$V$1631,5,FALSE)</f>
        <v>#N/A</v>
      </c>
      <c r="M2668" t="e">
        <f xml:space="preserve"> VLOOKUP(B2668, [1]Sheet1!$L$2:$V$1631,6,FALSE)</f>
        <v>#N/A</v>
      </c>
      <c r="N2668" t="e">
        <f xml:space="preserve"> VLOOKUP(B2668, [1]Sheet1!$L$2:$V$1631,7,FALSE)</f>
        <v>#N/A</v>
      </c>
      <c r="O2668" t="e">
        <f xml:space="preserve"> VLOOKUP(B2668, [1]Sheet1!$L$2:$V$1631,8,FALSE)</f>
        <v>#N/A</v>
      </c>
      <c r="P2668" t="e">
        <f xml:space="preserve"> VLOOKUP(B2668, [1]Sheet1!$L$2:$V$1631,9,FALSE)</f>
        <v>#N/A</v>
      </c>
      <c r="Q2668" t="e">
        <f xml:space="preserve"> VLOOKUP(B2668, [1]Sheet1!$L$2:$V$1631,10,FALSE)</f>
        <v>#N/A</v>
      </c>
    </row>
    <row r="2669" spans="1:17" x14ac:dyDescent="0.3">
      <c r="A2669" s="1">
        <v>43993.833333333336</v>
      </c>
      <c r="B2669" s="1" t="str">
        <f t="shared" si="82"/>
        <v>6/11/2020 20:00</v>
      </c>
      <c r="C2669">
        <v>4136001</v>
      </c>
      <c r="D2669" t="s">
        <v>16</v>
      </c>
      <c r="E2669">
        <v>23.929683241379301</v>
      </c>
      <c r="F2669">
        <v>22.196393344827499</v>
      </c>
      <c r="G2669">
        <f t="shared" si="83"/>
        <v>71.953508020689497</v>
      </c>
      <c r="H2669">
        <v>0</v>
      </c>
      <c r="I2669" t="str">
        <f xml:space="preserve"> VLOOKUP(B2669, [1]Sheet1!$L$2:$V$1631,2,FALSE)</f>
        <v>86 °F</v>
      </c>
      <c r="J2669" t="str">
        <f xml:space="preserve"> VLOOKUP(B2669, [1]Sheet1!$L$2:$V$1631,3,FALSE)</f>
        <v>81 °F</v>
      </c>
      <c r="K2669" t="str">
        <f xml:space="preserve"> VLOOKUP(B2669, [1]Sheet1!$L$2:$V$1631,4,FALSE)</f>
        <v>84 %</v>
      </c>
      <c r="L2669" t="str">
        <f xml:space="preserve"> VLOOKUP(B2669, [1]Sheet1!$L$2:$V$1631,5,FALSE)</f>
        <v>CALM</v>
      </c>
      <c r="M2669" t="str">
        <f xml:space="preserve"> VLOOKUP(B2669, [1]Sheet1!$L$2:$V$1631,6,FALSE)</f>
        <v>0 mph</v>
      </c>
      <c r="N2669" t="str">
        <f xml:space="preserve"> VLOOKUP(B2669, [1]Sheet1!$L$2:$V$1631,7,FALSE)</f>
        <v>0 mph</v>
      </c>
      <c r="O2669" t="str">
        <f xml:space="preserve"> VLOOKUP(B2669, [1]Sheet1!$L$2:$V$1631,8,FALSE)</f>
        <v>29.61 in</v>
      </c>
      <c r="P2669" t="str">
        <f xml:space="preserve"> VLOOKUP(B2669, [1]Sheet1!$L$2:$V$1631,9,FALSE)</f>
        <v>0.0 in</v>
      </c>
      <c r="Q2669" t="str">
        <f xml:space="preserve"> VLOOKUP(B2669, [1]Sheet1!$L$2:$V$1631,10,FALSE)</f>
        <v>Haze</v>
      </c>
    </row>
    <row r="2670" spans="1:17" x14ac:dyDescent="0.3">
      <c r="A2670" s="1">
        <v>43993.84375</v>
      </c>
      <c r="B2670" s="1" t="str">
        <f t="shared" si="82"/>
        <v>6/11/2020 20:15</v>
      </c>
      <c r="C2670">
        <v>4136001</v>
      </c>
      <c r="D2670" t="s">
        <v>16</v>
      </c>
      <c r="E2670">
        <v>23.840470066666601</v>
      </c>
      <c r="F2670">
        <v>22.1042357</v>
      </c>
      <c r="G2670">
        <f t="shared" si="83"/>
        <v>71.787624260000001</v>
      </c>
      <c r="H2670">
        <v>0</v>
      </c>
      <c r="I2670" t="e">
        <f xml:space="preserve"> VLOOKUP(B2670, [1]Sheet1!$L$2:$V$1631,2,FALSE)</f>
        <v>#N/A</v>
      </c>
      <c r="J2670" t="e">
        <f xml:space="preserve"> VLOOKUP(B2670, [1]Sheet1!$L$2:$V$1631,3,FALSE)</f>
        <v>#N/A</v>
      </c>
      <c r="K2670" t="e">
        <f xml:space="preserve"> VLOOKUP(B2670, [1]Sheet1!$L$2:$V$1631,4,FALSE)</f>
        <v>#N/A</v>
      </c>
      <c r="L2670" t="e">
        <f xml:space="preserve"> VLOOKUP(B2670, [1]Sheet1!$L$2:$V$1631,5,FALSE)</f>
        <v>#N/A</v>
      </c>
      <c r="M2670" t="e">
        <f xml:space="preserve"> VLOOKUP(B2670, [1]Sheet1!$L$2:$V$1631,6,FALSE)</f>
        <v>#N/A</v>
      </c>
      <c r="N2670" t="e">
        <f xml:space="preserve"> VLOOKUP(B2670, [1]Sheet1!$L$2:$V$1631,7,FALSE)</f>
        <v>#N/A</v>
      </c>
      <c r="O2670" t="e">
        <f xml:space="preserve"> VLOOKUP(B2670, [1]Sheet1!$L$2:$V$1631,8,FALSE)</f>
        <v>#N/A</v>
      </c>
      <c r="P2670" t="e">
        <f xml:space="preserve"> VLOOKUP(B2670, [1]Sheet1!$L$2:$V$1631,9,FALSE)</f>
        <v>#N/A</v>
      </c>
      <c r="Q2670" t="e">
        <f xml:space="preserve"> VLOOKUP(B2670, [1]Sheet1!$L$2:$V$1631,10,FALSE)</f>
        <v>#N/A</v>
      </c>
    </row>
    <row r="2671" spans="1:17" x14ac:dyDescent="0.3">
      <c r="A2671" s="1">
        <v>43993.854166666664</v>
      </c>
      <c r="B2671" s="1" t="str">
        <f t="shared" si="82"/>
        <v>6/11/2020 20:30</v>
      </c>
      <c r="C2671">
        <v>4136001</v>
      </c>
      <c r="D2671" t="s">
        <v>16</v>
      </c>
      <c r="E2671">
        <v>23.795964517241298</v>
      </c>
      <c r="F2671">
        <v>22.030303965517199</v>
      </c>
      <c r="G2671">
        <f t="shared" si="83"/>
        <v>71.654547137930962</v>
      </c>
      <c r="H2671">
        <v>0</v>
      </c>
      <c r="I2671" t="str">
        <f xml:space="preserve"> VLOOKUP(B2671, [1]Sheet1!$L$2:$V$1631,2,FALSE)</f>
        <v>82 °F</v>
      </c>
      <c r="J2671" t="str">
        <f xml:space="preserve"> VLOOKUP(B2671, [1]Sheet1!$L$2:$V$1631,3,FALSE)</f>
        <v>77 °F</v>
      </c>
      <c r="K2671" t="str">
        <f xml:space="preserve"> VLOOKUP(B2671, [1]Sheet1!$L$2:$V$1631,4,FALSE)</f>
        <v>84 %</v>
      </c>
      <c r="L2671" t="str">
        <f xml:space="preserve"> VLOOKUP(B2671, [1]Sheet1!$L$2:$V$1631,5,FALSE)</f>
        <v>SSW</v>
      </c>
      <c r="M2671" t="str">
        <f xml:space="preserve"> VLOOKUP(B2671, [1]Sheet1!$L$2:$V$1631,6,FALSE)</f>
        <v>12 mph</v>
      </c>
      <c r="N2671" t="str">
        <f xml:space="preserve"> VLOOKUP(B2671, [1]Sheet1!$L$2:$V$1631,7,FALSE)</f>
        <v>0 mph</v>
      </c>
      <c r="O2671" t="str">
        <f xml:space="preserve"> VLOOKUP(B2671, [1]Sheet1!$L$2:$V$1631,8,FALSE)</f>
        <v>29.61 in</v>
      </c>
      <c r="P2671" t="str">
        <f xml:space="preserve"> VLOOKUP(B2671, [1]Sheet1!$L$2:$V$1631,9,FALSE)</f>
        <v>0.0 in</v>
      </c>
      <c r="Q2671" t="str">
        <f xml:space="preserve"> VLOOKUP(B2671, [1]Sheet1!$L$2:$V$1631,10,FALSE)</f>
        <v>Light Rain</v>
      </c>
    </row>
    <row r="2672" spans="1:17" x14ac:dyDescent="0.3">
      <c r="A2672" s="1">
        <v>43993.864583333336</v>
      </c>
      <c r="B2672" s="1" t="str">
        <f t="shared" si="82"/>
        <v>6/11/2020 20:45</v>
      </c>
      <c r="C2672">
        <v>4136001</v>
      </c>
      <c r="D2672" t="s">
        <v>16</v>
      </c>
      <c r="E2672">
        <v>23.400524000000001</v>
      </c>
      <c r="F2672">
        <v>21.926543333333299</v>
      </c>
      <c r="G2672">
        <f t="shared" si="83"/>
        <v>71.467777999999939</v>
      </c>
      <c r="H2672">
        <v>0</v>
      </c>
      <c r="I2672" t="e">
        <f xml:space="preserve"> VLOOKUP(B2672, [1]Sheet1!$L$2:$V$1631,2,FALSE)</f>
        <v>#N/A</v>
      </c>
      <c r="J2672" t="e">
        <f xml:space="preserve"> VLOOKUP(B2672, [1]Sheet1!$L$2:$V$1631,3,FALSE)</f>
        <v>#N/A</v>
      </c>
      <c r="K2672" t="e">
        <f xml:space="preserve"> VLOOKUP(B2672, [1]Sheet1!$L$2:$V$1631,4,FALSE)</f>
        <v>#N/A</v>
      </c>
      <c r="L2672" t="e">
        <f xml:space="preserve"> VLOOKUP(B2672, [1]Sheet1!$L$2:$V$1631,5,FALSE)</f>
        <v>#N/A</v>
      </c>
      <c r="M2672" t="e">
        <f xml:space="preserve"> VLOOKUP(B2672, [1]Sheet1!$L$2:$V$1631,6,FALSE)</f>
        <v>#N/A</v>
      </c>
      <c r="N2672" t="e">
        <f xml:space="preserve"> VLOOKUP(B2672, [1]Sheet1!$L$2:$V$1631,7,FALSE)</f>
        <v>#N/A</v>
      </c>
      <c r="O2672" t="e">
        <f xml:space="preserve"> VLOOKUP(B2672, [1]Sheet1!$L$2:$V$1631,8,FALSE)</f>
        <v>#N/A</v>
      </c>
      <c r="P2672" t="e">
        <f xml:space="preserve"> VLOOKUP(B2672, [1]Sheet1!$L$2:$V$1631,9,FALSE)</f>
        <v>#N/A</v>
      </c>
      <c r="Q2672" t="e">
        <f xml:space="preserve"> VLOOKUP(B2672, [1]Sheet1!$L$2:$V$1631,10,FALSE)</f>
        <v>#N/A</v>
      </c>
    </row>
    <row r="2673" spans="1:17" x14ac:dyDescent="0.3">
      <c r="A2673" s="1">
        <v>43993.875</v>
      </c>
      <c r="B2673" s="1" t="str">
        <f t="shared" si="82"/>
        <v>6/11/2020 21:00</v>
      </c>
      <c r="C2673">
        <v>4136001</v>
      </c>
      <c r="D2673" t="s">
        <v>16</v>
      </c>
      <c r="E2673">
        <v>23.184910333333299</v>
      </c>
      <c r="F2673">
        <v>21.8057190333333</v>
      </c>
      <c r="G2673">
        <f t="shared" si="83"/>
        <v>71.250294259999947</v>
      </c>
      <c r="H2673">
        <v>0</v>
      </c>
      <c r="I2673" t="str">
        <f xml:space="preserve"> VLOOKUP(B2673, [1]Sheet1!$L$2:$V$1631,2,FALSE)</f>
        <v>81 °F</v>
      </c>
      <c r="J2673" t="str">
        <f xml:space="preserve"> VLOOKUP(B2673, [1]Sheet1!$L$2:$V$1631,3,FALSE)</f>
        <v>77 °F</v>
      </c>
      <c r="K2673" t="str">
        <f xml:space="preserve"> VLOOKUP(B2673, [1]Sheet1!$L$2:$V$1631,4,FALSE)</f>
        <v>89 %</v>
      </c>
      <c r="L2673" t="str">
        <f xml:space="preserve"> VLOOKUP(B2673, [1]Sheet1!$L$2:$V$1631,5,FALSE)</f>
        <v>CALM</v>
      </c>
      <c r="M2673" t="str">
        <f xml:space="preserve"> VLOOKUP(B2673, [1]Sheet1!$L$2:$V$1631,6,FALSE)</f>
        <v>0 mph</v>
      </c>
      <c r="N2673" t="str">
        <f xml:space="preserve"> VLOOKUP(B2673, [1]Sheet1!$L$2:$V$1631,7,FALSE)</f>
        <v>0 mph</v>
      </c>
      <c r="O2673" t="str">
        <f xml:space="preserve"> VLOOKUP(B2673, [1]Sheet1!$L$2:$V$1631,8,FALSE)</f>
        <v>29.58 in</v>
      </c>
      <c r="P2673" t="str">
        <f xml:space="preserve"> VLOOKUP(B2673, [1]Sheet1!$L$2:$V$1631,9,FALSE)</f>
        <v>0.0 in</v>
      </c>
      <c r="Q2673" t="str">
        <f xml:space="preserve"> VLOOKUP(B2673, [1]Sheet1!$L$2:$V$1631,10,FALSE)</f>
        <v>Light Rain</v>
      </c>
    </row>
    <row r="2674" spans="1:17" x14ac:dyDescent="0.3">
      <c r="A2674" s="1">
        <v>43993.885416666664</v>
      </c>
      <c r="B2674" s="1" t="str">
        <f t="shared" si="82"/>
        <v>6/11/2020 21:15</v>
      </c>
      <c r="C2674">
        <v>4136001</v>
      </c>
      <c r="D2674" t="s">
        <v>16</v>
      </c>
      <c r="E2674">
        <v>23.137103344827501</v>
      </c>
      <c r="F2674">
        <v>21.753690793103399</v>
      </c>
      <c r="G2674">
        <f t="shared" si="83"/>
        <v>71.156643427586118</v>
      </c>
      <c r="H2674">
        <v>0</v>
      </c>
      <c r="I2674" t="e">
        <f xml:space="preserve"> VLOOKUP(B2674, [1]Sheet1!$L$2:$V$1631,2,FALSE)</f>
        <v>#N/A</v>
      </c>
      <c r="J2674" t="e">
        <f xml:space="preserve"> VLOOKUP(B2674, [1]Sheet1!$L$2:$V$1631,3,FALSE)</f>
        <v>#N/A</v>
      </c>
      <c r="K2674" t="e">
        <f xml:space="preserve"> VLOOKUP(B2674, [1]Sheet1!$L$2:$V$1631,4,FALSE)</f>
        <v>#N/A</v>
      </c>
      <c r="L2674" t="e">
        <f xml:space="preserve"> VLOOKUP(B2674, [1]Sheet1!$L$2:$V$1631,5,FALSE)</f>
        <v>#N/A</v>
      </c>
      <c r="M2674" t="e">
        <f xml:space="preserve"> VLOOKUP(B2674, [1]Sheet1!$L$2:$V$1631,6,FALSE)</f>
        <v>#N/A</v>
      </c>
      <c r="N2674" t="e">
        <f xml:space="preserve"> VLOOKUP(B2674, [1]Sheet1!$L$2:$V$1631,7,FALSE)</f>
        <v>#N/A</v>
      </c>
      <c r="O2674" t="e">
        <f xml:space="preserve"> VLOOKUP(B2674, [1]Sheet1!$L$2:$V$1631,8,FALSE)</f>
        <v>#N/A</v>
      </c>
      <c r="P2674" t="e">
        <f xml:space="preserve"> VLOOKUP(B2674, [1]Sheet1!$L$2:$V$1631,9,FALSE)</f>
        <v>#N/A</v>
      </c>
      <c r="Q2674" t="e">
        <f xml:space="preserve"> VLOOKUP(B2674, [1]Sheet1!$L$2:$V$1631,10,FALSE)</f>
        <v>#N/A</v>
      </c>
    </row>
    <row r="2675" spans="1:17" x14ac:dyDescent="0.3">
      <c r="A2675" s="1">
        <v>43993.895833333336</v>
      </c>
      <c r="B2675" s="1" t="str">
        <f t="shared" si="82"/>
        <v>6/11/2020 21:30</v>
      </c>
      <c r="C2675">
        <v>4136001</v>
      </c>
      <c r="D2675" t="s">
        <v>16</v>
      </c>
      <c r="E2675">
        <v>23.2143099</v>
      </c>
      <c r="F2675">
        <v>21.7712442999999</v>
      </c>
      <c r="G2675">
        <f t="shared" si="83"/>
        <v>71.188239739999815</v>
      </c>
      <c r="H2675">
        <v>0</v>
      </c>
      <c r="I2675" t="str">
        <f xml:space="preserve"> VLOOKUP(B2675, [1]Sheet1!$L$2:$V$1631,2,FALSE)</f>
        <v>82 °F</v>
      </c>
      <c r="J2675" t="str">
        <f xml:space="preserve"> VLOOKUP(B2675, [1]Sheet1!$L$2:$V$1631,3,FALSE)</f>
        <v>79 °F</v>
      </c>
      <c r="K2675" t="str">
        <f xml:space="preserve"> VLOOKUP(B2675, [1]Sheet1!$L$2:$V$1631,4,FALSE)</f>
        <v>89 %</v>
      </c>
      <c r="L2675" t="str">
        <f xml:space="preserve"> VLOOKUP(B2675, [1]Sheet1!$L$2:$V$1631,5,FALSE)</f>
        <v>CALM</v>
      </c>
      <c r="M2675" t="str">
        <f xml:space="preserve"> VLOOKUP(B2675, [1]Sheet1!$L$2:$V$1631,6,FALSE)</f>
        <v>0 mph</v>
      </c>
      <c r="N2675" t="str">
        <f xml:space="preserve"> VLOOKUP(B2675, [1]Sheet1!$L$2:$V$1631,7,FALSE)</f>
        <v>0 mph</v>
      </c>
      <c r="O2675" t="str">
        <f xml:space="preserve"> VLOOKUP(B2675, [1]Sheet1!$L$2:$V$1631,8,FALSE)</f>
        <v>29.58 in</v>
      </c>
      <c r="P2675" t="str">
        <f xml:space="preserve"> VLOOKUP(B2675, [1]Sheet1!$L$2:$V$1631,9,FALSE)</f>
        <v>0.0 in</v>
      </c>
      <c r="Q2675" t="str">
        <f xml:space="preserve"> VLOOKUP(B2675, [1]Sheet1!$L$2:$V$1631,10,FALSE)</f>
        <v>Haze</v>
      </c>
    </row>
    <row r="2676" spans="1:17" x14ac:dyDescent="0.3">
      <c r="A2676" s="1">
        <v>43993.90625</v>
      </c>
      <c r="B2676" s="1" t="str">
        <f t="shared" si="82"/>
        <v>6/11/2020 21:45</v>
      </c>
      <c r="C2676">
        <v>4136001</v>
      </c>
      <c r="D2676" t="s">
        <v>16</v>
      </c>
      <c r="E2676">
        <v>23.091332586206899</v>
      </c>
      <c r="F2676">
        <v>21.701134999999901</v>
      </c>
      <c r="G2676">
        <f t="shared" si="83"/>
        <v>71.062042999999818</v>
      </c>
      <c r="H2676">
        <v>0</v>
      </c>
      <c r="I2676" t="e">
        <f xml:space="preserve"> VLOOKUP(B2676, [1]Sheet1!$L$2:$V$1631,2,FALSE)</f>
        <v>#N/A</v>
      </c>
      <c r="J2676" t="e">
        <f xml:space="preserve"> VLOOKUP(B2676, [1]Sheet1!$L$2:$V$1631,3,FALSE)</f>
        <v>#N/A</v>
      </c>
      <c r="K2676" t="e">
        <f xml:space="preserve"> VLOOKUP(B2676, [1]Sheet1!$L$2:$V$1631,4,FALSE)</f>
        <v>#N/A</v>
      </c>
      <c r="L2676" t="e">
        <f xml:space="preserve"> VLOOKUP(B2676, [1]Sheet1!$L$2:$V$1631,5,FALSE)</f>
        <v>#N/A</v>
      </c>
      <c r="M2676" t="e">
        <f xml:space="preserve"> VLOOKUP(B2676, [1]Sheet1!$L$2:$V$1631,6,FALSE)</f>
        <v>#N/A</v>
      </c>
      <c r="N2676" t="e">
        <f xml:space="preserve"> VLOOKUP(B2676, [1]Sheet1!$L$2:$V$1631,7,FALSE)</f>
        <v>#N/A</v>
      </c>
      <c r="O2676" t="e">
        <f xml:space="preserve"> VLOOKUP(B2676, [1]Sheet1!$L$2:$V$1631,8,FALSE)</f>
        <v>#N/A</v>
      </c>
      <c r="P2676" t="e">
        <f xml:space="preserve"> VLOOKUP(B2676, [1]Sheet1!$L$2:$V$1631,9,FALSE)</f>
        <v>#N/A</v>
      </c>
      <c r="Q2676" t="e">
        <f xml:space="preserve"> VLOOKUP(B2676, [1]Sheet1!$L$2:$V$1631,10,FALSE)</f>
        <v>#N/A</v>
      </c>
    </row>
    <row r="2677" spans="1:17" x14ac:dyDescent="0.3">
      <c r="A2677" s="1">
        <v>43993.916666666664</v>
      </c>
      <c r="B2677" s="1" t="str">
        <f t="shared" si="82"/>
        <v>6/11/2020 22:00</v>
      </c>
      <c r="C2677">
        <v>4136001</v>
      </c>
      <c r="D2677" t="s">
        <v>16</v>
      </c>
      <c r="E2677">
        <v>23.1064391666666</v>
      </c>
      <c r="F2677">
        <v>21.689535499999899</v>
      </c>
      <c r="G2677">
        <f t="shared" si="83"/>
        <v>71.041163899999816</v>
      </c>
      <c r="H2677">
        <v>0</v>
      </c>
      <c r="I2677" t="str">
        <f xml:space="preserve"> VLOOKUP(B2677, [1]Sheet1!$L$2:$V$1631,2,FALSE)</f>
        <v>82 °F</v>
      </c>
      <c r="J2677" t="str">
        <f xml:space="preserve"> VLOOKUP(B2677, [1]Sheet1!$L$2:$V$1631,3,FALSE)</f>
        <v>79 °F</v>
      </c>
      <c r="K2677" t="str">
        <f xml:space="preserve"> VLOOKUP(B2677, [1]Sheet1!$L$2:$V$1631,4,FALSE)</f>
        <v>89 %</v>
      </c>
      <c r="L2677" t="str">
        <f xml:space="preserve"> VLOOKUP(B2677, [1]Sheet1!$L$2:$V$1631,5,FALSE)</f>
        <v>SSW</v>
      </c>
      <c r="M2677" t="str">
        <f xml:space="preserve"> VLOOKUP(B2677, [1]Sheet1!$L$2:$V$1631,6,FALSE)</f>
        <v>6 mph</v>
      </c>
      <c r="N2677" t="str">
        <f xml:space="preserve"> VLOOKUP(B2677, [1]Sheet1!$L$2:$V$1631,7,FALSE)</f>
        <v>0 mph</v>
      </c>
      <c r="O2677" t="str">
        <f xml:space="preserve"> VLOOKUP(B2677, [1]Sheet1!$L$2:$V$1631,8,FALSE)</f>
        <v>29.58 in</v>
      </c>
      <c r="P2677" t="str">
        <f xml:space="preserve"> VLOOKUP(B2677, [1]Sheet1!$L$2:$V$1631,9,FALSE)</f>
        <v>0.0 in</v>
      </c>
      <c r="Q2677" t="str">
        <f xml:space="preserve"> VLOOKUP(B2677, [1]Sheet1!$L$2:$V$1631,10,FALSE)</f>
        <v>Light Rain with Thunder</v>
      </c>
    </row>
    <row r="2678" spans="1:17" x14ac:dyDescent="0.3">
      <c r="A2678" s="1">
        <v>43993.927083333336</v>
      </c>
      <c r="B2678" s="1" t="str">
        <f t="shared" si="82"/>
        <v>6/11/2020 22:15</v>
      </c>
      <c r="C2678">
        <v>4136001</v>
      </c>
      <c r="D2678" t="s">
        <v>16</v>
      </c>
      <c r="E2678">
        <v>23.108354766666601</v>
      </c>
      <c r="F2678">
        <v>21.676100666666599</v>
      </c>
      <c r="G2678">
        <f t="shared" si="83"/>
        <v>71.016981199999876</v>
      </c>
      <c r="H2678">
        <v>0</v>
      </c>
      <c r="I2678" t="e">
        <f xml:space="preserve"> VLOOKUP(B2678, [1]Sheet1!$L$2:$V$1631,2,FALSE)</f>
        <v>#N/A</v>
      </c>
      <c r="J2678" t="e">
        <f xml:space="preserve"> VLOOKUP(B2678, [1]Sheet1!$L$2:$V$1631,3,FALSE)</f>
        <v>#N/A</v>
      </c>
      <c r="K2678" t="e">
        <f xml:space="preserve"> VLOOKUP(B2678, [1]Sheet1!$L$2:$V$1631,4,FALSE)</f>
        <v>#N/A</v>
      </c>
      <c r="L2678" t="e">
        <f xml:space="preserve"> VLOOKUP(B2678, [1]Sheet1!$L$2:$V$1631,5,FALSE)</f>
        <v>#N/A</v>
      </c>
      <c r="M2678" t="e">
        <f xml:space="preserve"> VLOOKUP(B2678, [1]Sheet1!$L$2:$V$1631,6,FALSE)</f>
        <v>#N/A</v>
      </c>
      <c r="N2678" t="e">
        <f xml:space="preserve"> VLOOKUP(B2678, [1]Sheet1!$L$2:$V$1631,7,FALSE)</f>
        <v>#N/A</v>
      </c>
      <c r="O2678" t="e">
        <f xml:space="preserve"> VLOOKUP(B2678, [1]Sheet1!$L$2:$V$1631,8,FALSE)</f>
        <v>#N/A</v>
      </c>
      <c r="P2678" t="e">
        <f xml:space="preserve"> VLOOKUP(B2678, [1]Sheet1!$L$2:$V$1631,9,FALSE)</f>
        <v>#N/A</v>
      </c>
      <c r="Q2678" t="e">
        <f xml:space="preserve"> VLOOKUP(B2678, [1]Sheet1!$L$2:$V$1631,10,FALSE)</f>
        <v>#N/A</v>
      </c>
    </row>
    <row r="2679" spans="1:17" x14ac:dyDescent="0.3">
      <c r="A2679" s="1">
        <v>43993.9375</v>
      </c>
      <c r="B2679" s="1" t="str">
        <f t="shared" si="82"/>
        <v>6/11/2020 22:30</v>
      </c>
      <c r="C2679">
        <v>4136001</v>
      </c>
      <c r="D2679" t="s">
        <v>16</v>
      </c>
      <c r="E2679">
        <v>23.167986137930999</v>
      </c>
      <c r="F2679">
        <v>21.722446689655101</v>
      </c>
      <c r="G2679">
        <f t="shared" si="83"/>
        <v>71.100404041379178</v>
      </c>
      <c r="H2679">
        <v>0</v>
      </c>
      <c r="I2679" t="str">
        <f xml:space="preserve"> VLOOKUP(B2679, [1]Sheet1!$L$2:$V$1631,2,FALSE)</f>
        <v>81 °F</v>
      </c>
      <c r="J2679" t="str">
        <f xml:space="preserve"> VLOOKUP(B2679, [1]Sheet1!$L$2:$V$1631,3,FALSE)</f>
        <v>79 °F</v>
      </c>
      <c r="K2679" t="str">
        <f xml:space="preserve"> VLOOKUP(B2679, [1]Sheet1!$L$2:$V$1631,4,FALSE)</f>
        <v>94 %</v>
      </c>
      <c r="L2679" t="str">
        <f xml:space="preserve"> VLOOKUP(B2679, [1]Sheet1!$L$2:$V$1631,5,FALSE)</f>
        <v>SW</v>
      </c>
      <c r="M2679" t="str">
        <f xml:space="preserve"> VLOOKUP(B2679, [1]Sheet1!$L$2:$V$1631,6,FALSE)</f>
        <v>5 mph</v>
      </c>
      <c r="N2679" t="str">
        <f xml:space="preserve"> VLOOKUP(B2679, [1]Sheet1!$L$2:$V$1631,7,FALSE)</f>
        <v>0 mph</v>
      </c>
      <c r="O2679" t="str">
        <f xml:space="preserve"> VLOOKUP(B2679, [1]Sheet1!$L$2:$V$1631,8,FALSE)</f>
        <v>29.58 in</v>
      </c>
      <c r="P2679" t="str">
        <f xml:space="preserve"> VLOOKUP(B2679, [1]Sheet1!$L$2:$V$1631,9,FALSE)</f>
        <v>0.0 in</v>
      </c>
      <c r="Q2679" t="str">
        <f xml:space="preserve"> VLOOKUP(B2679, [1]Sheet1!$L$2:$V$1631,10,FALSE)</f>
        <v>Light Rain with Thunder</v>
      </c>
    </row>
    <row r="2680" spans="1:17" x14ac:dyDescent="0.3">
      <c r="A2680" s="1">
        <v>43993.947916666664</v>
      </c>
      <c r="B2680" s="1" t="str">
        <f t="shared" si="82"/>
        <v>6/11/2020 22:45</v>
      </c>
      <c r="C2680">
        <v>4136001</v>
      </c>
      <c r="D2680" t="s">
        <v>16</v>
      </c>
      <c r="E2680">
        <v>23.090080700000001</v>
      </c>
      <c r="F2680">
        <v>21.662187733333301</v>
      </c>
      <c r="G2680">
        <f t="shared" si="83"/>
        <v>70.991937919999941</v>
      </c>
      <c r="H2680">
        <v>0</v>
      </c>
      <c r="I2680" t="e">
        <f xml:space="preserve"> VLOOKUP(B2680, [1]Sheet1!$L$2:$V$1631,2,FALSE)</f>
        <v>#N/A</v>
      </c>
      <c r="J2680" t="e">
        <f xml:space="preserve"> VLOOKUP(B2680, [1]Sheet1!$L$2:$V$1631,3,FALSE)</f>
        <v>#N/A</v>
      </c>
      <c r="K2680" t="e">
        <f xml:space="preserve"> VLOOKUP(B2680, [1]Sheet1!$L$2:$V$1631,4,FALSE)</f>
        <v>#N/A</v>
      </c>
      <c r="L2680" t="e">
        <f xml:space="preserve"> VLOOKUP(B2680, [1]Sheet1!$L$2:$V$1631,5,FALSE)</f>
        <v>#N/A</v>
      </c>
      <c r="M2680" t="e">
        <f xml:space="preserve"> VLOOKUP(B2680, [1]Sheet1!$L$2:$V$1631,6,FALSE)</f>
        <v>#N/A</v>
      </c>
      <c r="N2680" t="e">
        <f xml:space="preserve"> VLOOKUP(B2680, [1]Sheet1!$L$2:$V$1631,7,FALSE)</f>
        <v>#N/A</v>
      </c>
      <c r="O2680" t="e">
        <f xml:space="preserve"> VLOOKUP(B2680, [1]Sheet1!$L$2:$V$1631,8,FALSE)</f>
        <v>#N/A</v>
      </c>
      <c r="P2680" t="e">
        <f xml:space="preserve"> VLOOKUP(B2680, [1]Sheet1!$L$2:$V$1631,9,FALSE)</f>
        <v>#N/A</v>
      </c>
      <c r="Q2680" t="e">
        <f xml:space="preserve"> VLOOKUP(B2680, [1]Sheet1!$L$2:$V$1631,10,FALSE)</f>
        <v>#N/A</v>
      </c>
    </row>
    <row r="2681" spans="1:17" x14ac:dyDescent="0.3">
      <c r="A2681" s="1">
        <v>43993.958333333336</v>
      </c>
      <c r="B2681" s="1" t="str">
        <f t="shared" si="82"/>
        <v>6/11/2020 23:00</v>
      </c>
      <c r="C2681">
        <v>4136001</v>
      </c>
      <c r="D2681" t="s">
        <v>16</v>
      </c>
      <c r="E2681">
        <v>23.0771107999999</v>
      </c>
      <c r="F2681">
        <v>21.622833199999899</v>
      </c>
      <c r="G2681">
        <f t="shared" si="83"/>
        <v>70.921099759999819</v>
      </c>
      <c r="H2681">
        <v>0</v>
      </c>
      <c r="I2681" t="str">
        <f xml:space="preserve"> VLOOKUP(B2681, [1]Sheet1!$L$2:$V$1631,2,FALSE)</f>
        <v>81 °F</v>
      </c>
      <c r="J2681" t="str">
        <f xml:space="preserve"> VLOOKUP(B2681, [1]Sheet1!$L$2:$V$1631,3,FALSE)</f>
        <v>79 °F</v>
      </c>
      <c r="K2681" t="str">
        <f xml:space="preserve"> VLOOKUP(B2681, [1]Sheet1!$L$2:$V$1631,4,FALSE)</f>
        <v>94 %</v>
      </c>
      <c r="L2681" t="str">
        <f xml:space="preserve"> VLOOKUP(B2681, [1]Sheet1!$L$2:$V$1631,5,FALSE)</f>
        <v>S</v>
      </c>
      <c r="M2681" t="str">
        <f xml:space="preserve"> VLOOKUP(B2681, [1]Sheet1!$L$2:$V$1631,6,FALSE)</f>
        <v>7 mph</v>
      </c>
      <c r="N2681" t="str">
        <f xml:space="preserve"> VLOOKUP(B2681, [1]Sheet1!$L$2:$V$1631,7,FALSE)</f>
        <v>0 mph</v>
      </c>
      <c r="O2681" t="str">
        <f xml:space="preserve"> VLOOKUP(B2681, [1]Sheet1!$L$2:$V$1631,8,FALSE)</f>
        <v>29.58 in</v>
      </c>
      <c r="P2681" t="str">
        <f xml:space="preserve"> VLOOKUP(B2681, [1]Sheet1!$L$2:$V$1631,9,FALSE)</f>
        <v>0.0 in</v>
      </c>
      <c r="Q2681" t="str">
        <f xml:space="preserve"> VLOOKUP(B2681, [1]Sheet1!$L$2:$V$1631,10,FALSE)</f>
        <v>Light Rain with Thunder</v>
      </c>
    </row>
    <row r="2682" spans="1:17" x14ac:dyDescent="0.3">
      <c r="A2682" s="1">
        <v>43993.96875</v>
      </c>
      <c r="B2682" s="1" t="str">
        <f t="shared" si="82"/>
        <v>6/11/2020 23:15</v>
      </c>
      <c r="C2682">
        <v>4136001</v>
      </c>
      <c r="D2682" t="s">
        <v>16</v>
      </c>
      <c r="E2682">
        <v>23.062493586206799</v>
      </c>
      <c r="F2682">
        <v>21.668886448275799</v>
      </c>
      <c r="G2682">
        <f t="shared" si="83"/>
        <v>71.003995606896439</v>
      </c>
      <c r="H2682">
        <v>0</v>
      </c>
      <c r="I2682" t="e">
        <f xml:space="preserve"> VLOOKUP(B2682, [1]Sheet1!$L$2:$V$1631,2,FALSE)</f>
        <v>#N/A</v>
      </c>
      <c r="J2682" t="e">
        <f xml:space="preserve"> VLOOKUP(B2682, [1]Sheet1!$L$2:$V$1631,3,FALSE)</f>
        <v>#N/A</v>
      </c>
      <c r="K2682" t="e">
        <f xml:space="preserve"> VLOOKUP(B2682, [1]Sheet1!$L$2:$V$1631,4,FALSE)</f>
        <v>#N/A</v>
      </c>
      <c r="L2682" t="e">
        <f xml:space="preserve"> VLOOKUP(B2682, [1]Sheet1!$L$2:$V$1631,5,FALSE)</f>
        <v>#N/A</v>
      </c>
      <c r="M2682" t="e">
        <f xml:space="preserve"> VLOOKUP(B2682, [1]Sheet1!$L$2:$V$1631,6,FALSE)</f>
        <v>#N/A</v>
      </c>
      <c r="N2682" t="e">
        <f xml:space="preserve"> VLOOKUP(B2682, [1]Sheet1!$L$2:$V$1631,7,FALSE)</f>
        <v>#N/A</v>
      </c>
      <c r="O2682" t="e">
        <f xml:space="preserve"> VLOOKUP(B2682, [1]Sheet1!$L$2:$V$1631,8,FALSE)</f>
        <v>#N/A</v>
      </c>
      <c r="P2682" t="e">
        <f xml:space="preserve"> VLOOKUP(B2682, [1]Sheet1!$L$2:$V$1631,9,FALSE)</f>
        <v>#N/A</v>
      </c>
      <c r="Q2682" t="e">
        <f xml:space="preserve"> VLOOKUP(B2682, [1]Sheet1!$L$2:$V$1631,10,FALSE)</f>
        <v>#N/A</v>
      </c>
    </row>
    <row r="2683" spans="1:17" x14ac:dyDescent="0.3">
      <c r="A2683" s="1">
        <v>43993.979166666664</v>
      </c>
      <c r="B2683" s="1" t="str">
        <f t="shared" si="82"/>
        <v>6/11/2020 23:30</v>
      </c>
      <c r="C2683">
        <v>4136001</v>
      </c>
      <c r="D2683" t="s">
        <v>16</v>
      </c>
      <c r="E2683">
        <v>22.998343899999899</v>
      </c>
      <c r="F2683">
        <v>21.650674333333299</v>
      </c>
      <c r="G2683">
        <f t="shared" si="83"/>
        <v>70.971213799999944</v>
      </c>
      <c r="H2683">
        <v>0</v>
      </c>
      <c r="I2683" t="str">
        <f xml:space="preserve"> VLOOKUP(B2683, [1]Sheet1!$L$2:$V$1631,2,FALSE)</f>
        <v>81 °F</v>
      </c>
      <c r="J2683" t="str">
        <f xml:space="preserve"> VLOOKUP(B2683, [1]Sheet1!$L$2:$V$1631,3,FALSE)</f>
        <v>79 °F</v>
      </c>
      <c r="K2683" t="str">
        <f xml:space="preserve"> VLOOKUP(B2683, [1]Sheet1!$L$2:$V$1631,4,FALSE)</f>
        <v>94 %</v>
      </c>
      <c r="L2683" t="str">
        <f xml:space="preserve"> VLOOKUP(B2683, [1]Sheet1!$L$2:$V$1631,5,FALSE)</f>
        <v>SSE</v>
      </c>
      <c r="M2683" t="str">
        <f xml:space="preserve"> VLOOKUP(B2683, [1]Sheet1!$L$2:$V$1631,6,FALSE)</f>
        <v>5 mph</v>
      </c>
      <c r="N2683" t="str">
        <f xml:space="preserve"> VLOOKUP(B2683, [1]Sheet1!$L$2:$V$1631,7,FALSE)</f>
        <v>0 mph</v>
      </c>
      <c r="O2683" t="str">
        <f xml:space="preserve"> VLOOKUP(B2683, [1]Sheet1!$L$2:$V$1631,8,FALSE)</f>
        <v>29.58 in</v>
      </c>
      <c r="P2683" t="str">
        <f xml:space="preserve"> VLOOKUP(B2683, [1]Sheet1!$L$2:$V$1631,9,FALSE)</f>
        <v>0.0 in</v>
      </c>
      <c r="Q2683" t="str">
        <f xml:space="preserve"> VLOOKUP(B2683, [1]Sheet1!$L$2:$V$1631,10,FALSE)</f>
        <v>Thunder</v>
      </c>
    </row>
    <row r="2684" spans="1:17" x14ac:dyDescent="0.3">
      <c r="A2684" s="1">
        <v>43993.989583333336</v>
      </c>
      <c r="B2684" s="1" t="str">
        <f t="shared" si="82"/>
        <v>6/11/2020 23:45</v>
      </c>
      <c r="C2684">
        <v>4136001</v>
      </c>
      <c r="D2684" t="s">
        <v>16</v>
      </c>
      <c r="E2684">
        <v>23.005360551724099</v>
      </c>
      <c r="F2684">
        <v>21.642816965517198</v>
      </c>
      <c r="G2684">
        <f t="shared" si="83"/>
        <v>70.95707053793096</v>
      </c>
      <c r="H2684">
        <v>0</v>
      </c>
      <c r="I2684" t="e">
        <f xml:space="preserve"> VLOOKUP(B2684, [1]Sheet1!$L$2:$V$1631,2,FALSE)</f>
        <v>#N/A</v>
      </c>
      <c r="J2684" t="e">
        <f xml:space="preserve"> VLOOKUP(B2684, [1]Sheet1!$L$2:$V$1631,3,FALSE)</f>
        <v>#N/A</v>
      </c>
      <c r="K2684" t="e">
        <f xml:space="preserve"> VLOOKUP(B2684, [1]Sheet1!$L$2:$V$1631,4,FALSE)</f>
        <v>#N/A</v>
      </c>
      <c r="L2684" t="e">
        <f xml:space="preserve"> VLOOKUP(B2684, [1]Sheet1!$L$2:$V$1631,5,FALSE)</f>
        <v>#N/A</v>
      </c>
      <c r="M2684" t="e">
        <f xml:space="preserve"> VLOOKUP(B2684, [1]Sheet1!$L$2:$V$1631,6,FALSE)</f>
        <v>#N/A</v>
      </c>
      <c r="N2684" t="e">
        <f xml:space="preserve"> VLOOKUP(B2684, [1]Sheet1!$L$2:$V$1631,7,FALSE)</f>
        <v>#N/A</v>
      </c>
      <c r="O2684" t="e">
        <f xml:space="preserve"> VLOOKUP(B2684, [1]Sheet1!$L$2:$V$1631,8,FALSE)</f>
        <v>#N/A</v>
      </c>
      <c r="P2684" t="e">
        <f xml:space="preserve"> VLOOKUP(B2684, [1]Sheet1!$L$2:$V$1631,9,FALSE)</f>
        <v>#N/A</v>
      </c>
      <c r="Q2684" t="e">
        <f xml:space="preserve"> VLOOKUP(B2684, [1]Sheet1!$L$2:$V$1631,10,FALSE)</f>
        <v>#N/A</v>
      </c>
    </row>
    <row r="2685" spans="1:17" x14ac:dyDescent="0.3">
      <c r="A2685" s="1">
        <v>43994</v>
      </c>
      <c r="B2685" s="1" t="str">
        <f t="shared" si="82"/>
        <v>6/12/2020 00:00</v>
      </c>
      <c r="C2685">
        <v>4136001</v>
      </c>
      <c r="D2685" t="s">
        <v>16</v>
      </c>
      <c r="E2685">
        <v>23.0963337666666</v>
      </c>
      <c r="F2685">
        <v>21.819369533333301</v>
      </c>
      <c r="G2685">
        <f t="shared" si="83"/>
        <v>71.274865159999948</v>
      </c>
      <c r="H2685">
        <v>0</v>
      </c>
      <c r="I2685" t="str">
        <f xml:space="preserve"> VLOOKUP(B2685, [1]Sheet1!$L$2:$V$1631,2,FALSE)</f>
        <v>82 °F</v>
      </c>
      <c r="J2685" t="str">
        <f xml:space="preserve"> VLOOKUP(B2685, [1]Sheet1!$L$2:$V$1631,3,FALSE)</f>
        <v>77 °F</v>
      </c>
      <c r="K2685" t="str">
        <f xml:space="preserve"> VLOOKUP(B2685, [1]Sheet1!$L$2:$V$1631,4,FALSE)</f>
        <v>84 %</v>
      </c>
      <c r="L2685" t="str">
        <f xml:space="preserve"> VLOOKUP(B2685, [1]Sheet1!$L$2:$V$1631,5,FALSE)</f>
        <v>E</v>
      </c>
      <c r="M2685" t="str">
        <f xml:space="preserve"> VLOOKUP(B2685, [1]Sheet1!$L$2:$V$1631,6,FALSE)</f>
        <v>3 mph</v>
      </c>
      <c r="N2685" t="str">
        <f xml:space="preserve"> VLOOKUP(B2685, [1]Sheet1!$L$2:$V$1631,7,FALSE)</f>
        <v>0 mph</v>
      </c>
      <c r="O2685" t="str">
        <f xml:space="preserve"> VLOOKUP(B2685, [1]Sheet1!$L$2:$V$1631,8,FALSE)</f>
        <v>29.52 in</v>
      </c>
      <c r="P2685" t="str">
        <f xml:space="preserve"> VLOOKUP(B2685, [1]Sheet1!$L$2:$V$1631,9,FALSE)</f>
        <v>0.0 in</v>
      </c>
      <c r="Q2685" t="str">
        <f xml:space="preserve"> VLOOKUP(B2685, [1]Sheet1!$L$2:$V$1631,10,FALSE)</f>
        <v>Haze</v>
      </c>
    </row>
    <row r="2686" spans="1:17" x14ac:dyDescent="0.3">
      <c r="A2686" s="1">
        <v>43994.010416666664</v>
      </c>
      <c r="B2686" s="1" t="str">
        <f t="shared" si="82"/>
        <v>6/12/2020 00:15</v>
      </c>
      <c r="C2686">
        <v>4136001</v>
      </c>
      <c r="D2686" t="s">
        <v>16</v>
      </c>
      <c r="E2686">
        <v>23.0734259310344</v>
      </c>
      <c r="F2686">
        <v>21.868107310344801</v>
      </c>
      <c r="G2686">
        <f t="shared" si="83"/>
        <v>71.362593158620641</v>
      </c>
      <c r="H2686">
        <v>0</v>
      </c>
      <c r="I2686" t="e">
        <f xml:space="preserve"> VLOOKUP(B2686, [1]Sheet1!$L$2:$V$1631,2,FALSE)</f>
        <v>#N/A</v>
      </c>
      <c r="J2686" t="e">
        <f xml:space="preserve"> VLOOKUP(B2686, [1]Sheet1!$L$2:$V$1631,3,FALSE)</f>
        <v>#N/A</v>
      </c>
      <c r="K2686" t="e">
        <f xml:space="preserve"> VLOOKUP(B2686, [1]Sheet1!$L$2:$V$1631,4,FALSE)</f>
        <v>#N/A</v>
      </c>
      <c r="L2686" t="e">
        <f xml:space="preserve"> VLOOKUP(B2686, [1]Sheet1!$L$2:$V$1631,5,FALSE)</f>
        <v>#N/A</v>
      </c>
      <c r="M2686" t="e">
        <f xml:space="preserve"> VLOOKUP(B2686, [1]Sheet1!$L$2:$V$1631,6,FALSE)</f>
        <v>#N/A</v>
      </c>
      <c r="N2686" t="e">
        <f xml:space="preserve"> VLOOKUP(B2686, [1]Sheet1!$L$2:$V$1631,7,FALSE)</f>
        <v>#N/A</v>
      </c>
      <c r="O2686" t="e">
        <f xml:space="preserve"> VLOOKUP(B2686, [1]Sheet1!$L$2:$V$1631,8,FALSE)</f>
        <v>#N/A</v>
      </c>
      <c r="P2686" t="e">
        <f xml:space="preserve"> VLOOKUP(B2686, [1]Sheet1!$L$2:$V$1631,9,FALSE)</f>
        <v>#N/A</v>
      </c>
      <c r="Q2686" t="e">
        <f xml:space="preserve"> VLOOKUP(B2686, [1]Sheet1!$L$2:$V$1631,10,FALSE)</f>
        <v>#N/A</v>
      </c>
    </row>
    <row r="2687" spans="1:17" x14ac:dyDescent="0.3">
      <c r="A2687" s="1">
        <v>43994.020833333336</v>
      </c>
      <c r="B2687" s="1" t="str">
        <f t="shared" si="82"/>
        <v>6/12/2020 00:30</v>
      </c>
      <c r="C2687">
        <v>4136001</v>
      </c>
      <c r="D2687" t="s">
        <v>16</v>
      </c>
      <c r="E2687">
        <v>23.198418433333298</v>
      </c>
      <c r="F2687">
        <v>21.921284133333302</v>
      </c>
      <c r="G2687">
        <f t="shared" si="83"/>
        <v>71.458311439999946</v>
      </c>
      <c r="H2687">
        <v>0</v>
      </c>
      <c r="I2687" t="str">
        <f xml:space="preserve"> VLOOKUP(B2687, [1]Sheet1!$L$2:$V$1631,2,FALSE)</f>
        <v>82 °F</v>
      </c>
      <c r="J2687" t="str">
        <f xml:space="preserve"> VLOOKUP(B2687, [1]Sheet1!$L$2:$V$1631,3,FALSE)</f>
        <v>77 °F</v>
      </c>
      <c r="K2687" t="str">
        <f xml:space="preserve"> VLOOKUP(B2687, [1]Sheet1!$L$2:$V$1631,4,FALSE)</f>
        <v>84 %</v>
      </c>
      <c r="L2687" t="str">
        <f xml:space="preserve"> VLOOKUP(B2687, [1]Sheet1!$L$2:$V$1631,5,FALSE)</f>
        <v>E</v>
      </c>
      <c r="M2687" t="str">
        <f xml:space="preserve"> VLOOKUP(B2687, [1]Sheet1!$L$2:$V$1631,6,FALSE)</f>
        <v>6 mph</v>
      </c>
      <c r="N2687" t="str">
        <f xml:space="preserve"> VLOOKUP(B2687, [1]Sheet1!$L$2:$V$1631,7,FALSE)</f>
        <v>0 mph</v>
      </c>
      <c r="O2687" t="str">
        <f xml:space="preserve"> VLOOKUP(B2687, [1]Sheet1!$L$2:$V$1631,8,FALSE)</f>
        <v>29.52 in</v>
      </c>
      <c r="P2687" t="str">
        <f xml:space="preserve"> VLOOKUP(B2687, [1]Sheet1!$L$2:$V$1631,9,FALSE)</f>
        <v>0.0 in</v>
      </c>
      <c r="Q2687" t="str">
        <f xml:space="preserve"> VLOOKUP(B2687, [1]Sheet1!$L$2:$V$1631,10,FALSE)</f>
        <v>Haze</v>
      </c>
    </row>
    <row r="2688" spans="1:17" x14ac:dyDescent="0.3">
      <c r="A2688" s="1">
        <v>43994.03125</v>
      </c>
      <c r="B2688" s="1" t="str">
        <f t="shared" si="82"/>
        <v>6/12/2020 00:45</v>
      </c>
      <c r="C2688">
        <v>4136001</v>
      </c>
      <c r="D2688" t="s">
        <v>16</v>
      </c>
      <c r="E2688">
        <v>23.259188033333299</v>
      </c>
      <c r="F2688">
        <v>21.790160099999898</v>
      </c>
      <c r="G2688">
        <f t="shared" si="83"/>
        <v>71.222288179999822</v>
      </c>
      <c r="H2688">
        <v>0</v>
      </c>
      <c r="I2688" t="e">
        <f xml:space="preserve"> VLOOKUP(B2688, [1]Sheet1!$L$2:$V$1631,2,FALSE)</f>
        <v>#N/A</v>
      </c>
      <c r="J2688" t="e">
        <f xml:space="preserve"> VLOOKUP(B2688, [1]Sheet1!$L$2:$V$1631,3,FALSE)</f>
        <v>#N/A</v>
      </c>
      <c r="K2688" t="e">
        <f xml:space="preserve"> VLOOKUP(B2688, [1]Sheet1!$L$2:$V$1631,4,FALSE)</f>
        <v>#N/A</v>
      </c>
      <c r="L2688" t="e">
        <f xml:space="preserve"> VLOOKUP(B2688, [1]Sheet1!$L$2:$V$1631,5,FALSE)</f>
        <v>#N/A</v>
      </c>
      <c r="M2688" t="e">
        <f xml:space="preserve"> VLOOKUP(B2688, [1]Sheet1!$L$2:$V$1631,6,FALSE)</f>
        <v>#N/A</v>
      </c>
      <c r="N2688" t="e">
        <f xml:space="preserve"> VLOOKUP(B2688, [1]Sheet1!$L$2:$V$1631,7,FALSE)</f>
        <v>#N/A</v>
      </c>
      <c r="O2688" t="e">
        <f xml:space="preserve"> VLOOKUP(B2688, [1]Sheet1!$L$2:$V$1631,8,FALSE)</f>
        <v>#N/A</v>
      </c>
      <c r="P2688" t="e">
        <f xml:space="preserve"> VLOOKUP(B2688, [1]Sheet1!$L$2:$V$1631,9,FALSE)</f>
        <v>#N/A</v>
      </c>
      <c r="Q2688" t="e">
        <f xml:space="preserve"> VLOOKUP(B2688, [1]Sheet1!$L$2:$V$1631,10,FALSE)</f>
        <v>#N/A</v>
      </c>
    </row>
    <row r="2689" spans="1:17" x14ac:dyDescent="0.3">
      <c r="A2689" s="1">
        <v>43994.041666666664</v>
      </c>
      <c r="B2689" s="1" t="str">
        <f t="shared" si="82"/>
        <v>6/12/2020 01:00</v>
      </c>
      <c r="C2689">
        <v>4136001</v>
      </c>
      <c r="D2689" t="s">
        <v>16</v>
      </c>
      <c r="E2689">
        <v>23.2682800344827</v>
      </c>
      <c r="F2689">
        <v>22.156882620689601</v>
      </c>
      <c r="G2689">
        <f t="shared" si="83"/>
        <v>71.882388717241284</v>
      </c>
      <c r="H2689">
        <v>0</v>
      </c>
      <c r="I2689" t="str">
        <f xml:space="preserve"> VLOOKUP(B2689, [1]Sheet1!$L$2:$V$1631,2,FALSE)</f>
        <v>82 °F</v>
      </c>
      <c r="J2689" t="str">
        <f xml:space="preserve"> VLOOKUP(B2689, [1]Sheet1!$L$2:$V$1631,3,FALSE)</f>
        <v>77 °F</v>
      </c>
      <c r="K2689" t="str">
        <f xml:space="preserve"> VLOOKUP(B2689, [1]Sheet1!$L$2:$V$1631,4,FALSE)</f>
        <v>84 %</v>
      </c>
      <c r="L2689" t="str">
        <f xml:space="preserve"> VLOOKUP(B2689, [1]Sheet1!$L$2:$V$1631,5,FALSE)</f>
        <v>ESE</v>
      </c>
      <c r="M2689" t="str">
        <f xml:space="preserve"> VLOOKUP(B2689, [1]Sheet1!$L$2:$V$1631,6,FALSE)</f>
        <v>3 mph</v>
      </c>
      <c r="N2689" t="str">
        <f xml:space="preserve"> VLOOKUP(B2689, [1]Sheet1!$L$2:$V$1631,7,FALSE)</f>
        <v>0 mph</v>
      </c>
      <c r="O2689" t="str">
        <f xml:space="preserve"> VLOOKUP(B2689, [1]Sheet1!$L$2:$V$1631,8,FALSE)</f>
        <v>29.52 in</v>
      </c>
      <c r="P2689" t="str">
        <f xml:space="preserve"> VLOOKUP(B2689, [1]Sheet1!$L$2:$V$1631,9,FALSE)</f>
        <v>0.0 in</v>
      </c>
      <c r="Q2689" t="str">
        <f xml:space="preserve"> VLOOKUP(B2689, [1]Sheet1!$L$2:$V$1631,10,FALSE)</f>
        <v>Haze</v>
      </c>
    </row>
    <row r="2690" spans="1:17" x14ac:dyDescent="0.3">
      <c r="A2690" s="1">
        <v>43994.052083333336</v>
      </c>
      <c r="B2690" s="1" t="str">
        <f t="shared" si="82"/>
        <v>6/12/2020 01:15</v>
      </c>
      <c r="C2690">
        <v>4136001</v>
      </c>
      <c r="D2690" t="s">
        <v>16</v>
      </c>
      <c r="E2690">
        <v>23.039639333333302</v>
      </c>
      <c r="F2690">
        <v>22.256565599999998</v>
      </c>
      <c r="G2690">
        <f t="shared" si="83"/>
        <v>72.061818079999995</v>
      </c>
      <c r="H2690">
        <v>0</v>
      </c>
      <c r="I2690" t="e">
        <f xml:space="preserve"> VLOOKUP(B2690, [1]Sheet1!$L$2:$V$1631,2,FALSE)</f>
        <v>#N/A</v>
      </c>
      <c r="J2690" t="e">
        <f xml:space="preserve"> VLOOKUP(B2690, [1]Sheet1!$L$2:$V$1631,3,FALSE)</f>
        <v>#N/A</v>
      </c>
      <c r="K2690" t="e">
        <f xml:space="preserve"> VLOOKUP(B2690, [1]Sheet1!$L$2:$V$1631,4,FALSE)</f>
        <v>#N/A</v>
      </c>
      <c r="L2690" t="e">
        <f xml:space="preserve"> VLOOKUP(B2690, [1]Sheet1!$L$2:$V$1631,5,FALSE)</f>
        <v>#N/A</v>
      </c>
      <c r="M2690" t="e">
        <f xml:space="preserve"> VLOOKUP(B2690, [1]Sheet1!$L$2:$V$1631,6,FALSE)</f>
        <v>#N/A</v>
      </c>
      <c r="N2690" t="e">
        <f xml:space="preserve"> VLOOKUP(B2690, [1]Sheet1!$L$2:$V$1631,7,FALSE)</f>
        <v>#N/A</v>
      </c>
      <c r="O2690" t="e">
        <f xml:space="preserve"> VLOOKUP(B2690, [1]Sheet1!$L$2:$V$1631,8,FALSE)</f>
        <v>#N/A</v>
      </c>
      <c r="P2690" t="e">
        <f xml:space="preserve"> VLOOKUP(B2690, [1]Sheet1!$L$2:$V$1631,9,FALSE)</f>
        <v>#N/A</v>
      </c>
      <c r="Q2690" t="e">
        <f xml:space="preserve"> VLOOKUP(B2690, [1]Sheet1!$L$2:$V$1631,10,FALSE)</f>
        <v>#N/A</v>
      </c>
    </row>
    <row r="2691" spans="1:17" x14ac:dyDescent="0.3">
      <c r="A2691" s="1">
        <v>43994.0625</v>
      </c>
      <c r="B2691" s="1" t="str">
        <f t="shared" ref="B2691:B2754" si="84" xml:space="preserve"> TEXT(A2691, "m/dd/yyyy hh:mm")</f>
        <v>6/12/2020 01:30</v>
      </c>
      <c r="C2691">
        <v>4136001</v>
      </c>
      <c r="D2691" t="s">
        <v>16</v>
      </c>
      <c r="E2691">
        <v>22.938409137931</v>
      </c>
      <c r="F2691">
        <v>22.3405204482758</v>
      </c>
      <c r="G2691">
        <f t="shared" ref="G2691:G2754" si="85" xml:space="preserve"> (F2691*9/5)+32</f>
        <v>72.212936806896437</v>
      </c>
      <c r="H2691">
        <v>0</v>
      </c>
      <c r="I2691" t="str">
        <f xml:space="preserve"> VLOOKUP(B2691, [1]Sheet1!$L$2:$V$1631,2,FALSE)</f>
        <v>82 °F</v>
      </c>
      <c r="J2691" t="str">
        <f xml:space="preserve"> VLOOKUP(B2691, [1]Sheet1!$L$2:$V$1631,3,FALSE)</f>
        <v>79 °F</v>
      </c>
      <c r="K2691" t="str">
        <f xml:space="preserve"> VLOOKUP(B2691, [1]Sheet1!$L$2:$V$1631,4,FALSE)</f>
        <v>89 %</v>
      </c>
      <c r="L2691" t="str">
        <f xml:space="preserve"> VLOOKUP(B2691, [1]Sheet1!$L$2:$V$1631,5,FALSE)</f>
        <v>CALM</v>
      </c>
      <c r="M2691" t="str">
        <f xml:space="preserve"> VLOOKUP(B2691, [1]Sheet1!$L$2:$V$1631,6,FALSE)</f>
        <v>0 mph</v>
      </c>
      <c r="N2691" t="str">
        <f xml:space="preserve"> VLOOKUP(B2691, [1]Sheet1!$L$2:$V$1631,7,FALSE)</f>
        <v>0 mph</v>
      </c>
      <c r="O2691" t="str">
        <f xml:space="preserve"> VLOOKUP(B2691, [1]Sheet1!$L$2:$V$1631,8,FALSE)</f>
        <v>29.52 in</v>
      </c>
      <c r="P2691" t="str">
        <f xml:space="preserve"> VLOOKUP(B2691, [1]Sheet1!$L$2:$V$1631,9,FALSE)</f>
        <v>0.0 in</v>
      </c>
      <c r="Q2691" t="str">
        <f xml:space="preserve"> VLOOKUP(B2691, [1]Sheet1!$L$2:$V$1631,10,FALSE)</f>
        <v>Haze</v>
      </c>
    </row>
    <row r="2692" spans="1:17" x14ac:dyDescent="0.3">
      <c r="A2692" s="1">
        <v>43994.072916666664</v>
      </c>
      <c r="B2692" s="1" t="str">
        <f t="shared" si="84"/>
        <v>6/12/2020 01:45</v>
      </c>
      <c r="C2692">
        <v>4136001</v>
      </c>
      <c r="D2692" t="s">
        <v>16</v>
      </c>
      <c r="E2692">
        <v>22.840304499999998</v>
      </c>
      <c r="F2692">
        <v>22.311083166666599</v>
      </c>
      <c r="G2692">
        <f t="shared" si="85"/>
        <v>72.159949699999885</v>
      </c>
      <c r="H2692">
        <v>0</v>
      </c>
      <c r="I2692" t="e">
        <f xml:space="preserve"> VLOOKUP(B2692, [1]Sheet1!$L$2:$V$1631,2,FALSE)</f>
        <v>#N/A</v>
      </c>
      <c r="J2692" t="e">
        <f xml:space="preserve"> VLOOKUP(B2692, [1]Sheet1!$L$2:$V$1631,3,FALSE)</f>
        <v>#N/A</v>
      </c>
      <c r="K2692" t="e">
        <f xml:space="preserve"> VLOOKUP(B2692, [1]Sheet1!$L$2:$V$1631,4,FALSE)</f>
        <v>#N/A</v>
      </c>
      <c r="L2692" t="e">
        <f xml:space="preserve"> VLOOKUP(B2692, [1]Sheet1!$L$2:$V$1631,5,FALSE)</f>
        <v>#N/A</v>
      </c>
      <c r="M2692" t="e">
        <f xml:space="preserve"> VLOOKUP(B2692, [1]Sheet1!$L$2:$V$1631,6,FALSE)</f>
        <v>#N/A</v>
      </c>
      <c r="N2692" t="e">
        <f xml:space="preserve"> VLOOKUP(B2692, [1]Sheet1!$L$2:$V$1631,7,FALSE)</f>
        <v>#N/A</v>
      </c>
      <c r="O2692" t="e">
        <f xml:space="preserve"> VLOOKUP(B2692, [1]Sheet1!$L$2:$V$1631,8,FALSE)</f>
        <v>#N/A</v>
      </c>
      <c r="P2692" t="e">
        <f xml:space="preserve"> VLOOKUP(B2692, [1]Sheet1!$L$2:$V$1631,9,FALSE)</f>
        <v>#N/A</v>
      </c>
      <c r="Q2692" t="e">
        <f xml:space="preserve"> VLOOKUP(B2692, [1]Sheet1!$L$2:$V$1631,10,FALSE)</f>
        <v>#N/A</v>
      </c>
    </row>
    <row r="2693" spans="1:17" x14ac:dyDescent="0.3">
      <c r="A2693" s="1">
        <v>43994.083333333336</v>
      </c>
      <c r="B2693" s="1" t="str">
        <f t="shared" si="84"/>
        <v>6/12/2020 02:00</v>
      </c>
      <c r="C2693">
        <v>4136001</v>
      </c>
      <c r="D2693" t="s">
        <v>16</v>
      </c>
      <c r="E2693">
        <v>22.7524433333333</v>
      </c>
      <c r="F2693">
        <v>22.362239533333302</v>
      </c>
      <c r="G2693">
        <f t="shared" si="85"/>
        <v>72.252031159999945</v>
      </c>
      <c r="H2693">
        <v>0</v>
      </c>
      <c r="I2693" t="str">
        <f xml:space="preserve"> VLOOKUP(B2693, [1]Sheet1!$L$2:$V$1631,2,FALSE)</f>
        <v>82 °F</v>
      </c>
      <c r="J2693" t="str">
        <f xml:space="preserve"> VLOOKUP(B2693, [1]Sheet1!$L$2:$V$1631,3,FALSE)</f>
        <v>79 °F</v>
      </c>
      <c r="K2693" t="str">
        <f xml:space="preserve"> VLOOKUP(B2693, [1]Sheet1!$L$2:$V$1631,4,FALSE)</f>
        <v>89 %</v>
      </c>
      <c r="L2693" t="str">
        <f xml:space="preserve"> VLOOKUP(B2693, [1]Sheet1!$L$2:$V$1631,5,FALSE)</f>
        <v>ESE</v>
      </c>
      <c r="M2693" t="str">
        <f xml:space="preserve"> VLOOKUP(B2693, [1]Sheet1!$L$2:$V$1631,6,FALSE)</f>
        <v>3 mph</v>
      </c>
      <c r="N2693" t="str">
        <f xml:space="preserve"> VLOOKUP(B2693, [1]Sheet1!$L$2:$V$1631,7,FALSE)</f>
        <v>0 mph</v>
      </c>
      <c r="O2693" t="str">
        <f xml:space="preserve"> VLOOKUP(B2693, [1]Sheet1!$L$2:$V$1631,8,FALSE)</f>
        <v>29.55 in</v>
      </c>
      <c r="P2693" t="str">
        <f xml:space="preserve"> VLOOKUP(B2693, [1]Sheet1!$L$2:$V$1631,9,FALSE)</f>
        <v>0.0 in</v>
      </c>
      <c r="Q2693" t="str">
        <f xml:space="preserve"> VLOOKUP(B2693, [1]Sheet1!$L$2:$V$1631,10,FALSE)</f>
        <v>Haze</v>
      </c>
    </row>
    <row r="2694" spans="1:17" x14ac:dyDescent="0.3">
      <c r="A2694" s="1">
        <v>43994.09375</v>
      </c>
      <c r="B2694" s="1" t="str">
        <f t="shared" si="84"/>
        <v>6/12/2020 02:15</v>
      </c>
      <c r="C2694">
        <v>4136001</v>
      </c>
      <c r="D2694" t="s">
        <v>16</v>
      </c>
      <c r="E2694">
        <v>22.652373999999998</v>
      </c>
      <c r="F2694">
        <v>22.185302896551701</v>
      </c>
      <c r="G2694">
        <f t="shared" si="85"/>
        <v>71.933545213793053</v>
      </c>
      <c r="H2694">
        <v>0</v>
      </c>
      <c r="I2694" t="e">
        <f xml:space="preserve"> VLOOKUP(B2694, [1]Sheet1!$L$2:$V$1631,2,FALSE)</f>
        <v>#N/A</v>
      </c>
      <c r="J2694" t="e">
        <f xml:space="preserve"> VLOOKUP(B2694, [1]Sheet1!$L$2:$V$1631,3,FALSE)</f>
        <v>#N/A</v>
      </c>
      <c r="K2694" t="e">
        <f xml:space="preserve"> VLOOKUP(B2694, [1]Sheet1!$L$2:$V$1631,4,FALSE)</f>
        <v>#N/A</v>
      </c>
      <c r="L2694" t="e">
        <f xml:space="preserve"> VLOOKUP(B2694, [1]Sheet1!$L$2:$V$1631,5,FALSE)</f>
        <v>#N/A</v>
      </c>
      <c r="M2694" t="e">
        <f xml:space="preserve"> VLOOKUP(B2694, [1]Sheet1!$L$2:$V$1631,6,FALSE)</f>
        <v>#N/A</v>
      </c>
      <c r="N2694" t="e">
        <f xml:space="preserve"> VLOOKUP(B2694, [1]Sheet1!$L$2:$V$1631,7,FALSE)</f>
        <v>#N/A</v>
      </c>
      <c r="O2694" t="e">
        <f xml:space="preserve"> VLOOKUP(B2694, [1]Sheet1!$L$2:$V$1631,8,FALSE)</f>
        <v>#N/A</v>
      </c>
      <c r="P2694" t="e">
        <f xml:space="preserve"> VLOOKUP(B2694, [1]Sheet1!$L$2:$V$1631,9,FALSE)</f>
        <v>#N/A</v>
      </c>
      <c r="Q2694" t="e">
        <f xml:space="preserve"> VLOOKUP(B2694, [1]Sheet1!$L$2:$V$1631,10,FALSE)</f>
        <v>#N/A</v>
      </c>
    </row>
    <row r="2695" spans="1:17" x14ac:dyDescent="0.3">
      <c r="A2695" s="1">
        <v>43994.104166666664</v>
      </c>
      <c r="B2695" s="1" t="str">
        <f t="shared" si="84"/>
        <v>6/12/2020 02:30</v>
      </c>
      <c r="C2695">
        <v>4136001</v>
      </c>
      <c r="D2695" t="s">
        <v>16</v>
      </c>
      <c r="E2695">
        <v>22.610987366666599</v>
      </c>
      <c r="F2695">
        <v>22.146187433333299</v>
      </c>
      <c r="G2695">
        <f t="shared" si="85"/>
        <v>71.863137379999941</v>
      </c>
      <c r="H2695">
        <v>0</v>
      </c>
      <c r="I2695" t="str">
        <f xml:space="preserve"> VLOOKUP(B2695, [1]Sheet1!$L$2:$V$1631,2,FALSE)</f>
        <v>84 °F</v>
      </c>
      <c r="J2695" t="str">
        <f xml:space="preserve"> VLOOKUP(B2695, [1]Sheet1!$L$2:$V$1631,3,FALSE)</f>
        <v>79 °F</v>
      </c>
      <c r="K2695" t="str">
        <f xml:space="preserve"> VLOOKUP(B2695, [1]Sheet1!$L$2:$V$1631,4,FALSE)</f>
        <v>84 %</v>
      </c>
      <c r="L2695" t="str">
        <f xml:space="preserve"> VLOOKUP(B2695, [1]Sheet1!$L$2:$V$1631,5,FALSE)</f>
        <v>CALM</v>
      </c>
      <c r="M2695" t="str">
        <f xml:space="preserve"> VLOOKUP(B2695, [1]Sheet1!$L$2:$V$1631,6,FALSE)</f>
        <v>0 mph</v>
      </c>
      <c r="N2695" t="str">
        <f xml:space="preserve"> VLOOKUP(B2695, [1]Sheet1!$L$2:$V$1631,7,FALSE)</f>
        <v>0 mph</v>
      </c>
      <c r="O2695" t="str">
        <f xml:space="preserve"> VLOOKUP(B2695, [1]Sheet1!$L$2:$V$1631,8,FALSE)</f>
        <v>29.55 in</v>
      </c>
      <c r="P2695" t="str">
        <f xml:space="preserve"> VLOOKUP(B2695, [1]Sheet1!$L$2:$V$1631,9,FALSE)</f>
        <v>0.0 in</v>
      </c>
      <c r="Q2695" t="str">
        <f xml:space="preserve"> VLOOKUP(B2695, [1]Sheet1!$L$2:$V$1631,10,FALSE)</f>
        <v>Haze</v>
      </c>
    </row>
    <row r="2696" spans="1:17" x14ac:dyDescent="0.3">
      <c r="A2696" s="1">
        <v>43994.114583333336</v>
      </c>
      <c r="B2696" s="1" t="str">
        <f t="shared" si="84"/>
        <v>6/12/2020 02:45</v>
      </c>
      <c r="C2696">
        <v>4136001</v>
      </c>
      <c r="D2696" t="s">
        <v>16</v>
      </c>
      <c r="E2696">
        <v>22.557934620689601</v>
      </c>
      <c r="F2696">
        <v>21.9000034482758</v>
      </c>
      <c r="G2696">
        <f t="shared" si="85"/>
        <v>71.420006206896446</v>
      </c>
      <c r="H2696">
        <v>0</v>
      </c>
      <c r="I2696" t="e">
        <f xml:space="preserve"> VLOOKUP(B2696, [1]Sheet1!$L$2:$V$1631,2,FALSE)</f>
        <v>#N/A</v>
      </c>
      <c r="J2696" t="e">
        <f xml:space="preserve"> VLOOKUP(B2696, [1]Sheet1!$L$2:$V$1631,3,FALSE)</f>
        <v>#N/A</v>
      </c>
      <c r="K2696" t="e">
        <f xml:space="preserve"> VLOOKUP(B2696, [1]Sheet1!$L$2:$V$1631,4,FALSE)</f>
        <v>#N/A</v>
      </c>
      <c r="L2696" t="e">
        <f xml:space="preserve"> VLOOKUP(B2696, [1]Sheet1!$L$2:$V$1631,5,FALSE)</f>
        <v>#N/A</v>
      </c>
      <c r="M2696" t="e">
        <f xml:space="preserve"> VLOOKUP(B2696, [1]Sheet1!$L$2:$V$1631,6,FALSE)</f>
        <v>#N/A</v>
      </c>
      <c r="N2696" t="e">
        <f xml:space="preserve"> VLOOKUP(B2696, [1]Sheet1!$L$2:$V$1631,7,FALSE)</f>
        <v>#N/A</v>
      </c>
      <c r="O2696" t="e">
        <f xml:space="preserve"> VLOOKUP(B2696, [1]Sheet1!$L$2:$V$1631,8,FALSE)</f>
        <v>#N/A</v>
      </c>
      <c r="P2696" t="e">
        <f xml:space="preserve"> VLOOKUP(B2696, [1]Sheet1!$L$2:$V$1631,9,FALSE)</f>
        <v>#N/A</v>
      </c>
      <c r="Q2696" t="e">
        <f xml:space="preserve"> VLOOKUP(B2696, [1]Sheet1!$L$2:$V$1631,10,FALSE)</f>
        <v>#N/A</v>
      </c>
    </row>
    <row r="2697" spans="1:17" x14ac:dyDescent="0.3">
      <c r="A2697" s="1">
        <v>43994.125</v>
      </c>
      <c r="B2697" s="1" t="str">
        <f t="shared" si="84"/>
        <v>6/12/2020 03:00</v>
      </c>
      <c r="C2697">
        <v>4136001</v>
      </c>
      <c r="D2697" t="s">
        <v>16</v>
      </c>
      <c r="E2697">
        <v>22.638188499999998</v>
      </c>
      <c r="F2697">
        <v>21.8888906</v>
      </c>
      <c r="G2697">
        <f t="shared" si="85"/>
        <v>71.400003080000005</v>
      </c>
      <c r="H2697">
        <v>0</v>
      </c>
      <c r="I2697" t="str">
        <f xml:space="preserve"> VLOOKUP(B2697, [1]Sheet1!$L$2:$V$1631,2,FALSE)</f>
        <v>86 °F</v>
      </c>
      <c r="J2697" t="str">
        <f xml:space="preserve"> VLOOKUP(B2697, [1]Sheet1!$L$2:$V$1631,3,FALSE)</f>
        <v>77 °F</v>
      </c>
      <c r="K2697" t="str">
        <f xml:space="preserve"> VLOOKUP(B2697, [1]Sheet1!$L$2:$V$1631,4,FALSE)</f>
        <v>74 %</v>
      </c>
      <c r="L2697" t="str">
        <f xml:space="preserve"> VLOOKUP(B2697, [1]Sheet1!$L$2:$V$1631,5,FALSE)</f>
        <v>E</v>
      </c>
      <c r="M2697" t="str">
        <f xml:space="preserve"> VLOOKUP(B2697, [1]Sheet1!$L$2:$V$1631,6,FALSE)</f>
        <v>6 mph</v>
      </c>
      <c r="N2697" t="str">
        <f xml:space="preserve"> VLOOKUP(B2697, [1]Sheet1!$L$2:$V$1631,7,FALSE)</f>
        <v>0 mph</v>
      </c>
      <c r="O2697" t="str">
        <f xml:space="preserve"> VLOOKUP(B2697, [1]Sheet1!$L$2:$V$1631,8,FALSE)</f>
        <v>29.55 in</v>
      </c>
      <c r="P2697" t="str">
        <f xml:space="preserve"> VLOOKUP(B2697, [1]Sheet1!$L$2:$V$1631,9,FALSE)</f>
        <v>0.0 in</v>
      </c>
      <c r="Q2697" t="str">
        <f xml:space="preserve"> VLOOKUP(B2697, [1]Sheet1!$L$2:$V$1631,10,FALSE)</f>
        <v>Haze</v>
      </c>
    </row>
    <row r="2698" spans="1:17" x14ac:dyDescent="0.3">
      <c r="A2698" s="1">
        <v>43994.135416666664</v>
      </c>
      <c r="B2698" s="1" t="str">
        <f t="shared" si="84"/>
        <v>6/12/2020 03:15</v>
      </c>
      <c r="C2698">
        <v>4136001</v>
      </c>
      <c r="D2698" t="s">
        <v>16</v>
      </c>
      <c r="E2698">
        <v>22.836479599999901</v>
      </c>
      <c r="F2698">
        <v>22.4748688333333</v>
      </c>
      <c r="G2698">
        <f t="shared" si="85"/>
        <v>72.454763899999932</v>
      </c>
      <c r="H2698" s="4">
        <v>7.6780959999999908E-6</v>
      </c>
      <c r="I2698" t="e">
        <f xml:space="preserve"> VLOOKUP(B2698, [1]Sheet1!$L$2:$V$1631,2,FALSE)</f>
        <v>#N/A</v>
      </c>
      <c r="J2698" t="e">
        <f xml:space="preserve"> VLOOKUP(B2698, [1]Sheet1!$L$2:$V$1631,3,FALSE)</f>
        <v>#N/A</v>
      </c>
      <c r="K2698" t="e">
        <f xml:space="preserve"> VLOOKUP(B2698, [1]Sheet1!$L$2:$V$1631,4,FALSE)</f>
        <v>#N/A</v>
      </c>
      <c r="L2698" t="e">
        <f xml:space="preserve"> VLOOKUP(B2698, [1]Sheet1!$L$2:$V$1631,5,FALSE)</f>
        <v>#N/A</v>
      </c>
      <c r="M2698" t="e">
        <f xml:space="preserve"> VLOOKUP(B2698, [1]Sheet1!$L$2:$V$1631,6,FALSE)</f>
        <v>#N/A</v>
      </c>
      <c r="N2698" t="e">
        <f xml:space="preserve"> VLOOKUP(B2698, [1]Sheet1!$L$2:$V$1631,7,FALSE)</f>
        <v>#N/A</v>
      </c>
      <c r="O2698" t="e">
        <f xml:space="preserve"> VLOOKUP(B2698, [1]Sheet1!$L$2:$V$1631,8,FALSE)</f>
        <v>#N/A</v>
      </c>
      <c r="P2698" t="e">
        <f xml:space="preserve"> VLOOKUP(B2698, [1]Sheet1!$L$2:$V$1631,9,FALSE)</f>
        <v>#N/A</v>
      </c>
      <c r="Q2698" t="e">
        <f xml:space="preserve"> VLOOKUP(B2698, [1]Sheet1!$L$2:$V$1631,10,FALSE)</f>
        <v>#N/A</v>
      </c>
    </row>
    <row r="2699" spans="1:17" x14ac:dyDescent="0.3">
      <c r="A2699" s="1">
        <v>43994.145833333336</v>
      </c>
      <c r="B2699" s="1" t="str">
        <f t="shared" si="84"/>
        <v>6/12/2020 03:30</v>
      </c>
      <c r="C2699">
        <v>4136001</v>
      </c>
      <c r="D2699" t="s">
        <v>16</v>
      </c>
      <c r="E2699">
        <v>22.8705400689655</v>
      </c>
      <c r="F2699">
        <v>22.632726241379299</v>
      </c>
      <c r="G2699">
        <f t="shared" si="85"/>
        <v>72.738907234482738</v>
      </c>
      <c r="H2699">
        <v>0</v>
      </c>
      <c r="I2699" t="str">
        <f xml:space="preserve"> VLOOKUP(B2699, [1]Sheet1!$L$2:$V$1631,2,FALSE)</f>
        <v>86 °F</v>
      </c>
      <c r="J2699" t="str">
        <f xml:space="preserve"> VLOOKUP(B2699, [1]Sheet1!$L$2:$V$1631,3,FALSE)</f>
        <v>77 °F</v>
      </c>
      <c r="K2699" t="str">
        <f xml:space="preserve"> VLOOKUP(B2699, [1]Sheet1!$L$2:$V$1631,4,FALSE)</f>
        <v>74 %</v>
      </c>
      <c r="L2699" t="str">
        <f xml:space="preserve"> VLOOKUP(B2699, [1]Sheet1!$L$2:$V$1631,5,FALSE)</f>
        <v>SSE</v>
      </c>
      <c r="M2699" t="str">
        <f xml:space="preserve"> VLOOKUP(B2699, [1]Sheet1!$L$2:$V$1631,6,FALSE)</f>
        <v>3 mph</v>
      </c>
      <c r="N2699" t="str">
        <f xml:space="preserve"> VLOOKUP(B2699, [1]Sheet1!$L$2:$V$1631,7,FALSE)</f>
        <v>0 mph</v>
      </c>
      <c r="O2699" t="str">
        <f xml:space="preserve"> VLOOKUP(B2699, [1]Sheet1!$L$2:$V$1631,8,FALSE)</f>
        <v>29.55 in</v>
      </c>
      <c r="P2699" t="str">
        <f xml:space="preserve"> VLOOKUP(B2699, [1]Sheet1!$L$2:$V$1631,9,FALSE)</f>
        <v>0.0 in</v>
      </c>
      <c r="Q2699" t="str">
        <f xml:space="preserve"> VLOOKUP(B2699, [1]Sheet1!$L$2:$V$1631,10,FALSE)</f>
        <v>Haze</v>
      </c>
    </row>
    <row r="2700" spans="1:17" x14ac:dyDescent="0.3">
      <c r="A2700" s="1">
        <v>43994.15625</v>
      </c>
      <c r="B2700" s="1" t="str">
        <f t="shared" si="84"/>
        <v>6/12/2020 03:45</v>
      </c>
      <c r="C2700">
        <v>4136001</v>
      </c>
      <c r="D2700" t="s">
        <v>16</v>
      </c>
      <c r="E2700">
        <v>22.9710142666666</v>
      </c>
      <c r="F2700">
        <v>22.699416133333301</v>
      </c>
      <c r="G2700">
        <f t="shared" si="85"/>
        <v>72.858949039999942</v>
      </c>
      <c r="H2700">
        <v>0</v>
      </c>
      <c r="I2700" t="e">
        <f xml:space="preserve"> VLOOKUP(B2700, [1]Sheet1!$L$2:$V$1631,2,FALSE)</f>
        <v>#N/A</v>
      </c>
      <c r="J2700" t="e">
        <f xml:space="preserve"> VLOOKUP(B2700, [1]Sheet1!$L$2:$V$1631,3,FALSE)</f>
        <v>#N/A</v>
      </c>
      <c r="K2700" t="e">
        <f xml:space="preserve"> VLOOKUP(B2700, [1]Sheet1!$L$2:$V$1631,4,FALSE)</f>
        <v>#N/A</v>
      </c>
      <c r="L2700" t="e">
        <f xml:space="preserve"> VLOOKUP(B2700, [1]Sheet1!$L$2:$V$1631,5,FALSE)</f>
        <v>#N/A</v>
      </c>
      <c r="M2700" t="e">
        <f xml:space="preserve"> VLOOKUP(B2700, [1]Sheet1!$L$2:$V$1631,6,FALSE)</f>
        <v>#N/A</v>
      </c>
      <c r="N2700" t="e">
        <f xml:space="preserve"> VLOOKUP(B2700, [1]Sheet1!$L$2:$V$1631,7,FALSE)</f>
        <v>#N/A</v>
      </c>
      <c r="O2700" t="e">
        <f xml:space="preserve"> VLOOKUP(B2700, [1]Sheet1!$L$2:$V$1631,8,FALSE)</f>
        <v>#N/A</v>
      </c>
      <c r="P2700" t="e">
        <f xml:space="preserve"> VLOOKUP(B2700, [1]Sheet1!$L$2:$V$1631,9,FALSE)</f>
        <v>#N/A</v>
      </c>
      <c r="Q2700" t="e">
        <f xml:space="preserve"> VLOOKUP(B2700, [1]Sheet1!$L$2:$V$1631,10,FALSE)</f>
        <v>#N/A</v>
      </c>
    </row>
    <row r="2701" spans="1:17" x14ac:dyDescent="0.3">
      <c r="A2701" s="1">
        <v>43994.166666666664</v>
      </c>
      <c r="B2701" s="1" t="str">
        <f t="shared" si="84"/>
        <v>6/12/2020 04:00</v>
      </c>
      <c r="C2701">
        <v>4136001</v>
      </c>
      <c r="D2701" t="s">
        <v>16</v>
      </c>
      <c r="E2701">
        <v>23.079390758620601</v>
      </c>
      <c r="F2701">
        <v>22.813601965517201</v>
      </c>
      <c r="G2701">
        <f t="shared" si="85"/>
        <v>73.064483537930954</v>
      </c>
      <c r="H2701">
        <v>0</v>
      </c>
      <c r="I2701" t="str">
        <f xml:space="preserve"> VLOOKUP(B2701, [1]Sheet1!$L$2:$V$1631,2,FALSE)</f>
        <v>86 °F</v>
      </c>
      <c r="J2701" t="str">
        <f xml:space="preserve"> VLOOKUP(B2701, [1]Sheet1!$L$2:$V$1631,3,FALSE)</f>
        <v>77 °F</v>
      </c>
      <c r="K2701" t="str">
        <f xml:space="preserve"> VLOOKUP(B2701, [1]Sheet1!$L$2:$V$1631,4,FALSE)</f>
        <v>74 %</v>
      </c>
      <c r="L2701" t="str">
        <f xml:space="preserve"> VLOOKUP(B2701, [1]Sheet1!$L$2:$V$1631,5,FALSE)</f>
        <v>SE</v>
      </c>
      <c r="M2701" t="str">
        <f xml:space="preserve"> VLOOKUP(B2701, [1]Sheet1!$L$2:$V$1631,6,FALSE)</f>
        <v>3 mph</v>
      </c>
      <c r="N2701" t="str">
        <f xml:space="preserve"> VLOOKUP(B2701, [1]Sheet1!$L$2:$V$1631,7,FALSE)</f>
        <v>0 mph</v>
      </c>
      <c r="O2701" t="str">
        <f xml:space="preserve"> VLOOKUP(B2701, [1]Sheet1!$L$2:$V$1631,8,FALSE)</f>
        <v>29.55 in</v>
      </c>
      <c r="P2701" t="str">
        <f xml:space="preserve"> VLOOKUP(B2701, [1]Sheet1!$L$2:$V$1631,9,FALSE)</f>
        <v>0.0 in</v>
      </c>
      <c r="Q2701" t="str">
        <f xml:space="preserve"> VLOOKUP(B2701, [1]Sheet1!$L$2:$V$1631,10,FALSE)</f>
        <v>Haze</v>
      </c>
    </row>
    <row r="2702" spans="1:17" x14ac:dyDescent="0.3">
      <c r="A2702" s="1">
        <v>43994.177083333336</v>
      </c>
      <c r="B2702" s="1" t="str">
        <f t="shared" si="84"/>
        <v>6/12/2020 04:15</v>
      </c>
      <c r="C2702">
        <v>4136001</v>
      </c>
      <c r="D2702" t="s">
        <v>16</v>
      </c>
      <c r="E2702">
        <v>23.205139299999999</v>
      </c>
      <c r="F2702">
        <v>22.954545966666601</v>
      </c>
      <c r="G2702">
        <f t="shared" si="85"/>
        <v>73.318182739999884</v>
      </c>
      <c r="H2702">
        <v>0</v>
      </c>
      <c r="I2702" t="e">
        <f xml:space="preserve"> VLOOKUP(B2702, [1]Sheet1!$L$2:$V$1631,2,FALSE)</f>
        <v>#N/A</v>
      </c>
      <c r="J2702" t="e">
        <f xml:space="preserve"> VLOOKUP(B2702, [1]Sheet1!$L$2:$V$1631,3,FALSE)</f>
        <v>#N/A</v>
      </c>
      <c r="K2702" t="e">
        <f xml:space="preserve"> VLOOKUP(B2702, [1]Sheet1!$L$2:$V$1631,4,FALSE)</f>
        <v>#N/A</v>
      </c>
      <c r="L2702" t="e">
        <f xml:space="preserve"> VLOOKUP(B2702, [1]Sheet1!$L$2:$V$1631,5,FALSE)</f>
        <v>#N/A</v>
      </c>
      <c r="M2702" t="e">
        <f xml:space="preserve"> VLOOKUP(B2702, [1]Sheet1!$L$2:$V$1631,6,FALSE)</f>
        <v>#N/A</v>
      </c>
      <c r="N2702" t="e">
        <f xml:space="preserve"> VLOOKUP(B2702, [1]Sheet1!$L$2:$V$1631,7,FALSE)</f>
        <v>#N/A</v>
      </c>
      <c r="O2702" t="e">
        <f xml:space="preserve"> VLOOKUP(B2702, [1]Sheet1!$L$2:$V$1631,8,FALSE)</f>
        <v>#N/A</v>
      </c>
      <c r="P2702" t="e">
        <f xml:space="preserve"> VLOOKUP(B2702, [1]Sheet1!$L$2:$V$1631,9,FALSE)</f>
        <v>#N/A</v>
      </c>
      <c r="Q2702" t="e">
        <f xml:space="preserve"> VLOOKUP(B2702, [1]Sheet1!$L$2:$V$1631,10,FALSE)</f>
        <v>#N/A</v>
      </c>
    </row>
    <row r="2703" spans="1:17" x14ac:dyDescent="0.3">
      <c r="A2703" s="1">
        <v>43994.1875</v>
      </c>
      <c r="B2703" s="1" t="str">
        <f t="shared" si="84"/>
        <v>6/12/2020 04:30</v>
      </c>
      <c r="C2703">
        <v>4136001</v>
      </c>
      <c r="D2703" t="s">
        <v>16</v>
      </c>
      <c r="E2703">
        <v>23.228767833333301</v>
      </c>
      <c r="F2703">
        <v>23.020709033333301</v>
      </c>
      <c r="G2703">
        <f t="shared" si="85"/>
        <v>73.437276259999948</v>
      </c>
      <c r="H2703">
        <v>0</v>
      </c>
      <c r="I2703" t="str">
        <f xml:space="preserve"> VLOOKUP(B2703, [1]Sheet1!$L$2:$V$1631,2,FALSE)</f>
        <v>86 °F</v>
      </c>
      <c r="J2703" t="str">
        <f xml:space="preserve"> VLOOKUP(B2703, [1]Sheet1!$L$2:$V$1631,3,FALSE)</f>
        <v>77 °F</v>
      </c>
      <c r="K2703" t="str">
        <f xml:space="preserve"> VLOOKUP(B2703, [1]Sheet1!$L$2:$V$1631,4,FALSE)</f>
        <v>74 %</v>
      </c>
      <c r="L2703" t="str">
        <f xml:space="preserve"> VLOOKUP(B2703, [1]Sheet1!$L$2:$V$1631,5,FALSE)</f>
        <v>SSE</v>
      </c>
      <c r="M2703" t="str">
        <f xml:space="preserve"> VLOOKUP(B2703, [1]Sheet1!$L$2:$V$1631,6,FALSE)</f>
        <v>3 mph</v>
      </c>
      <c r="N2703" t="str">
        <f xml:space="preserve"> VLOOKUP(B2703, [1]Sheet1!$L$2:$V$1631,7,FALSE)</f>
        <v>0 mph</v>
      </c>
      <c r="O2703" t="str">
        <f xml:space="preserve"> VLOOKUP(B2703, [1]Sheet1!$L$2:$V$1631,8,FALSE)</f>
        <v>29.55 in</v>
      </c>
      <c r="P2703" t="str">
        <f xml:space="preserve"> VLOOKUP(B2703, [1]Sheet1!$L$2:$V$1631,9,FALSE)</f>
        <v>0.0 in</v>
      </c>
      <c r="Q2703" t="str">
        <f xml:space="preserve"> VLOOKUP(B2703, [1]Sheet1!$L$2:$V$1631,10,FALSE)</f>
        <v>Haze</v>
      </c>
    </row>
    <row r="2704" spans="1:17" x14ac:dyDescent="0.3">
      <c r="A2704" s="1">
        <v>43994.197916666664</v>
      </c>
      <c r="B2704" s="1" t="str">
        <f t="shared" si="84"/>
        <v>6/12/2020 04:45</v>
      </c>
      <c r="C2704">
        <v>4136001</v>
      </c>
      <c r="D2704" t="s">
        <v>16</v>
      </c>
      <c r="E2704">
        <v>23.179444862068902</v>
      </c>
      <c r="F2704">
        <v>23.012233275861998</v>
      </c>
      <c r="G2704">
        <f t="shared" si="85"/>
        <v>73.422019896551603</v>
      </c>
      <c r="H2704">
        <v>0</v>
      </c>
      <c r="I2704" t="e">
        <f xml:space="preserve"> VLOOKUP(B2704, [1]Sheet1!$L$2:$V$1631,2,FALSE)</f>
        <v>#N/A</v>
      </c>
      <c r="J2704" t="e">
        <f xml:space="preserve"> VLOOKUP(B2704, [1]Sheet1!$L$2:$V$1631,3,FALSE)</f>
        <v>#N/A</v>
      </c>
      <c r="K2704" t="e">
        <f xml:space="preserve"> VLOOKUP(B2704, [1]Sheet1!$L$2:$V$1631,4,FALSE)</f>
        <v>#N/A</v>
      </c>
      <c r="L2704" t="e">
        <f xml:space="preserve"> VLOOKUP(B2704, [1]Sheet1!$L$2:$V$1631,5,FALSE)</f>
        <v>#N/A</v>
      </c>
      <c r="M2704" t="e">
        <f xml:space="preserve"> VLOOKUP(B2704, [1]Sheet1!$L$2:$V$1631,6,FALSE)</f>
        <v>#N/A</v>
      </c>
      <c r="N2704" t="e">
        <f xml:space="preserve"> VLOOKUP(B2704, [1]Sheet1!$L$2:$V$1631,7,FALSE)</f>
        <v>#N/A</v>
      </c>
      <c r="O2704" t="e">
        <f xml:space="preserve"> VLOOKUP(B2704, [1]Sheet1!$L$2:$V$1631,8,FALSE)</f>
        <v>#N/A</v>
      </c>
      <c r="P2704" t="e">
        <f xml:space="preserve"> VLOOKUP(B2704, [1]Sheet1!$L$2:$V$1631,9,FALSE)</f>
        <v>#N/A</v>
      </c>
      <c r="Q2704" t="e">
        <f xml:space="preserve"> VLOOKUP(B2704, [1]Sheet1!$L$2:$V$1631,10,FALSE)</f>
        <v>#N/A</v>
      </c>
    </row>
    <row r="2705" spans="1:17" x14ac:dyDescent="0.3">
      <c r="A2705" s="1">
        <v>43994.208333333336</v>
      </c>
      <c r="B2705" s="1" t="str">
        <f t="shared" si="84"/>
        <v>6/12/2020 05:00</v>
      </c>
      <c r="C2705">
        <v>4136001</v>
      </c>
      <c r="D2705" t="s">
        <v>16</v>
      </c>
      <c r="E2705">
        <v>23.206106900000002</v>
      </c>
      <c r="F2705">
        <v>22.879118799999901</v>
      </c>
      <c r="G2705">
        <f t="shared" si="85"/>
        <v>73.182413839999825</v>
      </c>
      <c r="H2705">
        <v>0</v>
      </c>
      <c r="I2705" t="str">
        <f xml:space="preserve"> VLOOKUP(B2705, [1]Sheet1!$L$2:$V$1631,2,FALSE)</f>
        <v>88 °F</v>
      </c>
      <c r="J2705" t="str">
        <f xml:space="preserve"> VLOOKUP(B2705, [1]Sheet1!$L$2:$V$1631,3,FALSE)</f>
        <v>79 °F</v>
      </c>
      <c r="K2705" t="str">
        <f xml:space="preserve"> VLOOKUP(B2705, [1]Sheet1!$L$2:$V$1631,4,FALSE)</f>
        <v>75 %</v>
      </c>
      <c r="L2705" t="str">
        <f xml:space="preserve"> VLOOKUP(B2705, [1]Sheet1!$L$2:$V$1631,5,FALSE)</f>
        <v>SSE</v>
      </c>
      <c r="M2705" t="str">
        <f xml:space="preserve"> VLOOKUP(B2705, [1]Sheet1!$L$2:$V$1631,6,FALSE)</f>
        <v>7 mph</v>
      </c>
      <c r="N2705" t="str">
        <f xml:space="preserve"> VLOOKUP(B2705, [1]Sheet1!$L$2:$V$1631,7,FALSE)</f>
        <v>0 mph</v>
      </c>
      <c r="O2705" t="str">
        <f xml:space="preserve"> VLOOKUP(B2705, [1]Sheet1!$L$2:$V$1631,8,FALSE)</f>
        <v>29.55 in</v>
      </c>
      <c r="P2705" t="str">
        <f xml:space="preserve"> VLOOKUP(B2705, [1]Sheet1!$L$2:$V$1631,9,FALSE)</f>
        <v>0.0 in</v>
      </c>
      <c r="Q2705" t="str">
        <f xml:space="preserve"> VLOOKUP(B2705, [1]Sheet1!$L$2:$V$1631,10,FALSE)</f>
        <v>Haze</v>
      </c>
    </row>
    <row r="2706" spans="1:17" x14ac:dyDescent="0.3">
      <c r="A2706" s="1">
        <v>43994.21875</v>
      </c>
      <c r="B2706" s="1" t="str">
        <f t="shared" si="84"/>
        <v>6/12/2020 05:15</v>
      </c>
      <c r="C2706">
        <v>4136001</v>
      </c>
      <c r="D2706" t="s">
        <v>16</v>
      </c>
      <c r="E2706">
        <v>23.237811862068899</v>
      </c>
      <c r="F2706">
        <v>22.713338896551701</v>
      </c>
      <c r="G2706">
        <f t="shared" si="85"/>
        <v>72.884010013793059</v>
      </c>
      <c r="H2706">
        <v>0</v>
      </c>
      <c r="I2706" t="e">
        <f xml:space="preserve"> VLOOKUP(B2706, [1]Sheet1!$L$2:$V$1631,2,FALSE)</f>
        <v>#N/A</v>
      </c>
      <c r="J2706" t="e">
        <f xml:space="preserve"> VLOOKUP(B2706, [1]Sheet1!$L$2:$V$1631,3,FALSE)</f>
        <v>#N/A</v>
      </c>
      <c r="K2706" t="e">
        <f xml:space="preserve"> VLOOKUP(B2706, [1]Sheet1!$L$2:$V$1631,4,FALSE)</f>
        <v>#N/A</v>
      </c>
      <c r="L2706" t="e">
        <f xml:space="preserve"> VLOOKUP(B2706, [1]Sheet1!$L$2:$V$1631,5,FALSE)</f>
        <v>#N/A</v>
      </c>
      <c r="M2706" t="e">
        <f xml:space="preserve"> VLOOKUP(B2706, [1]Sheet1!$L$2:$V$1631,6,FALSE)</f>
        <v>#N/A</v>
      </c>
      <c r="N2706" t="e">
        <f xml:space="preserve"> VLOOKUP(B2706, [1]Sheet1!$L$2:$V$1631,7,FALSE)</f>
        <v>#N/A</v>
      </c>
      <c r="O2706" t="e">
        <f xml:space="preserve"> VLOOKUP(B2706, [1]Sheet1!$L$2:$V$1631,8,FALSE)</f>
        <v>#N/A</v>
      </c>
      <c r="P2706" t="e">
        <f xml:space="preserve"> VLOOKUP(B2706, [1]Sheet1!$L$2:$V$1631,9,FALSE)</f>
        <v>#N/A</v>
      </c>
      <c r="Q2706" t="e">
        <f xml:space="preserve"> VLOOKUP(B2706, [1]Sheet1!$L$2:$V$1631,10,FALSE)</f>
        <v>#N/A</v>
      </c>
    </row>
    <row r="2707" spans="1:17" x14ac:dyDescent="0.3">
      <c r="A2707" s="1">
        <v>43994.229166666664</v>
      </c>
      <c r="B2707" s="1" t="str">
        <f t="shared" si="84"/>
        <v>6/12/2020 05:30</v>
      </c>
      <c r="C2707">
        <v>4136001</v>
      </c>
      <c r="D2707" t="s">
        <v>16</v>
      </c>
      <c r="E2707">
        <v>23.213350633333299</v>
      </c>
      <c r="F2707">
        <v>22.5546844333333</v>
      </c>
      <c r="G2707">
        <f t="shared" si="85"/>
        <v>72.598431979999944</v>
      </c>
      <c r="H2707" s="4">
        <v>1.2796612000000001E-6</v>
      </c>
      <c r="I2707" t="str">
        <f xml:space="preserve"> VLOOKUP(B2707, [1]Sheet1!$L$2:$V$1631,2,FALSE)</f>
        <v>88 °F</v>
      </c>
      <c r="J2707" t="str">
        <f xml:space="preserve"> VLOOKUP(B2707, [1]Sheet1!$L$2:$V$1631,3,FALSE)</f>
        <v>77 °F</v>
      </c>
      <c r="K2707" t="str">
        <f xml:space="preserve"> VLOOKUP(B2707, [1]Sheet1!$L$2:$V$1631,4,FALSE)</f>
        <v>70 %</v>
      </c>
      <c r="L2707" t="str">
        <f xml:space="preserve"> VLOOKUP(B2707, [1]Sheet1!$L$2:$V$1631,5,FALSE)</f>
        <v>SSE</v>
      </c>
      <c r="M2707" t="str">
        <f xml:space="preserve"> VLOOKUP(B2707, [1]Sheet1!$L$2:$V$1631,6,FALSE)</f>
        <v>7 mph</v>
      </c>
      <c r="N2707" t="str">
        <f xml:space="preserve"> VLOOKUP(B2707, [1]Sheet1!$L$2:$V$1631,7,FALSE)</f>
        <v>0 mph</v>
      </c>
      <c r="O2707" t="str">
        <f xml:space="preserve"> VLOOKUP(B2707, [1]Sheet1!$L$2:$V$1631,8,FALSE)</f>
        <v>29.52 in</v>
      </c>
      <c r="P2707" t="str">
        <f xml:space="preserve"> VLOOKUP(B2707, [1]Sheet1!$L$2:$V$1631,9,FALSE)</f>
        <v>0.0 in</v>
      </c>
      <c r="Q2707" t="str">
        <f xml:space="preserve"> VLOOKUP(B2707, [1]Sheet1!$L$2:$V$1631,10,FALSE)</f>
        <v>Haze</v>
      </c>
    </row>
    <row r="2708" spans="1:17" x14ac:dyDescent="0.3">
      <c r="A2708" s="1">
        <v>43994.239583333336</v>
      </c>
      <c r="B2708" s="1" t="str">
        <f t="shared" si="84"/>
        <v>6/12/2020 05:45</v>
      </c>
      <c r="C2708">
        <v>4136001</v>
      </c>
      <c r="D2708" t="s">
        <v>16</v>
      </c>
      <c r="E2708">
        <v>23.308441233333301</v>
      </c>
      <c r="F2708">
        <v>22.930191999999899</v>
      </c>
      <c r="G2708">
        <f t="shared" si="85"/>
        <v>73.274345599999819</v>
      </c>
      <c r="H2708">
        <v>7.2940555496666597E-4</v>
      </c>
      <c r="I2708" t="e">
        <f xml:space="preserve"> VLOOKUP(B2708, [1]Sheet1!$L$2:$V$1631,2,FALSE)</f>
        <v>#N/A</v>
      </c>
      <c r="J2708" t="e">
        <f xml:space="preserve"> VLOOKUP(B2708, [1]Sheet1!$L$2:$V$1631,3,FALSE)</f>
        <v>#N/A</v>
      </c>
      <c r="K2708" t="e">
        <f xml:space="preserve"> VLOOKUP(B2708, [1]Sheet1!$L$2:$V$1631,4,FALSE)</f>
        <v>#N/A</v>
      </c>
      <c r="L2708" t="e">
        <f xml:space="preserve"> VLOOKUP(B2708, [1]Sheet1!$L$2:$V$1631,5,FALSE)</f>
        <v>#N/A</v>
      </c>
      <c r="M2708" t="e">
        <f xml:space="preserve"> VLOOKUP(B2708, [1]Sheet1!$L$2:$V$1631,6,FALSE)</f>
        <v>#N/A</v>
      </c>
      <c r="N2708" t="e">
        <f xml:space="preserve"> VLOOKUP(B2708, [1]Sheet1!$L$2:$V$1631,7,FALSE)</f>
        <v>#N/A</v>
      </c>
      <c r="O2708" t="e">
        <f xml:space="preserve"> VLOOKUP(B2708, [1]Sheet1!$L$2:$V$1631,8,FALSE)</f>
        <v>#N/A</v>
      </c>
      <c r="P2708" t="e">
        <f xml:space="preserve"> VLOOKUP(B2708, [1]Sheet1!$L$2:$V$1631,9,FALSE)</f>
        <v>#N/A</v>
      </c>
      <c r="Q2708" t="e">
        <f xml:space="preserve"> VLOOKUP(B2708, [1]Sheet1!$L$2:$V$1631,10,FALSE)</f>
        <v>#N/A</v>
      </c>
    </row>
    <row r="2709" spans="1:17" x14ac:dyDescent="0.3">
      <c r="A2709" s="1">
        <v>43994.25</v>
      </c>
      <c r="B2709" s="1" t="str">
        <f t="shared" si="84"/>
        <v>6/12/2020 06:00</v>
      </c>
      <c r="C2709">
        <v>4136001</v>
      </c>
      <c r="D2709" t="s">
        <v>16</v>
      </c>
      <c r="E2709">
        <v>23.326241310344798</v>
      </c>
      <c r="F2709">
        <v>23.077431448275799</v>
      </c>
      <c r="G2709">
        <f t="shared" si="85"/>
        <v>73.53937660689644</v>
      </c>
      <c r="H2709">
        <v>4.2056504241379297E-3</v>
      </c>
      <c r="I2709" t="str">
        <f xml:space="preserve"> VLOOKUP(B2709, [1]Sheet1!$L$2:$V$1631,2,FALSE)</f>
        <v>88 °F</v>
      </c>
      <c r="J2709" t="str">
        <f xml:space="preserve"> VLOOKUP(B2709, [1]Sheet1!$L$2:$V$1631,3,FALSE)</f>
        <v>75 °F</v>
      </c>
      <c r="K2709" t="str">
        <f xml:space="preserve"> VLOOKUP(B2709, [1]Sheet1!$L$2:$V$1631,4,FALSE)</f>
        <v>66 %</v>
      </c>
      <c r="L2709" t="str">
        <f xml:space="preserve"> VLOOKUP(B2709, [1]Sheet1!$L$2:$V$1631,5,FALSE)</f>
        <v>SW</v>
      </c>
      <c r="M2709" t="str">
        <f xml:space="preserve"> VLOOKUP(B2709, [1]Sheet1!$L$2:$V$1631,6,FALSE)</f>
        <v>5 mph</v>
      </c>
      <c r="N2709" t="str">
        <f xml:space="preserve"> VLOOKUP(B2709, [1]Sheet1!$L$2:$V$1631,7,FALSE)</f>
        <v>0 mph</v>
      </c>
      <c r="O2709" t="str">
        <f xml:space="preserve"> VLOOKUP(B2709, [1]Sheet1!$L$2:$V$1631,8,FALSE)</f>
        <v>29.55 in</v>
      </c>
      <c r="P2709" t="str">
        <f xml:space="preserve"> VLOOKUP(B2709, [1]Sheet1!$L$2:$V$1631,9,FALSE)</f>
        <v>0.0 in</v>
      </c>
      <c r="Q2709" t="str">
        <f xml:space="preserve"> VLOOKUP(B2709, [1]Sheet1!$L$2:$V$1631,10,FALSE)</f>
        <v>Haze</v>
      </c>
    </row>
    <row r="2710" spans="1:17" x14ac:dyDescent="0.3">
      <c r="A2710" s="1">
        <v>43994.260416666664</v>
      </c>
      <c r="B2710" s="1" t="str">
        <f t="shared" si="84"/>
        <v>6/12/2020 06:15</v>
      </c>
      <c r="C2710">
        <v>4136001</v>
      </c>
      <c r="D2710" t="s">
        <v>16</v>
      </c>
      <c r="E2710">
        <v>23.362587600000001</v>
      </c>
      <c r="F2710">
        <v>23.246462933333301</v>
      </c>
      <c r="G2710">
        <f t="shared" si="85"/>
        <v>73.843633279999949</v>
      </c>
      <c r="H2710">
        <v>1.4498436849999999E-2</v>
      </c>
      <c r="I2710" t="e">
        <f xml:space="preserve"> VLOOKUP(B2710, [1]Sheet1!$L$2:$V$1631,2,FALSE)</f>
        <v>#N/A</v>
      </c>
      <c r="J2710" t="e">
        <f xml:space="preserve"> VLOOKUP(B2710, [1]Sheet1!$L$2:$V$1631,3,FALSE)</f>
        <v>#N/A</v>
      </c>
      <c r="K2710" t="e">
        <f xml:space="preserve"> VLOOKUP(B2710, [1]Sheet1!$L$2:$V$1631,4,FALSE)</f>
        <v>#N/A</v>
      </c>
      <c r="L2710" t="e">
        <f xml:space="preserve"> VLOOKUP(B2710, [1]Sheet1!$L$2:$V$1631,5,FALSE)</f>
        <v>#N/A</v>
      </c>
      <c r="M2710" t="e">
        <f xml:space="preserve"> VLOOKUP(B2710, [1]Sheet1!$L$2:$V$1631,6,FALSE)</f>
        <v>#N/A</v>
      </c>
      <c r="N2710" t="e">
        <f xml:space="preserve"> VLOOKUP(B2710, [1]Sheet1!$L$2:$V$1631,7,FALSE)</f>
        <v>#N/A</v>
      </c>
      <c r="O2710" t="e">
        <f xml:space="preserve"> VLOOKUP(B2710, [1]Sheet1!$L$2:$V$1631,8,FALSE)</f>
        <v>#N/A</v>
      </c>
      <c r="P2710" t="e">
        <f xml:space="preserve"> VLOOKUP(B2710, [1]Sheet1!$L$2:$V$1631,9,FALSE)</f>
        <v>#N/A</v>
      </c>
      <c r="Q2710" t="e">
        <f xml:space="preserve"> VLOOKUP(B2710, [1]Sheet1!$L$2:$V$1631,10,FALSE)</f>
        <v>#N/A</v>
      </c>
    </row>
    <row r="2711" spans="1:17" x14ac:dyDescent="0.3">
      <c r="A2711" s="1">
        <v>43994.270833333336</v>
      </c>
      <c r="B2711" s="1" t="str">
        <f t="shared" si="84"/>
        <v>6/12/2020 06:30</v>
      </c>
      <c r="C2711">
        <v>4136001</v>
      </c>
      <c r="D2711" t="s">
        <v>16</v>
      </c>
      <c r="E2711">
        <v>23.470018275862</v>
      </c>
      <c r="F2711">
        <v>23.604528999999999</v>
      </c>
      <c r="G2711">
        <f t="shared" si="85"/>
        <v>74.488152200000002</v>
      </c>
      <c r="H2711">
        <v>3.34927551724137E-2</v>
      </c>
      <c r="I2711" t="str">
        <f xml:space="preserve"> VLOOKUP(B2711, [1]Sheet1!$L$2:$V$1631,2,FALSE)</f>
        <v>88 °F</v>
      </c>
      <c r="J2711" t="str">
        <f xml:space="preserve"> VLOOKUP(B2711, [1]Sheet1!$L$2:$V$1631,3,FALSE)</f>
        <v>77 °F</v>
      </c>
      <c r="K2711" t="str">
        <f xml:space="preserve"> VLOOKUP(B2711, [1]Sheet1!$L$2:$V$1631,4,FALSE)</f>
        <v>70 %</v>
      </c>
      <c r="L2711" t="str">
        <f xml:space="preserve"> VLOOKUP(B2711, [1]Sheet1!$L$2:$V$1631,5,FALSE)</f>
        <v>W</v>
      </c>
      <c r="M2711" t="str">
        <f xml:space="preserve"> VLOOKUP(B2711, [1]Sheet1!$L$2:$V$1631,6,FALSE)</f>
        <v>10 mph</v>
      </c>
      <c r="N2711" t="str">
        <f xml:space="preserve"> VLOOKUP(B2711, [1]Sheet1!$L$2:$V$1631,7,FALSE)</f>
        <v>0 mph</v>
      </c>
      <c r="O2711" t="str">
        <f xml:space="preserve"> VLOOKUP(B2711, [1]Sheet1!$L$2:$V$1631,8,FALSE)</f>
        <v>29.52 in</v>
      </c>
      <c r="P2711" t="str">
        <f xml:space="preserve"> VLOOKUP(B2711, [1]Sheet1!$L$2:$V$1631,9,FALSE)</f>
        <v>0.0 in</v>
      </c>
      <c r="Q2711" t="str">
        <f xml:space="preserve"> VLOOKUP(B2711, [1]Sheet1!$L$2:$V$1631,10,FALSE)</f>
        <v>Haze</v>
      </c>
    </row>
    <row r="2712" spans="1:17" x14ac:dyDescent="0.3">
      <c r="A2712" s="1">
        <v>43994.28125</v>
      </c>
      <c r="B2712" s="1" t="str">
        <f t="shared" si="84"/>
        <v>6/12/2020 06:45</v>
      </c>
      <c r="C2712">
        <v>4136001</v>
      </c>
      <c r="D2712" t="s">
        <v>16</v>
      </c>
      <c r="E2712">
        <v>23.641302533333299</v>
      </c>
      <c r="F2712">
        <v>24.3504841333333</v>
      </c>
      <c r="G2712">
        <f t="shared" si="85"/>
        <v>75.830871439999939</v>
      </c>
      <c r="H2712">
        <v>6.7162748533333302E-2</v>
      </c>
      <c r="I2712" t="e">
        <f xml:space="preserve"> VLOOKUP(B2712, [1]Sheet1!$L$2:$V$1631,2,FALSE)</f>
        <v>#N/A</v>
      </c>
      <c r="J2712" t="e">
        <f xml:space="preserve"> VLOOKUP(B2712, [1]Sheet1!$L$2:$V$1631,3,FALSE)</f>
        <v>#N/A</v>
      </c>
      <c r="K2712" t="e">
        <f xml:space="preserve"> VLOOKUP(B2712, [1]Sheet1!$L$2:$V$1631,4,FALSE)</f>
        <v>#N/A</v>
      </c>
      <c r="L2712" t="e">
        <f xml:space="preserve"> VLOOKUP(B2712, [1]Sheet1!$L$2:$V$1631,5,FALSE)</f>
        <v>#N/A</v>
      </c>
      <c r="M2712" t="e">
        <f xml:space="preserve"> VLOOKUP(B2712, [1]Sheet1!$L$2:$V$1631,6,FALSE)</f>
        <v>#N/A</v>
      </c>
      <c r="N2712" t="e">
        <f xml:space="preserve"> VLOOKUP(B2712, [1]Sheet1!$L$2:$V$1631,7,FALSE)</f>
        <v>#N/A</v>
      </c>
      <c r="O2712" t="e">
        <f xml:space="preserve"> VLOOKUP(B2712, [1]Sheet1!$L$2:$V$1631,8,FALSE)</f>
        <v>#N/A</v>
      </c>
      <c r="P2712" t="e">
        <f xml:space="preserve"> VLOOKUP(B2712, [1]Sheet1!$L$2:$V$1631,9,FALSE)</f>
        <v>#N/A</v>
      </c>
      <c r="Q2712" t="e">
        <f xml:space="preserve"> VLOOKUP(B2712, [1]Sheet1!$L$2:$V$1631,10,FALSE)</f>
        <v>#N/A</v>
      </c>
    </row>
    <row r="2713" spans="1:17" x14ac:dyDescent="0.3">
      <c r="A2713" s="1">
        <v>43994.291666666664</v>
      </c>
      <c r="B2713" s="1" t="str">
        <f t="shared" si="84"/>
        <v>6/12/2020 07:00</v>
      </c>
      <c r="C2713">
        <v>4136001</v>
      </c>
      <c r="D2713" t="s">
        <v>16</v>
      </c>
      <c r="E2713">
        <v>23.846849333333299</v>
      </c>
      <c r="F2713">
        <v>25.189636166666599</v>
      </c>
      <c r="G2713">
        <f t="shared" si="85"/>
        <v>77.34134509999987</v>
      </c>
      <c r="H2713">
        <v>9.0384346999999907E-2</v>
      </c>
      <c r="I2713" t="str">
        <f xml:space="preserve"> VLOOKUP(B2713, [1]Sheet1!$L$2:$V$1631,2,FALSE)</f>
        <v>88 °F</v>
      </c>
      <c r="J2713" t="str">
        <f xml:space="preserve"> VLOOKUP(B2713, [1]Sheet1!$L$2:$V$1631,3,FALSE)</f>
        <v>77 °F</v>
      </c>
      <c r="K2713" t="str">
        <f xml:space="preserve"> VLOOKUP(B2713, [1]Sheet1!$L$2:$V$1631,4,FALSE)</f>
        <v>70 %</v>
      </c>
      <c r="L2713" t="str">
        <f xml:space="preserve"> VLOOKUP(B2713, [1]Sheet1!$L$2:$V$1631,5,FALSE)</f>
        <v>W</v>
      </c>
      <c r="M2713" t="str">
        <f xml:space="preserve"> VLOOKUP(B2713, [1]Sheet1!$L$2:$V$1631,6,FALSE)</f>
        <v>10 mph</v>
      </c>
      <c r="N2713" t="str">
        <f xml:space="preserve"> VLOOKUP(B2713, [1]Sheet1!$L$2:$V$1631,7,FALSE)</f>
        <v>0 mph</v>
      </c>
      <c r="O2713" t="str">
        <f xml:space="preserve"> VLOOKUP(B2713, [1]Sheet1!$L$2:$V$1631,8,FALSE)</f>
        <v>29.52 in</v>
      </c>
      <c r="P2713" t="str">
        <f xml:space="preserve"> VLOOKUP(B2713, [1]Sheet1!$L$2:$V$1631,9,FALSE)</f>
        <v>0.0 in</v>
      </c>
      <c r="Q2713" t="str">
        <f xml:space="preserve"> VLOOKUP(B2713, [1]Sheet1!$L$2:$V$1631,10,FALSE)</f>
        <v>Haze</v>
      </c>
    </row>
    <row r="2714" spans="1:17" x14ac:dyDescent="0.3">
      <c r="A2714" s="1">
        <v>43994.302083333336</v>
      </c>
      <c r="B2714" s="1" t="str">
        <f t="shared" si="84"/>
        <v>6/12/2020 07:15</v>
      </c>
      <c r="C2714">
        <v>4136001</v>
      </c>
      <c r="D2714" t="s">
        <v>16</v>
      </c>
      <c r="E2714">
        <v>24.097485965517201</v>
      </c>
      <c r="F2714">
        <v>26.135771551724101</v>
      </c>
      <c r="G2714">
        <f t="shared" si="85"/>
        <v>79.04438879310338</v>
      </c>
      <c r="H2714">
        <v>0.116479756172413</v>
      </c>
      <c r="I2714" t="e">
        <f xml:space="preserve"> VLOOKUP(B2714, [1]Sheet1!$L$2:$V$1631,2,FALSE)</f>
        <v>#N/A</v>
      </c>
      <c r="J2714" t="e">
        <f xml:space="preserve"> VLOOKUP(B2714, [1]Sheet1!$L$2:$V$1631,3,FALSE)</f>
        <v>#N/A</v>
      </c>
      <c r="K2714" t="e">
        <f xml:space="preserve"> VLOOKUP(B2714, [1]Sheet1!$L$2:$V$1631,4,FALSE)</f>
        <v>#N/A</v>
      </c>
      <c r="L2714" t="e">
        <f xml:space="preserve"> VLOOKUP(B2714, [1]Sheet1!$L$2:$V$1631,5,FALSE)</f>
        <v>#N/A</v>
      </c>
      <c r="M2714" t="e">
        <f xml:space="preserve"> VLOOKUP(B2714, [1]Sheet1!$L$2:$V$1631,6,FALSE)</f>
        <v>#N/A</v>
      </c>
      <c r="N2714" t="e">
        <f xml:space="preserve"> VLOOKUP(B2714, [1]Sheet1!$L$2:$V$1631,7,FALSE)</f>
        <v>#N/A</v>
      </c>
      <c r="O2714" t="e">
        <f xml:space="preserve"> VLOOKUP(B2714, [1]Sheet1!$L$2:$V$1631,8,FALSE)</f>
        <v>#N/A</v>
      </c>
      <c r="P2714" t="e">
        <f xml:space="preserve"> VLOOKUP(B2714, [1]Sheet1!$L$2:$V$1631,9,FALSE)</f>
        <v>#N/A</v>
      </c>
      <c r="Q2714" t="e">
        <f xml:space="preserve"> VLOOKUP(B2714, [1]Sheet1!$L$2:$V$1631,10,FALSE)</f>
        <v>#N/A</v>
      </c>
    </row>
    <row r="2715" spans="1:17" x14ac:dyDescent="0.3">
      <c r="A2715" s="1">
        <v>43994.3125</v>
      </c>
      <c r="B2715" s="1" t="str">
        <f t="shared" si="84"/>
        <v>6/12/2020 07:30</v>
      </c>
      <c r="C2715">
        <v>4136001</v>
      </c>
      <c r="D2715" t="s">
        <v>16</v>
      </c>
      <c r="E2715">
        <v>24.360965100000001</v>
      </c>
      <c r="F2715">
        <v>27.167583133333299</v>
      </c>
      <c r="G2715">
        <f t="shared" si="85"/>
        <v>80.901649639999931</v>
      </c>
      <c r="H2715">
        <v>0.13726897966666601</v>
      </c>
      <c r="I2715" t="str">
        <f xml:space="preserve"> VLOOKUP(B2715, [1]Sheet1!$L$2:$V$1631,2,FALSE)</f>
        <v>86 °F</v>
      </c>
      <c r="J2715" t="str">
        <f xml:space="preserve"> VLOOKUP(B2715, [1]Sheet1!$L$2:$V$1631,3,FALSE)</f>
        <v>77 °F</v>
      </c>
      <c r="K2715" t="str">
        <f xml:space="preserve"> VLOOKUP(B2715, [1]Sheet1!$L$2:$V$1631,4,FALSE)</f>
        <v>74 %</v>
      </c>
      <c r="L2715" t="str">
        <f xml:space="preserve"> VLOOKUP(B2715, [1]Sheet1!$L$2:$V$1631,5,FALSE)</f>
        <v>SW</v>
      </c>
      <c r="M2715" t="str">
        <f xml:space="preserve"> VLOOKUP(B2715, [1]Sheet1!$L$2:$V$1631,6,FALSE)</f>
        <v>10 mph</v>
      </c>
      <c r="N2715" t="str">
        <f xml:space="preserve"> VLOOKUP(B2715, [1]Sheet1!$L$2:$V$1631,7,FALSE)</f>
        <v>0 mph</v>
      </c>
      <c r="O2715" t="str">
        <f xml:space="preserve"> VLOOKUP(B2715, [1]Sheet1!$L$2:$V$1631,8,FALSE)</f>
        <v>29.52 in</v>
      </c>
      <c r="P2715" t="str">
        <f xml:space="preserve"> VLOOKUP(B2715, [1]Sheet1!$L$2:$V$1631,9,FALSE)</f>
        <v>0.0 in</v>
      </c>
      <c r="Q2715" t="str">
        <f xml:space="preserve"> VLOOKUP(B2715, [1]Sheet1!$L$2:$V$1631,10,FALSE)</f>
        <v>Haze</v>
      </c>
    </row>
    <row r="2716" spans="1:17" x14ac:dyDescent="0.3">
      <c r="A2716" s="1">
        <v>43994.322916666664</v>
      </c>
      <c r="B2716" s="1" t="str">
        <f t="shared" si="84"/>
        <v>6/12/2020 07:45</v>
      </c>
      <c r="C2716">
        <v>4136001</v>
      </c>
      <c r="D2716" t="s">
        <v>16</v>
      </c>
      <c r="E2716">
        <v>24.5545306551724</v>
      </c>
      <c r="F2716">
        <v>27.705915724137899</v>
      </c>
      <c r="G2716">
        <f t="shared" si="85"/>
        <v>81.87064830344822</v>
      </c>
      <c r="H2716">
        <v>0.17586981689655101</v>
      </c>
      <c r="I2716" t="e">
        <f xml:space="preserve"> VLOOKUP(B2716, [1]Sheet1!$L$2:$V$1631,2,FALSE)</f>
        <v>#N/A</v>
      </c>
      <c r="J2716" t="e">
        <f xml:space="preserve"> VLOOKUP(B2716, [1]Sheet1!$L$2:$V$1631,3,FALSE)</f>
        <v>#N/A</v>
      </c>
      <c r="K2716" t="e">
        <f xml:space="preserve"> VLOOKUP(B2716, [1]Sheet1!$L$2:$V$1631,4,FALSE)</f>
        <v>#N/A</v>
      </c>
      <c r="L2716" t="e">
        <f xml:space="preserve"> VLOOKUP(B2716, [1]Sheet1!$L$2:$V$1631,5,FALSE)</f>
        <v>#N/A</v>
      </c>
      <c r="M2716" t="e">
        <f xml:space="preserve"> VLOOKUP(B2716, [1]Sheet1!$L$2:$V$1631,6,FALSE)</f>
        <v>#N/A</v>
      </c>
      <c r="N2716" t="e">
        <f xml:space="preserve"> VLOOKUP(B2716, [1]Sheet1!$L$2:$V$1631,7,FALSE)</f>
        <v>#N/A</v>
      </c>
      <c r="O2716" t="e">
        <f xml:space="preserve"> VLOOKUP(B2716, [1]Sheet1!$L$2:$V$1631,8,FALSE)</f>
        <v>#N/A</v>
      </c>
      <c r="P2716" t="e">
        <f xml:space="preserve"> VLOOKUP(B2716, [1]Sheet1!$L$2:$V$1631,9,FALSE)</f>
        <v>#N/A</v>
      </c>
      <c r="Q2716" t="e">
        <f xml:space="preserve"> VLOOKUP(B2716, [1]Sheet1!$L$2:$V$1631,10,FALSE)</f>
        <v>#N/A</v>
      </c>
    </row>
    <row r="2717" spans="1:17" x14ac:dyDescent="0.3">
      <c r="A2717" s="1">
        <v>43994.333333333336</v>
      </c>
      <c r="B2717" s="1" t="str">
        <f t="shared" si="84"/>
        <v>6/12/2020 08:00</v>
      </c>
      <c r="C2717">
        <v>4136001</v>
      </c>
      <c r="D2717" t="s">
        <v>16</v>
      </c>
      <c r="E2717">
        <v>24.897674466666601</v>
      </c>
      <c r="F2717">
        <v>28.7343506333333</v>
      </c>
      <c r="G2717">
        <f t="shared" si="85"/>
        <v>83.721831139999935</v>
      </c>
      <c r="H2717">
        <v>0.16009633849999999</v>
      </c>
      <c r="I2717" t="str">
        <f xml:space="preserve"> VLOOKUP(B2717, [1]Sheet1!$L$2:$V$1631,2,FALSE)</f>
        <v>86 °F</v>
      </c>
      <c r="J2717" t="str">
        <f xml:space="preserve"> VLOOKUP(B2717, [1]Sheet1!$L$2:$V$1631,3,FALSE)</f>
        <v>79 °F</v>
      </c>
      <c r="K2717" t="str">
        <f xml:space="preserve"> VLOOKUP(B2717, [1]Sheet1!$L$2:$V$1631,4,FALSE)</f>
        <v>79 %</v>
      </c>
      <c r="L2717" t="str">
        <f xml:space="preserve"> VLOOKUP(B2717, [1]Sheet1!$L$2:$V$1631,5,FALSE)</f>
        <v>WSW</v>
      </c>
      <c r="M2717" t="str">
        <f xml:space="preserve"> VLOOKUP(B2717, [1]Sheet1!$L$2:$V$1631,6,FALSE)</f>
        <v>9 mph</v>
      </c>
      <c r="N2717" t="str">
        <f xml:space="preserve"> VLOOKUP(B2717, [1]Sheet1!$L$2:$V$1631,7,FALSE)</f>
        <v>0 mph</v>
      </c>
      <c r="O2717" t="str">
        <f xml:space="preserve"> VLOOKUP(B2717, [1]Sheet1!$L$2:$V$1631,8,FALSE)</f>
        <v>29.52 in</v>
      </c>
      <c r="P2717" t="str">
        <f xml:space="preserve"> VLOOKUP(B2717, [1]Sheet1!$L$2:$V$1631,9,FALSE)</f>
        <v>0.0 in</v>
      </c>
      <c r="Q2717" t="str">
        <f xml:space="preserve"> VLOOKUP(B2717, [1]Sheet1!$L$2:$V$1631,10,FALSE)</f>
        <v>Haze</v>
      </c>
    </row>
    <row r="2718" spans="1:17" x14ac:dyDescent="0.3">
      <c r="A2718" s="1">
        <v>43994.34375</v>
      </c>
      <c r="B2718" s="1" t="str">
        <f t="shared" si="84"/>
        <v>6/12/2020 08:15</v>
      </c>
      <c r="C2718">
        <v>4136001</v>
      </c>
      <c r="D2718" t="s">
        <v>16</v>
      </c>
      <c r="E2718">
        <v>25.0173792068965</v>
      </c>
      <c r="F2718">
        <v>28.646566448275799</v>
      </c>
      <c r="G2718">
        <f t="shared" si="85"/>
        <v>83.563819606896431</v>
      </c>
      <c r="H2718">
        <v>0.15788659520689599</v>
      </c>
      <c r="I2718" t="e">
        <f xml:space="preserve"> VLOOKUP(B2718, [1]Sheet1!$L$2:$V$1631,2,FALSE)</f>
        <v>#N/A</v>
      </c>
      <c r="J2718" t="e">
        <f xml:space="preserve"> VLOOKUP(B2718, [1]Sheet1!$L$2:$V$1631,3,FALSE)</f>
        <v>#N/A</v>
      </c>
      <c r="K2718" t="e">
        <f xml:space="preserve"> VLOOKUP(B2718, [1]Sheet1!$L$2:$V$1631,4,FALSE)</f>
        <v>#N/A</v>
      </c>
      <c r="L2718" t="e">
        <f xml:space="preserve"> VLOOKUP(B2718, [1]Sheet1!$L$2:$V$1631,5,FALSE)</f>
        <v>#N/A</v>
      </c>
      <c r="M2718" t="e">
        <f xml:space="preserve"> VLOOKUP(B2718, [1]Sheet1!$L$2:$V$1631,6,FALSE)</f>
        <v>#N/A</v>
      </c>
      <c r="N2718" t="e">
        <f xml:space="preserve"> VLOOKUP(B2718, [1]Sheet1!$L$2:$V$1631,7,FALSE)</f>
        <v>#N/A</v>
      </c>
      <c r="O2718" t="e">
        <f xml:space="preserve"> VLOOKUP(B2718, [1]Sheet1!$L$2:$V$1631,8,FALSE)</f>
        <v>#N/A</v>
      </c>
      <c r="P2718" t="e">
        <f xml:space="preserve"> VLOOKUP(B2718, [1]Sheet1!$L$2:$V$1631,9,FALSE)</f>
        <v>#N/A</v>
      </c>
      <c r="Q2718" t="e">
        <f xml:space="preserve"> VLOOKUP(B2718, [1]Sheet1!$L$2:$V$1631,10,FALSE)</f>
        <v>#N/A</v>
      </c>
    </row>
    <row r="2719" spans="1:17" x14ac:dyDescent="0.3">
      <c r="A2719" s="1">
        <v>43994.354166666664</v>
      </c>
      <c r="B2719" s="1" t="str">
        <f t="shared" si="84"/>
        <v>6/12/2020 08:30</v>
      </c>
      <c r="C2719">
        <v>4136001</v>
      </c>
      <c r="D2719" t="s">
        <v>16</v>
      </c>
      <c r="E2719">
        <v>25.175836199999999</v>
      </c>
      <c r="F2719">
        <v>29.600538133333298</v>
      </c>
      <c r="G2719">
        <f t="shared" si="85"/>
        <v>85.280968639999941</v>
      </c>
      <c r="H2719">
        <v>0.19906067366666599</v>
      </c>
      <c r="I2719" t="str">
        <f xml:space="preserve"> VLOOKUP(B2719, [1]Sheet1!$L$2:$V$1631,2,FALSE)</f>
        <v>86 °F</v>
      </c>
      <c r="J2719" t="str">
        <f xml:space="preserve"> VLOOKUP(B2719, [1]Sheet1!$L$2:$V$1631,3,FALSE)</f>
        <v>77 °F</v>
      </c>
      <c r="K2719" t="str">
        <f xml:space="preserve"> VLOOKUP(B2719, [1]Sheet1!$L$2:$V$1631,4,FALSE)</f>
        <v>74 %</v>
      </c>
      <c r="L2719" t="str">
        <f xml:space="preserve"> VLOOKUP(B2719, [1]Sheet1!$L$2:$V$1631,5,FALSE)</f>
        <v>WSW</v>
      </c>
      <c r="M2719" t="str">
        <f xml:space="preserve"> VLOOKUP(B2719, [1]Sheet1!$L$2:$V$1631,6,FALSE)</f>
        <v>9 mph</v>
      </c>
      <c r="N2719" t="str">
        <f xml:space="preserve"> VLOOKUP(B2719, [1]Sheet1!$L$2:$V$1631,7,FALSE)</f>
        <v>0 mph</v>
      </c>
      <c r="O2719" t="str">
        <f xml:space="preserve"> VLOOKUP(B2719, [1]Sheet1!$L$2:$V$1631,8,FALSE)</f>
        <v>29.52 in</v>
      </c>
      <c r="P2719" t="str">
        <f xml:space="preserve"> VLOOKUP(B2719, [1]Sheet1!$L$2:$V$1631,9,FALSE)</f>
        <v>0.0 in</v>
      </c>
      <c r="Q2719" t="str">
        <f xml:space="preserve"> VLOOKUP(B2719, [1]Sheet1!$L$2:$V$1631,10,FALSE)</f>
        <v>Haze</v>
      </c>
    </row>
    <row r="2720" spans="1:17" x14ac:dyDescent="0.3">
      <c r="A2720" s="1">
        <v>43994.364583333336</v>
      </c>
      <c r="B2720" s="1" t="str">
        <f t="shared" si="84"/>
        <v>6/12/2020 08:45</v>
      </c>
      <c r="C2720">
        <v>4136001</v>
      </c>
      <c r="D2720" t="s">
        <v>16</v>
      </c>
      <c r="E2720">
        <v>25.023627999999999</v>
      </c>
      <c r="F2720">
        <v>28.130702586206802</v>
      </c>
      <c r="G2720">
        <f t="shared" si="85"/>
        <v>82.63526465517225</v>
      </c>
      <c r="H2720">
        <v>0.114252415793103</v>
      </c>
      <c r="I2720" t="e">
        <f xml:space="preserve"> VLOOKUP(B2720, [1]Sheet1!$L$2:$V$1631,2,FALSE)</f>
        <v>#N/A</v>
      </c>
      <c r="J2720" t="e">
        <f xml:space="preserve"> VLOOKUP(B2720, [1]Sheet1!$L$2:$V$1631,3,FALSE)</f>
        <v>#N/A</v>
      </c>
      <c r="K2720" t="e">
        <f xml:space="preserve"> VLOOKUP(B2720, [1]Sheet1!$L$2:$V$1631,4,FALSE)</f>
        <v>#N/A</v>
      </c>
      <c r="L2720" t="e">
        <f xml:space="preserve"> VLOOKUP(B2720, [1]Sheet1!$L$2:$V$1631,5,FALSE)</f>
        <v>#N/A</v>
      </c>
      <c r="M2720" t="e">
        <f xml:space="preserve"> VLOOKUP(B2720, [1]Sheet1!$L$2:$V$1631,6,FALSE)</f>
        <v>#N/A</v>
      </c>
      <c r="N2720" t="e">
        <f xml:space="preserve"> VLOOKUP(B2720, [1]Sheet1!$L$2:$V$1631,7,FALSE)</f>
        <v>#N/A</v>
      </c>
      <c r="O2720" t="e">
        <f xml:space="preserve"> VLOOKUP(B2720, [1]Sheet1!$L$2:$V$1631,8,FALSE)</f>
        <v>#N/A</v>
      </c>
      <c r="P2720" t="e">
        <f xml:space="preserve"> VLOOKUP(B2720, [1]Sheet1!$L$2:$V$1631,9,FALSE)</f>
        <v>#N/A</v>
      </c>
      <c r="Q2720" t="e">
        <f xml:space="preserve"> VLOOKUP(B2720, [1]Sheet1!$L$2:$V$1631,10,FALSE)</f>
        <v>#N/A</v>
      </c>
    </row>
    <row r="2721" spans="1:17" x14ac:dyDescent="0.3">
      <c r="A2721" s="1">
        <v>43994.375</v>
      </c>
      <c r="B2721" s="1" t="str">
        <f t="shared" si="84"/>
        <v>6/12/2020 09:00</v>
      </c>
      <c r="C2721">
        <v>4136001</v>
      </c>
      <c r="D2721" t="s">
        <v>16</v>
      </c>
      <c r="E2721">
        <v>25.5867309666666</v>
      </c>
      <c r="F2721">
        <v>30.660331433333301</v>
      </c>
      <c r="G2721">
        <f t="shared" si="85"/>
        <v>87.188596579999938</v>
      </c>
      <c r="H2721">
        <v>0.30246257100000001</v>
      </c>
      <c r="I2721" t="str">
        <f xml:space="preserve"> VLOOKUP(B2721, [1]Sheet1!$L$2:$V$1631,2,FALSE)</f>
        <v>86 °F</v>
      </c>
      <c r="J2721" t="str">
        <f xml:space="preserve"> VLOOKUP(B2721, [1]Sheet1!$L$2:$V$1631,3,FALSE)</f>
        <v>77 °F</v>
      </c>
      <c r="K2721" t="str">
        <f xml:space="preserve"> VLOOKUP(B2721, [1]Sheet1!$L$2:$V$1631,4,FALSE)</f>
        <v>74 %</v>
      </c>
      <c r="L2721" t="str">
        <f xml:space="preserve"> VLOOKUP(B2721, [1]Sheet1!$L$2:$V$1631,5,FALSE)</f>
        <v>WSW</v>
      </c>
      <c r="M2721" t="str">
        <f xml:space="preserve"> VLOOKUP(B2721, [1]Sheet1!$L$2:$V$1631,6,FALSE)</f>
        <v>8 mph</v>
      </c>
      <c r="N2721" t="str">
        <f xml:space="preserve"> VLOOKUP(B2721, [1]Sheet1!$L$2:$V$1631,7,FALSE)</f>
        <v>0 mph</v>
      </c>
      <c r="O2721" t="str">
        <f xml:space="preserve"> VLOOKUP(B2721, [1]Sheet1!$L$2:$V$1631,8,FALSE)</f>
        <v>29.49 in</v>
      </c>
      <c r="P2721" t="str">
        <f xml:space="preserve"> VLOOKUP(B2721, [1]Sheet1!$L$2:$V$1631,9,FALSE)</f>
        <v>0.0 in</v>
      </c>
      <c r="Q2721" t="str">
        <f xml:space="preserve"> VLOOKUP(B2721, [1]Sheet1!$L$2:$V$1631,10,FALSE)</f>
        <v>Haze</v>
      </c>
    </row>
    <row r="2722" spans="1:17" x14ac:dyDescent="0.3">
      <c r="A2722" s="1">
        <v>43994.385416666664</v>
      </c>
      <c r="B2722" s="1" t="str">
        <f t="shared" si="84"/>
        <v>6/12/2020 09:15</v>
      </c>
      <c r="C2722">
        <v>4136001</v>
      </c>
      <c r="D2722" t="s">
        <v>16</v>
      </c>
      <c r="E2722">
        <v>25.900523099999901</v>
      </c>
      <c r="F2722">
        <v>31.525128166666601</v>
      </c>
      <c r="G2722">
        <f t="shared" si="85"/>
        <v>88.74523069999988</v>
      </c>
      <c r="H2722">
        <v>0.23993351733333301</v>
      </c>
      <c r="I2722" t="e">
        <f xml:space="preserve"> VLOOKUP(B2722, [1]Sheet1!$L$2:$V$1631,2,FALSE)</f>
        <v>#N/A</v>
      </c>
      <c r="J2722" t="e">
        <f xml:space="preserve"> VLOOKUP(B2722, [1]Sheet1!$L$2:$V$1631,3,FALSE)</f>
        <v>#N/A</v>
      </c>
      <c r="K2722" t="e">
        <f xml:space="preserve"> VLOOKUP(B2722, [1]Sheet1!$L$2:$V$1631,4,FALSE)</f>
        <v>#N/A</v>
      </c>
      <c r="L2722" t="e">
        <f xml:space="preserve"> VLOOKUP(B2722, [1]Sheet1!$L$2:$V$1631,5,FALSE)</f>
        <v>#N/A</v>
      </c>
      <c r="M2722" t="e">
        <f xml:space="preserve"> VLOOKUP(B2722, [1]Sheet1!$L$2:$V$1631,6,FALSE)</f>
        <v>#N/A</v>
      </c>
      <c r="N2722" t="e">
        <f xml:space="preserve"> VLOOKUP(B2722, [1]Sheet1!$L$2:$V$1631,7,FALSE)</f>
        <v>#N/A</v>
      </c>
      <c r="O2722" t="e">
        <f xml:space="preserve"> VLOOKUP(B2722, [1]Sheet1!$L$2:$V$1631,8,FALSE)</f>
        <v>#N/A</v>
      </c>
      <c r="P2722" t="e">
        <f xml:space="preserve"> VLOOKUP(B2722, [1]Sheet1!$L$2:$V$1631,9,FALSE)</f>
        <v>#N/A</v>
      </c>
      <c r="Q2722" t="e">
        <f xml:space="preserve"> VLOOKUP(B2722, [1]Sheet1!$L$2:$V$1631,10,FALSE)</f>
        <v>#N/A</v>
      </c>
    </row>
    <row r="2723" spans="1:17" x14ac:dyDescent="0.3">
      <c r="A2723" s="1">
        <v>43994.395833333336</v>
      </c>
      <c r="B2723" s="1" t="str">
        <f t="shared" si="84"/>
        <v>6/12/2020 09:30</v>
      </c>
      <c r="C2723">
        <v>4136001</v>
      </c>
      <c r="D2723" t="s">
        <v>16</v>
      </c>
      <c r="E2723">
        <v>26.359519310344801</v>
      </c>
      <c r="F2723">
        <v>34.320217758620601</v>
      </c>
      <c r="G2723">
        <f t="shared" si="85"/>
        <v>93.776391965517092</v>
      </c>
      <c r="H2723">
        <v>0.41195831965517199</v>
      </c>
      <c r="I2723" t="str">
        <f xml:space="preserve"> VLOOKUP(B2723, [1]Sheet1!$L$2:$V$1631,2,FALSE)</f>
        <v>88 °F</v>
      </c>
      <c r="J2723" t="str">
        <f xml:space="preserve"> VLOOKUP(B2723, [1]Sheet1!$L$2:$V$1631,3,FALSE)</f>
        <v>77 °F</v>
      </c>
      <c r="K2723" t="str">
        <f xml:space="preserve"> VLOOKUP(B2723, [1]Sheet1!$L$2:$V$1631,4,FALSE)</f>
        <v>70 %</v>
      </c>
      <c r="L2723" t="str">
        <f xml:space="preserve"> VLOOKUP(B2723, [1]Sheet1!$L$2:$V$1631,5,FALSE)</f>
        <v>WSW</v>
      </c>
      <c r="M2723" t="str">
        <f xml:space="preserve"> VLOOKUP(B2723, [1]Sheet1!$L$2:$V$1631,6,FALSE)</f>
        <v>10 mph</v>
      </c>
      <c r="N2723" t="str">
        <f xml:space="preserve"> VLOOKUP(B2723, [1]Sheet1!$L$2:$V$1631,7,FALSE)</f>
        <v>0 mph</v>
      </c>
      <c r="O2723" t="str">
        <f xml:space="preserve"> VLOOKUP(B2723, [1]Sheet1!$L$2:$V$1631,8,FALSE)</f>
        <v>29.49 in</v>
      </c>
      <c r="P2723" t="str">
        <f xml:space="preserve"> VLOOKUP(B2723, [1]Sheet1!$L$2:$V$1631,9,FALSE)</f>
        <v>0.0 in</v>
      </c>
      <c r="Q2723" t="str">
        <f xml:space="preserve"> VLOOKUP(B2723, [1]Sheet1!$L$2:$V$1631,10,FALSE)</f>
        <v>Haze</v>
      </c>
    </row>
    <row r="2724" spans="1:17" x14ac:dyDescent="0.3">
      <c r="A2724" s="1">
        <v>43994.40625</v>
      </c>
      <c r="B2724" s="1" t="str">
        <f t="shared" si="84"/>
        <v>6/12/2020 09:45</v>
      </c>
      <c r="C2724">
        <v>4136001</v>
      </c>
      <c r="D2724" t="s">
        <v>16</v>
      </c>
      <c r="E2724">
        <v>26.7202138333333</v>
      </c>
      <c r="F2724">
        <v>34.937311899999997</v>
      </c>
      <c r="G2724">
        <f t="shared" si="85"/>
        <v>94.887161419999998</v>
      </c>
      <c r="H2724">
        <v>0.29543177166666601</v>
      </c>
      <c r="I2724" t="e">
        <f xml:space="preserve"> VLOOKUP(B2724, [1]Sheet1!$L$2:$V$1631,2,FALSE)</f>
        <v>#N/A</v>
      </c>
      <c r="J2724" t="e">
        <f xml:space="preserve"> VLOOKUP(B2724, [1]Sheet1!$L$2:$V$1631,3,FALSE)</f>
        <v>#N/A</v>
      </c>
      <c r="K2724" t="e">
        <f xml:space="preserve"> VLOOKUP(B2724, [1]Sheet1!$L$2:$V$1631,4,FALSE)</f>
        <v>#N/A</v>
      </c>
      <c r="L2724" t="e">
        <f xml:space="preserve"> VLOOKUP(B2724, [1]Sheet1!$L$2:$V$1631,5,FALSE)</f>
        <v>#N/A</v>
      </c>
      <c r="M2724" t="e">
        <f xml:space="preserve"> VLOOKUP(B2724, [1]Sheet1!$L$2:$V$1631,6,FALSE)</f>
        <v>#N/A</v>
      </c>
      <c r="N2724" t="e">
        <f xml:space="preserve"> VLOOKUP(B2724, [1]Sheet1!$L$2:$V$1631,7,FALSE)</f>
        <v>#N/A</v>
      </c>
      <c r="O2724" t="e">
        <f xml:space="preserve"> VLOOKUP(B2724, [1]Sheet1!$L$2:$V$1631,8,FALSE)</f>
        <v>#N/A</v>
      </c>
      <c r="P2724" t="e">
        <f xml:space="preserve"> VLOOKUP(B2724, [1]Sheet1!$L$2:$V$1631,9,FALSE)</f>
        <v>#N/A</v>
      </c>
      <c r="Q2724" t="e">
        <f xml:space="preserve"> VLOOKUP(B2724, [1]Sheet1!$L$2:$V$1631,10,FALSE)</f>
        <v>#N/A</v>
      </c>
    </row>
    <row r="2725" spans="1:17" x14ac:dyDescent="0.3">
      <c r="A2725" s="1">
        <v>43994.416666666664</v>
      </c>
      <c r="B2725" s="1" t="str">
        <f t="shared" si="84"/>
        <v>6/12/2020 10:00</v>
      </c>
      <c r="C2725">
        <v>4136001</v>
      </c>
      <c r="D2725" t="s">
        <v>16</v>
      </c>
      <c r="E2725">
        <v>26.489556724137898</v>
      </c>
      <c r="F2725">
        <v>32.309031517241301</v>
      </c>
      <c r="G2725">
        <f t="shared" si="85"/>
        <v>90.156256731034347</v>
      </c>
      <c r="H2725">
        <v>0.230087927931034</v>
      </c>
      <c r="I2725" t="str">
        <f xml:space="preserve"> VLOOKUP(B2725, [1]Sheet1!$L$2:$V$1631,2,FALSE)</f>
        <v>88 °F</v>
      </c>
      <c r="J2725" t="str">
        <f xml:space="preserve"> VLOOKUP(B2725, [1]Sheet1!$L$2:$V$1631,3,FALSE)</f>
        <v>77 °F</v>
      </c>
      <c r="K2725" t="str">
        <f xml:space="preserve"> VLOOKUP(B2725, [1]Sheet1!$L$2:$V$1631,4,FALSE)</f>
        <v>70 %</v>
      </c>
      <c r="L2725" t="str">
        <f xml:space="preserve"> VLOOKUP(B2725, [1]Sheet1!$L$2:$V$1631,5,FALSE)</f>
        <v>WSW</v>
      </c>
      <c r="M2725" t="str">
        <f xml:space="preserve"> VLOOKUP(B2725, [1]Sheet1!$L$2:$V$1631,6,FALSE)</f>
        <v>10 mph</v>
      </c>
      <c r="N2725" t="str">
        <f xml:space="preserve"> VLOOKUP(B2725, [1]Sheet1!$L$2:$V$1631,7,FALSE)</f>
        <v>0 mph</v>
      </c>
      <c r="O2725" t="str">
        <f xml:space="preserve"> VLOOKUP(B2725, [1]Sheet1!$L$2:$V$1631,8,FALSE)</f>
        <v>29.46 in</v>
      </c>
      <c r="P2725" t="str">
        <f xml:space="preserve"> VLOOKUP(B2725, [1]Sheet1!$L$2:$V$1631,9,FALSE)</f>
        <v>0.0 in</v>
      </c>
      <c r="Q2725" t="str">
        <f xml:space="preserve"> VLOOKUP(B2725, [1]Sheet1!$L$2:$V$1631,10,FALSE)</f>
        <v>Haze</v>
      </c>
    </row>
    <row r="2726" spans="1:17" x14ac:dyDescent="0.3">
      <c r="A2726" s="1">
        <v>43994.427083333336</v>
      </c>
      <c r="B2726" s="1" t="str">
        <f t="shared" si="84"/>
        <v>6/12/2020 10:15</v>
      </c>
      <c r="C2726">
        <v>4136001</v>
      </c>
      <c r="D2726" t="s">
        <v>16</v>
      </c>
      <c r="E2726">
        <v>26.201955199999901</v>
      </c>
      <c r="F2726">
        <v>30.3946726</v>
      </c>
      <c r="G2726">
        <f t="shared" si="85"/>
        <v>86.710410679999995</v>
      </c>
      <c r="H2726">
        <v>0.160934984</v>
      </c>
      <c r="I2726" t="e">
        <f xml:space="preserve"> VLOOKUP(B2726, [1]Sheet1!$L$2:$V$1631,2,FALSE)</f>
        <v>#N/A</v>
      </c>
      <c r="J2726" t="e">
        <f xml:space="preserve"> VLOOKUP(B2726, [1]Sheet1!$L$2:$V$1631,3,FALSE)</f>
        <v>#N/A</v>
      </c>
      <c r="K2726" t="e">
        <f xml:space="preserve"> VLOOKUP(B2726, [1]Sheet1!$L$2:$V$1631,4,FALSE)</f>
        <v>#N/A</v>
      </c>
      <c r="L2726" t="e">
        <f xml:space="preserve"> VLOOKUP(B2726, [1]Sheet1!$L$2:$V$1631,5,FALSE)</f>
        <v>#N/A</v>
      </c>
      <c r="M2726" t="e">
        <f xml:space="preserve"> VLOOKUP(B2726, [1]Sheet1!$L$2:$V$1631,6,FALSE)</f>
        <v>#N/A</v>
      </c>
      <c r="N2726" t="e">
        <f xml:space="preserve"> VLOOKUP(B2726, [1]Sheet1!$L$2:$V$1631,7,FALSE)</f>
        <v>#N/A</v>
      </c>
      <c r="O2726" t="e">
        <f xml:space="preserve"> VLOOKUP(B2726, [1]Sheet1!$L$2:$V$1631,8,FALSE)</f>
        <v>#N/A</v>
      </c>
      <c r="P2726" t="e">
        <f xml:space="preserve"> VLOOKUP(B2726, [1]Sheet1!$L$2:$V$1631,9,FALSE)</f>
        <v>#N/A</v>
      </c>
      <c r="Q2726" t="e">
        <f xml:space="preserve"> VLOOKUP(B2726, [1]Sheet1!$L$2:$V$1631,10,FALSE)</f>
        <v>#N/A</v>
      </c>
    </row>
    <row r="2727" spans="1:17" x14ac:dyDescent="0.3">
      <c r="A2727" s="1">
        <v>43994.4375</v>
      </c>
      <c r="B2727" s="1" t="str">
        <f t="shared" si="84"/>
        <v>6/12/2020 10:30</v>
      </c>
      <c r="C2727">
        <v>4136001</v>
      </c>
      <c r="D2727" t="s">
        <v>16</v>
      </c>
      <c r="E2727">
        <v>26.2395818275862</v>
      </c>
      <c r="F2727">
        <v>29.840863379310299</v>
      </c>
      <c r="G2727">
        <f t="shared" si="85"/>
        <v>85.713554082758534</v>
      </c>
      <c r="H2727">
        <v>0.15446099482758599</v>
      </c>
      <c r="I2727" t="str">
        <f xml:space="preserve"> VLOOKUP(B2727, [1]Sheet1!$L$2:$V$1631,2,FALSE)</f>
        <v>88 °F</v>
      </c>
      <c r="J2727" t="str">
        <f xml:space="preserve"> VLOOKUP(B2727, [1]Sheet1!$L$2:$V$1631,3,FALSE)</f>
        <v>79 °F</v>
      </c>
      <c r="K2727" t="str">
        <f xml:space="preserve"> VLOOKUP(B2727, [1]Sheet1!$L$2:$V$1631,4,FALSE)</f>
        <v>75 %</v>
      </c>
      <c r="L2727" t="str">
        <f xml:space="preserve"> VLOOKUP(B2727, [1]Sheet1!$L$2:$V$1631,5,FALSE)</f>
        <v>SW</v>
      </c>
      <c r="M2727" t="str">
        <f xml:space="preserve"> VLOOKUP(B2727, [1]Sheet1!$L$2:$V$1631,6,FALSE)</f>
        <v>9 mph</v>
      </c>
      <c r="N2727" t="str">
        <f xml:space="preserve"> VLOOKUP(B2727, [1]Sheet1!$L$2:$V$1631,7,FALSE)</f>
        <v>0 mph</v>
      </c>
      <c r="O2727" t="str">
        <f xml:space="preserve"> VLOOKUP(B2727, [1]Sheet1!$L$2:$V$1631,8,FALSE)</f>
        <v>29.46 in</v>
      </c>
      <c r="P2727" t="str">
        <f xml:space="preserve"> VLOOKUP(B2727, [1]Sheet1!$L$2:$V$1631,9,FALSE)</f>
        <v>0.0 in</v>
      </c>
      <c r="Q2727" t="str">
        <f xml:space="preserve"> VLOOKUP(B2727, [1]Sheet1!$L$2:$V$1631,10,FALSE)</f>
        <v>Haze</v>
      </c>
    </row>
    <row r="2728" spans="1:17" x14ac:dyDescent="0.3">
      <c r="A2728" s="1">
        <v>43994.447916666664</v>
      </c>
      <c r="B2728" s="1" t="str">
        <f t="shared" si="84"/>
        <v>6/12/2020 10:45</v>
      </c>
      <c r="C2728">
        <v>4136001</v>
      </c>
      <c r="D2728" t="s">
        <v>16</v>
      </c>
      <c r="E2728">
        <v>26.212235466666598</v>
      </c>
      <c r="F2728">
        <v>29.820671633333301</v>
      </c>
      <c r="G2728">
        <f t="shared" si="85"/>
        <v>85.677208939999943</v>
      </c>
      <c r="H2728">
        <v>0.19540257286666601</v>
      </c>
      <c r="I2728" t="e">
        <f xml:space="preserve"> VLOOKUP(B2728, [1]Sheet1!$L$2:$V$1631,2,FALSE)</f>
        <v>#N/A</v>
      </c>
      <c r="J2728" t="e">
        <f xml:space="preserve"> VLOOKUP(B2728, [1]Sheet1!$L$2:$V$1631,3,FALSE)</f>
        <v>#N/A</v>
      </c>
      <c r="K2728" t="e">
        <f xml:space="preserve"> VLOOKUP(B2728, [1]Sheet1!$L$2:$V$1631,4,FALSE)</f>
        <v>#N/A</v>
      </c>
      <c r="L2728" t="e">
        <f xml:space="preserve"> VLOOKUP(B2728, [1]Sheet1!$L$2:$V$1631,5,FALSE)</f>
        <v>#N/A</v>
      </c>
      <c r="M2728" t="e">
        <f xml:space="preserve"> VLOOKUP(B2728, [1]Sheet1!$L$2:$V$1631,6,FALSE)</f>
        <v>#N/A</v>
      </c>
      <c r="N2728" t="e">
        <f xml:space="preserve"> VLOOKUP(B2728, [1]Sheet1!$L$2:$V$1631,7,FALSE)</f>
        <v>#N/A</v>
      </c>
      <c r="O2728" t="e">
        <f xml:space="preserve"> VLOOKUP(B2728, [1]Sheet1!$L$2:$V$1631,8,FALSE)</f>
        <v>#N/A</v>
      </c>
      <c r="P2728" t="e">
        <f xml:space="preserve"> VLOOKUP(B2728, [1]Sheet1!$L$2:$V$1631,9,FALSE)</f>
        <v>#N/A</v>
      </c>
      <c r="Q2728" t="e">
        <f xml:space="preserve"> VLOOKUP(B2728, [1]Sheet1!$L$2:$V$1631,10,FALSE)</f>
        <v>#N/A</v>
      </c>
    </row>
    <row r="2729" spans="1:17" x14ac:dyDescent="0.3">
      <c r="A2729" s="1">
        <v>43994.458333333336</v>
      </c>
      <c r="B2729" s="1" t="str">
        <f t="shared" si="84"/>
        <v>6/12/2020 11:00</v>
      </c>
      <c r="C2729">
        <v>4136001</v>
      </c>
      <c r="D2729" t="s">
        <v>16</v>
      </c>
      <c r="E2729">
        <v>26.939078448275801</v>
      </c>
      <c r="F2729">
        <v>33.204764586206899</v>
      </c>
      <c r="G2729">
        <f t="shared" si="85"/>
        <v>91.76857625517242</v>
      </c>
      <c r="H2729">
        <v>0.373093970344827</v>
      </c>
      <c r="I2729" t="str">
        <f xml:space="preserve"> VLOOKUP(B2729, [1]Sheet1!$L$2:$V$1631,2,FALSE)</f>
        <v>86 °F</v>
      </c>
      <c r="J2729" t="str">
        <f xml:space="preserve"> VLOOKUP(B2729, [1]Sheet1!$L$2:$V$1631,3,FALSE)</f>
        <v>79 °F</v>
      </c>
      <c r="K2729" t="str">
        <f xml:space="preserve"> VLOOKUP(B2729, [1]Sheet1!$L$2:$V$1631,4,FALSE)</f>
        <v>79 %</v>
      </c>
      <c r="L2729" t="str">
        <f xml:space="preserve"> VLOOKUP(B2729, [1]Sheet1!$L$2:$V$1631,5,FALSE)</f>
        <v>WSW</v>
      </c>
      <c r="M2729" t="str">
        <f xml:space="preserve"> VLOOKUP(B2729, [1]Sheet1!$L$2:$V$1631,6,FALSE)</f>
        <v>12 mph</v>
      </c>
      <c r="N2729" t="str">
        <f xml:space="preserve"> VLOOKUP(B2729, [1]Sheet1!$L$2:$V$1631,7,FALSE)</f>
        <v>0 mph</v>
      </c>
      <c r="O2729" t="str">
        <f xml:space="preserve"> VLOOKUP(B2729, [1]Sheet1!$L$2:$V$1631,8,FALSE)</f>
        <v>29.46 in</v>
      </c>
      <c r="P2729" t="str">
        <f xml:space="preserve"> VLOOKUP(B2729, [1]Sheet1!$L$2:$V$1631,9,FALSE)</f>
        <v>0.0 in</v>
      </c>
      <c r="Q2729" t="str">
        <f xml:space="preserve"> VLOOKUP(B2729, [1]Sheet1!$L$2:$V$1631,10,FALSE)</f>
        <v>Haze</v>
      </c>
    </row>
    <row r="2730" spans="1:17" x14ac:dyDescent="0.3">
      <c r="A2730" s="1">
        <v>43994.46875</v>
      </c>
      <c r="B2730" s="1" t="str">
        <f t="shared" si="84"/>
        <v>6/12/2020 11:15</v>
      </c>
      <c r="C2730">
        <v>4136001</v>
      </c>
      <c r="D2730" t="s">
        <v>16</v>
      </c>
      <c r="E2730">
        <v>27.9784577</v>
      </c>
      <c r="F2730">
        <v>38.802913199999999</v>
      </c>
      <c r="G2730">
        <f t="shared" si="85"/>
        <v>101.84524375999999</v>
      </c>
      <c r="H2730">
        <v>0.525933912666666</v>
      </c>
      <c r="I2730" t="e">
        <f xml:space="preserve"> VLOOKUP(B2730, [1]Sheet1!$L$2:$V$1631,2,FALSE)</f>
        <v>#N/A</v>
      </c>
      <c r="J2730" t="e">
        <f xml:space="preserve"> VLOOKUP(B2730, [1]Sheet1!$L$2:$V$1631,3,FALSE)</f>
        <v>#N/A</v>
      </c>
      <c r="K2730" t="e">
        <f xml:space="preserve"> VLOOKUP(B2730, [1]Sheet1!$L$2:$V$1631,4,FALSE)</f>
        <v>#N/A</v>
      </c>
      <c r="L2730" t="e">
        <f xml:space="preserve"> VLOOKUP(B2730, [1]Sheet1!$L$2:$V$1631,5,FALSE)</f>
        <v>#N/A</v>
      </c>
      <c r="M2730" t="e">
        <f xml:space="preserve"> VLOOKUP(B2730, [1]Sheet1!$L$2:$V$1631,6,FALSE)</f>
        <v>#N/A</v>
      </c>
      <c r="N2730" t="e">
        <f xml:space="preserve"> VLOOKUP(B2730, [1]Sheet1!$L$2:$V$1631,7,FALSE)</f>
        <v>#N/A</v>
      </c>
      <c r="O2730" t="e">
        <f xml:space="preserve"> VLOOKUP(B2730, [1]Sheet1!$L$2:$V$1631,8,FALSE)</f>
        <v>#N/A</v>
      </c>
      <c r="P2730" t="e">
        <f xml:space="preserve"> VLOOKUP(B2730, [1]Sheet1!$L$2:$V$1631,9,FALSE)</f>
        <v>#N/A</v>
      </c>
      <c r="Q2730" t="e">
        <f xml:space="preserve"> VLOOKUP(B2730, [1]Sheet1!$L$2:$V$1631,10,FALSE)</f>
        <v>#N/A</v>
      </c>
    </row>
    <row r="2731" spans="1:17" x14ac:dyDescent="0.3">
      <c r="A2731" s="1">
        <v>43994.479166666664</v>
      </c>
      <c r="B2731" s="1" t="str">
        <f t="shared" si="84"/>
        <v>6/12/2020 11:30</v>
      </c>
      <c r="C2731">
        <v>4136001</v>
      </c>
      <c r="D2731" t="s">
        <v>16</v>
      </c>
      <c r="E2731">
        <v>26.552858620689602</v>
      </c>
      <c r="F2731">
        <v>35.656715103448199</v>
      </c>
      <c r="G2731">
        <f t="shared" si="85"/>
        <v>96.182087186206758</v>
      </c>
      <c r="H2731">
        <v>0.46963812206896499</v>
      </c>
      <c r="I2731" t="str">
        <f xml:space="preserve"> VLOOKUP(B2731, [1]Sheet1!$L$2:$V$1631,2,FALSE)</f>
        <v>88 °F</v>
      </c>
      <c r="J2731" t="str">
        <f xml:space="preserve"> VLOOKUP(B2731, [1]Sheet1!$L$2:$V$1631,3,FALSE)</f>
        <v>79 °F</v>
      </c>
      <c r="K2731" t="str">
        <f xml:space="preserve"> VLOOKUP(B2731, [1]Sheet1!$L$2:$V$1631,4,FALSE)</f>
        <v>75 %</v>
      </c>
      <c r="L2731" t="str">
        <f xml:space="preserve"> VLOOKUP(B2731, [1]Sheet1!$L$2:$V$1631,5,FALSE)</f>
        <v>WSW</v>
      </c>
      <c r="M2731" t="str">
        <f xml:space="preserve"> VLOOKUP(B2731, [1]Sheet1!$L$2:$V$1631,6,FALSE)</f>
        <v>10 mph</v>
      </c>
      <c r="N2731" t="str">
        <f xml:space="preserve"> VLOOKUP(B2731, [1]Sheet1!$L$2:$V$1631,7,FALSE)</f>
        <v>0 mph</v>
      </c>
      <c r="O2731" t="str">
        <f xml:space="preserve"> VLOOKUP(B2731, [1]Sheet1!$L$2:$V$1631,8,FALSE)</f>
        <v>29.46 in</v>
      </c>
      <c r="P2731" t="str">
        <f xml:space="preserve"> VLOOKUP(B2731, [1]Sheet1!$L$2:$V$1631,9,FALSE)</f>
        <v>0.0 in</v>
      </c>
      <c r="Q2731" t="str">
        <f xml:space="preserve"> VLOOKUP(B2731, [1]Sheet1!$L$2:$V$1631,10,FALSE)</f>
        <v>Haze</v>
      </c>
    </row>
    <row r="2732" spans="1:17" x14ac:dyDescent="0.3">
      <c r="A2732" s="1">
        <v>43994.489583333336</v>
      </c>
      <c r="B2732" s="1" t="str">
        <f t="shared" si="84"/>
        <v>6/12/2020 11:45</v>
      </c>
      <c r="C2732">
        <v>4136001</v>
      </c>
      <c r="D2732" t="s">
        <v>16</v>
      </c>
      <c r="E2732">
        <v>24.511218199999998</v>
      </c>
      <c r="F2732">
        <v>29.327402799999899</v>
      </c>
      <c r="G2732">
        <f t="shared" si="85"/>
        <v>84.78932503999981</v>
      </c>
      <c r="H2732">
        <v>0.367613540466666</v>
      </c>
      <c r="I2732" t="e">
        <f xml:space="preserve"> VLOOKUP(B2732, [1]Sheet1!$L$2:$V$1631,2,FALSE)</f>
        <v>#N/A</v>
      </c>
      <c r="J2732" t="e">
        <f xml:space="preserve"> VLOOKUP(B2732, [1]Sheet1!$L$2:$V$1631,3,FALSE)</f>
        <v>#N/A</v>
      </c>
      <c r="K2732" t="e">
        <f xml:space="preserve"> VLOOKUP(B2732, [1]Sheet1!$L$2:$V$1631,4,FALSE)</f>
        <v>#N/A</v>
      </c>
      <c r="L2732" t="e">
        <f xml:space="preserve"> VLOOKUP(B2732, [1]Sheet1!$L$2:$V$1631,5,FALSE)</f>
        <v>#N/A</v>
      </c>
      <c r="M2732" t="e">
        <f xml:space="preserve"> VLOOKUP(B2732, [1]Sheet1!$L$2:$V$1631,6,FALSE)</f>
        <v>#N/A</v>
      </c>
      <c r="N2732" t="e">
        <f xml:space="preserve"> VLOOKUP(B2732, [1]Sheet1!$L$2:$V$1631,7,FALSE)</f>
        <v>#N/A</v>
      </c>
      <c r="O2732" t="e">
        <f xml:space="preserve"> VLOOKUP(B2732, [1]Sheet1!$L$2:$V$1631,8,FALSE)</f>
        <v>#N/A</v>
      </c>
      <c r="P2732" t="e">
        <f xml:space="preserve"> VLOOKUP(B2732, [1]Sheet1!$L$2:$V$1631,9,FALSE)</f>
        <v>#N/A</v>
      </c>
      <c r="Q2732" t="e">
        <f xml:space="preserve"> VLOOKUP(B2732, [1]Sheet1!$L$2:$V$1631,10,FALSE)</f>
        <v>#N/A</v>
      </c>
    </row>
    <row r="2733" spans="1:17" x14ac:dyDescent="0.3">
      <c r="A2733" s="1">
        <v>43994.5</v>
      </c>
      <c r="B2733" s="1" t="str">
        <f t="shared" si="84"/>
        <v>6/12/2020 12:00</v>
      </c>
      <c r="C2733">
        <v>4136001</v>
      </c>
      <c r="D2733" t="s">
        <v>16</v>
      </c>
      <c r="E2733">
        <v>23.428060655172398</v>
      </c>
      <c r="F2733">
        <v>27.380415310344802</v>
      </c>
      <c r="G2733">
        <f t="shared" si="85"/>
        <v>81.284747558620637</v>
      </c>
      <c r="H2733">
        <v>0.39480181517241297</v>
      </c>
      <c r="I2733" t="str">
        <f xml:space="preserve"> VLOOKUP(B2733, [1]Sheet1!$L$2:$V$1631,2,FALSE)</f>
        <v>88 °F</v>
      </c>
      <c r="J2733" t="str">
        <f xml:space="preserve"> VLOOKUP(B2733, [1]Sheet1!$L$2:$V$1631,3,FALSE)</f>
        <v>79 °F</v>
      </c>
      <c r="K2733" t="str">
        <f xml:space="preserve"> VLOOKUP(B2733, [1]Sheet1!$L$2:$V$1631,4,FALSE)</f>
        <v>75 %</v>
      </c>
      <c r="L2733" t="str">
        <f xml:space="preserve"> VLOOKUP(B2733, [1]Sheet1!$L$2:$V$1631,5,FALSE)</f>
        <v>WSW</v>
      </c>
      <c r="M2733" t="str">
        <f xml:space="preserve"> VLOOKUP(B2733, [1]Sheet1!$L$2:$V$1631,6,FALSE)</f>
        <v>10 mph</v>
      </c>
      <c r="N2733" t="str">
        <f xml:space="preserve"> VLOOKUP(B2733, [1]Sheet1!$L$2:$V$1631,7,FALSE)</f>
        <v>0 mph</v>
      </c>
      <c r="O2733" t="str">
        <f xml:space="preserve"> VLOOKUP(B2733, [1]Sheet1!$L$2:$V$1631,8,FALSE)</f>
        <v>29.46 in</v>
      </c>
      <c r="P2733" t="str">
        <f xml:space="preserve"> VLOOKUP(B2733, [1]Sheet1!$L$2:$V$1631,9,FALSE)</f>
        <v>0.0 in</v>
      </c>
      <c r="Q2733" t="str">
        <f xml:space="preserve"> VLOOKUP(B2733, [1]Sheet1!$L$2:$V$1631,10,FALSE)</f>
        <v>Haze</v>
      </c>
    </row>
    <row r="2734" spans="1:17" x14ac:dyDescent="0.3">
      <c r="A2734" s="1">
        <v>43994.510416666664</v>
      </c>
      <c r="B2734" s="1" t="str">
        <f t="shared" si="84"/>
        <v>6/12/2020 12:15</v>
      </c>
      <c r="C2734">
        <v>4136001</v>
      </c>
      <c r="D2734" t="s">
        <v>16</v>
      </c>
      <c r="E2734">
        <v>23.3007873333333</v>
      </c>
      <c r="F2734">
        <v>26.914875200000001</v>
      </c>
      <c r="G2734">
        <f t="shared" si="85"/>
        <v>80.446775360000004</v>
      </c>
      <c r="H2734">
        <v>0.38237169866666598</v>
      </c>
      <c r="I2734" t="e">
        <f xml:space="preserve"> VLOOKUP(B2734, [1]Sheet1!$L$2:$V$1631,2,FALSE)</f>
        <v>#N/A</v>
      </c>
      <c r="J2734" t="e">
        <f xml:space="preserve"> VLOOKUP(B2734, [1]Sheet1!$L$2:$V$1631,3,FALSE)</f>
        <v>#N/A</v>
      </c>
      <c r="K2734" t="e">
        <f xml:space="preserve"> VLOOKUP(B2734, [1]Sheet1!$L$2:$V$1631,4,FALSE)</f>
        <v>#N/A</v>
      </c>
      <c r="L2734" t="e">
        <f xml:space="preserve"> VLOOKUP(B2734, [1]Sheet1!$L$2:$V$1631,5,FALSE)</f>
        <v>#N/A</v>
      </c>
      <c r="M2734" t="e">
        <f xml:space="preserve"> VLOOKUP(B2734, [1]Sheet1!$L$2:$V$1631,6,FALSE)</f>
        <v>#N/A</v>
      </c>
      <c r="N2734" t="e">
        <f xml:space="preserve"> VLOOKUP(B2734, [1]Sheet1!$L$2:$V$1631,7,FALSE)</f>
        <v>#N/A</v>
      </c>
      <c r="O2734" t="e">
        <f xml:space="preserve"> VLOOKUP(B2734, [1]Sheet1!$L$2:$V$1631,8,FALSE)</f>
        <v>#N/A</v>
      </c>
      <c r="P2734" t="e">
        <f xml:space="preserve"> VLOOKUP(B2734, [1]Sheet1!$L$2:$V$1631,9,FALSE)</f>
        <v>#N/A</v>
      </c>
      <c r="Q2734" t="e">
        <f xml:space="preserve"> VLOOKUP(B2734, [1]Sheet1!$L$2:$V$1631,10,FALSE)</f>
        <v>#N/A</v>
      </c>
    </row>
    <row r="2735" spans="1:17" x14ac:dyDescent="0.3">
      <c r="A2735" s="1">
        <v>43994.520833333336</v>
      </c>
      <c r="B2735" s="1" t="str">
        <f t="shared" si="84"/>
        <v>6/12/2020 12:30</v>
      </c>
      <c r="C2735">
        <v>4136001</v>
      </c>
      <c r="D2735" t="s">
        <v>16</v>
      </c>
      <c r="E2735">
        <v>24.715149999999898</v>
      </c>
      <c r="F2735">
        <v>31.102585517241302</v>
      </c>
      <c r="G2735">
        <f t="shared" si="85"/>
        <v>87.984653931034345</v>
      </c>
      <c r="H2735">
        <v>0.38243570344827499</v>
      </c>
      <c r="I2735" t="str">
        <f xml:space="preserve"> VLOOKUP(B2735, [1]Sheet1!$L$2:$V$1631,2,FALSE)</f>
        <v>86 °F</v>
      </c>
      <c r="J2735" t="str">
        <f xml:space="preserve"> VLOOKUP(B2735, [1]Sheet1!$L$2:$V$1631,3,FALSE)</f>
        <v>79 °F</v>
      </c>
      <c r="K2735" t="str">
        <f xml:space="preserve"> VLOOKUP(B2735, [1]Sheet1!$L$2:$V$1631,4,FALSE)</f>
        <v>79 %</v>
      </c>
      <c r="L2735" t="str">
        <f xml:space="preserve"> VLOOKUP(B2735, [1]Sheet1!$L$2:$V$1631,5,FALSE)</f>
        <v>W</v>
      </c>
      <c r="M2735" t="str">
        <f xml:space="preserve"> VLOOKUP(B2735, [1]Sheet1!$L$2:$V$1631,6,FALSE)</f>
        <v>9 mph</v>
      </c>
      <c r="N2735" t="str">
        <f xml:space="preserve"> VLOOKUP(B2735, [1]Sheet1!$L$2:$V$1631,7,FALSE)</f>
        <v>0 mph</v>
      </c>
      <c r="O2735" t="str">
        <f xml:space="preserve"> VLOOKUP(B2735, [1]Sheet1!$L$2:$V$1631,8,FALSE)</f>
        <v>29.46 in</v>
      </c>
      <c r="P2735" t="str">
        <f xml:space="preserve"> VLOOKUP(B2735, [1]Sheet1!$L$2:$V$1631,9,FALSE)</f>
        <v>0.0 in</v>
      </c>
      <c r="Q2735" t="str">
        <f xml:space="preserve"> VLOOKUP(B2735, [1]Sheet1!$L$2:$V$1631,10,FALSE)</f>
        <v>Showers in the Vicinity</v>
      </c>
    </row>
    <row r="2736" spans="1:17" x14ac:dyDescent="0.3">
      <c r="A2736" s="1">
        <v>43994.53125</v>
      </c>
      <c r="B2736" s="1" t="str">
        <f t="shared" si="84"/>
        <v>6/12/2020 12:45</v>
      </c>
      <c r="C2736">
        <v>4136001</v>
      </c>
      <c r="D2736" t="s">
        <v>16</v>
      </c>
      <c r="E2736">
        <v>25.759937466666599</v>
      </c>
      <c r="F2736">
        <v>35.2852021666666</v>
      </c>
      <c r="G2736">
        <f t="shared" si="85"/>
        <v>95.513363899999874</v>
      </c>
      <c r="H2736">
        <v>0.51719674066666599</v>
      </c>
      <c r="I2736" t="e">
        <f xml:space="preserve"> VLOOKUP(B2736, [1]Sheet1!$L$2:$V$1631,2,FALSE)</f>
        <v>#N/A</v>
      </c>
      <c r="J2736" t="e">
        <f xml:space="preserve"> VLOOKUP(B2736, [1]Sheet1!$L$2:$V$1631,3,FALSE)</f>
        <v>#N/A</v>
      </c>
      <c r="K2736" t="e">
        <f xml:space="preserve"> VLOOKUP(B2736, [1]Sheet1!$L$2:$V$1631,4,FALSE)</f>
        <v>#N/A</v>
      </c>
      <c r="L2736" t="e">
        <f xml:space="preserve"> VLOOKUP(B2736, [1]Sheet1!$L$2:$V$1631,5,FALSE)</f>
        <v>#N/A</v>
      </c>
      <c r="M2736" t="e">
        <f xml:space="preserve"> VLOOKUP(B2736, [1]Sheet1!$L$2:$V$1631,6,FALSE)</f>
        <v>#N/A</v>
      </c>
      <c r="N2736" t="e">
        <f xml:space="preserve"> VLOOKUP(B2736, [1]Sheet1!$L$2:$V$1631,7,FALSE)</f>
        <v>#N/A</v>
      </c>
      <c r="O2736" t="e">
        <f xml:space="preserve"> VLOOKUP(B2736, [1]Sheet1!$L$2:$V$1631,8,FALSE)</f>
        <v>#N/A</v>
      </c>
      <c r="P2736" t="e">
        <f xml:space="preserve"> VLOOKUP(B2736, [1]Sheet1!$L$2:$V$1631,9,FALSE)</f>
        <v>#N/A</v>
      </c>
      <c r="Q2736" t="e">
        <f xml:space="preserve"> VLOOKUP(B2736, [1]Sheet1!$L$2:$V$1631,10,FALSE)</f>
        <v>#N/A</v>
      </c>
    </row>
    <row r="2737" spans="1:17" x14ac:dyDescent="0.3">
      <c r="A2737" s="1">
        <v>43994.541666666664</v>
      </c>
      <c r="B2737" s="1" t="str">
        <f t="shared" si="84"/>
        <v>6/12/2020 13:00</v>
      </c>
      <c r="C2737">
        <v>4136001</v>
      </c>
      <c r="D2737" t="s">
        <v>16</v>
      </c>
      <c r="E2737">
        <v>26.256600899999899</v>
      </c>
      <c r="F2737">
        <v>39.878407799999998</v>
      </c>
      <c r="G2737">
        <f t="shared" si="85"/>
        <v>103.78113404</v>
      </c>
      <c r="H2737">
        <v>0.49124272666666602</v>
      </c>
      <c r="I2737" t="str">
        <f xml:space="preserve"> VLOOKUP(B2737, [1]Sheet1!$L$2:$V$1631,2,FALSE)</f>
        <v>86 °F</v>
      </c>
      <c r="J2737" t="str">
        <f xml:space="preserve"> VLOOKUP(B2737, [1]Sheet1!$L$2:$V$1631,3,FALSE)</f>
        <v>81 °F</v>
      </c>
      <c r="K2737" t="str">
        <f xml:space="preserve"> VLOOKUP(B2737, [1]Sheet1!$L$2:$V$1631,4,FALSE)</f>
        <v>84 %</v>
      </c>
      <c r="L2737" t="str">
        <f xml:space="preserve"> VLOOKUP(B2737, [1]Sheet1!$L$2:$V$1631,5,FALSE)</f>
        <v>SW</v>
      </c>
      <c r="M2737" t="str">
        <f xml:space="preserve"> VLOOKUP(B2737, [1]Sheet1!$L$2:$V$1631,6,FALSE)</f>
        <v>9 mph</v>
      </c>
      <c r="N2737" t="str">
        <f xml:space="preserve"> VLOOKUP(B2737, [1]Sheet1!$L$2:$V$1631,7,FALSE)</f>
        <v>0 mph</v>
      </c>
      <c r="O2737" t="str">
        <f xml:space="preserve"> VLOOKUP(B2737, [1]Sheet1!$L$2:$V$1631,8,FALSE)</f>
        <v>29.46 in</v>
      </c>
      <c r="P2737" t="str">
        <f xml:space="preserve"> VLOOKUP(B2737, [1]Sheet1!$L$2:$V$1631,9,FALSE)</f>
        <v>0.0 in</v>
      </c>
      <c r="Q2737" t="str">
        <f xml:space="preserve"> VLOOKUP(B2737, [1]Sheet1!$L$2:$V$1631,10,FALSE)</f>
        <v>Showers in the Vicinity</v>
      </c>
    </row>
    <row r="2738" spans="1:17" x14ac:dyDescent="0.3">
      <c r="A2738" s="1">
        <v>43994.552083333336</v>
      </c>
      <c r="B2738" s="1" t="str">
        <f t="shared" si="84"/>
        <v>6/12/2020 13:15</v>
      </c>
      <c r="C2738">
        <v>4136001</v>
      </c>
      <c r="D2738" t="s">
        <v>16</v>
      </c>
      <c r="E2738">
        <v>25.5940309310344</v>
      </c>
      <c r="F2738">
        <v>34.252540413793099</v>
      </c>
      <c r="G2738">
        <f t="shared" si="85"/>
        <v>93.654572744827576</v>
      </c>
      <c r="H2738">
        <v>0.43670329724137902</v>
      </c>
      <c r="I2738" t="e">
        <f xml:space="preserve"> VLOOKUP(B2738, [1]Sheet1!$L$2:$V$1631,2,FALSE)</f>
        <v>#N/A</v>
      </c>
      <c r="J2738" t="e">
        <f xml:space="preserve"> VLOOKUP(B2738, [1]Sheet1!$L$2:$V$1631,3,FALSE)</f>
        <v>#N/A</v>
      </c>
      <c r="K2738" t="e">
        <f xml:space="preserve"> VLOOKUP(B2738, [1]Sheet1!$L$2:$V$1631,4,FALSE)</f>
        <v>#N/A</v>
      </c>
      <c r="L2738" t="e">
        <f xml:space="preserve"> VLOOKUP(B2738, [1]Sheet1!$L$2:$V$1631,5,FALSE)</f>
        <v>#N/A</v>
      </c>
      <c r="M2738" t="e">
        <f xml:space="preserve"> VLOOKUP(B2738, [1]Sheet1!$L$2:$V$1631,6,FALSE)</f>
        <v>#N/A</v>
      </c>
      <c r="N2738" t="e">
        <f xml:space="preserve"> VLOOKUP(B2738, [1]Sheet1!$L$2:$V$1631,7,FALSE)</f>
        <v>#N/A</v>
      </c>
      <c r="O2738" t="e">
        <f xml:space="preserve"> VLOOKUP(B2738, [1]Sheet1!$L$2:$V$1631,8,FALSE)</f>
        <v>#N/A</v>
      </c>
      <c r="P2738" t="e">
        <f xml:space="preserve"> VLOOKUP(B2738, [1]Sheet1!$L$2:$V$1631,9,FALSE)</f>
        <v>#N/A</v>
      </c>
      <c r="Q2738" t="e">
        <f xml:space="preserve"> VLOOKUP(B2738, [1]Sheet1!$L$2:$V$1631,10,FALSE)</f>
        <v>#N/A</v>
      </c>
    </row>
    <row r="2739" spans="1:17" x14ac:dyDescent="0.3">
      <c r="A2739" s="1">
        <v>43994.5625</v>
      </c>
      <c r="B2739" s="1" t="str">
        <f t="shared" si="84"/>
        <v>6/12/2020 13:30</v>
      </c>
      <c r="C2739">
        <v>4136001</v>
      </c>
      <c r="D2739" t="s">
        <v>16</v>
      </c>
      <c r="E2739">
        <v>26.233689366666599</v>
      </c>
      <c r="F2739">
        <v>37.807316166666602</v>
      </c>
      <c r="G2739">
        <f t="shared" si="85"/>
        <v>100.05316909999989</v>
      </c>
      <c r="H2739">
        <v>0.53737315299999999</v>
      </c>
      <c r="I2739" t="str">
        <f xml:space="preserve"> VLOOKUP(B2739, [1]Sheet1!$L$2:$V$1631,2,FALSE)</f>
        <v>86 °F</v>
      </c>
      <c r="J2739" t="str">
        <f xml:space="preserve"> VLOOKUP(B2739, [1]Sheet1!$L$2:$V$1631,3,FALSE)</f>
        <v>79 °F</v>
      </c>
      <c r="K2739" t="str">
        <f xml:space="preserve"> VLOOKUP(B2739, [1]Sheet1!$L$2:$V$1631,4,FALSE)</f>
        <v>79 %</v>
      </c>
      <c r="L2739" t="str">
        <f xml:space="preserve"> VLOOKUP(B2739, [1]Sheet1!$L$2:$V$1631,5,FALSE)</f>
        <v>WSW</v>
      </c>
      <c r="M2739" t="str">
        <f xml:space="preserve"> VLOOKUP(B2739, [1]Sheet1!$L$2:$V$1631,6,FALSE)</f>
        <v>7 mph</v>
      </c>
      <c r="N2739" t="str">
        <f xml:space="preserve"> VLOOKUP(B2739, [1]Sheet1!$L$2:$V$1631,7,FALSE)</f>
        <v>0 mph</v>
      </c>
      <c r="O2739" t="str">
        <f xml:space="preserve"> VLOOKUP(B2739, [1]Sheet1!$L$2:$V$1631,8,FALSE)</f>
        <v>29.46 in</v>
      </c>
      <c r="P2739" t="str">
        <f xml:space="preserve"> VLOOKUP(B2739, [1]Sheet1!$L$2:$V$1631,9,FALSE)</f>
        <v>0.0 in</v>
      </c>
      <c r="Q2739" t="str">
        <f xml:space="preserve"> VLOOKUP(B2739, [1]Sheet1!$L$2:$V$1631,10,FALSE)</f>
        <v>Haze</v>
      </c>
    </row>
    <row r="2740" spans="1:17" x14ac:dyDescent="0.3">
      <c r="A2740" s="1">
        <v>43994.572916666664</v>
      </c>
      <c r="B2740" s="1" t="str">
        <f t="shared" si="84"/>
        <v>6/12/2020 13:45</v>
      </c>
      <c r="C2740">
        <v>4136001</v>
      </c>
      <c r="D2740" t="s">
        <v>16</v>
      </c>
      <c r="E2740">
        <v>26.185734137931</v>
      </c>
      <c r="F2740">
        <v>35.571158620689602</v>
      </c>
      <c r="G2740">
        <f t="shared" si="85"/>
        <v>96.028085517241294</v>
      </c>
      <c r="H2740">
        <v>0.36536545275861998</v>
      </c>
      <c r="I2740" t="e">
        <f xml:space="preserve"> VLOOKUP(B2740, [1]Sheet1!$L$2:$V$1631,2,FALSE)</f>
        <v>#N/A</v>
      </c>
      <c r="J2740" t="e">
        <f xml:space="preserve"> VLOOKUP(B2740, [1]Sheet1!$L$2:$V$1631,3,FALSE)</f>
        <v>#N/A</v>
      </c>
      <c r="K2740" t="e">
        <f xml:space="preserve"> VLOOKUP(B2740, [1]Sheet1!$L$2:$V$1631,4,FALSE)</f>
        <v>#N/A</v>
      </c>
      <c r="L2740" t="e">
        <f xml:space="preserve"> VLOOKUP(B2740, [1]Sheet1!$L$2:$V$1631,5,FALSE)</f>
        <v>#N/A</v>
      </c>
      <c r="M2740" t="e">
        <f xml:space="preserve"> VLOOKUP(B2740, [1]Sheet1!$L$2:$V$1631,6,FALSE)</f>
        <v>#N/A</v>
      </c>
      <c r="N2740" t="e">
        <f xml:space="preserve"> VLOOKUP(B2740, [1]Sheet1!$L$2:$V$1631,7,FALSE)</f>
        <v>#N/A</v>
      </c>
      <c r="O2740" t="e">
        <f xml:space="preserve"> VLOOKUP(B2740, [1]Sheet1!$L$2:$V$1631,8,FALSE)</f>
        <v>#N/A</v>
      </c>
      <c r="P2740" t="e">
        <f xml:space="preserve"> VLOOKUP(B2740, [1]Sheet1!$L$2:$V$1631,9,FALSE)</f>
        <v>#N/A</v>
      </c>
      <c r="Q2740" t="e">
        <f xml:space="preserve"> VLOOKUP(B2740, [1]Sheet1!$L$2:$V$1631,10,FALSE)</f>
        <v>#N/A</v>
      </c>
    </row>
    <row r="2741" spans="1:17" x14ac:dyDescent="0.3">
      <c r="A2741" s="1">
        <v>43994.583333333336</v>
      </c>
      <c r="B2741" s="1" t="str">
        <f t="shared" si="84"/>
        <v>6/12/2020 14:00</v>
      </c>
      <c r="C2741">
        <v>4136001</v>
      </c>
      <c r="D2741" t="s">
        <v>16</v>
      </c>
      <c r="E2741">
        <v>26.533529600000001</v>
      </c>
      <c r="F2741">
        <v>35.972125200000001</v>
      </c>
      <c r="G2741">
        <f t="shared" si="85"/>
        <v>96.749825360000003</v>
      </c>
      <c r="H2741">
        <v>0.48687882566666602</v>
      </c>
      <c r="I2741" t="e">
        <f xml:space="preserve"> VLOOKUP(B2741, [1]Sheet1!$L$2:$V$1631,2,FALSE)</f>
        <v>#N/A</v>
      </c>
      <c r="J2741" t="e">
        <f xml:space="preserve"> VLOOKUP(B2741, [1]Sheet1!$L$2:$V$1631,3,FALSE)</f>
        <v>#N/A</v>
      </c>
      <c r="K2741" t="e">
        <f xml:space="preserve"> VLOOKUP(B2741, [1]Sheet1!$L$2:$V$1631,4,FALSE)</f>
        <v>#N/A</v>
      </c>
      <c r="L2741" t="e">
        <f xml:space="preserve"> VLOOKUP(B2741, [1]Sheet1!$L$2:$V$1631,5,FALSE)</f>
        <v>#N/A</v>
      </c>
      <c r="M2741" t="e">
        <f xml:space="preserve"> VLOOKUP(B2741, [1]Sheet1!$L$2:$V$1631,6,FALSE)</f>
        <v>#N/A</v>
      </c>
      <c r="N2741" t="e">
        <f xml:space="preserve"> VLOOKUP(B2741, [1]Sheet1!$L$2:$V$1631,7,FALSE)</f>
        <v>#N/A</v>
      </c>
      <c r="O2741" t="e">
        <f xml:space="preserve"> VLOOKUP(B2741, [1]Sheet1!$L$2:$V$1631,8,FALSE)</f>
        <v>#N/A</v>
      </c>
      <c r="P2741" t="e">
        <f xml:space="preserve"> VLOOKUP(B2741, [1]Sheet1!$L$2:$V$1631,9,FALSE)</f>
        <v>#N/A</v>
      </c>
      <c r="Q2741" t="e">
        <f xml:space="preserve"> VLOOKUP(B2741, [1]Sheet1!$L$2:$V$1631,10,FALSE)</f>
        <v>#N/A</v>
      </c>
    </row>
    <row r="2742" spans="1:17" x14ac:dyDescent="0.3">
      <c r="A2742" s="1">
        <v>43994.59375</v>
      </c>
      <c r="B2742" s="1" t="str">
        <f t="shared" si="84"/>
        <v>6/12/2020 14:15</v>
      </c>
      <c r="C2742">
        <v>4136001</v>
      </c>
      <c r="D2742" t="s">
        <v>16</v>
      </c>
      <c r="E2742">
        <v>27.018877724137901</v>
      </c>
      <c r="F2742">
        <v>37.320930275861997</v>
      </c>
      <c r="G2742">
        <f t="shared" si="85"/>
        <v>99.177674496551589</v>
      </c>
      <c r="H2742">
        <v>0.418315836551724</v>
      </c>
      <c r="I2742" t="e">
        <f xml:space="preserve"> VLOOKUP(B2742, [1]Sheet1!$L$2:$V$1631,2,FALSE)</f>
        <v>#N/A</v>
      </c>
      <c r="J2742" t="e">
        <f xml:space="preserve"> VLOOKUP(B2742, [1]Sheet1!$L$2:$V$1631,3,FALSE)</f>
        <v>#N/A</v>
      </c>
      <c r="K2742" t="e">
        <f xml:space="preserve"> VLOOKUP(B2742, [1]Sheet1!$L$2:$V$1631,4,FALSE)</f>
        <v>#N/A</v>
      </c>
      <c r="L2742" t="e">
        <f xml:space="preserve"> VLOOKUP(B2742, [1]Sheet1!$L$2:$V$1631,5,FALSE)</f>
        <v>#N/A</v>
      </c>
      <c r="M2742" t="e">
        <f xml:space="preserve"> VLOOKUP(B2742, [1]Sheet1!$L$2:$V$1631,6,FALSE)</f>
        <v>#N/A</v>
      </c>
      <c r="N2742" t="e">
        <f xml:space="preserve"> VLOOKUP(B2742, [1]Sheet1!$L$2:$V$1631,7,FALSE)</f>
        <v>#N/A</v>
      </c>
      <c r="O2742" t="e">
        <f xml:space="preserve"> VLOOKUP(B2742, [1]Sheet1!$L$2:$V$1631,8,FALSE)</f>
        <v>#N/A</v>
      </c>
      <c r="P2742" t="e">
        <f xml:space="preserve"> VLOOKUP(B2742, [1]Sheet1!$L$2:$V$1631,9,FALSE)</f>
        <v>#N/A</v>
      </c>
      <c r="Q2742" t="e">
        <f xml:space="preserve"> VLOOKUP(B2742, [1]Sheet1!$L$2:$V$1631,10,FALSE)</f>
        <v>#N/A</v>
      </c>
    </row>
    <row r="2743" spans="1:17" x14ac:dyDescent="0.3">
      <c r="A2743" s="1">
        <v>43994.604166666664</v>
      </c>
      <c r="B2743" s="1" t="str">
        <f t="shared" si="84"/>
        <v>6/12/2020 14:30</v>
      </c>
      <c r="C2743">
        <v>4136001</v>
      </c>
      <c r="D2743" t="s">
        <v>16</v>
      </c>
      <c r="E2743">
        <v>26.867152866666601</v>
      </c>
      <c r="F2743">
        <v>34.357569666666599</v>
      </c>
      <c r="G2743">
        <f t="shared" si="85"/>
        <v>93.84362539999988</v>
      </c>
      <c r="H2743">
        <v>0.32591780100000001</v>
      </c>
      <c r="I2743" t="str">
        <f xml:space="preserve"> VLOOKUP(B2743, [1]Sheet1!$L$2:$V$1631,2,FALSE)</f>
        <v>84 °F</v>
      </c>
      <c r="J2743" t="str">
        <f xml:space="preserve"> VLOOKUP(B2743, [1]Sheet1!$L$2:$V$1631,3,FALSE)</f>
        <v>81 °F</v>
      </c>
      <c r="K2743" t="str">
        <f xml:space="preserve"> VLOOKUP(B2743, [1]Sheet1!$L$2:$V$1631,4,FALSE)</f>
        <v>89 %</v>
      </c>
      <c r="L2743" t="str">
        <f xml:space="preserve"> VLOOKUP(B2743, [1]Sheet1!$L$2:$V$1631,5,FALSE)</f>
        <v>SW</v>
      </c>
      <c r="M2743" t="str">
        <f xml:space="preserve"> VLOOKUP(B2743, [1]Sheet1!$L$2:$V$1631,6,FALSE)</f>
        <v>6 mph</v>
      </c>
      <c r="N2743" t="str">
        <f xml:space="preserve"> VLOOKUP(B2743, [1]Sheet1!$L$2:$V$1631,7,FALSE)</f>
        <v>0 mph</v>
      </c>
      <c r="O2743" t="str">
        <f xml:space="preserve"> VLOOKUP(B2743, [1]Sheet1!$L$2:$V$1631,8,FALSE)</f>
        <v>29.49 in</v>
      </c>
      <c r="P2743" t="str">
        <f xml:space="preserve"> VLOOKUP(B2743, [1]Sheet1!$L$2:$V$1631,9,FALSE)</f>
        <v>0.0 in</v>
      </c>
      <c r="Q2743" t="str">
        <f xml:space="preserve"> VLOOKUP(B2743, [1]Sheet1!$L$2:$V$1631,10,FALSE)</f>
        <v>Light Rain</v>
      </c>
    </row>
    <row r="2744" spans="1:17" x14ac:dyDescent="0.3">
      <c r="A2744" s="1">
        <v>43994.614583333336</v>
      </c>
      <c r="B2744" s="1" t="str">
        <f t="shared" si="84"/>
        <v>6/12/2020 14:45</v>
      </c>
      <c r="C2744">
        <v>4136001</v>
      </c>
      <c r="D2744" t="s">
        <v>16</v>
      </c>
      <c r="E2744">
        <v>26.6757444333333</v>
      </c>
      <c r="F2744">
        <v>33.7304332</v>
      </c>
      <c r="G2744">
        <f t="shared" si="85"/>
        <v>92.714779759999999</v>
      </c>
      <c r="H2744">
        <v>0.32980462300000002</v>
      </c>
      <c r="I2744" t="e">
        <f xml:space="preserve"> VLOOKUP(B2744, [1]Sheet1!$L$2:$V$1631,2,FALSE)</f>
        <v>#N/A</v>
      </c>
      <c r="J2744" t="e">
        <f xml:space="preserve"> VLOOKUP(B2744, [1]Sheet1!$L$2:$V$1631,3,FALSE)</f>
        <v>#N/A</v>
      </c>
      <c r="K2744" t="e">
        <f xml:space="preserve"> VLOOKUP(B2744, [1]Sheet1!$L$2:$V$1631,4,FALSE)</f>
        <v>#N/A</v>
      </c>
      <c r="L2744" t="e">
        <f xml:space="preserve"> VLOOKUP(B2744, [1]Sheet1!$L$2:$V$1631,5,FALSE)</f>
        <v>#N/A</v>
      </c>
      <c r="M2744" t="e">
        <f xml:space="preserve"> VLOOKUP(B2744, [1]Sheet1!$L$2:$V$1631,6,FALSE)</f>
        <v>#N/A</v>
      </c>
      <c r="N2744" t="e">
        <f xml:space="preserve"> VLOOKUP(B2744, [1]Sheet1!$L$2:$V$1631,7,FALSE)</f>
        <v>#N/A</v>
      </c>
      <c r="O2744" t="e">
        <f xml:space="preserve"> VLOOKUP(B2744, [1]Sheet1!$L$2:$V$1631,8,FALSE)</f>
        <v>#N/A</v>
      </c>
      <c r="P2744" t="e">
        <f xml:space="preserve"> VLOOKUP(B2744, [1]Sheet1!$L$2:$V$1631,9,FALSE)</f>
        <v>#N/A</v>
      </c>
      <c r="Q2744" t="e">
        <f xml:space="preserve"> VLOOKUP(B2744, [1]Sheet1!$L$2:$V$1631,10,FALSE)</f>
        <v>#N/A</v>
      </c>
    </row>
    <row r="2745" spans="1:17" x14ac:dyDescent="0.3">
      <c r="A2745" s="1">
        <v>43994.625</v>
      </c>
      <c r="B2745" s="1" t="str">
        <f t="shared" si="84"/>
        <v>6/12/2020 15:00</v>
      </c>
      <c r="C2745">
        <v>4136001</v>
      </c>
      <c r="D2745" t="s">
        <v>16</v>
      </c>
      <c r="E2745">
        <v>26.966154862068901</v>
      </c>
      <c r="F2745">
        <v>35.406001482758597</v>
      </c>
      <c r="G2745">
        <f t="shared" si="85"/>
        <v>95.730802668965481</v>
      </c>
      <c r="H2745">
        <v>0.43898357620689599</v>
      </c>
      <c r="I2745" t="str">
        <f xml:space="preserve"> VLOOKUP(B2745, [1]Sheet1!$L$2:$V$1631,2,FALSE)</f>
        <v>84 °F</v>
      </c>
      <c r="J2745" t="str">
        <f xml:space="preserve"> VLOOKUP(B2745, [1]Sheet1!$L$2:$V$1631,3,FALSE)</f>
        <v>81 °F</v>
      </c>
      <c r="K2745" t="str">
        <f xml:space="preserve"> VLOOKUP(B2745, [1]Sheet1!$L$2:$V$1631,4,FALSE)</f>
        <v>89 %</v>
      </c>
      <c r="L2745" t="str">
        <f xml:space="preserve"> VLOOKUP(B2745, [1]Sheet1!$L$2:$V$1631,5,FALSE)</f>
        <v>WSW</v>
      </c>
      <c r="M2745" t="str">
        <f xml:space="preserve"> VLOOKUP(B2745, [1]Sheet1!$L$2:$V$1631,6,FALSE)</f>
        <v>3 mph</v>
      </c>
      <c r="N2745" t="str">
        <f xml:space="preserve"> VLOOKUP(B2745, [1]Sheet1!$L$2:$V$1631,7,FALSE)</f>
        <v>0 mph</v>
      </c>
      <c r="O2745" t="str">
        <f xml:space="preserve"> VLOOKUP(B2745, [1]Sheet1!$L$2:$V$1631,8,FALSE)</f>
        <v>29.49 in</v>
      </c>
      <c r="P2745" t="str">
        <f xml:space="preserve"> VLOOKUP(B2745, [1]Sheet1!$L$2:$V$1631,9,FALSE)</f>
        <v>0.0 in</v>
      </c>
      <c r="Q2745" t="str">
        <f xml:space="preserve"> VLOOKUP(B2745, [1]Sheet1!$L$2:$V$1631,10,FALSE)</f>
        <v>Light Rain</v>
      </c>
    </row>
    <row r="2746" spans="1:17" x14ac:dyDescent="0.3">
      <c r="A2746" s="1">
        <v>43994.635416666664</v>
      </c>
      <c r="B2746" s="1" t="str">
        <f t="shared" si="84"/>
        <v>6/12/2020 15:15</v>
      </c>
      <c r="C2746">
        <v>4136001</v>
      </c>
      <c r="D2746" t="s">
        <v>16</v>
      </c>
      <c r="E2746">
        <v>27.3689443333333</v>
      </c>
      <c r="F2746">
        <v>36.358629433333299</v>
      </c>
      <c r="G2746">
        <f t="shared" si="85"/>
        <v>97.445532979999939</v>
      </c>
      <c r="H2746">
        <v>0.39283412533333301</v>
      </c>
      <c r="I2746" t="e">
        <f xml:space="preserve"> VLOOKUP(B2746, [1]Sheet1!$L$2:$V$1631,2,FALSE)</f>
        <v>#N/A</v>
      </c>
      <c r="J2746" t="e">
        <f xml:space="preserve"> VLOOKUP(B2746, [1]Sheet1!$L$2:$V$1631,3,FALSE)</f>
        <v>#N/A</v>
      </c>
      <c r="K2746" t="e">
        <f xml:space="preserve"> VLOOKUP(B2746, [1]Sheet1!$L$2:$V$1631,4,FALSE)</f>
        <v>#N/A</v>
      </c>
      <c r="L2746" t="e">
        <f xml:space="preserve"> VLOOKUP(B2746, [1]Sheet1!$L$2:$V$1631,5,FALSE)</f>
        <v>#N/A</v>
      </c>
      <c r="M2746" t="e">
        <f xml:space="preserve"> VLOOKUP(B2746, [1]Sheet1!$L$2:$V$1631,6,FALSE)</f>
        <v>#N/A</v>
      </c>
      <c r="N2746" t="e">
        <f xml:space="preserve"> VLOOKUP(B2746, [1]Sheet1!$L$2:$V$1631,7,FALSE)</f>
        <v>#N/A</v>
      </c>
      <c r="O2746" t="e">
        <f xml:space="preserve"> VLOOKUP(B2746, [1]Sheet1!$L$2:$V$1631,8,FALSE)</f>
        <v>#N/A</v>
      </c>
      <c r="P2746" t="e">
        <f xml:space="preserve"> VLOOKUP(B2746, [1]Sheet1!$L$2:$V$1631,9,FALSE)</f>
        <v>#N/A</v>
      </c>
      <c r="Q2746" t="e">
        <f xml:space="preserve"> VLOOKUP(B2746, [1]Sheet1!$L$2:$V$1631,10,FALSE)</f>
        <v>#N/A</v>
      </c>
    </row>
    <row r="2747" spans="1:17" x14ac:dyDescent="0.3">
      <c r="A2747" s="1">
        <v>43994.645833333336</v>
      </c>
      <c r="B2747" s="1" t="str">
        <f t="shared" si="84"/>
        <v>6/12/2020 15:30</v>
      </c>
      <c r="C2747">
        <v>4136001</v>
      </c>
      <c r="D2747" t="s">
        <v>16</v>
      </c>
      <c r="E2747">
        <v>27.941324275862002</v>
      </c>
      <c r="F2747">
        <v>37.081381758620601</v>
      </c>
      <c r="G2747">
        <f t="shared" si="85"/>
        <v>98.746487165517081</v>
      </c>
      <c r="H2747">
        <v>0.42733381999999998</v>
      </c>
      <c r="I2747" t="str">
        <f xml:space="preserve"> VLOOKUP(B2747, [1]Sheet1!$L$2:$V$1631,2,FALSE)</f>
        <v>82 °F</v>
      </c>
      <c r="J2747" t="str">
        <f xml:space="preserve"> VLOOKUP(B2747, [1]Sheet1!$L$2:$V$1631,3,FALSE)</f>
        <v>81 °F</v>
      </c>
      <c r="K2747" t="str">
        <f xml:space="preserve"> VLOOKUP(B2747, [1]Sheet1!$L$2:$V$1631,4,FALSE)</f>
        <v>94 %</v>
      </c>
      <c r="L2747" t="str">
        <f xml:space="preserve"> VLOOKUP(B2747, [1]Sheet1!$L$2:$V$1631,5,FALSE)</f>
        <v>E</v>
      </c>
      <c r="M2747" t="str">
        <f xml:space="preserve"> VLOOKUP(B2747, [1]Sheet1!$L$2:$V$1631,6,FALSE)</f>
        <v>5 mph</v>
      </c>
      <c r="N2747" t="str">
        <f xml:space="preserve"> VLOOKUP(B2747, [1]Sheet1!$L$2:$V$1631,7,FALSE)</f>
        <v>0 mph</v>
      </c>
      <c r="O2747" t="str">
        <f xml:space="preserve"> VLOOKUP(B2747, [1]Sheet1!$L$2:$V$1631,8,FALSE)</f>
        <v>29.49 in</v>
      </c>
      <c r="P2747" t="str">
        <f xml:space="preserve"> VLOOKUP(B2747, [1]Sheet1!$L$2:$V$1631,9,FALSE)</f>
        <v>0.0 in</v>
      </c>
      <c r="Q2747" t="str">
        <f xml:space="preserve"> VLOOKUP(B2747, [1]Sheet1!$L$2:$V$1631,10,FALSE)</f>
        <v>Light Rain</v>
      </c>
    </row>
    <row r="2748" spans="1:17" x14ac:dyDescent="0.3">
      <c r="A2748" s="1">
        <v>43994.65625</v>
      </c>
      <c r="B2748" s="1" t="str">
        <f t="shared" si="84"/>
        <v>6/12/2020 15:45</v>
      </c>
      <c r="C2748">
        <v>4136001</v>
      </c>
      <c r="D2748" t="s">
        <v>16</v>
      </c>
      <c r="E2748">
        <v>27.8969614666666</v>
      </c>
      <c r="F2748">
        <v>35.531330499999903</v>
      </c>
      <c r="G2748">
        <f t="shared" si="85"/>
        <v>95.956394899999822</v>
      </c>
      <c r="H2748">
        <v>0.34250491333333299</v>
      </c>
      <c r="I2748" t="e">
        <f xml:space="preserve"> VLOOKUP(B2748, [1]Sheet1!$L$2:$V$1631,2,FALSE)</f>
        <v>#N/A</v>
      </c>
      <c r="J2748" t="e">
        <f xml:space="preserve"> VLOOKUP(B2748, [1]Sheet1!$L$2:$V$1631,3,FALSE)</f>
        <v>#N/A</v>
      </c>
      <c r="K2748" t="e">
        <f xml:space="preserve"> VLOOKUP(B2748, [1]Sheet1!$L$2:$V$1631,4,FALSE)</f>
        <v>#N/A</v>
      </c>
      <c r="L2748" t="e">
        <f xml:space="preserve"> VLOOKUP(B2748, [1]Sheet1!$L$2:$V$1631,5,FALSE)</f>
        <v>#N/A</v>
      </c>
      <c r="M2748" t="e">
        <f xml:space="preserve"> VLOOKUP(B2748, [1]Sheet1!$L$2:$V$1631,6,FALSE)</f>
        <v>#N/A</v>
      </c>
      <c r="N2748" t="e">
        <f xml:space="preserve"> VLOOKUP(B2748, [1]Sheet1!$L$2:$V$1631,7,FALSE)</f>
        <v>#N/A</v>
      </c>
      <c r="O2748" t="e">
        <f xml:space="preserve"> VLOOKUP(B2748, [1]Sheet1!$L$2:$V$1631,8,FALSE)</f>
        <v>#N/A</v>
      </c>
      <c r="P2748" t="e">
        <f xml:space="preserve"> VLOOKUP(B2748, [1]Sheet1!$L$2:$V$1631,9,FALSE)</f>
        <v>#N/A</v>
      </c>
      <c r="Q2748" t="e">
        <f xml:space="preserve"> VLOOKUP(B2748, [1]Sheet1!$L$2:$V$1631,10,FALSE)</f>
        <v>#N/A</v>
      </c>
    </row>
    <row r="2749" spans="1:17" x14ac:dyDescent="0.3">
      <c r="A2749" s="1">
        <v>43994.666666666664</v>
      </c>
      <c r="B2749" s="1" t="str">
        <f t="shared" si="84"/>
        <v>6/12/2020 16:00</v>
      </c>
      <c r="C2749">
        <v>4136001</v>
      </c>
      <c r="D2749" t="s">
        <v>16</v>
      </c>
      <c r="E2749">
        <v>27.9614026551724</v>
      </c>
      <c r="F2749">
        <v>34.753830448275799</v>
      </c>
      <c r="G2749">
        <f t="shared" si="85"/>
        <v>94.556894806896437</v>
      </c>
      <c r="H2749">
        <v>0.288937634827586</v>
      </c>
      <c r="I2749" t="str">
        <f xml:space="preserve"> VLOOKUP(B2749, [1]Sheet1!$L$2:$V$1631,2,FALSE)</f>
        <v>82 °F</v>
      </c>
      <c r="J2749" t="str">
        <f xml:space="preserve"> VLOOKUP(B2749, [1]Sheet1!$L$2:$V$1631,3,FALSE)</f>
        <v>81 °F</v>
      </c>
      <c r="K2749" t="str">
        <f xml:space="preserve"> VLOOKUP(B2749, [1]Sheet1!$L$2:$V$1631,4,FALSE)</f>
        <v>94 %</v>
      </c>
      <c r="L2749" t="str">
        <f xml:space="preserve"> VLOOKUP(B2749, [1]Sheet1!$L$2:$V$1631,5,FALSE)</f>
        <v>ESE</v>
      </c>
      <c r="M2749" t="str">
        <f xml:space="preserve"> VLOOKUP(B2749, [1]Sheet1!$L$2:$V$1631,6,FALSE)</f>
        <v>7 mph</v>
      </c>
      <c r="N2749" t="str">
        <f xml:space="preserve"> VLOOKUP(B2749, [1]Sheet1!$L$2:$V$1631,7,FALSE)</f>
        <v>0 mph</v>
      </c>
      <c r="O2749" t="str">
        <f xml:space="preserve"> VLOOKUP(B2749, [1]Sheet1!$L$2:$V$1631,8,FALSE)</f>
        <v>29.49 in</v>
      </c>
      <c r="P2749" t="str">
        <f xml:space="preserve"> VLOOKUP(B2749, [1]Sheet1!$L$2:$V$1631,9,FALSE)</f>
        <v>0.0 in</v>
      </c>
      <c r="Q2749" t="str">
        <f xml:space="preserve"> VLOOKUP(B2749, [1]Sheet1!$L$2:$V$1631,10,FALSE)</f>
        <v>Light Drizzle</v>
      </c>
    </row>
    <row r="2750" spans="1:17" x14ac:dyDescent="0.3">
      <c r="A2750" s="1">
        <v>43994.677083333336</v>
      </c>
      <c r="B2750" s="1" t="str">
        <f t="shared" si="84"/>
        <v>6/12/2020 16:15</v>
      </c>
      <c r="C2750">
        <v>4136001</v>
      </c>
      <c r="D2750" t="s">
        <v>16</v>
      </c>
      <c r="E2750">
        <v>27.8158599</v>
      </c>
      <c r="F2750">
        <v>32.435735233333297</v>
      </c>
      <c r="G2750">
        <f t="shared" si="85"/>
        <v>90.38432341999993</v>
      </c>
      <c r="H2750">
        <v>0.15775132883333301</v>
      </c>
      <c r="I2750" t="e">
        <f xml:space="preserve"> VLOOKUP(B2750, [1]Sheet1!$L$2:$V$1631,2,FALSE)</f>
        <v>#N/A</v>
      </c>
      <c r="J2750" t="e">
        <f xml:space="preserve"> VLOOKUP(B2750, [1]Sheet1!$L$2:$V$1631,3,FALSE)</f>
        <v>#N/A</v>
      </c>
      <c r="K2750" t="e">
        <f xml:space="preserve"> VLOOKUP(B2750, [1]Sheet1!$L$2:$V$1631,4,FALSE)</f>
        <v>#N/A</v>
      </c>
      <c r="L2750" t="e">
        <f xml:space="preserve"> VLOOKUP(B2750, [1]Sheet1!$L$2:$V$1631,5,FALSE)</f>
        <v>#N/A</v>
      </c>
      <c r="M2750" t="e">
        <f xml:space="preserve"> VLOOKUP(B2750, [1]Sheet1!$L$2:$V$1631,6,FALSE)</f>
        <v>#N/A</v>
      </c>
      <c r="N2750" t="e">
        <f xml:space="preserve"> VLOOKUP(B2750, [1]Sheet1!$L$2:$V$1631,7,FALSE)</f>
        <v>#N/A</v>
      </c>
      <c r="O2750" t="e">
        <f xml:space="preserve"> VLOOKUP(B2750, [1]Sheet1!$L$2:$V$1631,8,FALSE)</f>
        <v>#N/A</v>
      </c>
      <c r="P2750" t="e">
        <f xml:space="preserve"> VLOOKUP(B2750, [1]Sheet1!$L$2:$V$1631,9,FALSE)</f>
        <v>#N/A</v>
      </c>
      <c r="Q2750" t="e">
        <f xml:space="preserve"> VLOOKUP(B2750, [1]Sheet1!$L$2:$V$1631,10,FALSE)</f>
        <v>#N/A</v>
      </c>
    </row>
    <row r="2751" spans="1:17" x14ac:dyDescent="0.3">
      <c r="A2751" s="1">
        <v>43994.6875</v>
      </c>
      <c r="B2751" s="1" t="str">
        <f t="shared" si="84"/>
        <v>6/12/2020 16:30</v>
      </c>
      <c r="C2751">
        <v>4136001</v>
      </c>
      <c r="D2751" t="s">
        <v>16</v>
      </c>
      <c r="E2751">
        <v>27.547283766666599</v>
      </c>
      <c r="F2751">
        <v>30.6370981666666</v>
      </c>
      <c r="G2751">
        <f t="shared" si="85"/>
        <v>87.14677669999989</v>
      </c>
      <c r="H2751">
        <v>0.15670489899999901</v>
      </c>
      <c r="I2751" t="str">
        <f xml:space="preserve"> VLOOKUP(B2751, [1]Sheet1!$L$2:$V$1631,2,FALSE)</f>
        <v>84 °F</v>
      </c>
      <c r="J2751" t="str">
        <f xml:space="preserve"> VLOOKUP(B2751, [1]Sheet1!$L$2:$V$1631,3,FALSE)</f>
        <v>81 °F</v>
      </c>
      <c r="K2751" t="str">
        <f xml:space="preserve"> VLOOKUP(B2751, [1]Sheet1!$L$2:$V$1631,4,FALSE)</f>
        <v>89 %</v>
      </c>
      <c r="L2751" t="str">
        <f xml:space="preserve"> VLOOKUP(B2751, [1]Sheet1!$L$2:$V$1631,5,FALSE)</f>
        <v>SE</v>
      </c>
      <c r="M2751" t="str">
        <f xml:space="preserve"> VLOOKUP(B2751, [1]Sheet1!$L$2:$V$1631,6,FALSE)</f>
        <v>6 mph</v>
      </c>
      <c r="N2751" t="str">
        <f xml:space="preserve"> VLOOKUP(B2751, [1]Sheet1!$L$2:$V$1631,7,FALSE)</f>
        <v>0 mph</v>
      </c>
      <c r="O2751" t="str">
        <f xml:space="preserve"> VLOOKUP(B2751, [1]Sheet1!$L$2:$V$1631,8,FALSE)</f>
        <v>29.52 in</v>
      </c>
      <c r="P2751" t="str">
        <f xml:space="preserve"> VLOOKUP(B2751, [1]Sheet1!$L$2:$V$1631,9,FALSE)</f>
        <v>0.0 in</v>
      </c>
      <c r="Q2751" t="str">
        <f xml:space="preserve"> VLOOKUP(B2751, [1]Sheet1!$L$2:$V$1631,10,FALSE)</f>
        <v>Haze</v>
      </c>
    </row>
    <row r="2752" spans="1:17" x14ac:dyDescent="0.3">
      <c r="A2752" s="1">
        <v>43994.697916666664</v>
      </c>
      <c r="B2752" s="1" t="str">
        <f t="shared" si="84"/>
        <v>6/12/2020 16:45</v>
      </c>
      <c r="C2752">
        <v>4136001</v>
      </c>
      <c r="D2752" t="s">
        <v>16</v>
      </c>
      <c r="E2752">
        <v>27.7665045517241</v>
      </c>
      <c r="F2752">
        <v>31.496946068965499</v>
      </c>
      <c r="G2752">
        <f t="shared" si="85"/>
        <v>88.694502924137893</v>
      </c>
      <c r="H2752">
        <v>0.185021294137931</v>
      </c>
      <c r="I2752" t="e">
        <f xml:space="preserve"> VLOOKUP(B2752, [1]Sheet1!$L$2:$V$1631,2,FALSE)</f>
        <v>#N/A</v>
      </c>
      <c r="J2752" t="e">
        <f xml:space="preserve"> VLOOKUP(B2752, [1]Sheet1!$L$2:$V$1631,3,FALSE)</f>
        <v>#N/A</v>
      </c>
      <c r="K2752" t="e">
        <f xml:space="preserve"> VLOOKUP(B2752, [1]Sheet1!$L$2:$V$1631,4,FALSE)</f>
        <v>#N/A</v>
      </c>
      <c r="L2752" t="e">
        <f xml:space="preserve"> VLOOKUP(B2752, [1]Sheet1!$L$2:$V$1631,5,FALSE)</f>
        <v>#N/A</v>
      </c>
      <c r="M2752" t="e">
        <f xml:space="preserve"> VLOOKUP(B2752, [1]Sheet1!$L$2:$V$1631,6,FALSE)</f>
        <v>#N/A</v>
      </c>
      <c r="N2752" t="e">
        <f xml:space="preserve"> VLOOKUP(B2752, [1]Sheet1!$L$2:$V$1631,7,FALSE)</f>
        <v>#N/A</v>
      </c>
      <c r="O2752" t="e">
        <f xml:space="preserve"> VLOOKUP(B2752, [1]Sheet1!$L$2:$V$1631,8,FALSE)</f>
        <v>#N/A</v>
      </c>
      <c r="P2752" t="e">
        <f xml:space="preserve"> VLOOKUP(B2752, [1]Sheet1!$L$2:$V$1631,9,FALSE)</f>
        <v>#N/A</v>
      </c>
      <c r="Q2752" t="e">
        <f xml:space="preserve"> VLOOKUP(B2752, [1]Sheet1!$L$2:$V$1631,10,FALSE)</f>
        <v>#N/A</v>
      </c>
    </row>
    <row r="2753" spans="1:17" x14ac:dyDescent="0.3">
      <c r="A2753" s="1">
        <v>43994.708333333336</v>
      </c>
      <c r="B2753" s="1" t="str">
        <f t="shared" si="84"/>
        <v>6/12/2020 17:00</v>
      </c>
      <c r="C2753">
        <v>4136001</v>
      </c>
      <c r="D2753" t="s">
        <v>16</v>
      </c>
      <c r="E2753">
        <v>27.714652300000001</v>
      </c>
      <c r="F2753">
        <v>31.382141166666599</v>
      </c>
      <c r="G2753">
        <f t="shared" si="85"/>
        <v>88.487854099999879</v>
      </c>
      <c r="H2753">
        <v>0.16516077500000001</v>
      </c>
      <c r="I2753" t="str">
        <f xml:space="preserve"> VLOOKUP(B2753, [1]Sheet1!$L$2:$V$1631,2,FALSE)</f>
        <v>84 °F</v>
      </c>
      <c r="J2753" t="str">
        <f xml:space="preserve"> VLOOKUP(B2753, [1]Sheet1!$L$2:$V$1631,3,FALSE)</f>
        <v>81 °F</v>
      </c>
      <c r="K2753" t="str">
        <f xml:space="preserve"> VLOOKUP(B2753, [1]Sheet1!$L$2:$V$1631,4,FALSE)</f>
        <v>89 %</v>
      </c>
      <c r="L2753" t="str">
        <f xml:space="preserve"> VLOOKUP(B2753, [1]Sheet1!$L$2:$V$1631,5,FALSE)</f>
        <v>ESE</v>
      </c>
      <c r="M2753" t="str">
        <f xml:space="preserve"> VLOOKUP(B2753, [1]Sheet1!$L$2:$V$1631,6,FALSE)</f>
        <v>6 mph</v>
      </c>
      <c r="N2753" t="str">
        <f xml:space="preserve"> VLOOKUP(B2753, [1]Sheet1!$L$2:$V$1631,7,FALSE)</f>
        <v>0 mph</v>
      </c>
      <c r="O2753" t="str">
        <f xml:space="preserve"> VLOOKUP(B2753, [1]Sheet1!$L$2:$V$1631,8,FALSE)</f>
        <v>29.52 in</v>
      </c>
      <c r="P2753" t="str">
        <f xml:space="preserve"> VLOOKUP(B2753, [1]Sheet1!$L$2:$V$1631,9,FALSE)</f>
        <v>0.0 in</v>
      </c>
      <c r="Q2753" t="str">
        <f xml:space="preserve"> VLOOKUP(B2753, [1]Sheet1!$L$2:$V$1631,10,FALSE)</f>
        <v>Haze</v>
      </c>
    </row>
    <row r="2754" spans="1:17" x14ac:dyDescent="0.3">
      <c r="A2754" s="1">
        <v>43994.71875</v>
      </c>
      <c r="B2754" s="1" t="str">
        <f t="shared" si="84"/>
        <v>6/12/2020 17:15</v>
      </c>
      <c r="C2754">
        <v>4136001</v>
      </c>
      <c r="D2754" t="s">
        <v>16</v>
      </c>
      <c r="E2754">
        <v>27.653207551724101</v>
      </c>
      <c r="F2754">
        <v>31.374697999999999</v>
      </c>
      <c r="G2754">
        <f t="shared" si="85"/>
        <v>88.474456399999994</v>
      </c>
      <c r="H2754">
        <v>0.16742448034482699</v>
      </c>
      <c r="I2754" t="e">
        <f xml:space="preserve"> VLOOKUP(B2754, [1]Sheet1!$L$2:$V$1631,2,FALSE)</f>
        <v>#N/A</v>
      </c>
      <c r="J2754" t="e">
        <f xml:space="preserve"> VLOOKUP(B2754, [1]Sheet1!$L$2:$V$1631,3,FALSE)</f>
        <v>#N/A</v>
      </c>
      <c r="K2754" t="e">
        <f xml:space="preserve"> VLOOKUP(B2754, [1]Sheet1!$L$2:$V$1631,4,FALSE)</f>
        <v>#N/A</v>
      </c>
      <c r="L2754" t="e">
        <f xml:space="preserve"> VLOOKUP(B2754, [1]Sheet1!$L$2:$V$1631,5,FALSE)</f>
        <v>#N/A</v>
      </c>
      <c r="M2754" t="e">
        <f xml:space="preserve"> VLOOKUP(B2754, [1]Sheet1!$L$2:$V$1631,6,FALSE)</f>
        <v>#N/A</v>
      </c>
      <c r="N2754" t="e">
        <f xml:space="preserve"> VLOOKUP(B2754, [1]Sheet1!$L$2:$V$1631,7,FALSE)</f>
        <v>#N/A</v>
      </c>
      <c r="O2754" t="e">
        <f xml:space="preserve"> VLOOKUP(B2754, [1]Sheet1!$L$2:$V$1631,8,FALSE)</f>
        <v>#N/A</v>
      </c>
      <c r="P2754" t="e">
        <f xml:space="preserve"> VLOOKUP(B2754, [1]Sheet1!$L$2:$V$1631,9,FALSE)</f>
        <v>#N/A</v>
      </c>
      <c r="Q2754" t="e">
        <f xml:space="preserve"> VLOOKUP(B2754, [1]Sheet1!$L$2:$V$1631,10,FALSE)</f>
        <v>#N/A</v>
      </c>
    </row>
    <row r="2755" spans="1:17" x14ac:dyDescent="0.3">
      <c r="A2755" s="1">
        <v>43994.729166666664</v>
      </c>
      <c r="B2755" s="1" t="str">
        <f t="shared" ref="B2755:B2818" si="86" xml:space="preserve"> TEXT(A2755, "m/dd/yyyy hh:mm")</f>
        <v>6/12/2020 17:30</v>
      </c>
      <c r="C2755">
        <v>4136001</v>
      </c>
      <c r="D2755" t="s">
        <v>16</v>
      </c>
      <c r="E2755">
        <v>27.433122866666601</v>
      </c>
      <c r="F2755">
        <v>30.225402766666601</v>
      </c>
      <c r="G2755">
        <f t="shared" ref="G2755:G2818" si="87" xml:space="preserve"> (F2755*9/5)+32</f>
        <v>86.405724979999874</v>
      </c>
      <c r="H2755">
        <v>0.11505235649999999</v>
      </c>
      <c r="I2755" t="str">
        <f xml:space="preserve"> VLOOKUP(B2755, [1]Sheet1!$L$2:$V$1631,2,FALSE)</f>
        <v>82 °F</v>
      </c>
      <c r="J2755" t="str">
        <f xml:space="preserve"> VLOOKUP(B2755, [1]Sheet1!$L$2:$V$1631,3,FALSE)</f>
        <v>81 °F</v>
      </c>
      <c r="K2755" t="str">
        <f xml:space="preserve"> VLOOKUP(B2755, [1]Sheet1!$L$2:$V$1631,4,FALSE)</f>
        <v>94 %</v>
      </c>
      <c r="L2755" t="str">
        <f xml:space="preserve"> VLOOKUP(B2755, [1]Sheet1!$L$2:$V$1631,5,FALSE)</f>
        <v>E</v>
      </c>
      <c r="M2755" t="str">
        <f xml:space="preserve"> VLOOKUP(B2755, [1]Sheet1!$L$2:$V$1631,6,FALSE)</f>
        <v>5 mph</v>
      </c>
      <c r="N2755" t="str">
        <f xml:space="preserve"> VLOOKUP(B2755, [1]Sheet1!$L$2:$V$1631,7,FALSE)</f>
        <v>0 mph</v>
      </c>
      <c r="O2755" t="str">
        <f xml:space="preserve"> VLOOKUP(B2755, [1]Sheet1!$L$2:$V$1631,8,FALSE)</f>
        <v>29.52 in</v>
      </c>
      <c r="P2755" t="str">
        <f xml:space="preserve"> VLOOKUP(B2755, [1]Sheet1!$L$2:$V$1631,9,FALSE)</f>
        <v>0.0 in</v>
      </c>
      <c r="Q2755" t="str">
        <f xml:space="preserve"> VLOOKUP(B2755, [1]Sheet1!$L$2:$V$1631,10,FALSE)</f>
        <v>Haze</v>
      </c>
    </row>
    <row r="2756" spans="1:17" x14ac:dyDescent="0.3">
      <c r="A2756" s="1">
        <v>43994.739583333336</v>
      </c>
      <c r="B2756" s="1" t="str">
        <f t="shared" si="86"/>
        <v>6/12/2020 17:45</v>
      </c>
      <c r="C2756">
        <v>4136001</v>
      </c>
      <c r="D2756" t="s">
        <v>16</v>
      </c>
      <c r="E2756">
        <v>27.0635449310344</v>
      </c>
      <c r="F2756">
        <v>28.6780943448275</v>
      </c>
      <c r="G2756">
        <f t="shared" si="87"/>
        <v>83.620569820689497</v>
      </c>
      <c r="H2756">
        <v>6.8543806413793096E-2</v>
      </c>
      <c r="I2756" t="e">
        <f xml:space="preserve"> VLOOKUP(B2756, [1]Sheet1!$L$2:$V$1631,2,FALSE)</f>
        <v>#N/A</v>
      </c>
      <c r="J2756" t="e">
        <f xml:space="preserve"> VLOOKUP(B2756, [1]Sheet1!$L$2:$V$1631,3,FALSE)</f>
        <v>#N/A</v>
      </c>
      <c r="K2756" t="e">
        <f xml:space="preserve"> VLOOKUP(B2756, [1]Sheet1!$L$2:$V$1631,4,FALSE)</f>
        <v>#N/A</v>
      </c>
      <c r="L2756" t="e">
        <f xml:space="preserve"> VLOOKUP(B2756, [1]Sheet1!$L$2:$V$1631,5,FALSE)</f>
        <v>#N/A</v>
      </c>
      <c r="M2756" t="e">
        <f xml:space="preserve"> VLOOKUP(B2756, [1]Sheet1!$L$2:$V$1631,6,FALSE)</f>
        <v>#N/A</v>
      </c>
      <c r="N2756" t="e">
        <f xml:space="preserve"> VLOOKUP(B2756, [1]Sheet1!$L$2:$V$1631,7,FALSE)</f>
        <v>#N/A</v>
      </c>
      <c r="O2756" t="e">
        <f xml:space="preserve"> VLOOKUP(B2756, [1]Sheet1!$L$2:$V$1631,8,FALSE)</f>
        <v>#N/A</v>
      </c>
      <c r="P2756" t="e">
        <f xml:space="preserve"> VLOOKUP(B2756, [1]Sheet1!$L$2:$V$1631,9,FALSE)</f>
        <v>#N/A</v>
      </c>
      <c r="Q2756" t="e">
        <f xml:space="preserve"> VLOOKUP(B2756, [1]Sheet1!$L$2:$V$1631,10,FALSE)</f>
        <v>#N/A</v>
      </c>
    </row>
    <row r="2757" spans="1:17" x14ac:dyDescent="0.3">
      <c r="A2757" s="1">
        <v>43994.75</v>
      </c>
      <c r="B2757" s="1" t="str">
        <f t="shared" si="86"/>
        <v>6/12/2020 18:00</v>
      </c>
      <c r="C2757">
        <v>4136001</v>
      </c>
      <c r="D2757" t="s">
        <v>16</v>
      </c>
      <c r="E2757">
        <v>26.437397300000001</v>
      </c>
      <c r="F2757">
        <v>27.4619964</v>
      </c>
      <c r="G2757">
        <f t="shared" si="87"/>
        <v>81.431593520000007</v>
      </c>
      <c r="H2757">
        <v>4.5707781066666599E-2</v>
      </c>
      <c r="I2757" t="str">
        <f xml:space="preserve"> VLOOKUP(B2757, [1]Sheet1!$L$2:$V$1631,2,FALSE)</f>
        <v>82 °F</v>
      </c>
      <c r="J2757" t="str">
        <f xml:space="preserve"> VLOOKUP(B2757, [1]Sheet1!$L$2:$V$1631,3,FALSE)</f>
        <v>81 °F</v>
      </c>
      <c r="K2757" t="str">
        <f xml:space="preserve"> VLOOKUP(B2757, [1]Sheet1!$L$2:$V$1631,4,FALSE)</f>
        <v>94 %</v>
      </c>
      <c r="L2757" t="str">
        <f xml:space="preserve"> VLOOKUP(B2757, [1]Sheet1!$L$2:$V$1631,5,FALSE)</f>
        <v>ESE</v>
      </c>
      <c r="M2757" t="str">
        <f xml:space="preserve"> VLOOKUP(B2757, [1]Sheet1!$L$2:$V$1631,6,FALSE)</f>
        <v>7 mph</v>
      </c>
      <c r="N2757" t="str">
        <f xml:space="preserve"> VLOOKUP(B2757, [1]Sheet1!$L$2:$V$1631,7,FALSE)</f>
        <v>0 mph</v>
      </c>
      <c r="O2757" t="str">
        <f xml:space="preserve"> VLOOKUP(B2757, [1]Sheet1!$L$2:$V$1631,8,FALSE)</f>
        <v>29.52 in</v>
      </c>
      <c r="P2757" t="str">
        <f xml:space="preserve"> VLOOKUP(B2757, [1]Sheet1!$L$2:$V$1631,9,FALSE)</f>
        <v>0.0 in</v>
      </c>
      <c r="Q2757" t="str">
        <f xml:space="preserve"> VLOOKUP(B2757, [1]Sheet1!$L$2:$V$1631,10,FALSE)</f>
        <v>Haze</v>
      </c>
    </row>
    <row r="2758" spans="1:17" x14ac:dyDescent="0.3">
      <c r="A2758" s="1">
        <v>43994.760416666664</v>
      </c>
      <c r="B2758" s="1" t="str">
        <f t="shared" si="86"/>
        <v>6/12/2020 18:15</v>
      </c>
      <c r="C2758">
        <v>4136001</v>
      </c>
      <c r="D2758" t="s">
        <v>16</v>
      </c>
      <c r="E2758">
        <v>25.757691433333299</v>
      </c>
      <c r="F2758">
        <v>26.862206100000002</v>
      </c>
      <c r="G2758">
        <f t="shared" si="87"/>
        <v>80.351970980000004</v>
      </c>
      <c r="H2758">
        <v>6.0774845600000002E-2</v>
      </c>
      <c r="I2758" t="e">
        <f xml:space="preserve"> VLOOKUP(B2758, [1]Sheet1!$L$2:$V$1631,2,FALSE)</f>
        <v>#N/A</v>
      </c>
      <c r="J2758" t="e">
        <f xml:space="preserve"> VLOOKUP(B2758, [1]Sheet1!$L$2:$V$1631,3,FALSE)</f>
        <v>#N/A</v>
      </c>
      <c r="K2758" t="e">
        <f xml:space="preserve"> VLOOKUP(B2758, [1]Sheet1!$L$2:$V$1631,4,FALSE)</f>
        <v>#N/A</v>
      </c>
      <c r="L2758" t="e">
        <f xml:space="preserve"> VLOOKUP(B2758, [1]Sheet1!$L$2:$V$1631,5,FALSE)</f>
        <v>#N/A</v>
      </c>
      <c r="M2758" t="e">
        <f xml:space="preserve"> VLOOKUP(B2758, [1]Sheet1!$L$2:$V$1631,6,FALSE)</f>
        <v>#N/A</v>
      </c>
      <c r="N2758" t="e">
        <f xml:space="preserve"> VLOOKUP(B2758, [1]Sheet1!$L$2:$V$1631,7,FALSE)</f>
        <v>#N/A</v>
      </c>
      <c r="O2758" t="e">
        <f xml:space="preserve"> VLOOKUP(B2758, [1]Sheet1!$L$2:$V$1631,8,FALSE)</f>
        <v>#N/A</v>
      </c>
      <c r="P2758" t="e">
        <f xml:space="preserve"> VLOOKUP(B2758, [1]Sheet1!$L$2:$V$1631,9,FALSE)</f>
        <v>#N/A</v>
      </c>
      <c r="Q2758" t="e">
        <f xml:space="preserve"> VLOOKUP(B2758, [1]Sheet1!$L$2:$V$1631,10,FALSE)</f>
        <v>#N/A</v>
      </c>
    </row>
    <row r="2759" spans="1:17" x14ac:dyDescent="0.3">
      <c r="A2759" s="1">
        <v>43994.770833333336</v>
      </c>
      <c r="B2759" s="1" t="str">
        <f t="shared" si="86"/>
        <v>6/12/2020 18:30</v>
      </c>
      <c r="C2759">
        <v>4136001</v>
      </c>
      <c r="D2759" t="s">
        <v>16</v>
      </c>
      <c r="E2759">
        <v>25.4309238965517</v>
      </c>
      <c r="F2759">
        <v>25.734652827586199</v>
      </c>
      <c r="G2759">
        <f t="shared" si="87"/>
        <v>78.322375089655154</v>
      </c>
      <c r="H2759">
        <v>2.1270481482758601E-2</v>
      </c>
      <c r="I2759" t="str">
        <f xml:space="preserve"> VLOOKUP(B2759, [1]Sheet1!$L$2:$V$1631,2,FALSE)</f>
        <v>82 °F</v>
      </c>
      <c r="J2759" t="str">
        <f xml:space="preserve"> VLOOKUP(B2759, [1]Sheet1!$L$2:$V$1631,3,FALSE)</f>
        <v>79 °F</v>
      </c>
      <c r="K2759" t="str">
        <f xml:space="preserve"> VLOOKUP(B2759, [1]Sheet1!$L$2:$V$1631,4,FALSE)</f>
        <v>89 %</v>
      </c>
      <c r="L2759" t="str">
        <f xml:space="preserve"> VLOOKUP(B2759, [1]Sheet1!$L$2:$V$1631,5,FALSE)</f>
        <v>ESE</v>
      </c>
      <c r="M2759" t="str">
        <f xml:space="preserve"> VLOOKUP(B2759, [1]Sheet1!$L$2:$V$1631,6,FALSE)</f>
        <v>6 mph</v>
      </c>
      <c r="N2759" t="str">
        <f xml:space="preserve"> VLOOKUP(B2759, [1]Sheet1!$L$2:$V$1631,7,FALSE)</f>
        <v>0 mph</v>
      </c>
      <c r="O2759" t="str">
        <f xml:space="preserve"> VLOOKUP(B2759, [1]Sheet1!$L$2:$V$1631,8,FALSE)</f>
        <v>29.55 in</v>
      </c>
      <c r="P2759" t="str">
        <f xml:space="preserve"> VLOOKUP(B2759, [1]Sheet1!$L$2:$V$1631,9,FALSE)</f>
        <v>0.0 in</v>
      </c>
      <c r="Q2759" t="str">
        <f xml:space="preserve"> VLOOKUP(B2759, [1]Sheet1!$L$2:$V$1631,10,FALSE)</f>
        <v>Haze</v>
      </c>
    </row>
    <row r="2760" spans="1:17" x14ac:dyDescent="0.3">
      <c r="A2760" s="1">
        <v>43994.78125</v>
      </c>
      <c r="B2760" s="1" t="str">
        <f t="shared" si="86"/>
        <v>6/12/2020 18:45</v>
      </c>
      <c r="C2760">
        <v>4136001</v>
      </c>
      <c r="D2760" t="s">
        <v>16</v>
      </c>
      <c r="E2760">
        <v>24.826109733333301</v>
      </c>
      <c r="F2760">
        <v>24.331371099999998</v>
      </c>
      <c r="G2760">
        <f t="shared" si="87"/>
        <v>75.796467980000003</v>
      </c>
      <c r="H2760">
        <v>2.2028777189999999E-3</v>
      </c>
      <c r="I2760" t="e">
        <f xml:space="preserve"> VLOOKUP(B2760, [1]Sheet1!$L$2:$V$1631,2,FALSE)</f>
        <v>#N/A</v>
      </c>
      <c r="J2760" t="e">
        <f xml:space="preserve"> VLOOKUP(B2760, [1]Sheet1!$L$2:$V$1631,3,FALSE)</f>
        <v>#N/A</v>
      </c>
      <c r="K2760" t="e">
        <f xml:space="preserve"> VLOOKUP(B2760, [1]Sheet1!$L$2:$V$1631,4,FALSE)</f>
        <v>#N/A</v>
      </c>
      <c r="L2760" t="e">
        <f xml:space="preserve"> VLOOKUP(B2760, [1]Sheet1!$L$2:$V$1631,5,FALSE)</f>
        <v>#N/A</v>
      </c>
      <c r="M2760" t="e">
        <f xml:space="preserve"> VLOOKUP(B2760, [1]Sheet1!$L$2:$V$1631,6,FALSE)</f>
        <v>#N/A</v>
      </c>
      <c r="N2760" t="e">
        <f xml:space="preserve"> VLOOKUP(B2760, [1]Sheet1!$L$2:$V$1631,7,FALSE)</f>
        <v>#N/A</v>
      </c>
      <c r="O2760" t="e">
        <f xml:space="preserve"> VLOOKUP(B2760, [1]Sheet1!$L$2:$V$1631,8,FALSE)</f>
        <v>#N/A</v>
      </c>
      <c r="P2760" t="e">
        <f xml:space="preserve"> VLOOKUP(B2760, [1]Sheet1!$L$2:$V$1631,9,FALSE)</f>
        <v>#N/A</v>
      </c>
      <c r="Q2760" t="e">
        <f xml:space="preserve"> VLOOKUP(B2760, [1]Sheet1!$L$2:$V$1631,10,FALSE)</f>
        <v>#N/A</v>
      </c>
    </row>
    <row r="2761" spans="1:17" x14ac:dyDescent="0.3">
      <c r="A2761" s="1">
        <v>43994.791666666664</v>
      </c>
      <c r="B2761" s="1" t="str">
        <f t="shared" si="86"/>
        <v>6/12/2020 19:00</v>
      </c>
      <c r="C2761">
        <v>4136001</v>
      </c>
      <c r="D2761" t="s">
        <v>16</v>
      </c>
      <c r="E2761">
        <v>24.4946605172413</v>
      </c>
      <c r="F2761">
        <v>23.7283367586206</v>
      </c>
      <c r="G2761">
        <f t="shared" si="87"/>
        <v>74.711006165517077</v>
      </c>
      <c r="H2761">
        <v>0</v>
      </c>
      <c r="I2761" t="str">
        <f xml:space="preserve"> VLOOKUP(B2761, [1]Sheet1!$L$2:$V$1631,2,FALSE)</f>
        <v>82 °F</v>
      </c>
      <c r="J2761" t="str">
        <f xml:space="preserve"> VLOOKUP(B2761, [1]Sheet1!$L$2:$V$1631,3,FALSE)</f>
        <v>79 °F</v>
      </c>
      <c r="K2761" t="str">
        <f xml:space="preserve"> VLOOKUP(B2761, [1]Sheet1!$L$2:$V$1631,4,FALSE)</f>
        <v>89 %</v>
      </c>
      <c r="L2761" t="str">
        <f xml:space="preserve"> VLOOKUP(B2761, [1]Sheet1!$L$2:$V$1631,5,FALSE)</f>
        <v>ESE</v>
      </c>
      <c r="M2761" t="str">
        <f xml:space="preserve"> VLOOKUP(B2761, [1]Sheet1!$L$2:$V$1631,6,FALSE)</f>
        <v>6 mph</v>
      </c>
      <c r="N2761" t="str">
        <f xml:space="preserve"> VLOOKUP(B2761, [1]Sheet1!$L$2:$V$1631,7,FALSE)</f>
        <v>0 mph</v>
      </c>
      <c r="O2761" t="str">
        <f xml:space="preserve"> VLOOKUP(B2761, [1]Sheet1!$L$2:$V$1631,8,FALSE)</f>
        <v>29.55 in</v>
      </c>
      <c r="P2761" t="str">
        <f xml:space="preserve"> VLOOKUP(B2761, [1]Sheet1!$L$2:$V$1631,9,FALSE)</f>
        <v>0.0 in</v>
      </c>
      <c r="Q2761" t="str">
        <f xml:space="preserve"> VLOOKUP(B2761, [1]Sheet1!$L$2:$V$1631,10,FALSE)</f>
        <v>Haze</v>
      </c>
    </row>
    <row r="2762" spans="1:17" x14ac:dyDescent="0.3">
      <c r="A2762" s="1">
        <v>43994.802083333336</v>
      </c>
      <c r="B2762" s="1" t="str">
        <f t="shared" si="86"/>
        <v>6/12/2020 19:15</v>
      </c>
      <c r="C2762">
        <v>4136001</v>
      </c>
      <c r="D2762" t="s">
        <v>16</v>
      </c>
      <c r="E2762">
        <v>24.276333733333299</v>
      </c>
      <c r="F2762">
        <v>23.2579407666666</v>
      </c>
      <c r="G2762">
        <f t="shared" si="87"/>
        <v>73.864293379999879</v>
      </c>
      <c r="H2762">
        <v>0</v>
      </c>
      <c r="I2762" t="e">
        <f xml:space="preserve"> VLOOKUP(B2762, [1]Sheet1!$L$2:$V$1631,2,FALSE)</f>
        <v>#N/A</v>
      </c>
      <c r="J2762" t="e">
        <f xml:space="preserve"> VLOOKUP(B2762, [1]Sheet1!$L$2:$V$1631,3,FALSE)</f>
        <v>#N/A</v>
      </c>
      <c r="K2762" t="e">
        <f xml:space="preserve"> VLOOKUP(B2762, [1]Sheet1!$L$2:$V$1631,4,FALSE)</f>
        <v>#N/A</v>
      </c>
      <c r="L2762" t="e">
        <f xml:space="preserve"> VLOOKUP(B2762, [1]Sheet1!$L$2:$V$1631,5,FALSE)</f>
        <v>#N/A</v>
      </c>
      <c r="M2762" t="e">
        <f xml:space="preserve"> VLOOKUP(B2762, [1]Sheet1!$L$2:$V$1631,6,FALSE)</f>
        <v>#N/A</v>
      </c>
      <c r="N2762" t="e">
        <f xml:space="preserve"> VLOOKUP(B2762, [1]Sheet1!$L$2:$V$1631,7,FALSE)</f>
        <v>#N/A</v>
      </c>
      <c r="O2762" t="e">
        <f xml:space="preserve"> VLOOKUP(B2762, [1]Sheet1!$L$2:$V$1631,8,FALSE)</f>
        <v>#N/A</v>
      </c>
      <c r="P2762" t="e">
        <f xml:space="preserve"> VLOOKUP(B2762, [1]Sheet1!$L$2:$V$1631,9,FALSE)</f>
        <v>#N/A</v>
      </c>
      <c r="Q2762" t="e">
        <f xml:space="preserve"> VLOOKUP(B2762, [1]Sheet1!$L$2:$V$1631,10,FALSE)</f>
        <v>#N/A</v>
      </c>
    </row>
    <row r="2763" spans="1:17" x14ac:dyDescent="0.3">
      <c r="A2763" s="1">
        <v>43994.8125</v>
      </c>
      <c r="B2763" s="1" t="str">
        <f t="shared" si="86"/>
        <v>6/12/2020 19:30</v>
      </c>
      <c r="C2763">
        <v>4136001</v>
      </c>
      <c r="D2763" t="s">
        <v>16</v>
      </c>
      <c r="E2763">
        <v>24.136165172413701</v>
      </c>
      <c r="F2763">
        <v>23.0041586896551</v>
      </c>
      <c r="G2763">
        <f t="shared" si="87"/>
        <v>73.407485641379182</v>
      </c>
      <c r="H2763">
        <v>0</v>
      </c>
      <c r="I2763" t="str">
        <f xml:space="preserve"> VLOOKUP(B2763, [1]Sheet1!$L$2:$V$1631,2,FALSE)</f>
        <v>82 °F</v>
      </c>
      <c r="J2763" t="str">
        <f xml:space="preserve"> VLOOKUP(B2763, [1]Sheet1!$L$2:$V$1631,3,FALSE)</f>
        <v>79 °F</v>
      </c>
      <c r="K2763" t="str">
        <f xml:space="preserve"> VLOOKUP(B2763, [1]Sheet1!$L$2:$V$1631,4,FALSE)</f>
        <v>89 %</v>
      </c>
      <c r="L2763" t="str">
        <f xml:space="preserve"> VLOOKUP(B2763, [1]Sheet1!$L$2:$V$1631,5,FALSE)</f>
        <v>ESE</v>
      </c>
      <c r="M2763" t="str">
        <f xml:space="preserve"> VLOOKUP(B2763, [1]Sheet1!$L$2:$V$1631,6,FALSE)</f>
        <v>5 mph</v>
      </c>
      <c r="N2763" t="str">
        <f xml:space="preserve"> VLOOKUP(B2763, [1]Sheet1!$L$2:$V$1631,7,FALSE)</f>
        <v>0 mph</v>
      </c>
      <c r="O2763" t="str">
        <f xml:space="preserve"> VLOOKUP(B2763, [1]Sheet1!$L$2:$V$1631,8,FALSE)</f>
        <v>29.52 in</v>
      </c>
      <c r="P2763" t="str">
        <f xml:space="preserve"> VLOOKUP(B2763, [1]Sheet1!$L$2:$V$1631,9,FALSE)</f>
        <v>0.0 in</v>
      </c>
      <c r="Q2763" t="str">
        <f xml:space="preserve"> VLOOKUP(B2763, [1]Sheet1!$L$2:$V$1631,10,FALSE)</f>
        <v>Haze</v>
      </c>
    </row>
    <row r="2764" spans="1:17" x14ac:dyDescent="0.3">
      <c r="A2764" s="1">
        <v>43994.822916666664</v>
      </c>
      <c r="B2764" s="1" t="str">
        <f t="shared" si="86"/>
        <v>6/12/2020 19:45</v>
      </c>
      <c r="C2764">
        <v>4136001</v>
      </c>
      <c r="D2764" t="s">
        <v>16</v>
      </c>
      <c r="E2764">
        <v>23.968401166666599</v>
      </c>
      <c r="F2764">
        <v>22.750088499999901</v>
      </c>
      <c r="G2764">
        <f t="shared" si="87"/>
        <v>72.950159299999825</v>
      </c>
      <c r="H2764">
        <v>0</v>
      </c>
      <c r="I2764" t="e">
        <f xml:space="preserve"> VLOOKUP(B2764, [1]Sheet1!$L$2:$V$1631,2,FALSE)</f>
        <v>#N/A</v>
      </c>
      <c r="J2764" t="e">
        <f xml:space="preserve"> VLOOKUP(B2764, [1]Sheet1!$L$2:$V$1631,3,FALSE)</f>
        <v>#N/A</v>
      </c>
      <c r="K2764" t="e">
        <f xml:space="preserve"> VLOOKUP(B2764, [1]Sheet1!$L$2:$V$1631,4,FALSE)</f>
        <v>#N/A</v>
      </c>
      <c r="L2764" t="e">
        <f xml:space="preserve"> VLOOKUP(B2764, [1]Sheet1!$L$2:$V$1631,5,FALSE)</f>
        <v>#N/A</v>
      </c>
      <c r="M2764" t="e">
        <f xml:space="preserve"> VLOOKUP(B2764, [1]Sheet1!$L$2:$V$1631,6,FALSE)</f>
        <v>#N/A</v>
      </c>
      <c r="N2764" t="e">
        <f xml:space="preserve"> VLOOKUP(B2764, [1]Sheet1!$L$2:$V$1631,7,FALSE)</f>
        <v>#N/A</v>
      </c>
      <c r="O2764" t="e">
        <f xml:space="preserve"> VLOOKUP(B2764, [1]Sheet1!$L$2:$V$1631,8,FALSE)</f>
        <v>#N/A</v>
      </c>
      <c r="P2764" t="e">
        <f xml:space="preserve"> VLOOKUP(B2764, [1]Sheet1!$L$2:$V$1631,9,FALSE)</f>
        <v>#N/A</v>
      </c>
      <c r="Q2764" t="e">
        <f xml:space="preserve"> VLOOKUP(B2764, [1]Sheet1!$L$2:$V$1631,10,FALSE)</f>
        <v>#N/A</v>
      </c>
    </row>
    <row r="2765" spans="1:17" x14ac:dyDescent="0.3">
      <c r="A2765" s="1">
        <v>43994.833333333336</v>
      </c>
      <c r="B2765" s="1" t="str">
        <f t="shared" si="86"/>
        <v>6/12/2020 20:00</v>
      </c>
      <c r="C2765">
        <v>4136001</v>
      </c>
      <c r="D2765" t="s">
        <v>16</v>
      </c>
      <c r="E2765">
        <v>23.792917862068901</v>
      </c>
      <c r="F2765">
        <v>22.527888896551701</v>
      </c>
      <c r="G2765">
        <f t="shared" si="87"/>
        <v>72.550200013793059</v>
      </c>
      <c r="H2765">
        <v>0</v>
      </c>
      <c r="I2765" t="str">
        <f xml:space="preserve"> VLOOKUP(B2765, [1]Sheet1!$L$2:$V$1631,2,FALSE)</f>
        <v>82 °F</v>
      </c>
      <c r="J2765" t="str">
        <f xml:space="preserve"> VLOOKUP(B2765, [1]Sheet1!$L$2:$V$1631,3,FALSE)</f>
        <v>79 °F</v>
      </c>
      <c r="K2765" t="str">
        <f xml:space="preserve"> VLOOKUP(B2765, [1]Sheet1!$L$2:$V$1631,4,FALSE)</f>
        <v>89 %</v>
      </c>
      <c r="L2765" t="str">
        <f xml:space="preserve"> VLOOKUP(B2765, [1]Sheet1!$L$2:$V$1631,5,FALSE)</f>
        <v>ESE</v>
      </c>
      <c r="M2765" t="str">
        <f xml:space="preserve"> VLOOKUP(B2765, [1]Sheet1!$L$2:$V$1631,6,FALSE)</f>
        <v>6 mph</v>
      </c>
      <c r="N2765" t="str">
        <f xml:space="preserve"> VLOOKUP(B2765, [1]Sheet1!$L$2:$V$1631,7,FALSE)</f>
        <v>0 mph</v>
      </c>
      <c r="O2765" t="str">
        <f xml:space="preserve"> VLOOKUP(B2765, [1]Sheet1!$L$2:$V$1631,8,FALSE)</f>
        <v>29.52 in</v>
      </c>
      <c r="P2765" t="str">
        <f xml:space="preserve"> VLOOKUP(B2765, [1]Sheet1!$L$2:$V$1631,9,FALSE)</f>
        <v>0.0 in</v>
      </c>
      <c r="Q2765" t="str">
        <f xml:space="preserve"> VLOOKUP(B2765, [1]Sheet1!$L$2:$V$1631,10,FALSE)</f>
        <v>Haze</v>
      </c>
    </row>
    <row r="2766" spans="1:17" x14ac:dyDescent="0.3">
      <c r="A2766" s="1">
        <v>43994.84375</v>
      </c>
      <c r="B2766" s="1" t="str">
        <f t="shared" si="86"/>
        <v>6/12/2020 20:15</v>
      </c>
      <c r="C2766">
        <v>4136001</v>
      </c>
      <c r="D2766" t="s">
        <v>16</v>
      </c>
      <c r="E2766">
        <v>23.749513433333298</v>
      </c>
      <c r="F2766">
        <v>22.500599066666599</v>
      </c>
      <c r="G2766">
        <f t="shared" si="87"/>
        <v>72.501078319999877</v>
      </c>
      <c r="H2766">
        <v>0</v>
      </c>
      <c r="I2766" t="e">
        <f xml:space="preserve"> VLOOKUP(B2766, [1]Sheet1!$L$2:$V$1631,2,FALSE)</f>
        <v>#N/A</v>
      </c>
      <c r="J2766" t="e">
        <f xml:space="preserve"> VLOOKUP(B2766, [1]Sheet1!$L$2:$V$1631,3,FALSE)</f>
        <v>#N/A</v>
      </c>
      <c r="K2766" t="e">
        <f xml:space="preserve"> VLOOKUP(B2766, [1]Sheet1!$L$2:$V$1631,4,FALSE)</f>
        <v>#N/A</v>
      </c>
      <c r="L2766" t="e">
        <f xml:space="preserve"> VLOOKUP(B2766, [1]Sheet1!$L$2:$V$1631,5,FALSE)</f>
        <v>#N/A</v>
      </c>
      <c r="M2766" t="e">
        <f xml:space="preserve"> VLOOKUP(B2766, [1]Sheet1!$L$2:$V$1631,6,FALSE)</f>
        <v>#N/A</v>
      </c>
      <c r="N2766" t="e">
        <f xml:space="preserve"> VLOOKUP(B2766, [1]Sheet1!$L$2:$V$1631,7,FALSE)</f>
        <v>#N/A</v>
      </c>
      <c r="O2766" t="e">
        <f xml:space="preserve"> VLOOKUP(B2766, [1]Sheet1!$L$2:$V$1631,8,FALSE)</f>
        <v>#N/A</v>
      </c>
      <c r="P2766" t="e">
        <f xml:space="preserve"> VLOOKUP(B2766, [1]Sheet1!$L$2:$V$1631,9,FALSE)</f>
        <v>#N/A</v>
      </c>
      <c r="Q2766" t="e">
        <f xml:space="preserve"> VLOOKUP(B2766, [1]Sheet1!$L$2:$V$1631,10,FALSE)</f>
        <v>#N/A</v>
      </c>
    </row>
    <row r="2767" spans="1:17" x14ac:dyDescent="0.3">
      <c r="A2767" s="1">
        <v>43994.854166666664</v>
      </c>
      <c r="B2767" s="1" t="str">
        <f t="shared" si="86"/>
        <v>6/12/2020 20:30</v>
      </c>
      <c r="C2767">
        <v>4136001</v>
      </c>
      <c r="D2767" t="s">
        <v>16</v>
      </c>
      <c r="E2767">
        <v>23.816572966666602</v>
      </c>
      <c r="F2767">
        <v>22.510073933333299</v>
      </c>
      <c r="G2767">
        <f t="shared" si="87"/>
        <v>72.518133079999942</v>
      </c>
      <c r="H2767">
        <v>0</v>
      </c>
      <c r="I2767" t="str">
        <f xml:space="preserve"> VLOOKUP(B2767, [1]Sheet1!$L$2:$V$1631,2,FALSE)</f>
        <v>82 °F</v>
      </c>
      <c r="J2767" t="str">
        <f xml:space="preserve"> VLOOKUP(B2767, [1]Sheet1!$L$2:$V$1631,3,FALSE)</f>
        <v>79 °F</v>
      </c>
      <c r="K2767" t="str">
        <f xml:space="preserve"> VLOOKUP(B2767, [1]Sheet1!$L$2:$V$1631,4,FALSE)</f>
        <v>89 %</v>
      </c>
      <c r="L2767" t="str">
        <f xml:space="preserve"> VLOOKUP(B2767, [1]Sheet1!$L$2:$V$1631,5,FALSE)</f>
        <v>ESE</v>
      </c>
      <c r="M2767" t="str">
        <f xml:space="preserve"> VLOOKUP(B2767, [1]Sheet1!$L$2:$V$1631,6,FALSE)</f>
        <v>7 mph</v>
      </c>
      <c r="N2767" t="str">
        <f xml:space="preserve"> VLOOKUP(B2767, [1]Sheet1!$L$2:$V$1631,7,FALSE)</f>
        <v>0 mph</v>
      </c>
      <c r="O2767" t="str">
        <f xml:space="preserve"> VLOOKUP(B2767, [1]Sheet1!$L$2:$V$1631,8,FALSE)</f>
        <v>29.52 in</v>
      </c>
      <c r="P2767" t="str">
        <f xml:space="preserve"> VLOOKUP(B2767, [1]Sheet1!$L$2:$V$1631,9,FALSE)</f>
        <v>0.0 in</v>
      </c>
      <c r="Q2767" t="str">
        <f xml:space="preserve"> VLOOKUP(B2767, [1]Sheet1!$L$2:$V$1631,10,FALSE)</f>
        <v>Haze</v>
      </c>
    </row>
    <row r="2768" spans="1:17" x14ac:dyDescent="0.3">
      <c r="A2768" s="1">
        <v>43994.864583333336</v>
      </c>
      <c r="B2768" s="1" t="str">
        <f t="shared" si="86"/>
        <v>6/12/2020 20:45</v>
      </c>
      <c r="C2768">
        <v>4136001</v>
      </c>
      <c r="D2768" t="s">
        <v>16</v>
      </c>
      <c r="E2768">
        <v>23.961165999999999</v>
      </c>
      <c r="F2768">
        <v>22.799375241379298</v>
      </c>
      <c r="G2768">
        <f t="shared" si="87"/>
        <v>73.038875434482733</v>
      </c>
      <c r="H2768">
        <v>0</v>
      </c>
      <c r="I2768" t="e">
        <f xml:space="preserve"> VLOOKUP(B2768, [1]Sheet1!$L$2:$V$1631,2,FALSE)</f>
        <v>#N/A</v>
      </c>
      <c r="J2768" t="e">
        <f xml:space="preserve"> VLOOKUP(B2768, [1]Sheet1!$L$2:$V$1631,3,FALSE)</f>
        <v>#N/A</v>
      </c>
      <c r="K2768" t="e">
        <f xml:space="preserve"> VLOOKUP(B2768, [1]Sheet1!$L$2:$V$1631,4,FALSE)</f>
        <v>#N/A</v>
      </c>
      <c r="L2768" t="e">
        <f xml:space="preserve"> VLOOKUP(B2768, [1]Sheet1!$L$2:$V$1631,5,FALSE)</f>
        <v>#N/A</v>
      </c>
      <c r="M2768" t="e">
        <f xml:space="preserve"> VLOOKUP(B2768, [1]Sheet1!$L$2:$V$1631,6,FALSE)</f>
        <v>#N/A</v>
      </c>
      <c r="N2768" t="e">
        <f xml:space="preserve"> VLOOKUP(B2768, [1]Sheet1!$L$2:$V$1631,7,FALSE)</f>
        <v>#N/A</v>
      </c>
      <c r="O2768" t="e">
        <f xml:space="preserve"> VLOOKUP(B2768, [1]Sheet1!$L$2:$V$1631,8,FALSE)</f>
        <v>#N/A</v>
      </c>
      <c r="P2768" t="e">
        <f xml:space="preserve"> VLOOKUP(B2768, [1]Sheet1!$L$2:$V$1631,9,FALSE)</f>
        <v>#N/A</v>
      </c>
      <c r="Q2768" t="e">
        <f xml:space="preserve"> VLOOKUP(B2768, [1]Sheet1!$L$2:$V$1631,10,FALSE)</f>
        <v>#N/A</v>
      </c>
    </row>
    <row r="2769" spans="1:17" x14ac:dyDescent="0.3">
      <c r="A2769" s="1">
        <v>43994.875</v>
      </c>
      <c r="B2769" s="1" t="str">
        <f t="shared" si="86"/>
        <v>6/12/2020 21:00</v>
      </c>
      <c r="C2769">
        <v>4136001</v>
      </c>
      <c r="D2769" t="s">
        <v>16</v>
      </c>
      <c r="E2769">
        <v>23.154267333333301</v>
      </c>
      <c r="F2769">
        <v>22.4752899333333</v>
      </c>
      <c r="G2769">
        <f t="shared" si="87"/>
        <v>72.455521879999935</v>
      </c>
      <c r="H2769">
        <v>0</v>
      </c>
      <c r="I2769" t="str">
        <f xml:space="preserve"> VLOOKUP(B2769, [1]Sheet1!$L$2:$V$1631,2,FALSE)</f>
        <v>82 °F</v>
      </c>
      <c r="J2769" t="str">
        <f xml:space="preserve"> VLOOKUP(B2769, [1]Sheet1!$L$2:$V$1631,3,FALSE)</f>
        <v>79 °F</v>
      </c>
      <c r="K2769" t="str">
        <f xml:space="preserve"> VLOOKUP(B2769, [1]Sheet1!$L$2:$V$1631,4,FALSE)</f>
        <v>89 %</v>
      </c>
      <c r="L2769" t="str">
        <f xml:space="preserve"> VLOOKUP(B2769, [1]Sheet1!$L$2:$V$1631,5,FALSE)</f>
        <v>ESE</v>
      </c>
      <c r="M2769" t="str">
        <f xml:space="preserve"> VLOOKUP(B2769, [1]Sheet1!$L$2:$V$1631,6,FALSE)</f>
        <v>7 mph</v>
      </c>
      <c r="N2769" t="str">
        <f xml:space="preserve"> VLOOKUP(B2769, [1]Sheet1!$L$2:$V$1631,7,FALSE)</f>
        <v>0 mph</v>
      </c>
      <c r="O2769" t="str">
        <f xml:space="preserve"> VLOOKUP(B2769, [1]Sheet1!$L$2:$V$1631,8,FALSE)</f>
        <v>29.52 in</v>
      </c>
      <c r="P2769" t="str">
        <f xml:space="preserve"> VLOOKUP(B2769, [1]Sheet1!$L$2:$V$1631,9,FALSE)</f>
        <v>0.0 in</v>
      </c>
      <c r="Q2769" t="str">
        <f xml:space="preserve"> VLOOKUP(B2769, [1]Sheet1!$L$2:$V$1631,10,FALSE)</f>
        <v>Haze</v>
      </c>
    </row>
    <row r="2770" spans="1:17" x14ac:dyDescent="0.3">
      <c r="A2770" s="1">
        <v>43994.885416666664</v>
      </c>
      <c r="B2770" s="1" t="str">
        <f t="shared" si="86"/>
        <v>6/12/2020 21:15</v>
      </c>
      <c r="C2770">
        <v>4136001</v>
      </c>
      <c r="D2770" t="s">
        <v>16</v>
      </c>
      <c r="E2770">
        <v>22.765366896551701</v>
      </c>
      <c r="F2770">
        <v>21.947880275862001</v>
      </c>
      <c r="G2770">
        <f t="shared" si="87"/>
        <v>71.506184496551597</v>
      </c>
      <c r="H2770">
        <v>0</v>
      </c>
      <c r="I2770" t="e">
        <f xml:space="preserve"> VLOOKUP(B2770, [1]Sheet1!$L$2:$V$1631,2,FALSE)</f>
        <v>#N/A</v>
      </c>
      <c r="J2770" t="e">
        <f xml:space="preserve"> VLOOKUP(B2770, [1]Sheet1!$L$2:$V$1631,3,FALSE)</f>
        <v>#N/A</v>
      </c>
      <c r="K2770" t="e">
        <f xml:space="preserve"> VLOOKUP(B2770, [1]Sheet1!$L$2:$V$1631,4,FALSE)</f>
        <v>#N/A</v>
      </c>
      <c r="L2770" t="e">
        <f xml:space="preserve"> VLOOKUP(B2770, [1]Sheet1!$L$2:$V$1631,5,FALSE)</f>
        <v>#N/A</v>
      </c>
      <c r="M2770" t="e">
        <f xml:space="preserve"> VLOOKUP(B2770, [1]Sheet1!$L$2:$V$1631,6,FALSE)</f>
        <v>#N/A</v>
      </c>
      <c r="N2770" t="e">
        <f xml:space="preserve"> VLOOKUP(B2770, [1]Sheet1!$L$2:$V$1631,7,FALSE)</f>
        <v>#N/A</v>
      </c>
      <c r="O2770" t="e">
        <f xml:space="preserve"> VLOOKUP(B2770, [1]Sheet1!$L$2:$V$1631,8,FALSE)</f>
        <v>#N/A</v>
      </c>
      <c r="P2770" t="e">
        <f xml:space="preserve"> VLOOKUP(B2770, [1]Sheet1!$L$2:$V$1631,9,FALSE)</f>
        <v>#N/A</v>
      </c>
      <c r="Q2770" t="e">
        <f xml:space="preserve"> VLOOKUP(B2770, [1]Sheet1!$L$2:$V$1631,10,FALSE)</f>
        <v>#N/A</v>
      </c>
    </row>
    <row r="2771" spans="1:17" x14ac:dyDescent="0.3">
      <c r="A2771" s="1">
        <v>43994.895833333336</v>
      </c>
      <c r="B2771" s="1" t="str">
        <f t="shared" si="86"/>
        <v>6/12/2020 21:30</v>
      </c>
      <c r="C2771">
        <v>4136001</v>
      </c>
      <c r="D2771" t="s">
        <v>16</v>
      </c>
      <c r="E2771">
        <v>23.176773133333299</v>
      </c>
      <c r="F2771">
        <v>21.965274099999998</v>
      </c>
      <c r="G2771">
        <f t="shared" si="87"/>
        <v>71.537493380000001</v>
      </c>
      <c r="H2771">
        <v>0</v>
      </c>
      <c r="I2771" t="str">
        <f xml:space="preserve"> VLOOKUP(B2771, [1]Sheet1!$L$2:$V$1631,2,FALSE)</f>
        <v>82 °F</v>
      </c>
      <c r="J2771" t="str">
        <f xml:space="preserve"> VLOOKUP(B2771, [1]Sheet1!$L$2:$V$1631,3,FALSE)</f>
        <v>79 °F</v>
      </c>
      <c r="K2771" t="str">
        <f xml:space="preserve"> VLOOKUP(B2771, [1]Sheet1!$L$2:$V$1631,4,FALSE)</f>
        <v>89 %</v>
      </c>
      <c r="L2771" t="str">
        <f xml:space="preserve"> VLOOKUP(B2771, [1]Sheet1!$L$2:$V$1631,5,FALSE)</f>
        <v>ESE</v>
      </c>
      <c r="M2771" t="str">
        <f xml:space="preserve"> VLOOKUP(B2771, [1]Sheet1!$L$2:$V$1631,6,FALSE)</f>
        <v>7 mph</v>
      </c>
      <c r="N2771" t="str">
        <f xml:space="preserve"> VLOOKUP(B2771, [1]Sheet1!$L$2:$V$1631,7,FALSE)</f>
        <v>0 mph</v>
      </c>
      <c r="O2771" t="str">
        <f xml:space="preserve"> VLOOKUP(B2771, [1]Sheet1!$L$2:$V$1631,8,FALSE)</f>
        <v>29.52 in</v>
      </c>
      <c r="P2771" t="str">
        <f xml:space="preserve"> VLOOKUP(B2771, [1]Sheet1!$L$2:$V$1631,9,FALSE)</f>
        <v>0.0 in</v>
      </c>
      <c r="Q2771" t="str">
        <f xml:space="preserve"> VLOOKUP(B2771, [1]Sheet1!$L$2:$V$1631,10,FALSE)</f>
        <v>Haze</v>
      </c>
    </row>
    <row r="2772" spans="1:17" x14ac:dyDescent="0.3">
      <c r="A2772" s="1">
        <v>43994.90625</v>
      </c>
      <c r="B2772" s="1" t="str">
        <f t="shared" si="86"/>
        <v>6/12/2020 21:45</v>
      </c>
      <c r="C2772">
        <v>4136001</v>
      </c>
      <c r="D2772" t="s">
        <v>16</v>
      </c>
      <c r="E2772">
        <v>23.242798758620602</v>
      </c>
      <c r="F2772">
        <v>22.311946655172399</v>
      </c>
      <c r="G2772">
        <f t="shared" si="87"/>
        <v>72.161503979310311</v>
      </c>
      <c r="H2772">
        <v>0</v>
      </c>
      <c r="I2772" t="e">
        <f xml:space="preserve"> VLOOKUP(B2772, [1]Sheet1!$L$2:$V$1631,2,FALSE)</f>
        <v>#N/A</v>
      </c>
      <c r="J2772" t="e">
        <f xml:space="preserve"> VLOOKUP(B2772, [1]Sheet1!$L$2:$V$1631,3,FALSE)</f>
        <v>#N/A</v>
      </c>
      <c r="K2772" t="e">
        <f xml:space="preserve"> VLOOKUP(B2772, [1]Sheet1!$L$2:$V$1631,4,FALSE)</f>
        <v>#N/A</v>
      </c>
      <c r="L2772" t="e">
        <f xml:space="preserve"> VLOOKUP(B2772, [1]Sheet1!$L$2:$V$1631,5,FALSE)</f>
        <v>#N/A</v>
      </c>
      <c r="M2772" t="e">
        <f xml:space="preserve"> VLOOKUP(B2772, [1]Sheet1!$L$2:$V$1631,6,FALSE)</f>
        <v>#N/A</v>
      </c>
      <c r="N2772" t="e">
        <f xml:space="preserve"> VLOOKUP(B2772, [1]Sheet1!$L$2:$V$1631,7,FALSE)</f>
        <v>#N/A</v>
      </c>
      <c r="O2772" t="e">
        <f xml:space="preserve"> VLOOKUP(B2772, [1]Sheet1!$L$2:$V$1631,8,FALSE)</f>
        <v>#N/A</v>
      </c>
      <c r="P2772" t="e">
        <f xml:space="preserve"> VLOOKUP(B2772, [1]Sheet1!$L$2:$V$1631,9,FALSE)</f>
        <v>#N/A</v>
      </c>
      <c r="Q2772" t="e">
        <f xml:space="preserve"> VLOOKUP(B2772, [1]Sheet1!$L$2:$V$1631,10,FALSE)</f>
        <v>#N/A</v>
      </c>
    </row>
    <row r="2773" spans="1:17" x14ac:dyDescent="0.3">
      <c r="A2773" s="1">
        <v>43994.916666666664</v>
      </c>
      <c r="B2773" s="1" t="str">
        <f t="shared" si="86"/>
        <v>6/12/2020 22:00</v>
      </c>
      <c r="C2773">
        <v>4136001</v>
      </c>
      <c r="D2773" t="s">
        <v>16</v>
      </c>
      <c r="E2773">
        <v>23.199355333333301</v>
      </c>
      <c r="F2773">
        <v>22.182686466666599</v>
      </c>
      <c r="G2773">
        <f t="shared" si="87"/>
        <v>71.928835639999875</v>
      </c>
      <c r="H2773">
        <v>0</v>
      </c>
      <c r="I2773" t="str">
        <f xml:space="preserve"> VLOOKUP(B2773, [1]Sheet1!$L$2:$V$1631,2,FALSE)</f>
        <v>82 °F</v>
      </c>
      <c r="J2773" t="str">
        <f xml:space="preserve"> VLOOKUP(B2773, [1]Sheet1!$L$2:$V$1631,3,FALSE)</f>
        <v>79 °F</v>
      </c>
      <c r="K2773" t="str">
        <f xml:space="preserve"> VLOOKUP(B2773, [1]Sheet1!$L$2:$V$1631,4,FALSE)</f>
        <v>89 %</v>
      </c>
      <c r="L2773" t="str">
        <f xml:space="preserve"> VLOOKUP(B2773, [1]Sheet1!$L$2:$V$1631,5,FALSE)</f>
        <v>ESE</v>
      </c>
      <c r="M2773" t="str">
        <f xml:space="preserve"> VLOOKUP(B2773, [1]Sheet1!$L$2:$V$1631,6,FALSE)</f>
        <v>5 mph</v>
      </c>
      <c r="N2773" t="str">
        <f xml:space="preserve"> VLOOKUP(B2773, [1]Sheet1!$L$2:$V$1631,7,FALSE)</f>
        <v>0 mph</v>
      </c>
      <c r="O2773" t="str">
        <f xml:space="preserve"> VLOOKUP(B2773, [1]Sheet1!$L$2:$V$1631,8,FALSE)</f>
        <v>29.52 in</v>
      </c>
      <c r="P2773" t="str">
        <f xml:space="preserve"> VLOOKUP(B2773, [1]Sheet1!$L$2:$V$1631,9,FALSE)</f>
        <v>0.0 in</v>
      </c>
      <c r="Q2773" t="str">
        <f xml:space="preserve"> VLOOKUP(B2773, [1]Sheet1!$L$2:$V$1631,10,FALSE)</f>
        <v>Haze</v>
      </c>
    </row>
    <row r="2774" spans="1:17" x14ac:dyDescent="0.3">
      <c r="A2774" s="1">
        <v>43994.927083333336</v>
      </c>
      <c r="B2774" s="1" t="str">
        <f t="shared" si="86"/>
        <v>6/12/2020 22:15</v>
      </c>
      <c r="C2774">
        <v>4136001</v>
      </c>
      <c r="D2774" t="s">
        <v>16</v>
      </c>
      <c r="E2774">
        <v>23.134124068965502</v>
      </c>
      <c r="F2774">
        <v>22.071300586206799</v>
      </c>
      <c r="G2774">
        <f t="shared" si="87"/>
        <v>71.728341055172237</v>
      </c>
      <c r="H2774">
        <v>0</v>
      </c>
      <c r="I2774" t="e">
        <f xml:space="preserve"> VLOOKUP(B2774, [1]Sheet1!$L$2:$V$1631,2,FALSE)</f>
        <v>#N/A</v>
      </c>
      <c r="J2774" t="e">
        <f xml:space="preserve"> VLOOKUP(B2774, [1]Sheet1!$L$2:$V$1631,3,FALSE)</f>
        <v>#N/A</v>
      </c>
      <c r="K2774" t="e">
        <f xml:space="preserve"> VLOOKUP(B2774, [1]Sheet1!$L$2:$V$1631,4,FALSE)</f>
        <v>#N/A</v>
      </c>
      <c r="L2774" t="e">
        <f xml:space="preserve"> VLOOKUP(B2774, [1]Sheet1!$L$2:$V$1631,5,FALSE)</f>
        <v>#N/A</v>
      </c>
      <c r="M2774" t="e">
        <f xml:space="preserve"> VLOOKUP(B2774, [1]Sheet1!$L$2:$V$1631,6,FALSE)</f>
        <v>#N/A</v>
      </c>
      <c r="N2774" t="e">
        <f xml:space="preserve"> VLOOKUP(B2774, [1]Sheet1!$L$2:$V$1631,7,FALSE)</f>
        <v>#N/A</v>
      </c>
      <c r="O2774" t="e">
        <f xml:space="preserve"> VLOOKUP(B2774, [1]Sheet1!$L$2:$V$1631,8,FALSE)</f>
        <v>#N/A</v>
      </c>
      <c r="P2774" t="e">
        <f xml:space="preserve"> VLOOKUP(B2774, [1]Sheet1!$L$2:$V$1631,9,FALSE)</f>
        <v>#N/A</v>
      </c>
      <c r="Q2774" t="e">
        <f xml:space="preserve"> VLOOKUP(B2774, [1]Sheet1!$L$2:$V$1631,10,FALSE)</f>
        <v>#N/A</v>
      </c>
    </row>
    <row r="2775" spans="1:17" x14ac:dyDescent="0.3">
      <c r="A2775" s="1">
        <v>43994.9375</v>
      </c>
      <c r="B2775" s="1" t="str">
        <f t="shared" si="86"/>
        <v>6/12/2020 22:30</v>
      </c>
      <c r="C2775">
        <v>4136001</v>
      </c>
      <c r="D2775" t="s">
        <v>16</v>
      </c>
      <c r="E2775">
        <v>23.131442766666598</v>
      </c>
      <c r="F2775">
        <v>22.122366466666598</v>
      </c>
      <c r="G2775">
        <f t="shared" si="87"/>
        <v>71.820259639999875</v>
      </c>
      <c r="H2775">
        <v>0</v>
      </c>
      <c r="I2775" t="str">
        <f xml:space="preserve"> VLOOKUP(B2775, [1]Sheet1!$L$2:$V$1631,2,FALSE)</f>
        <v>82 °F</v>
      </c>
      <c r="J2775" t="str">
        <f xml:space="preserve"> VLOOKUP(B2775, [1]Sheet1!$L$2:$V$1631,3,FALSE)</f>
        <v>79 °F</v>
      </c>
      <c r="K2775" t="str">
        <f xml:space="preserve"> VLOOKUP(B2775, [1]Sheet1!$L$2:$V$1631,4,FALSE)</f>
        <v>89 %</v>
      </c>
      <c r="L2775" t="str">
        <f xml:space="preserve"> VLOOKUP(B2775, [1]Sheet1!$L$2:$V$1631,5,FALSE)</f>
        <v>SSE</v>
      </c>
      <c r="M2775" t="str">
        <f xml:space="preserve"> VLOOKUP(B2775, [1]Sheet1!$L$2:$V$1631,6,FALSE)</f>
        <v>3 mph</v>
      </c>
      <c r="N2775" t="str">
        <f xml:space="preserve"> VLOOKUP(B2775, [1]Sheet1!$L$2:$V$1631,7,FALSE)</f>
        <v>0 mph</v>
      </c>
      <c r="O2775" t="str">
        <f xml:space="preserve"> VLOOKUP(B2775, [1]Sheet1!$L$2:$V$1631,8,FALSE)</f>
        <v>29.49 in</v>
      </c>
      <c r="P2775" t="str">
        <f xml:space="preserve"> VLOOKUP(B2775, [1]Sheet1!$L$2:$V$1631,9,FALSE)</f>
        <v>0.0 in</v>
      </c>
      <c r="Q2775" t="str">
        <f xml:space="preserve"> VLOOKUP(B2775, [1]Sheet1!$L$2:$V$1631,10,FALSE)</f>
        <v>Haze</v>
      </c>
    </row>
    <row r="2776" spans="1:17" x14ac:dyDescent="0.3">
      <c r="A2776" s="1">
        <v>43994.947916666664</v>
      </c>
      <c r="B2776" s="1" t="str">
        <f t="shared" si="86"/>
        <v>6/12/2020 22:45</v>
      </c>
      <c r="C2776">
        <v>4136001</v>
      </c>
      <c r="D2776" t="s">
        <v>16</v>
      </c>
      <c r="E2776">
        <v>23.006416999999999</v>
      </c>
      <c r="F2776">
        <v>22.1914673793103</v>
      </c>
      <c r="G2776">
        <f t="shared" si="87"/>
        <v>71.944641282758539</v>
      </c>
      <c r="H2776">
        <v>0</v>
      </c>
      <c r="I2776" t="e">
        <f xml:space="preserve"> VLOOKUP(B2776, [1]Sheet1!$L$2:$V$1631,2,FALSE)</f>
        <v>#N/A</v>
      </c>
      <c r="J2776" t="e">
        <f xml:space="preserve"> VLOOKUP(B2776, [1]Sheet1!$L$2:$V$1631,3,FALSE)</f>
        <v>#N/A</v>
      </c>
      <c r="K2776" t="e">
        <f xml:space="preserve"> VLOOKUP(B2776, [1]Sheet1!$L$2:$V$1631,4,FALSE)</f>
        <v>#N/A</v>
      </c>
      <c r="L2776" t="e">
        <f xml:space="preserve"> VLOOKUP(B2776, [1]Sheet1!$L$2:$V$1631,5,FALSE)</f>
        <v>#N/A</v>
      </c>
      <c r="M2776" t="e">
        <f xml:space="preserve"> VLOOKUP(B2776, [1]Sheet1!$L$2:$V$1631,6,FALSE)</f>
        <v>#N/A</v>
      </c>
      <c r="N2776" t="e">
        <f xml:space="preserve"> VLOOKUP(B2776, [1]Sheet1!$L$2:$V$1631,7,FALSE)</f>
        <v>#N/A</v>
      </c>
      <c r="O2776" t="e">
        <f xml:space="preserve"> VLOOKUP(B2776, [1]Sheet1!$L$2:$V$1631,8,FALSE)</f>
        <v>#N/A</v>
      </c>
      <c r="P2776" t="e">
        <f xml:space="preserve"> VLOOKUP(B2776, [1]Sheet1!$L$2:$V$1631,9,FALSE)</f>
        <v>#N/A</v>
      </c>
      <c r="Q2776" t="e">
        <f xml:space="preserve"> VLOOKUP(B2776, [1]Sheet1!$L$2:$V$1631,10,FALSE)</f>
        <v>#N/A</v>
      </c>
    </row>
    <row r="2777" spans="1:17" x14ac:dyDescent="0.3">
      <c r="A2777" s="1">
        <v>43994.958333333336</v>
      </c>
      <c r="B2777" s="1" t="str">
        <f t="shared" si="86"/>
        <v>6/12/2020 23:00</v>
      </c>
      <c r="C2777">
        <v>4136001</v>
      </c>
      <c r="D2777" t="s">
        <v>16</v>
      </c>
      <c r="E2777">
        <v>22.828864400000001</v>
      </c>
      <c r="F2777">
        <v>22.176015166666598</v>
      </c>
      <c r="G2777">
        <f t="shared" si="87"/>
        <v>71.916827299999881</v>
      </c>
      <c r="H2777">
        <v>0</v>
      </c>
      <c r="I2777" t="str">
        <f xml:space="preserve"> VLOOKUP(B2777, [1]Sheet1!$L$2:$V$1631,2,FALSE)</f>
        <v>82 °F</v>
      </c>
      <c r="J2777" t="str">
        <f xml:space="preserve"> VLOOKUP(B2777, [1]Sheet1!$L$2:$V$1631,3,FALSE)</f>
        <v>77 °F</v>
      </c>
      <c r="K2777" t="str">
        <f xml:space="preserve"> VLOOKUP(B2777, [1]Sheet1!$L$2:$V$1631,4,FALSE)</f>
        <v>84 %</v>
      </c>
      <c r="L2777" t="str">
        <f xml:space="preserve"> VLOOKUP(B2777, [1]Sheet1!$L$2:$V$1631,5,FALSE)</f>
        <v>SE</v>
      </c>
      <c r="M2777" t="str">
        <f xml:space="preserve"> VLOOKUP(B2777, [1]Sheet1!$L$2:$V$1631,6,FALSE)</f>
        <v>3 mph</v>
      </c>
      <c r="N2777" t="str">
        <f xml:space="preserve"> VLOOKUP(B2777, [1]Sheet1!$L$2:$V$1631,7,FALSE)</f>
        <v>0 mph</v>
      </c>
      <c r="O2777" t="str">
        <f xml:space="preserve"> VLOOKUP(B2777, [1]Sheet1!$L$2:$V$1631,8,FALSE)</f>
        <v>29.49 in</v>
      </c>
      <c r="P2777" t="str">
        <f xml:space="preserve"> VLOOKUP(B2777, [1]Sheet1!$L$2:$V$1631,9,FALSE)</f>
        <v>0.0 in</v>
      </c>
      <c r="Q2777" t="str">
        <f xml:space="preserve"> VLOOKUP(B2777, [1]Sheet1!$L$2:$V$1631,10,FALSE)</f>
        <v>Haze</v>
      </c>
    </row>
    <row r="2778" spans="1:17" x14ac:dyDescent="0.3">
      <c r="A2778" s="1">
        <v>43994.96875</v>
      </c>
      <c r="B2778" s="1" t="str">
        <f t="shared" si="86"/>
        <v>6/12/2020 23:15</v>
      </c>
      <c r="C2778">
        <v>4136001</v>
      </c>
      <c r="D2778" t="s">
        <v>16</v>
      </c>
      <c r="E2778">
        <v>22.8083526333333</v>
      </c>
      <c r="F2778">
        <v>22.1528921666666</v>
      </c>
      <c r="G2778">
        <f t="shared" si="87"/>
        <v>71.875205899999884</v>
      </c>
      <c r="H2778">
        <v>0</v>
      </c>
      <c r="I2778" t="e">
        <f xml:space="preserve"> VLOOKUP(B2778, [1]Sheet1!$L$2:$V$1631,2,FALSE)</f>
        <v>#N/A</v>
      </c>
      <c r="J2778" t="e">
        <f xml:space="preserve"> VLOOKUP(B2778, [1]Sheet1!$L$2:$V$1631,3,FALSE)</f>
        <v>#N/A</v>
      </c>
      <c r="K2778" t="e">
        <f xml:space="preserve"> VLOOKUP(B2778, [1]Sheet1!$L$2:$V$1631,4,FALSE)</f>
        <v>#N/A</v>
      </c>
      <c r="L2778" t="e">
        <f xml:space="preserve"> VLOOKUP(B2778, [1]Sheet1!$L$2:$V$1631,5,FALSE)</f>
        <v>#N/A</v>
      </c>
      <c r="M2778" t="e">
        <f xml:space="preserve"> VLOOKUP(B2778, [1]Sheet1!$L$2:$V$1631,6,FALSE)</f>
        <v>#N/A</v>
      </c>
      <c r="N2778" t="e">
        <f xml:space="preserve"> VLOOKUP(B2778, [1]Sheet1!$L$2:$V$1631,7,FALSE)</f>
        <v>#N/A</v>
      </c>
      <c r="O2778" t="e">
        <f xml:space="preserve"> VLOOKUP(B2778, [1]Sheet1!$L$2:$V$1631,8,FALSE)</f>
        <v>#N/A</v>
      </c>
      <c r="P2778" t="e">
        <f xml:space="preserve"> VLOOKUP(B2778, [1]Sheet1!$L$2:$V$1631,9,FALSE)</f>
        <v>#N/A</v>
      </c>
      <c r="Q2778" t="e">
        <f xml:space="preserve"> VLOOKUP(B2778, [1]Sheet1!$L$2:$V$1631,10,FALSE)</f>
        <v>#N/A</v>
      </c>
    </row>
    <row r="2779" spans="1:17" x14ac:dyDescent="0.3">
      <c r="A2779" s="1">
        <v>43994.979166666664</v>
      </c>
      <c r="B2779" s="1" t="str">
        <f t="shared" si="86"/>
        <v>6/12/2020 23:30</v>
      </c>
      <c r="C2779">
        <v>4136001</v>
      </c>
      <c r="D2779" t="s">
        <v>16</v>
      </c>
      <c r="E2779">
        <v>22.9865207586206</v>
      </c>
      <c r="F2779">
        <v>22.442028275862</v>
      </c>
      <c r="G2779">
        <f t="shared" si="87"/>
        <v>72.395650896551601</v>
      </c>
      <c r="H2779">
        <v>0</v>
      </c>
      <c r="I2779" t="str">
        <f xml:space="preserve"> VLOOKUP(B2779, [1]Sheet1!$L$2:$V$1631,2,FALSE)</f>
        <v>82 °F</v>
      </c>
      <c r="J2779" t="str">
        <f xml:space="preserve"> VLOOKUP(B2779, [1]Sheet1!$L$2:$V$1631,3,FALSE)</f>
        <v>77 °F</v>
      </c>
      <c r="K2779" t="str">
        <f xml:space="preserve"> VLOOKUP(B2779, [1]Sheet1!$L$2:$V$1631,4,FALSE)</f>
        <v>84 %</v>
      </c>
      <c r="L2779" t="str">
        <f xml:space="preserve"> VLOOKUP(B2779, [1]Sheet1!$L$2:$V$1631,5,FALSE)</f>
        <v>SSE</v>
      </c>
      <c r="M2779" t="str">
        <f xml:space="preserve"> VLOOKUP(B2779, [1]Sheet1!$L$2:$V$1631,6,FALSE)</f>
        <v>6 mph</v>
      </c>
      <c r="N2779" t="str">
        <f xml:space="preserve"> VLOOKUP(B2779, [1]Sheet1!$L$2:$V$1631,7,FALSE)</f>
        <v>0 mph</v>
      </c>
      <c r="O2779" t="str">
        <f xml:space="preserve"> VLOOKUP(B2779, [1]Sheet1!$L$2:$V$1631,8,FALSE)</f>
        <v>29.52 in</v>
      </c>
      <c r="P2779" t="str">
        <f xml:space="preserve"> VLOOKUP(B2779, [1]Sheet1!$L$2:$V$1631,9,FALSE)</f>
        <v>0.0 in</v>
      </c>
      <c r="Q2779" t="str">
        <f xml:space="preserve"> VLOOKUP(B2779, [1]Sheet1!$L$2:$V$1631,10,FALSE)</f>
        <v>Haze</v>
      </c>
    </row>
    <row r="2780" spans="1:17" x14ac:dyDescent="0.3">
      <c r="A2780" s="1">
        <v>43994.989583333336</v>
      </c>
      <c r="B2780" s="1" t="str">
        <f t="shared" si="86"/>
        <v>6/12/2020 23:45</v>
      </c>
      <c r="C2780">
        <v>4136001</v>
      </c>
      <c r="D2780" t="s">
        <v>16</v>
      </c>
      <c r="E2780">
        <v>23.099230266666599</v>
      </c>
      <c r="F2780">
        <v>22.757665999999901</v>
      </c>
      <c r="G2780">
        <f t="shared" si="87"/>
        <v>72.963798799999822</v>
      </c>
      <c r="H2780">
        <v>0</v>
      </c>
      <c r="I2780" t="e">
        <f xml:space="preserve"> VLOOKUP(B2780, [1]Sheet1!$L$2:$V$1631,2,FALSE)</f>
        <v>#N/A</v>
      </c>
      <c r="J2780" t="e">
        <f xml:space="preserve"> VLOOKUP(B2780, [1]Sheet1!$L$2:$V$1631,3,FALSE)</f>
        <v>#N/A</v>
      </c>
      <c r="K2780" t="e">
        <f xml:space="preserve"> VLOOKUP(B2780, [1]Sheet1!$L$2:$V$1631,4,FALSE)</f>
        <v>#N/A</v>
      </c>
      <c r="L2780" t="e">
        <f xml:space="preserve"> VLOOKUP(B2780, [1]Sheet1!$L$2:$V$1631,5,FALSE)</f>
        <v>#N/A</v>
      </c>
      <c r="M2780" t="e">
        <f xml:space="preserve"> VLOOKUP(B2780, [1]Sheet1!$L$2:$V$1631,6,FALSE)</f>
        <v>#N/A</v>
      </c>
      <c r="N2780" t="e">
        <f xml:space="preserve"> VLOOKUP(B2780, [1]Sheet1!$L$2:$V$1631,7,FALSE)</f>
        <v>#N/A</v>
      </c>
      <c r="O2780" t="e">
        <f xml:space="preserve"> VLOOKUP(B2780, [1]Sheet1!$L$2:$V$1631,8,FALSE)</f>
        <v>#N/A</v>
      </c>
      <c r="P2780" t="e">
        <f xml:space="preserve"> VLOOKUP(B2780, [1]Sheet1!$L$2:$V$1631,9,FALSE)</f>
        <v>#N/A</v>
      </c>
      <c r="Q2780" t="e">
        <f xml:space="preserve"> VLOOKUP(B2780, [1]Sheet1!$L$2:$V$1631,10,FALSE)</f>
        <v>#N/A</v>
      </c>
    </row>
    <row r="2781" spans="1:17" x14ac:dyDescent="0.3">
      <c r="A2781" s="1">
        <v>43995</v>
      </c>
      <c r="B2781" s="1" t="str">
        <f t="shared" si="86"/>
        <v>6/13/2020 00:00</v>
      </c>
      <c r="C2781">
        <v>4136001</v>
      </c>
      <c r="D2781" t="s">
        <v>16</v>
      </c>
      <c r="E2781">
        <v>23.184429793103401</v>
      </c>
      <c r="F2781">
        <v>22.9437845517241</v>
      </c>
      <c r="G2781">
        <f t="shared" si="87"/>
        <v>73.298812193103373</v>
      </c>
      <c r="H2781">
        <v>0</v>
      </c>
      <c r="I2781" t="str">
        <f xml:space="preserve"> VLOOKUP(B2781, [1]Sheet1!$L$2:$V$1631,2,FALSE)</f>
        <v>82 °F</v>
      </c>
      <c r="J2781" t="str">
        <f xml:space="preserve"> VLOOKUP(B2781, [1]Sheet1!$L$2:$V$1631,3,FALSE)</f>
        <v>79 °F</v>
      </c>
      <c r="K2781" t="str">
        <f xml:space="preserve"> VLOOKUP(B2781, [1]Sheet1!$L$2:$V$1631,4,FALSE)</f>
        <v>89 %</v>
      </c>
      <c r="L2781" t="str">
        <f xml:space="preserve"> VLOOKUP(B2781, [1]Sheet1!$L$2:$V$1631,5,FALSE)</f>
        <v>SSE</v>
      </c>
      <c r="M2781" t="str">
        <f xml:space="preserve"> VLOOKUP(B2781, [1]Sheet1!$L$2:$V$1631,6,FALSE)</f>
        <v>6 mph</v>
      </c>
      <c r="N2781" t="str">
        <f xml:space="preserve"> VLOOKUP(B2781, [1]Sheet1!$L$2:$V$1631,7,FALSE)</f>
        <v>0 mph</v>
      </c>
      <c r="O2781" t="str">
        <f xml:space="preserve"> VLOOKUP(B2781, [1]Sheet1!$L$2:$V$1631,8,FALSE)</f>
        <v>29.49 in</v>
      </c>
      <c r="P2781" t="str">
        <f xml:space="preserve"> VLOOKUP(B2781, [1]Sheet1!$L$2:$V$1631,9,FALSE)</f>
        <v>0.0 in</v>
      </c>
      <c r="Q2781" t="str">
        <f xml:space="preserve"> VLOOKUP(B2781, [1]Sheet1!$L$2:$V$1631,10,FALSE)</f>
        <v>Haze</v>
      </c>
    </row>
    <row r="2782" spans="1:17" x14ac:dyDescent="0.3">
      <c r="A2782" s="1">
        <v>43995.010416666664</v>
      </c>
      <c r="B2782" s="1" t="str">
        <f t="shared" si="86"/>
        <v>6/13/2020 00:15</v>
      </c>
      <c r="C2782">
        <v>4136001</v>
      </c>
      <c r="D2782" t="s">
        <v>16</v>
      </c>
      <c r="E2782">
        <v>23.1502162333333</v>
      </c>
      <c r="F2782">
        <v>22.9065613333333</v>
      </c>
      <c r="G2782">
        <f t="shared" si="87"/>
        <v>73.231810399999944</v>
      </c>
      <c r="H2782">
        <v>0</v>
      </c>
      <c r="I2782" t="e">
        <f xml:space="preserve"> VLOOKUP(B2782, [1]Sheet1!$L$2:$V$1631,2,FALSE)</f>
        <v>#N/A</v>
      </c>
      <c r="J2782" t="e">
        <f xml:space="preserve"> VLOOKUP(B2782, [1]Sheet1!$L$2:$V$1631,3,FALSE)</f>
        <v>#N/A</v>
      </c>
      <c r="K2782" t="e">
        <f xml:space="preserve"> VLOOKUP(B2782, [1]Sheet1!$L$2:$V$1631,4,FALSE)</f>
        <v>#N/A</v>
      </c>
      <c r="L2782" t="e">
        <f xml:space="preserve"> VLOOKUP(B2782, [1]Sheet1!$L$2:$V$1631,5,FALSE)</f>
        <v>#N/A</v>
      </c>
      <c r="M2782" t="e">
        <f xml:space="preserve"> VLOOKUP(B2782, [1]Sheet1!$L$2:$V$1631,6,FALSE)</f>
        <v>#N/A</v>
      </c>
      <c r="N2782" t="e">
        <f xml:space="preserve"> VLOOKUP(B2782, [1]Sheet1!$L$2:$V$1631,7,FALSE)</f>
        <v>#N/A</v>
      </c>
      <c r="O2782" t="e">
        <f xml:space="preserve"> VLOOKUP(B2782, [1]Sheet1!$L$2:$V$1631,8,FALSE)</f>
        <v>#N/A</v>
      </c>
      <c r="P2782" t="e">
        <f xml:space="preserve"> VLOOKUP(B2782, [1]Sheet1!$L$2:$V$1631,9,FALSE)</f>
        <v>#N/A</v>
      </c>
      <c r="Q2782" t="e">
        <f xml:space="preserve"> VLOOKUP(B2782, [1]Sheet1!$L$2:$V$1631,10,FALSE)</f>
        <v>#N/A</v>
      </c>
    </row>
    <row r="2783" spans="1:17" x14ac:dyDescent="0.3">
      <c r="A2783" s="1">
        <v>43995.020833333336</v>
      </c>
      <c r="B2783" s="1" t="str">
        <f t="shared" si="86"/>
        <v>6/13/2020 00:30</v>
      </c>
      <c r="C2783">
        <v>4136001</v>
      </c>
      <c r="D2783" t="s">
        <v>16</v>
      </c>
      <c r="E2783">
        <v>23.112692233333298</v>
      </c>
      <c r="F2783">
        <v>22.756977566666599</v>
      </c>
      <c r="G2783">
        <f t="shared" si="87"/>
        <v>72.96255961999988</v>
      </c>
      <c r="H2783">
        <v>0</v>
      </c>
      <c r="I2783" t="str">
        <f xml:space="preserve"> VLOOKUP(B2783, [1]Sheet1!$L$2:$V$1631,2,FALSE)</f>
        <v>82 °F</v>
      </c>
      <c r="J2783" t="str">
        <f xml:space="preserve"> VLOOKUP(B2783, [1]Sheet1!$L$2:$V$1631,3,FALSE)</f>
        <v>79 °F</v>
      </c>
      <c r="K2783" t="str">
        <f xml:space="preserve"> VLOOKUP(B2783, [1]Sheet1!$L$2:$V$1631,4,FALSE)</f>
        <v>89 %</v>
      </c>
      <c r="L2783" t="str">
        <f xml:space="preserve"> VLOOKUP(B2783, [1]Sheet1!$L$2:$V$1631,5,FALSE)</f>
        <v>SE</v>
      </c>
      <c r="M2783" t="str">
        <f xml:space="preserve"> VLOOKUP(B2783, [1]Sheet1!$L$2:$V$1631,6,FALSE)</f>
        <v>5 mph</v>
      </c>
      <c r="N2783" t="str">
        <f xml:space="preserve"> VLOOKUP(B2783, [1]Sheet1!$L$2:$V$1631,7,FALSE)</f>
        <v>0 mph</v>
      </c>
      <c r="O2783" t="str">
        <f xml:space="preserve"> VLOOKUP(B2783, [1]Sheet1!$L$2:$V$1631,8,FALSE)</f>
        <v>29.49 in</v>
      </c>
      <c r="P2783" t="str">
        <f xml:space="preserve"> VLOOKUP(B2783, [1]Sheet1!$L$2:$V$1631,9,FALSE)</f>
        <v>0.0 in</v>
      </c>
      <c r="Q2783" t="str">
        <f xml:space="preserve"> VLOOKUP(B2783, [1]Sheet1!$L$2:$V$1631,10,FALSE)</f>
        <v>Haze</v>
      </c>
    </row>
    <row r="2784" spans="1:17" x14ac:dyDescent="0.3">
      <c r="A2784" s="1">
        <v>43995.03125</v>
      </c>
      <c r="B2784" s="1" t="str">
        <f t="shared" si="86"/>
        <v>6/13/2020 00:45</v>
      </c>
      <c r="C2784">
        <v>4136001</v>
      </c>
      <c r="D2784" t="s">
        <v>16</v>
      </c>
      <c r="E2784">
        <v>23.082374103448199</v>
      </c>
      <c r="F2784">
        <v>22.745494965517199</v>
      </c>
      <c r="G2784">
        <f t="shared" si="87"/>
        <v>72.941890937930964</v>
      </c>
      <c r="H2784">
        <v>0</v>
      </c>
      <c r="I2784" t="e">
        <f xml:space="preserve"> VLOOKUP(B2784, [1]Sheet1!$L$2:$V$1631,2,FALSE)</f>
        <v>#N/A</v>
      </c>
      <c r="J2784" t="e">
        <f xml:space="preserve"> VLOOKUP(B2784, [1]Sheet1!$L$2:$V$1631,3,FALSE)</f>
        <v>#N/A</v>
      </c>
      <c r="K2784" t="e">
        <f xml:space="preserve"> VLOOKUP(B2784, [1]Sheet1!$L$2:$V$1631,4,FALSE)</f>
        <v>#N/A</v>
      </c>
      <c r="L2784" t="e">
        <f xml:space="preserve"> VLOOKUP(B2784, [1]Sheet1!$L$2:$V$1631,5,FALSE)</f>
        <v>#N/A</v>
      </c>
      <c r="M2784" t="e">
        <f xml:space="preserve"> VLOOKUP(B2784, [1]Sheet1!$L$2:$V$1631,6,FALSE)</f>
        <v>#N/A</v>
      </c>
      <c r="N2784" t="e">
        <f xml:space="preserve"> VLOOKUP(B2784, [1]Sheet1!$L$2:$V$1631,7,FALSE)</f>
        <v>#N/A</v>
      </c>
      <c r="O2784" t="e">
        <f xml:space="preserve"> VLOOKUP(B2784, [1]Sheet1!$L$2:$V$1631,8,FALSE)</f>
        <v>#N/A</v>
      </c>
      <c r="P2784" t="e">
        <f xml:space="preserve"> VLOOKUP(B2784, [1]Sheet1!$L$2:$V$1631,9,FALSE)</f>
        <v>#N/A</v>
      </c>
      <c r="Q2784" t="e">
        <f xml:space="preserve"> VLOOKUP(B2784, [1]Sheet1!$L$2:$V$1631,10,FALSE)</f>
        <v>#N/A</v>
      </c>
    </row>
    <row r="2785" spans="1:17" x14ac:dyDescent="0.3">
      <c r="A2785" s="1">
        <v>43995.041666666664</v>
      </c>
      <c r="B2785" s="1" t="str">
        <f t="shared" si="86"/>
        <v>6/13/2020 01:00</v>
      </c>
      <c r="C2785">
        <v>4136001</v>
      </c>
      <c r="D2785" t="s">
        <v>16</v>
      </c>
      <c r="E2785">
        <v>23.006015099999999</v>
      </c>
      <c r="F2785">
        <v>22.405010966666602</v>
      </c>
      <c r="G2785">
        <f t="shared" si="87"/>
        <v>72.329019739999879</v>
      </c>
      <c r="H2785">
        <v>0</v>
      </c>
      <c r="I2785" t="str">
        <f xml:space="preserve"> VLOOKUP(B2785, [1]Sheet1!$L$2:$V$1631,2,FALSE)</f>
        <v>82 °F</v>
      </c>
      <c r="J2785" t="str">
        <f xml:space="preserve"> VLOOKUP(B2785, [1]Sheet1!$L$2:$V$1631,3,FALSE)</f>
        <v>79 °F</v>
      </c>
      <c r="K2785" t="str">
        <f xml:space="preserve"> VLOOKUP(B2785, [1]Sheet1!$L$2:$V$1631,4,FALSE)</f>
        <v>89 %</v>
      </c>
      <c r="L2785" t="str">
        <f xml:space="preserve"> VLOOKUP(B2785, [1]Sheet1!$L$2:$V$1631,5,FALSE)</f>
        <v>SSE</v>
      </c>
      <c r="M2785" t="str">
        <f xml:space="preserve"> VLOOKUP(B2785, [1]Sheet1!$L$2:$V$1631,6,FALSE)</f>
        <v>5 mph</v>
      </c>
      <c r="N2785" t="str">
        <f xml:space="preserve"> VLOOKUP(B2785, [1]Sheet1!$L$2:$V$1631,7,FALSE)</f>
        <v>0 mph</v>
      </c>
      <c r="O2785" t="str">
        <f xml:space="preserve"> VLOOKUP(B2785, [1]Sheet1!$L$2:$V$1631,8,FALSE)</f>
        <v>29.49 in</v>
      </c>
      <c r="P2785" t="str">
        <f xml:space="preserve"> VLOOKUP(B2785, [1]Sheet1!$L$2:$V$1631,9,FALSE)</f>
        <v>0.0 in</v>
      </c>
      <c r="Q2785" t="str">
        <f xml:space="preserve"> VLOOKUP(B2785, [1]Sheet1!$L$2:$V$1631,10,FALSE)</f>
        <v>Showers in the Vicinity</v>
      </c>
    </row>
    <row r="2786" spans="1:17" x14ac:dyDescent="0.3">
      <c r="A2786" s="1">
        <v>43995.052083333336</v>
      </c>
      <c r="B2786" s="1" t="str">
        <f t="shared" si="86"/>
        <v>6/13/2020 01:15</v>
      </c>
      <c r="C2786">
        <v>4136001</v>
      </c>
      <c r="D2786" t="s">
        <v>16</v>
      </c>
      <c r="E2786">
        <v>22.890840482758598</v>
      </c>
      <c r="F2786">
        <v>22.0139782068965</v>
      </c>
      <c r="G2786">
        <f t="shared" si="87"/>
        <v>71.625160772413693</v>
      </c>
      <c r="H2786">
        <v>0</v>
      </c>
      <c r="I2786" t="e">
        <f xml:space="preserve"> VLOOKUP(B2786, [1]Sheet1!$L$2:$V$1631,2,FALSE)</f>
        <v>#N/A</v>
      </c>
      <c r="J2786" t="e">
        <f xml:space="preserve"> VLOOKUP(B2786, [1]Sheet1!$L$2:$V$1631,3,FALSE)</f>
        <v>#N/A</v>
      </c>
      <c r="K2786" t="e">
        <f xml:space="preserve"> VLOOKUP(B2786, [1]Sheet1!$L$2:$V$1631,4,FALSE)</f>
        <v>#N/A</v>
      </c>
      <c r="L2786" t="e">
        <f xml:space="preserve"> VLOOKUP(B2786, [1]Sheet1!$L$2:$V$1631,5,FALSE)</f>
        <v>#N/A</v>
      </c>
      <c r="M2786" t="e">
        <f xml:space="preserve"> VLOOKUP(B2786, [1]Sheet1!$L$2:$V$1631,6,FALSE)</f>
        <v>#N/A</v>
      </c>
      <c r="N2786" t="e">
        <f xml:space="preserve"> VLOOKUP(B2786, [1]Sheet1!$L$2:$V$1631,7,FALSE)</f>
        <v>#N/A</v>
      </c>
      <c r="O2786" t="e">
        <f xml:space="preserve"> VLOOKUP(B2786, [1]Sheet1!$L$2:$V$1631,8,FALSE)</f>
        <v>#N/A</v>
      </c>
      <c r="P2786" t="e">
        <f xml:space="preserve"> VLOOKUP(B2786, [1]Sheet1!$L$2:$V$1631,9,FALSE)</f>
        <v>#N/A</v>
      </c>
      <c r="Q2786" t="e">
        <f xml:space="preserve"> VLOOKUP(B2786, [1]Sheet1!$L$2:$V$1631,10,FALSE)</f>
        <v>#N/A</v>
      </c>
    </row>
    <row r="2787" spans="1:17" x14ac:dyDescent="0.3">
      <c r="A2787" s="1">
        <v>43995.0625</v>
      </c>
      <c r="B2787" s="1" t="str">
        <f t="shared" si="86"/>
        <v>6/13/2020 01:30</v>
      </c>
      <c r="C2787">
        <v>4136001</v>
      </c>
      <c r="D2787" t="s">
        <v>16</v>
      </c>
      <c r="E2787">
        <v>22.820713299999898</v>
      </c>
      <c r="F2787">
        <v>21.930839200000001</v>
      </c>
      <c r="G2787">
        <f t="shared" si="87"/>
        <v>71.475510560000004</v>
      </c>
      <c r="H2787">
        <v>0</v>
      </c>
      <c r="I2787" t="str">
        <f xml:space="preserve"> VLOOKUP(B2787, [1]Sheet1!$L$2:$V$1631,2,FALSE)</f>
        <v>82 °F</v>
      </c>
      <c r="J2787" t="str">
        <f xml:space="preserve"> VLOOKUP(B2787, [1]Sheet1!$L$2:$V$1631,3,FALSE)</f>
        <v>79 °F</v>
      </c>
      <c r="K2787" t="str">
        <f xml:space="preserve"> VLOOKUP(B2787, [1]Sheet1!$L$2:$V$1631,4,FALSE)</f>
        <v>89 %</v>
      </c>
      <c r="L2787" t="str">
        <f xml:space="preserve"> VLOOKUP(B2787, [1]Sheet1!$L$2:$V$1631,5,FALSE)</f>
        <v>S</v>
      </c>
      <c r="M2787" t="str">
        <f xml:space="preserve"> VLOOKUP(B2787, [1]Sheet1!$L$2:$V$1631,6,FALSE)</f>
        <v>6 mph</v>
      </c>
      <c r="N2787" t="str">
        <f xml:space="preserve"> VLOOKUP(B2787, [1]Sheet1!$L$2:$V$1631,7,FALSE)</f>
        <v>0 mph</v>
      </c>
      <c r="O2787" t="str">
        <f xml:space="preserve"> VLOOKUP(B2787, [1]Sheet1!$L$2:$V$1631,8,FALSE)</f>
        <v>29.52 in</v>
      </c>
      <c r="P2787" t="str">
        <f xml:space="preserve"> VLOOKUP(B2787, [1]Sheet1!$L$2:$V$1631,9,FALSE)</f>
        <v>0.0 in</v>
      </c>
      <c r="Q2787" t="str">
        <f xml:space="preserve"> VLOOKUP(B2787, [1]Sheet1!$L$2:$V$1631,10,FALSE)</f>
        <v>Haze</v>
      </c>
    </row>
    <row r="2788" spans="1:17" x14ac:dyDescent="0.3">
      <c r="A2788" s="1">
        <v>43995.072916666664</v>
      </c>
      <c r="B2788" s="1" t="str">
        <f t="shared" si="86"/>
        <v>6/13/2020 01:45</v>
      </c>
      <c r="C2788">
        <v>4136001</v>
      </c>
      <c r="D2788" t="s">
        <v>16</v>
      </c>
      <c r="E2788">
        <v>22.720887068965499</v>
      </c>
      <c r="F2788">
        <v>21.7744918275862</v>
      </c>
      <c r="G2788">
        <f t="shared" si="87"/>
        <v>71.194085289655163</v>
      </c>
      <c r="H2788">
        <v>0</v>
      </c>
      <c r="I2788" t="e">
        <f xml:space="preserve"> VLOOKUP(B2788, [1]Sheet1!$L$2:$V$1631,2,FALSE)</f>
        <v>#N/A</v>
      </c>
      <c r="J2788" t="e">
        <f xml:space="preserve"> VLOOKUP(B2788, [1]Sheet1!$L$2:$V$1631,3,FALSE)</f>
        <v>#N/A</v>
      </c>
      <c r="K2788" t="e">
        <f xml:space="preserve"> VLOOKUP(B2788, [1]Sheet1!$L$2:$V$1631,4,FALSE)</f>
        <v>#N/A</v>
      </c>
      <c r="L2788" t="e">
        <f xml:space="preserve"> VLOOKUP(B2788, [1]Sheet1!$L$2:$V$1631,5,FALSE)</f>
        <v>#N/A</v>
      </c>
      <c r="M2788" t="e">
        <f xml:space="preserve"> VLOOKUP(B2788, [1]Sheet1!$L$2:$V$1631,6,FALSE)</f>
        <v>#N/A</v>
      </c>
      <c r="N2788" t="e">
        <f xml:space="preserve"> VLOOKUP(B2788, [1]Sheet1!$L$2:$V$1631,7,FALSE)</f>
        <v>#N/A</v>
      </c>
      <c r="O2788" t="e">
        <f xml:space="preserve"> VLOOKUP(B2788, [1]Sheet1!$L$2:$V$1631,8,FALSE)</f>
        <v>#N/A</v>
      </c>
      <c r="P2788" t="e">
        <f xml:space="preserve"> VLOOKUP(B2788, [1]Sheet1!$L$2:$V$1631,9,FALSE)</f>
        <v>#N/A</v>
      </c>
      <c r="Q2788" t="e">
        <f xml:space="preserve"> VLOOKUP(B2788, [1]Sheet1!$L$2:$V$1631,10,FALSE)</f>
        <v>#N/A</v>
      </c>
    </row>
    <row r="2789" spans="1:17" x14ac:dyDescent="0.3">
      <c r="A2789" s="1">
        <v>43995.083333333336</v>
      </c>
      <c r="B2789" s="1" t="str">
        <f t="shared" si="86"/>
        <v>6/13/2020 02:00</v>
      </c>
      <c r="C2789">
        <v>4136001</v>
      </c>
      <c r="D2789" t="s">
        <v>16</v>
      </c>
      <c r="E2789">
        <v>22.555871499999999</v>
      </c>
      <c r="F2789">
        <v>21.473888166666601</v>
      </c>
      <c r="G2789">
        <f t="shared" si="87"/>
        <v>70.652998699999884</v>
      </c>
      <c r="H2789">
        <v>0</v>
      </c>
      <c r="I2789" t="str">
        <f xml:space="preserve"> VLOOKUP(B2789, [1]Sheet1!$L$2:$V$1631,2,FALSE)</f>
        <v>82 °F</v>
      </c>
      <c r="J2789" t="str">
        <f xml:space="preserve"> VLOOKUP(B2789, [1]Sheet1!$L$2:$V$1631,3,FALSE)</f>
        <v>79 °F</v>
      </c>
      <c r="K2789" t="str">
        <f xml:space="preserve"> VLOOKUP(B2789, [1]Sheet1!$L$2:$V$1631,4,FALSE)</f>
        <v>89 %</v>
      </c>
      <c r="L2789" t="str">
        <f xml:space="preserve"> VLOOKUP(B2789, [1]Sheet1!$L$2:$V$1631,5,FALSE)</f>
        <v>S</v>
      </c>
      <c r="M2789" t="str">
        <f xml:space="preserve"> VLOOKUP(B2789, [1]Sheet1!$L$2:$V$1631,6,FALSE)</f>
        <v>7 mph</v>
      </c>
      <c r="N2789" t="str">
        <f xml:space="preserve"> VLOOKUP(B2789, [1]Sheet1!$L$2:$V$1631,7,FALSE)</f>
        <v>0 mph</v>
      </c>
      <c r="O2789" t="str">
        <f xml:space="preserve"> VLOOKUP(B2789, [1]Sheet1!$L$2:$V$1631,8,FALSE)</f>
        <v>29.52 in</v>
      </c>
      <c r="P2789" t="str">
        <f xml:space="preserve"> VLOOKUP(B2789, [1]Sheet1!$L$2:$V$1631,9,FALSE)</f>
        <v>0.0 in</v>
      </c>
      <c r="Q2789" t="str">
        <f xml:space="preserve"> VLOOKUP(B2789, [1]Sheet1!$L$2:$V$1631,10,FALSE)</f>
        <v>Haze</v>
      </c>
    </row>
    <row r="2790" spans="1:17" x14ac:dyDescent="0.3">
      <c r="A2790" s="1">
        <v>43995.09375</v>
      </c>
      <c r="B2790" s="1" t="str">
        <f t="shared" si="86"/>
        <v>6/13/2020 02:15</v>
      </c>
      <c r="C2790">
        <v>4136001</v>
      </c>
      <c r="D2790" t="s">
        <v>16</v>
      </c>
      <c r="E2790">
        <v>22.4794952666666</v>
      </c>
      <c r="F2790">
        <v>21.197295066666602</v>
      </c>
      <c r="G2790">
        <f t="shared" si="87"/>
        <v>70.155131119999879</v>
      </c>
      <c r="H2790">
        <v>0</v>
      </c>
      <c r="I2790" t="e">
        <f xml:space="preserve"> VLOOKUP(B2790, [1]Sheet1!$L$2:$V$1631,2,FALSE)</f>
        <v>#N/A</v>
      </c>
      <c r="J2790" t="e">
        <f xml:space="preserve"> VLOOKUP(B2790, [1]Sheet1!$L$2:$V$1631,3,FALSE)</f>
        <v>#N/A</v>
      </c>
      <c r="K2790" t="e">
        <f xml:space="preserve"> VLOOKUP(B2790, [1]Sheet1!$L$2:$V$1631,4,FALSE)</f>
        <v>#N/A</v>
      </c>
      <c r="L2790" t="e">
        <f xml:space="preserve"> VLOOKUP(B2790, [1]Sheet1!$L$2:$V$1631,5,FALSE)</f>
        <v>#N/A</v>
      </c>
      <c r="M2790" t="e">
        <f xml:space="preserve"> VLOOKUP(B2790, [1]Sheet1!$L$2:$V$1631,6,FALSE)</f>
        <v>#N/A</v>
      </c>
      <c r="N2790" t="e">
        <f xml:space="preserve"> VLOOKUP(B2790, [1]Sheet1!$L$2:$V$1631,7,FALSE)</f>
        <v>#N/A</v>
      </c>
      <c r="O2790" t="e">
        <f xml:space="preserve"> VLOOKUP(B2790, [1]Sheet1!$L$2:$V$1631,8,FALSE)</f>
        <v>#N/A</v>
      </c>
      <c r="P2790" t="e">
        <f xml:space="preserve"> VLOOKUP(B2790, [1]Sheet1!$L$2:$V$1631,9,FALSE)</f>
        <v>#N/A</v>
      </c>
      <c r="Q2790" t="e">
        <f xml:space="preserve"> VLOOKUP(B2790, [1]Sheet1!$L$2:$V$1631,10,FALSE)</f>
        <v>#N/A</v>
      </c>
    </row>
    <row r="2791" spans="1:17" x14ac:dyDescent="0.3">
      <c r="A2791" s="1">
        <v>43995.104166666664</v>
      </c>
      <c r="B2791" s="1" t="str">
        <f t="shared" si="86"/>
        <v>6/13/2020 02:30</v>
      </c>
      <c r="C2791">
        <v>4136001</v>
      </c>
      <c r="D2791" t="s">
        <v>16</v>
      </c>
      <c r="E2791">
        <v>22.3614405862069</v>
      </c>
      <c r="F2791">
        <v>21.013107999999999</v>
      </c>
      <c r="G2791">
        <f t="shared" si="87"/>
        <v>69.82359439999999</v>
      </c>
      <c r="H2791">
        <v>0</v>
      </c>
      <c r="I2791" t="str">
        <f xml:space="preserve"> VLOOKUP(B2791, [1]Sheet1!$L$2:$V$1631,2,FALSE)</f>
        <v>84 °F</v>
      </c>
      <c r="J2791" t="str">
        <f xml:space="preserve"> VLOOKUP(B2791, [1]Sheet1!$L$2:$V$1631,3,FALSE)</f>
        <v>79 °F</v>
      </c>
      <c r="K2791" t="str">
        <f xml:space="preserve"> VLOOKUP(B2791, [1]Sheet1!$L$2:$V$1631,4,FALSE)</f>
        <v>84 %</v>
      </c>
      <c r="L2791" t="str">
        <f xml:space="preserve"> VLOOKUP(B2791, [1]Sheet1!$L$2:$V$1631,5,FALSE)</f>
        <v>S</v>
      </c>
      <c r="M2791" t="str">
        <f xml:space="preserve"> VLOOKUP(B2791, [1]Sheet1!$L$2:$V$1631,6,FALSE)</f>
        <v>9 mph</v>
      </c>
      <c r="N2791" t="str">
        <f xml:space="preserve"> VLOOKUP(B2791, [1]Sheet1!$L$2:$V$1631,7,FALSE)</f>
        <v>0 mph</v>
      </c>
      <c r="O2791" t="str">
        <f xml:space="preserve"> VLOOKUP(B2791, [1]Sheet1!$L$2:$V$1631,8,FALSE)</f>
        <v>29.52 in</v>
      </c>
      <c r="P2791" t="str">
        <f xml:space="preserve"> VLOOKUP(B2791, [1]Sheet1!$L$2:$V$1631,9,FALSE)</f>
        <v>0.0 in</v>
      </c>
      <c r="Q2791" t="str">
        <f xml:space="preserve"> VLOOKUP(B2791, [1]Sheet1!$L$2:$V$1631,10,FALSE)</f>
        <v>Haze</v>
      </c>
    </row>
    <row r="2792" spans="1:17" x14ac:dyDescent="0.3">
      <c r="A2792" s="1">
        <v>43995.114583333336</v>
      </c>
      <c r="B2792" s="1" t="str">
        <f t="shared" si="86"/>
        <v>6/13/2020 02:45</v>
      </c>
      <c r="C2792">
        <v>4136001</v>
      </c>
      <c r="D2792" t="s">
        <v>16</v>
      </c>
      <c r="E2792">
        <v>22.1992870689655</v>
      </c>
      <c r="F2792">
        <v>20.875969137931001</v>
      </c>
      <c r="G2792">
        <f t="shared" si="87"/>
        <v>69.576744448275804</v>
      </c>
      <c r="H2792">
        <v>0</v>
      </c>
      <c r="I2792" t="e">
        <f xml:space="preserve"> VLOOKUP(B2792, [1]Sheet1!$L$2:$V$1631,2,FALSE)</f>
        <v>#N/A</v>
      </c>
      <c r="J2792" t="e">
        <f xml:space="preserve"> VLOOKUP(B2792, [1]Sheet1!$L$2:$V$1631,3,FALSE)</f>
        <v>#N/A</v>
      </c>
      <c r="K2792" t="e">
        <f xml:space="preserve"> VLOOKUP(B2792, [1]Sheet1!$L$2:$V$1631,4,FALSE)</f>
        <v>#N/A</v>
      </c>
      <c r="L2792" t="e">
        <f xml:space="preserve"> VLOOKUP(B2792, [1]Sheet1!$L$2:$V$1631,5,FALSE)</f>
        <v>#N/A</v>
      </c>
      <c r="M2792" t="e">
        <f xml:space="preserve"> VLOOKUP(B2792, [1]Sheet1!$L$2:$V$1631,6,FALSE)</f>
        <v>#N/A</v>
      </c>
      <c r="N2792" t="e">
        <f xml:space="preserve"> VLOOKUP(B2792, [1]Sheet1!$L$2:$V$1631,7,FALSE)</f>
        <v>#N/A</v>
      </c>
      <c r="O2792" t="e">
        <f xml:space="preserve"> VLOOKUP(B2792, [1]Sheet1!$L$2:$V$1631,8,FALSE)</f>
        <v>#N/A</v>
      </c>
      <c r="P2792" t="e">
        <f xml:space="preserve"> VLOOKUP(B2792, [1]Sheet1!$L$2:$V$1631,9,FALSE)</f>
        <v>#N/A</v>
      </c>
      <c r="Q2792" t="e">
        <f xml:space="preserve"> VLOOKUP(B2792, [1]Sheet1!$L$2:$V$1631,10,FALSE)</f>
        <v>#N/A</v>
      </c>
    </row>
    <row r="2793" spans="1:17" x14ac:dyDescent="0.3">
      <c r="A2793" s="1">
        <v>43995.125</v>
      </c>
      <c r="B2793" s="1" t="str">
        <f t="shared" si="86"/>
        <v>6/13/2020 03:00</v>
      </c>
      <c r="C2793">
        <v>4136001</v>
      </c>
      <c r="D2793" t="s">
        <v>16</v>
      </c>
      <c r="E2793">
        <v>22.245439433333299</v>
      </c>
      <c r="F2793">
        <v>21.094441699999901</v>
      </c>
      <c r="G2793">
        <f t="shared" si="87"/>
        <v>69.969995059999817</v>
      </c>
      <c r="H2793">
        <v>0</v>
      </c>
      <c r="I2793" t="str">
        <f xml:space="preserve"> VLOOKUP(B2793, [1]Sheet1!$L$2:$V$1631,2,FALSE)</f>
        <v>84 °F</v>
      </c>
      <c r="J2793" t="str">
        <f xml:space="preserve"> VLOOKUP(B2793, [1]Sheet1!$L$2:$V$1631,3,FALSE)</f>
        <v>79 °F</v>
      </c>
      <c r="K2793" t="str">
        <f xml:space="preserve"> VLOOKUP(B2793, [1]Sheet1!$L$2:$V$1631,4,FALSE)</f>
        <v>84 %</v>
      </c>
      <c r="L2793" t="str">
        <f xml:space="preserve"> VLOOKUP(B2793, [1]Sheet1!$L$2:$V$1631,5,FALSE)</f>
        <v>S</v>
      </c>
      <c r="M2793" t="str">
        <f xml:space="preserve"> VLOOKUP(B2793, [1]Sheet1!$L$2:$V$1631,6,FALSE)</f>
        <v>12 mph</v>
      </c>
      <c r="N2793" t="str">
        <f xml:space="preserve"> VLOOKUP(B2793, [1]Sheet1!$L$2:$V$1631,7,FALSE)</f>
        <v>0 mph</v>
      </c>
      <c r="O2793" t="str">
        <f xml:space="preserve"> VLOOKUP(B2793, [1]Sheet1!$L$2:$V$1631,8,FALSE)</f>
        <v>29.52 in</v>
      </c>
      <c r="P2793" t="str">
        <f xml:space="preserve"> VLOOKUP(B2793, [1]Sheet1!$L$2:$V$1631,9,FALSE)</f>
        <v>0.0 in</v>
      </c>
      <c r="Q2793" t="str">
        <f xml:space="preserve"> VLOOKUP(B2793, [1]Sheet1!$L$2:$V$1631,10,FALSE)</f>
        <v>Haze</v>
      </c>
    </row>
    <row r="2794" spans="1:17" x14ac:dyDescent="0.3">
      <c r="A2794" s="1">
        <v>43995.135416666664</v>
      </c>
      <c r="B2794" s="1" t="str">
        <f t="shared" si="86"/>
        <v>6/13/2020 03:15</v>
      </c>
      <c r="C2794">
        <v>4136001</v>
      </c>
      <c r="D2794" t="s">
        <v>16</v>
      </c>
      <c r="E2794">
        <v>22.369698206896501</v>
      </c>
      <c r="F2794">
        <v>21.382351482758601</v>
      </c>
      <c r="G2794">
        <f t="shared" si="87"/>
        <v>70.48823266896548</v>
      </c>
      <c r="H2794">
        <v>0</v>
      </c>
      <c r="I2794" t="e">
        <f xml:space="preserve"> VLOOKUP(B2794, [1]Sheet1!$L$2:$V$1631,2,FALSE)</f>
        <v>#N/A</v>
      </c>
      <c r="J2794" t="e">
        <f xml:space="preserve"> VLOOKUP(B2794, [1]Sheet1!$L$2:$V$1631,3,FALSE)</f>
        <v>#N/A</v>
      </c>
      <c r="K2794" t="e">
        <f xml:space="preserve"> VLOOKUP(B2794, [1]Sheet1!$L$2:$V$1631,4,FALSE)</f>
        <v>#N/A</v>
      </c>
      <c r="L2794" t="e">
        <f xml:space="preserve"> VLOOKUP(B2794, [1]Sheet1!$L$2:$V$1631,5,FALSE)</f>
        <v>#N/A</v>
      </c>
      <c r="M2794" t="e">
        <f xml:space="preserve"> VLOOKUP(B2794, [1]Sheet1!$L$2:$V$1631,6,FALSE)</f>
        <v>#N/A</v>
      </c>
      <c r="N2794" t="e">
        <f xml:space="preserve"> VLOOKUP(B2794, [1]Sheet1!$L$2:$V$1631,7,FALSE)</f>
        <v>#N/A</v>
      </c>
      <c r="O2794" t="e">
        <f xml:space="preserve"> VLOOKUP(B2794, [1]Sheet1!$L$2:$V$1631,8,FALSE)</f>
        <v>#N/A</v>
      </c>
      <c r="P2794" t="e">
        <f xml:space="preserve"> VLOOKUP(B2794, [1]Sheet1!$L$2:$V$1631,9,FALSE)</f>
        <v>#N/A</v>
      </c>
      <c r="Q2794" t="e">
        <f xml:space="preserve"> VLOOKUP(B2794, [1]Sheet1!$L$2:$V$1631,10,FALSE)</f>
        <v>#N/A</v>
      </c>
    </row>
    <row r="2795" spans="1:17" x14ac:dyDescent="0.3">
      <c r="A2795" s="1">
        <v>43995.145833333336</v>
      </c>
      <c r="B2795" s="1" t="str">
        <f t="shared" si="86"/>
        <v>6/13/2020 03:30</v>
      </c>
      <c r="C2795">
        <v>4136001</v>
      </c>
      <c r="D2795" t="s">
        <v>16</v>
      </c>
      <c r="E2795">
        <v>22.425933799999999</v>
      </c>
      <c r="F2795">
        <v>21.5095031333333</v>
      </c>
      <c r="G2795">
        <f t="shared" si="87"/>
        <v>70.717105639999943</v>
      </c>
      <c r="H2795">
        <v>0</v>
      </c>
      <c r="I2795" t="str">
        <f xml:space="preserve"> VLOOKUP(B2795, [1]Sheet1!$L$2:$V$1631,2,FALSE)</f>
        <v>84 °F</v>
      </c>
      <c r="J2795" t="str">
        <f xml:space="preserve"> VLOOKUP(B2795, [1]Sheet1!$L$2:$V$1631,3,FALSE)</f>
        <v>79 °F</v>
      </c>
      <c r="K2795" t="str">
        <f xml:space="preserve"> VLOOKUP(B2795, [1]Sheet1!$L$2:$V$1631,4,FALSE)</f>
        <v>84 %</v>
      </c>
      <c r="L2795" t="str">
        <f xml:space="preserve"> VLOOKUP(B2795, [1]Sheet1!$L$2:$V$1631,5,FALSE)</f>
        <v>S</v>
      </c>
      <c r="M2795" t="str">
        <f xml:space="preserve"> VLOOKUP(B2795, [1]Sheet1!$L$2:$V$1631,6,FALSE)</f>
        <v>7 mph</v>
      </c>
      <c r="N2795" t="str">
        <f xml:space="preserve"> VLOOKUP(B2795, [1]Sheet1!$L$2:$V$1631,7,FALSE)</f>
        <v>0 mph</v>
      </c>
      <c r="O2795" t="str">
        <f xml:space="preserve"> VLOOKUP(B2795, [1]Sheet1!$L$2:$V$1631,8,FALSE)</f>
        <v>29.52 in</v>
      </c>
      <c r="P2795" t="str">
        <f xml:space="preserve"> VLOOKUP(B2795, [1]Sheet1!$L$2:$V$1631,9,FALSE)</f>
        <v>0.0 in</v>
      </c>
      <c r="Q2795" t="str">
        <f xml:space="preserve"> VLOOKUP(B2795, [1]Sheet1!$L$2:$V$1631,10,FALSE)</f>
        <v>Haze</v>
      </c>
    </row>
    <row r="2796" spans="1:17" x14ac:dyDescent="0.3">
      <c r="A2796" s="1">
        <v>43995.15625</v>
      </c>
      <c r="B2796" s="1" t="str">
        <f t="shared" si="86"/>
        <v>6/13/2020 03:45</v>
      </c>
      <c r="C2796">
        <v>4136001</v>
      </c>
      <c r="D2796" t="s">
        <v>16</v>
      </c>
      <c r="E2796">
        <v>22.485639500000001</v>
      </c>
      <c r="F2796">
        <v>21.632193999999998</v>
      </c>
      <c r="G2796">
        <f t="shared" si="87"/>
        <v>70.937949199999991</v>
      </c>
      <c r="H2796">
        <v>0</v>
      </c>
      <c r="I2796" t="e">
        <f xml:space="preserve"> VLOOKUP(B2796, [1]Sheet1!$L$2:$V$1631,2,FALSE)</f>
        <v>#N/A</v>
      </c>
      <c r="J2796" t="e">
        <f xml:space="preserve"> VLOOKUP(B2796, [1]Sheet1!$L$2:$V$1631,3,FALSE)</f>
        <v>#N/A</v>
      </c>
      <c r="K2796" t="e">
        <f xml:space="preserve"> VLOOKUP(B2796, [1]Sheet1!$L$2:$V$1631,4,FALSE)</f>
        <v>#N/A</v>
      </c>
      <c r="L2796" t="e">
        <f xml:space="preserve"> VLOOKUP(B2796, [1]Sheet1!$L$2:$V$1631,5,FALSE)</f>
        <v>#N/A</v>
      </c>
      <c r="M2796" t="e">
        <f xml:space="preserve"> VLOOKUP(B2796, [1]Sheet1!$L$2:$V$1631,6,FALSE)</f>
        <v>#N/A</v>
      </c>
      <c r="N2796" t="e">
        <f xml:space="preserve"> VLOOKUP(B2796, [1]Sheet1!$L$2:$V$1631,7,FALSE)</f>
        <v>#N/A</v>
      </c>
      <c r="O2796" t="e">
        <f xml:space="preserve"> VLOOKUP(B2796, [1]Sheet1!$L$2:$V$1631,8,FALSE)</f>
        <v>#N/A</v>
      </c>
      <c r="P2796" t="e">
        <f xml:space="preserve"> VLOOKUP(B2796, [1]Sheet1!$L$2:$V$1631,9,FALSE)</f>
        <v>#N/A</v>
      </c>
      <c r="Q2796" t="e">
        <f xml:space="preserve"> VLOOKUP(B2796, [1]Sheet1!$L$2:$V$1631,10,FALSE)</f>
        <v>#N/A</v>
      </c>
    </row>
    <row r="2797" spans="1:17" x14ac:dyDescent="0.3">
      <c r="A2797" s="1">
        <v>43995.166666666664</v>
      </c>
      <c r="B2797" s="1" t="str">
        <f t="shared" si="86"/>
        <v>6/13/2020 04:00</v>
      </c>
      <c r="C2797">
        <v>4136001</v>
      </c>
      <c r="D2797" t="s">
        <v>16</v>
      </c>
      <c r="E2797">
        <v>22.450481344827502</v>
      </c>
      <c r="F2797">
        <v>21.6666270689655</v>
      </c>
      <c r="G2797">
        <f t="shared" si="87"/>
        <v>70.999928724137902</v>
      </c>
      <c r="H2797">
        <v>0</v>
      </c>
      <c r="I2797" t="str">
        <f xml:space="preserve"> VLOOKUP(B2797, [1]Sheet1!$L$2:$V$1631,2,FALSE)</f>
        <v>86 °F</v>
      </c>
      <c r="J2797" t="str">
        <f xml:space="preserve"> VLOOKUP(B2797, [1]Sheet1!$L$2:$V$1631,3,FALSE)</f>
        <v>79 °F</v>
      </c>
      <c r="K2797" t="str">
        <f xml:space="preserve"> VLOOKUP(B2797, [1]Sheet1!$L$2:$V$1631,4,FALSE)</f>
        <v>79 %</v>
      </c>
      <c r="L2797" t="str">
        <f xml:space="preserve"> VLOOKUP(B2797, [1]Sheet1!$L$2:$V$1631,5,FALSE)</f>
        <v>S</v>
      </c>
      <c r="M2797" t="str">
        <f xml:space="preserve"> VLOOKUP(B2797, [1]Sheet1!$L$2:$V$1631,6,FALSE)</f>
        <v>8 mph</v>
      </c>
      <c r="N2797" t="str">
        <f xml:space="preserve"> VLOOKUP(B2797, [1]Sheet1!$L$2:$V$1631,7,FALSE)</f>
        <v>0 mph</v>
      </c>
      <c r="O2797" t="str">
        <f xml:space="preserve"> VLOOKUP(B2797, [1]Sheet1!$L$2:$V$1631,8,FALSE)</f>
        <v>29.52 in</v>
      </c>
      <c r="P2797" t="str">
        <f xml:space="preserve"> VLOOKUP(B2797, [1]Sheet1!$L$2:$V$1631,9,FALSE)</f>
        <v>0.0 in</v>
      </c>
      <c r="Q2797" t="str">
        <f xml:space="preserve"> VLOOKUP(B2797, [1]Sheet1!$L$2:$V$1631,10,FALSE)</f>
        <v>Haze</v>
      </c>
    </row>
    <row r="2798" spans="1:17" x14ac:dyDescent="0.3">
      <c r="A2798" s="1">
        <v>43995.177083333336</v>
      </c>
      <c r="B2798" s="1" t="str">
        <f t="shared" si="86"/>
        <v>6/13/2020 04:15</v>
      </c>
      <c r="C2798">
        <v>4136001</v>
      </c>
      <c r="D2798" t="s">
        <v>16</v>
      </c>
      <c r="E2798">
        <v>22.444431633333298</v>
      </c>
      <c r="F2798">
        <v>21.607714933333298</v>
      </c>
      <c r="G2798">
        <f t="shared" si="87"/>
        <v>70.89388687999994</v>
      </c>
      <c r="H2798">
        <v>0</v>
      </c>
      <c r="I2798" t="e">
        <f xml:space="preserve"> VLOOKUP(B2798, [1]Sheet1!$L$2:$V$1631,2,FALSE)</f>
        <v>#N/A</v>
      </c>
      <c r="J2798" t="e">
        <f xml:space="preserve"> VLOOKUP(B2798, [1]Sheet1!$L$2:$V$1631,3,FALSE)</f>
        <v>#N/A</v>
      </c>
      <c r="K2798" t="e">
        <f xml:space="preserve"> VLOOKUP(B2798, [1]Sheet1!$L$2:$V$1631,4,FALSE)</f>
        <v>#N/A</v>
      </c>
      <c r="L2798" t="e">
        <f xml:space="preserve"> VLOOKUP(B2798, [1]Sheet1!$L$2:$V$1631,5,FALSE)</f>
        <v>#N/A</v>
      </c>
      <c r="M2798" t="e">
        <f xml:space="preserve"> VLOOKUP(B2798, [1]Sheet1!$L$2:$V$1631,6,FALSE)</f>
        <v>#N/A</v>
      </c>
      <c r="N2798" t="e">
        <f xml:space="preserve"> VLOOKUP(B2798, [1]Sheet1!$L$2:$V$1631,7,FALSE)</f>
        <v>#N/A</v>
      </c>
      <c r="O2798" t="e">
        <f xml:space="preserve"> VLOOKUP(B2798, [1]Sheet1!$L$2:$V$1631,8,FALSE)</f>
        <v>#N/A</v>
      </c>
      <c r="P2798" t="e">
        <f xml:space="preserve"> VLOOKUP(B2798, [1]Sheet1!$L$2:$V$1631,9,FALSE)</f>
        <v>#N/A</v>
      </c>
      <c r="Q2798" t="e">
        <f xml:space="preserve"> VLOOKUP(B2798, [1]Sheet1!$L$2:$V$1631,10,FALSE)</f>
        <v>#N/A</v>
      </c>
    </row>
    <row r="2799" spans="1:17" x14ac:dyDescent="0.3">
      <c r="A2799" s="1">
        <v>43995.1875</v>
      </c>
      <c r="B2799" s="1" t="str">
        <f t="shared" si="86"/>
        <v>6/13/2020 04:30</v>
      </c>
      <c r="C2799">
        <v>4136001</v>
      </c>
      <c r="D2799" t="s">
        <v>16</v>
      </c>
      <c r="E2799">
        <v>22.411318931034401</v>
      </c>
      <c r="F2799">
        <v>21.867953620689601</v>
      </c>
      <c r="G2799">
        <f t="shared" si="87"/>
        <v>71.362316517241283</v>
      </c>
      <c r="H2799">
        <v>0</v>
      </c>
      <c r="I2799" t="str">
        <f xml:space="preserve"> VLOOKUP(B2799, [1]Sheet1!$L$2:$V$1631,2,FALSE)</f>
        <v>86 °F</v>
      </c>
      <c r="J2799" t="str">
        <f xml:space="preserve"> VLOOKUP(B2799, [1]Sheet1!$L$2:$V$1631,3,FALSE)</f>
        <v>79 °F</v>
      </c>
      <c r="K2799" t="str">
        <f xml:space="preserve"> VLOOKUP(B2799, [1]Sheet1!$L$2:$V$1631,4,FALSE)</f>
        <v>79 %</v>
      </c>
      <c r="L2799" t="str">
        <f xml:space="preserve"> VLOOKUP(B2799, [1]Sheet1!$L$2:$V$1631,5,FALSE)</f>
        <v>WSW</v>
      </c>
      <c r="M2799" t="str">
        <f xml:space="preserve"> VLOOKUP(B2799, [1]Sheet1!$L$2:$V$1631,6,FALSE)</f>
        <v>9 mph</v>
      </c>
      <c r="N2799" t="str">
        <f xml:space="preserve"> VLOOKUP(B2799, [1]Sheet1!$L$2:$V$1631,7,FALSE)</f>
        <v>0 mph</v>
      </c>
      <c r="O2799" t="str">
        <f xml:space="preserve"> VLOOKUP(B2799, [1]Sheet1!$L$2:$V$1631,8,FALSE)</f>
        <v>29.55 in</v>
      </c>
      <c r="P2799" t="str">
        <f xml:space="preserve"> VLOOKUP(B2799, [1]Sheet1!$L$2:$V$1631,9,FALSE)</f>
        <v>0.0 in</v>
      </c>
      <c r="Q2799" t="str">
        <f xml:space="preserve"> VLOOKUP(B2799, [1]Sheet1!$L$2:$V$1631,10,FALSE)</f>
        <v>Haze</v>
      </c>
    </row>
    <row r="2800" spans="1:17" x14ac:dyDescent="0.3">
      <c r="A2800" s="1">
        <v>43995.197916666664</v>
      </c>
      <c r="B2800" s="1" t="str">
        <f t="shared" si="86"/>
        <v>6/13/2020 04:45</v>
      </c>
      <c r="C2800">
        <v>4136001</v>
      </c>
      <c r="D2800" t="s">
        <v>16</v>
      </c>
      <c r="E2800">
        <v>22.361143799999901</v>
      </c>
      <c r="F2800">
        <v>21.8320944333333</v>
      </c>
      <c r="G2800">
        <f t="shared" si="87"/>
        <v>71.297769979999941</v>
      </c>
      <c r="H2800">
        <v>0</v>
      </c>
      <c r="I2800" t="e">
        <f xml:space="preserve"> VLOOKUP(B2800, [1]Sheet1!$L$2:$V$1631,2,FALSE)</f>
        <v>#N/A</v>
      </c>
      <c r="J2800" t="e">
        <f xml:space="preserve"> VLOOKUP(B2800, [1]Sheet1!$L$2:$V$1631,3,FALSE)</f>
        <v>#N/A</v>
      </c>
      <c r="K2800" t="e">
        <f xml:space="preserve"> VLOOKUP(B2800, [1]Sheet1!$L$2:$V$1631,4,FALSE)</f>
        <v>#N/A</v>
      </c>
      <c r="L2800" t="e">
        <f xml:space="preserve"> VLOOKUP(B2800, [1]Sheet1!$L$2:$V$1631,5,FALSE)</f>
        <v>#N/A</v>
      </c>
      <c r="M2800" t="e">
        <f xml:space="preserve"> VLOOKUP(B2800, [1]Sheet1!$L$2:$V$1631,6,FALSE)</f>
        <v>#N/A</v>
      </c>
      <c r="N2800" t="e">
        <f xml:space="preserve"> VLOOKUP(B2800, [1]Sheet1!$L$2:$V$1631,7,FALSE)</f>
        <v>#N/A</v>
      </c>
      <c r="O2800" t="e">
        <f xml:space="preserve"> VLOOKUP(B2800, [1]Sheet1!$L$2:$V$1631,8,FALSE)</f>
        <v>#N/A</v>
      </c>
      <c r="P2800" t="e">
        <f xml:space="preserve"> VLOOKUP(B2800, [1]Sheet1!$L$2:$V$1631,9,FALSE)</f>
        <v>#N/A</v>
      </c>
      <c r="Q2800" t="e">
        <f xml:space="preserve"> VLOOKUP(B2800, [1]Sheet1!$L$2:$V$1631,10,FALSE)</f>
        <v>#N/A</v>
      </c>
    </row>
    <row r="2801" spans="1:17" x14ac:dyDescent="0.3">
      <c r="A2801" s="1">
        <v>43995.208333333336</v>
      </c>
      <c r="B2801" s="1" t="str">
        <f t="shared" si="86"/>
        <v>6/13/2020 05:00</v>
      </c>
      <c r="C2801">
        <v>4136001</v>
      </c>
      <c r="D2801" t="s">
        <v>16</v>
      </c>
      <c r="E2801">
        <v>22.523588103448201</v>
      </c>
      <c r="F2801">
        <v>22.240750310344801</v>
      </c>
      <c r="G2801">
        <f t="shared" si="87"/>
        <v>72.03335055862064</v>
      </c>
      <c r="H2801">
        <v>0</v>
      </c>
      <c r="I2801" t="str">
        <f xml:space="preserve"> VLOOKUP(B2801, [1]Sheet1!$L$2:$V$1631,2,FALSE)</f>
        <v>86 °F</v>
      </c>
      <c r="J2801" t="str">
        <f xml:space="preserve"> VLOOKUP(B2801, [1]Sheet1!$L$2:$V$1631,3,FALSE)</f>
        <v>79 °F</v>
      </c>
      <c r="K2801" t="str">
        <f xml:space="preserve"> VLOOKUP(B2801, [1]Sheet1!$L$2:$V$1631,4,FALSE)</f>
        <v>79 %</v>
      </c>
      <c r="L2801" t="str">
        <f xml:space="preserve"> VLOOKUP(B2801, [1]Sheet1!$L$2:$V$1631,5,FALSE)</f>
        <v>SSW</v>
      </c>
      <c r="M2801" t="str">
        <f xml:space="preserve"> VLOOKUP(B2801, [1]Sheet1!$L$2:$V$1631,6,FALSE)</f>
        <v>8 mph</v>
      </c>
      <c r="N2801" t="str">
        <f xml:space="preserve"> VLOOKUP(B2801, [1]Sheet1!$L$2:$V$1631,7,FALSE)</f>
        <v>0 mph</v>
      </c>
      <c r="O2801" t="str">
        <f xml:space="preserve"> VLOOKUP(B2801, [1]Sheet1!$L$2:$V$1631,8,FALSE)</f>
        <v>29.52 in</v>
      </c>
      <c r="P2801" t="str">
        <f xml:space="preserve"> VLOOKUP(B2801, [1]Sheet1!$L$2:$V$1631,9,FALSE)</f>
        <v>0.0 in</v>
      </c>
      <c r="Q2801" t="str">
        <f xml:space="preserve"> VLOOKUP(B2801, [1]Sheet1!$L$2:$V$1631,10,FALSE)</f>
        <v>Haze</v>
      </c>
    </row>
    <row r="2802" spans="1:17" x14ac:dyDescent="0.3">
      <c r="A2802" s="1">
        <v>43995.21875</v>
      </c>
      <c r="B2802" s="1" t="str">
        <f t="shared" si="86"/>
        <v>6/13/2020 05:15</v>
      </c>
      <c r="C2802">
        <v>4136001</v>
      </c>
      <c r="D2802" t="s">
        <v>16</v>
      </c>
      <c r="E2802">
        <v>22.467644166666599</v>
      </c>
      <c r="F2802">
        <v>22.266552033333301</v>
      </c>
      <c r="G2802">
        <f t="shared" si="87"/>
        <v>72.07979365999995</v>
      </c>
      <c r="H2802">
        <v>0</v>
      </c>
      <c r="I2802" t="e">
        <f xml:space="preserve"> VLOOKUP(B2802, [1]Sheet1!$L$2:$V$1631,2,FALSE)</f>
        <v>#N/A</v>
      </c>
      <c r="J2802" t="e">
        <f xml:space="preserve"> VLOOKUP(B2802, [1]Sheet1!$L$2:$V$1631,3,FALSE)</f>
        <v>#N/A</v>
      </c>
      <c r="K2802" t="e">
        <f xml:space="preserve"> VLOOKUP(B2802, [1]Sheet1!$L$2:$V$1631,4,FALSE)</f>
        <v>#N/A</v>
      </c>
      <c r="L2802" t="e">
        <f xml:space="preserve"> VLOOKUP(B2802, [1]Sheet1!$L$2:$V$1631,5,FALSE)</f>
        <v>#N/A</v>
      </c>
      <c r="M2802" t="e">
        <f xml:space="preserve"> VLOOKUP(B2802, [1]Sheet1!$L$2:$V$1631,6,FALSE)</f>
        <v>#N/A</v>
      </c>
      <c r="N2802" t="e">
        <f xml:space="preserve"> VLOOKUP(B2802, [1]Sheet1!$L$2:$V$1631,7,FALSE)</f>
        <v>#N/A</v>
      </c>
      <c r="O2802" t="e">
        <f xml:space="preserve"> VLOOKUP(B2802, [1]Sheet1!$L$2:$V$1631,8,FALSE)</f>
        <v>#N/A</v>
      </c>
      <c r="P2802" t="e">
        <f xml:space="preserve"> VLOOKUP(B2802, [1]Sheet1!$L$2:$V$1631,9,FALSE)</f>
        <v>#N/A</v>
      </c>
      <c r="Q2802" t="e">
        <f xml:space="preserve"> VLOOKUP(B2802, [1]Sheet1!$L$2:$V$1631,10,FALSE)</f>
        <v>#N/A</v>
      </c>
    </row>
    <row r="2803" spans="1:17" x14ac:dyDescent="0.3">
      <c r="A2803" s="1">
        <v>43995.229166666664</v>
      </c>
      <c r="B2803" s="1" t="str">
        <f t="shared" si="86"/>
        <v>6/13/2020 05:30</v>
      </c>
      <c r="C2803">
        <v>4136001</v>
      </c>
      <c r="D2803" t="s">
        <v>16</v>
      </c>
      <c r="E2803">
        <v>22.415518299999999</v>
      </c>
      <c r="F2803">
        <v>21.997017466666598</v>
      </c>
      <c r="G2803">
        <f t="shared" si="87"/>
        <v>71.594631439999873</v>
      </c>
      <c r="H2803">
        <v>0</v>
      </c>
      <c r="I2803" t="str">
        <f xml:space="preserve"> VLOOKUP(B2803, [1]Sheet1!$L$2:$V$1631,2,FALSE)</f>
        <v>86 °F</v>
      </c>
      <c r="J2803" t="str">
        <f xml:space="preserve"> VLOOKUP(B2803, [1]Sheet1!$L$2:$V$1631,3,FALSE)</f>
        <v>79 °F</v>
      </c>
      <c r="K2803" t="str">
        <f xml:space="preserve"> VLOOKUP(B2803, [1]Sheet1!$L$2:$V$1631,4,FALSE)</f>
        <v>79 %</v>
      </c>
      <c r="L2803" t="str">
        <f xml:space="preserve"> VLOOKUP(B2803, [1]Sheet1!$L$2:$V$1631,5,FALSE)</f>
        <v>SSW</v>
      </c>
      <c r="M2803" t="str">
        <f xml:space="preserve"> VLOOKUP(B2803, [1]Sheet1!$L$2:$V$1631,6,FALSE)</f>
        <v>9 mph</v>
      </c>
      <c r="N2803" t="str">
        <f xml:space="preserve"> VLOOKUP(B2803, [1]Sheet1!$L$2:$V$1631,7,FALSE)</f>
        <v>0 mph</v>
      </c>
      <c r="O2803" t="str">
        <f xml:space="preserve"> VLOOKUP(B2803, [1]Sheet1!$L$2:$V$1631,8,FALSE)</f>
        <v>29.52 in</v>
      </c>
      <c r="P2803" t="str">
        <f xml:space="preserve"> VLOOKUP(B2803, [1]Sheet1!$L$2:$V$1631,9,FALSE)</f>
        <v>0.0 in</v>
      </c>
      <c r="Q2803" t="str">
        <f xml:space="preserve"> VLOOKUP(B2803, [1]Sheet1!$L$2:$V$1631,10,FALSE)</f>
        <v>Haze</v>
      </c>
    </row>
    <row r="2804" spans="1:17" x14ac:dyDescent="0.3">
      <c r="A2804" s="1">
        <v>43995.239583333336</v>
      </c>
      <c r="B2804" s="1" t="str">
        <f t="shared" si="86"/>
        <v>6/13/2020 05:45</v>
      </c>
      <c r="C2804">
        <v>4136001</v>
      </c>
      <c r="D2804" t="s">
        <v>16</v>
      </c>
      <c r="E2804">
        <v>22.5717205172413</v>
      </c>
      <c r="F2804">
        <v>22.0912571034482</v>
      </c>
      <c r="G2804">
        <f t="shared" si="87"/>
        <v>71.764262786206757</v>
      </c>
      <c r="H2804">
        <v>4.9510481931034397E-4</v>
      </c>
      <c r="I2804" t="e">
        <f xml:space="preserve"> VLOOKUP(B2804, [1]Sheet1!$L$2:$V$1631,2,FALSE)</f>
        <v>#N/A</v>
      </c>
      <c r="J2804" t="e">
        <f xml:space="preserve"> VLOOKUP(B2804, [1]Sheet1!$L$2:$V$1631,3,FALSE)</f>
        <v>#N/A</v>
      </c>
      <c r="K2804" t="e">
        <f xml:space="preserve"> VLOOKUP(B2804, [1]Sheet1!$L$2:$V$1631,4,FALSE)</f>
        <v>#N/A</v>
      </c>
      <c r="L2804" t="e">
        <f xml:space="preserve"> VLOOKUP(B2804, [1]Sheet1!$L$2:$V$1631,5,FALSE)</f>
        <v>#N/A</v>
      </c>
      <c r="M2804" t="e">
        <f xml:space="preserve"> VLOOKUP(B2804, [1]Sheet1!$L$2:$V$1631,6,FALSE)</f>
        <v>#N/A</v>
      </c>
      <c r="N2804" t="e">
        <f xml:space="preserve"> VLOOKUP(B2804, [1]Sheet1!$L$2:$V$1631,7,FALSE)</f>
        <v>#N/A</v>
      </c>
      <c r="O2804" t="e">
        <f xml:space="preserve"> VLOOKUP(B2804, [1]Sheet1!$L$2:$V$1631,8,FALSE)</f>
        <v>#N/A</v>
      </c>
      <c r="P2804" t="e">
        <f xml:space="preserve"> VLOOKUP(B2804, [1]Sheet1!$L$2:$V$1631,9,FALSE)</f>
        <v>#N/A</v>
      </c>
      <c r="Q2804" t="e">
        <f xml:space="preserve"> VLOOKUP(B2804, [1]Sheet1!$L$2:$V$1631,10,FALSE)</f>
        <v>#N/A</v>
      </c>
    </row>
    <row r="2805" spans="1:17" x14ac:dyDescent="0.3">
      <c r="A2805" s="1">
        <v>43995.25</v>
      </c>
      <c r="B2805" s="1" t="str">
        <f t="shared" si="86"/>
        <v>6/13/2020 06:00</v>
      </c>
      <c r="C2805">
        <v>4136001</v>
      </c>
      <c r="D2805" t="s">
        <v>16</v>
      </c>
      <c r="E2805">
        <v>22.766307433333299</v>
      </c>
      <c r="F2805">
        <v>22.510002666666601</v>
      </c>
      <c r="G2805">
        <f t="shared" si="87"/>
        <v>72.518004799999886</v>
      </c>
      <c r="H2805">
        <v>4.7783350833333297E-3</v>
      </c>
      <c r="I2805" t="str">
        <f xml:space="preserve"> VLOOKUP(B2805, [1]Sheet1!$L$2:$V$1631,2,FALSE)</f>
        <v>86 °F</v>
      </c>
      <c r="J2805" t="str">
        <f xml:space="preserve"> VLOOKUP(B2805, [1]Sheet1!$L$2:$V$1631,3,FALSE)</f>
        <v>79 °F</v>
      </c>
      <c r="K2805" t="str">
        <f xml:space="preserve"> VLOOKUP(B2805, [1]Sheet1!$L$2:$V$1631,4,FALSE)</f>
        <v>79 %</v>
      </c>
      <c r="L2805" t="str">
        <f xml:space="preserve"> VLOOKUP(B2805, [1]Sheet1!$L$2:$V$1631,5,FALSE)</f>
        <v>S</v>
      </c>
      <c r="M2805" t="str">
        <f xml:space="preserve"> VLOOKUP(B2805, [1]Sheet1!$L$2:$V$1631,6,FALSE)</f>
        <v>10 mph</v>
      </c>
      <c r="N2805" t="str">
        <f xml:space="preserve"> VLOOKUP(B2805, [1]Sheet1!$L$2:$V$1631,7,FALSE)</f>
        <v>0 mph</v>
      </c>
      <c r="O2805" t="str">
        <f xml:space="preserve"> VLOOKUP(B2805, [1]Sheet1!$L$2:$V$1631,8,FALSE)</f>
        <v>29.52 in</v>
      </c>
      <c r="P2805" t="str">
        <f xml:space="preserve"> VLOOKUP(B2805, [1]Sheet1!$L$2:$V$1631,9,FALSE)</f>
        <v>0.0 in</v>
      </c>
      <c r="Q2805" t="str">
        <f xml:space="preserve"> VLOOKUP(B2805, [1]Sheet1!$L$2:$V$1631,10,FALSE)</f>
        <v>Haze</v>
      </c>
    </row>
    <row r="2806" spans="1:17" x14ac:dyDescent="0.3">
      <c r="A2806" s="1">
        <v>43995.260416666664</v>
      </c>
      <c r="B2806" s="1" t="str">
        <f t="shared" si="86"/>
        <v>6/13/2020 06:15</v>
      </c>
      <c r="C2806">
        <v>4136001</v>
      </c>
      <c r="D2806" t="s">
        <v>16</v>
      </c>
      <c r="E2806">
        <v>22.787000999999901</v>
      </c>
      <c r="F2806">
        <v>22.631227827586201</v>
      </c>
      <c r="G2806">
        <f t="shared" si="87"/>
        <v>72.73621008965516</v>
      </c>
      <c r="H2806">
        <v>2.9493115793103399E-2</v>
      </c>
      <c r="I2806" t="e">
        <f xml:space="preserve"> VLOOKUP(B2806, [1]Sheet1!$L$2:$V$1631,2,FALSE)</f>
        <v>#N/A</v>
      </c>
      <c r="J2806" t="e">
        <f xml:space="preserve"> VLOOKUP(B2806, [1]Sheet1!$L$2:$V$1631,3,FALSE)</f>
        <v>#N/A</v>
      </c>
      <c r="K2806" t="e">
        <f xml:space="preserve"> VLOOKUP(B2806, [1]Sheet1!$L$2:$V$1631,4,FALSE)</f>
        <v>#N/A</v>
      </c>
      <c r="L2806" t="e">
        <f xml:space="preserve"> VLOOKUP(B2806, [1]Sheet1!$L$2:$V$1631,5,FALSE)</f>
        <v>#N/A</v>
      </c>
      <c r="M2806" t="e">
        <f xml:space="preserve"> VLOOKUP(B2806, [1]Sheet1!$L$2:$V$1631,6,FALSE)</f>
        <v>#N/A</v>
      </c>
      <c r="N2806" t="e">
        <f xml:space="preserve"> VLOOKUP(B2806, [1]Sheet1!$L$2:$V$1631,7,FALSE)</f>
        <v>#N/A</v>
      </c>
      <c r="O2806" t="e">
        <f xml:space="preserve"> VLOOKUP(B2806, [1]Sheet1!$L$2:$V$1631,8,FALSE)</f>
        <v>#N/A</v>
      </c>
      <c r="P2806" t="e">
        <f xml:space="preserve"> VLOOKUP(B2806, [1]Sheet1!$L$2:$V$1631,9,FALSE)</f>
        <v>#N/A</v>
      </c>
      <c r="Q2806" t="e">
        <f xml:space="preserve"> VLOOKUP(B2806, [1]Sheet1!$L$2:$V$1631,10,FALSE)</f>
        <v>#N/A</v>
      </c>
    </row>
    <row r="2807" spans="1:17" x14ac:dyDescent="0.3">
      <c r="A2807" s="1">
        <v>43995.270833333336</v>
      </c>
      <c r="B2807" s="1" t="str">
        <f t="shared" si="86"/>
        <v>6/13/2020 06:30</v>
      </c>
      <c r="C2807">
        <v>4136001</v>
      </c>
      <c r="D2807" t="s">
        <v>16</v>
      </c>
      <c r="E2807">
        <v>22.937554866666598</v>
      </c>
      <c r="F2807">
        <v>23.225595166666601</v>
      </c>
      <c r="G2807">
        <f t="shared" si="87"/>
        <v>73.806071299999886</v>
      </c>
      <c r="H2807">
        <v>5.2224773600000003E-2</v>
      </c>
      <c r="I2807" t="str">
        <f xml:space="preserve"> VLOOKUP(B2807, [1]Sheet1!$L$2:$V$1631,2,FALSE)</f>
        <v>86 °F</v>
      </c>
      <c r="J2807" t="str">
        <f xml:space="preserve"> VLOOKUP(B2807, [1]Sheet1!$L$2:$V$1631,3,FALSE)</f>
        <v>79 °F</v>
      </c>
      <c r="K2807" t="str">
        <f xml:space="preserve"> VLOOKUP(B2807, [1]Sheet1!$L$2:$V$1631,4,FALSE)</f>
        <v>79 %</v>
      </c>
      <c r="L2807" t="str">
        <f xml:space="preserve"> VLOOKUP(B2807, [1]Sheet1!$L$2:$V$1631,5,FALSE)</f>
        <v>SW</v>
      </c>
      <c r="M2807" t="str">
        <f xml:space="preserve"> VLOOKUP(B2807, [1]Sheet1!$L$2:$V$1631,6,FALSE)</f>
        <v>9 mph</v>
      </c>
      <c r="N2807" t="str">
        <f xml:space="preserve"> VLOOKUP(B2807, [1]Sheet1!$L$2:$V$1631,7,FALSE)</f>
        <v>0 mph</v>
      </c>
      <c r="O2807" t="str">
        <f xml:space="preserve"> VLOOKUP(B2807, [1]Sheet1!$L$2:$V$1631,8,FALSE)</f>
        <v>29.52 in</v>
      </c>
      <c r="P2807" t="str">
        <f xml:space="preserve"> VLOOKUP(B2807, [1]Sheet1!$L$2:$V$1631,9,FALSE)</f>
        <v>0.0 in</v>
      </c>
      <c r="Q2807" t="str">
        <f xml:space="preserve"> VLOOKUP(B2807, [1]Sheet1!$L$2:$V$1631,10,FALSE)</f>
        <v>Haze</v>
      </c>
    </row>
    <row r="2808" spans="1:17" x14ac:dyDescent="0.3">
      <c r="A2808" s="1">
        <v>43995.28125</v>
      </c>
      <c r="B2808" s="1" t="str">
        <f t="shared" si="86"/>
        <v>6/13/2020 06:45</v>
      </c>
      <c r="C2808">
        <v>4136001</v>
      </c>
      <c r="D2808" t="s">
        <v>16</v>
      </c>
      <c r="E2808">
        <v>23.255329103448201</v>
      </c>
      <c r="F2808">
        <v>24.108332103448198</v>
      </c>
      <c r="G2808">
        <f t="shared" si="87"/>
        <v>75.394997786206758</v>
      </c>
      <c r="H2808">
        <v>8.1722190896551694E-2</v>
      </c>
      <c r="I2808" t="e">
        <f xml:space="preserve"> VLOOKUP(B2808, [1]Sheet1!$L$2:$V$1631,2,FALSE)</f>
        <v>#N/A</v>
      </c>
      <c r="J2808" t="e">
        <f xml:space="preserve"> VLOOKUP(B2808, [1]Sheet1!$L$2:$V$1631,3,FALSE)</f>
        <v>#N/A</v>
      </c>
      <c r="K2808" t="e">
        <f xml:space="preserve"> VLOOKUP(B2808, [1]Sheet1!$L$2:$V$1631,4,FALSE)</f>
        <v>#N/A</v>
      </c>
      <c r="L2808" t="e">
        <f xml:space="preserve"> VLOOKUP(B2808, [1]Sheet1!$L$2:$V$1631,5,FALSE)</f>
        <v>#N/A</v>
      </c>
      <c r="M2808" t="e">
        <f xml:space="preserve"> VLOOKUP(B2808, [1]Sheet1!$L$2:$V$1631,6,FALSE)</f>
        <v>#N/A</v>
      </c>
      <c r="N2808" t="e">
        <f xml:space="preserve"> VLOOKUP(B2808, [1]Sheet1!$L$2:$V$1631,7,FALSE)</f>
        <v>#N/A</v>
      </c>
      <c r="O2808" t="e">
        <f xml:space="preserve"> VLOOKUP(B2808, [1]Sheet1!$L$2:$V$1631,8,FALSE)</f>
        <v>#N/A</v>
      </c>
      <c r="P2808" t="e">
        <f xml:space="preserve"> VLOOKUP(B2808, [1]Sheet1!$L$2:$V$1631,9,FALSE)</f>
        <v>#N/A</v>
      </c>
      <c r="Q2808" t="e">
        <f xml:space="preserve"> VLOOKUP(B2808, [1]Sheet1!$L$2:$V$1631,10,FALSE)</f>
        <v>#N/A</v>
      </c>
    </row>
    <row r="2809" spans="1:17" x14ac:dyDescent="0.3">
      <c r="A2809" s="1">
        <v>43995.291666666664</v>
      </c>
      <c r="B2809" s="1" t="str">
        <f t="shared" si="86"/>
        <v>6/13/2020 07:00</v>
      </c>
      <c r="C2809">
        <v>4136001</v>
      </c>
      <c r="D2809" t="s">
        <v>16</v>
      </c>
      <c r="E2809">
        <v>23.702573666666598</v>
      </c>
      <c r="F2809">
        <v>25.6049021</v>
      </c>
      <c r="G2809">
        <f t="shared" si="87"/>
        <v>78.088823779999998</v>
      </c>
      <c r="H2809">
        <v>0.14539188249999899</v>
      </c>
      <c r="I2809" t="str">
        <f xml:space="preserve"> VLOOKUP(B2809, [1]Sheet1!$L$2:$V$1631,2,FALSE)</f>
        <v>86 °F</v>
      </c>
      <c r="J2809" t="str">
        <f xml:space="preserve"> VLOOKUP(B2809, [1]Sheet1!$L$2:$V$1631,3,FALSE)</f>
        <v>79 °F</v>
      </c>
      <c r="K2809" t="str">
        <f xml:space="preserve"> VLOOKUP(B2809, [1]Sheet1!$L$2:$V$1631,4,FALSE)</f>
        <v>79 %</v>
      </c>
      <c r="L2809" t="str">
        <f xml:space="preserve"> VLOOKUP(B2809, [1]Sheet1!$L$2:$V$1631,5,FALSE)</f>
        <v>SW</v>
      </c>
      <c r="M2809" t="str">
        <f xml:space="preserve"> VLOOKUP(B2809, [1]Sheet1!$L$2:$V$1631,6,FALSE)</f>
        <v>9 mph</v>
      </c>
      <c r="N2809" t="str">
        <f xml:space="preserve"> VLOOKUP(B2809, [1]Sheet1!$L$2:$V$1631,7,FALSE)</f>
        <v>0 mph</v>
      </c>
      <c r="O2809" t="str">
        <f xml:space="preserve"> VLOOKUP(B2809, [1]Sheet1!$L$2:$V$1631,8,FALSE)</f>
        <v>29.52 in</v>
      </c>
      <c r="P2809" t="str">
        <f xml:space="preserve"> VLOOKUP(B2809, [1]Sheet1!$L$2:$V$1631,9,FALSE)</f>
        <v>0.0 in</v>
      </c>
      <c r="Q2809" t="str">
        <f xml:space="preserve"> VLOOKUP(B2809, [1]Sheet1!$L$2:$V$1631,10,FALSE)</f>
        <v>Haze</v>
      </c>
    </row>
    <row r="2810" spans="1:17" x14ac:dyDescent="0.3">
      <c r="A2810" s="1">
        <v>43995.302083333336</v>
      </c>
      <c r="B2810" s="1" t="str">
        <f t="shared" si="86"/>
        <v>6/13/2020 07:15</v>
      </c>
      <c r="C2810">
        <v>4136001</v>
      </c>
      <c r="D2810" t="s">
        <v>16</v>
      </c>
      <c r="E2810">
        <v>23.963179</v>
      </c>
      <c r="F2810">
        <v>26.806506931034399</v>
      </c>
      <c r="G2810">
        <f t="shared" si="87"/>
        <v>80.251712475861922</v>
      </c>
      <c r="H2810">
        <v>0.13000596037931</v>
      </c>
      <c r="I2810" t="e">
        <f xml:space="preserve"> VLOOKUP(B2810, [1]Sheet1!$L$2:$V$1631,2,FALSE)</f>
        <v>#N/A</v>
      </c>
      <c r="J2810" t="e">
        <f xml:space="preserve"> VLOOKUP(B2810, [1]Sheet1!$L$2:$V$1631,3,FALSE)</f>
        <v>#N/A</v>
      </c>
      <c r="K2810" t="e">
        <f xml:space="preserve"> VLOOKUP(B2810, [1]Sheet1!$L$2:$V$1631,4,FALSE)</f>
        <v>#N/A</v>
      </c>
      <c r="L2810" t="e">
        <f xml:space="preserve"> VLOOKUP(B2810, [1]Sheet1!$L$2:$V$1631,5,FALSE)</f>
        <v>#N/A</v>
      </c>
      <c r="M2810" t="e">
        <f xml:space="preserve"> VLOOKUP(B2810, [1]Sheet1!$L$2:$V$1631,6,FALSE)</f>
        <v>#N/A</v>
      </c>
      <c r="N2810" t="e">
        <f xml:space="preserve"> VLOOKUP(B2810, [1]Sheet1!$L$2:$V$1631,7,FALSE)</f>
        <v>#N/A</v>
      </c>
      <c r="O2810" t="e">
        <f xml:space="preserve"> VLOOKUP(B2810, [1]Sheet1!$L$2:$V$1631,8,FALSE)</f>
        <v>#N/A</v>
      </c>
      <c r="P2810" t="e">
        <f xml:space="preserve"> VLOOKUP(B2810, [1]Sheet1!$L$2:$V$1631,9,FALSE)</f>
        <v>#N/A</v>
      </c>
      <c r="Q2810" t="e">
        <f xml:space="preserve"> VLOOKUP(B2810, [1]Sheet1!$L$2:$V$1631,10,FALSE)</f>
        <v>#N/A</v>
      </c>
    </row>
    <row r="2811" spans="1:17" x14ac:dyDescent="0.3">
      <c r="A2811" s="1">
        <v>43995.3125</v>
      </c>
      <c r="B2811" s="1" t="str">
        <f t="shared" si="86"/>
        <v>6/13/2020 07:30</v>
      </c>
      <c r="C2811">
        <v>4136001</v>
      </c>
      <c r="D2811" t="s">
        <v>16</v>
      </c>
      <c r="E2811">
        <v>24.236652733333301</v>
      </c>
      <c r="F2811">
        <v>28.469315533333301</v>
      </c>
      <c r="G2811">
        <f t="shared" si="87"/>
        <v>83.244767959999947</v>
      </c>
      <c r="H2811">
        <v>0.253675025</v>
      </c>
      <c r="I2811" t="str">
        <f xml:space="preserve"> VLOOKUP(B2811, [1]Sheet1!$L$2:$V$1631,2,FALSE)</f>
        <v>86 °F</v>
      </c>
      <c r="J2811" t="str">
        <f xml:space="preserve"> VLOOKUP(B2811, [1]Sheet1!$L$2:$V$1631,3,FALSE)</f>
        <v>79 °F</v>
      </c>
      <c r="K2811" t="str">
        <f xml:space="preserve"> VLOOKUP(B2811, [1]Sheet1!$L$2:$V$1631,4,FALSE)</f>
        <v>79 %</v>
      </c>
      <c r="L2811" t="str">
        <f xml:space="preserve"> VLOOKUP(B2811, [1]Sheet1!$L$2:$V$1631,5,FALSE)</f>
        <v>SW</v>
      </c>
      <c r="M2811" t="str">
        <f xml:space="preserve"> VLOOKUP(B2811, [1]Sheet1!$L$2:$V$1631,6,FALSE)</f>
        <v>10 mph</v>
      </c>
      <c r="N2811" t="str">
        <f xml:space="preserve"> VLOOKUP(B2811, [1]Sheet1!$L$2:$V$1631,7,FALSE)</f>
        <v>0 mph</v>
      </c>
      <c r="O2811" t="str">
        <f xml:space="preserve"> VLOOKUP(B2811, [1]Sheet1!$L$2:$V$1631,8,FALSE)</f>
        <v>29.52 in</v>
      </c>
      <c r="P2811" t="str">
        <f xml:space="preserve"> VLOOKUP(B2811, [1]Sheet1!$L$2:$V$1631,9,FALSE)</f>
        <v>0.0 in</v>
      </c>
      <c r="Q2811" t="str">
        <f xml:space="preserve"> VLOOKUP(B2811, [1]Sheet1!$L$2:$V$1631,10,FALSE)</f>
        <v>Haze</v>
      </c>
    </row>
    <row r="2812" spans="1:17" x14ac:dyDescent="0.3">
      <c r="A2812" s="1">
        <v>43995.322916666664</v>
      </c>
      <c r="B2812" s="1" t="str">
        <f t="shared" si="86"/>
        <v>6/13/2020 07:45</v>
      </c>
      <c r="C2812">
        <v>4136001</v>
      </c>
      <c r="D2812" t="s">
        <v>16</v>
      </c>
      <c r="E2812">
        <v>24.563085137931001</v>
      </c>
      <c r="F2812">
        <v>29.497889103448198</v>
      </c>
      <c r="G2812">
        <f t="shared" si="87"/>
        <v>85.09620038620676</v>
      </c>
      <c r="H2812">
        <v>0.20671456379310299</v>
      </c>
      <c r="I2812" t="e">
        <f xml:space="preserve"> VLOOKUP(B2812, [1]Sheet1!$L$2:$V$1631,2,FALSE)</f>
        <v>#N/A</v>
      </c>
      <c r="J2812" t="e">
        <f xml:space="preserve"> VLOOKUP(B2812, [1]Sheet1!$L$2:$V$1631,3,FALSE)</f>
        <v>#N/A</v>
      </c>
      <c r="K2812" t="e">
        <f xml:space="preserve"> VLOOKUP(B2812, [1]Sheet1!$L$2:$V$1631,4,FALSE)</f>
        <v>#N/A</v>
      </c>
      <c r="L2812" t="e">
        <f xml:space="preserve"> VLOOKUP(B2812, [1]Sheet1!$L$2:$V$1631,5,FALSE)</f>
        <v>#N/A</v>
      </c>
      <c r="M2812" t="e">
        <f xml:space="preserve"> VLOOKUP(B2812, [1]Sheet1!$L$2:$V$1631,6,FALSE)</f>
        <v>#N/A</v>
      </c>
      <c r="N2812" t="e">
        <f xml:space="preserve"> VLOOKUP(B2812, [1]Sheet1!$L$2:$V$1631,7,FALSE)</f>
        <v>#N/A</v>
      </c>
      <c r="O2812" t="e">
        <f xml:space="preserve"> VLOOKUP(B2812, [1]Sheet1!$L$2:$V$1631,8,FALSE)</f>
        <v>#N/A</v>
      </c>
      <c r="P2812" t="e">
        <f xml:space="preserve"> VLOOKUP(B2812, [1]Sheet1!$L$2:$V$1631,9,FALSE)</f>
        <v>#N/A</v>
      </c>
      <c r="Q2812" t="e">
        <f xml:space="preserve"> VLOOKUP(B2812, [1]Sheet1!$L$2:$V$1631,10,FALSE)</f>
        <v>#N/A</v>
      </c>
    </row>
    <row r="2813" spans="1:17" x14ac:dyDescent="0.3">
      <c r="A2813" s="1">
        <v>43995.333333333336</v>
      </c>
      <c r="B2813" s="1" t="str">
        <f t="shared" si="86"/>
        <v>6/13/2020 08:00</v>
      </c>
      <c r="C2813">
        <v>4136001</v>
      </c>
      <c r="D2813" t="s">
        <v>16</v>
      </c>
      <c r="E2813">
        <v>24.846696900000001</v>
      </c>
      <c r="F2813">
        <v>30.347874933333301</v>
      </c>
      <c r="G2813">
        <f t="shared" si="87"/>
        <v>86.626174879999937</v>
      </c>
      <c r="H2813">
        <v>0.26211867866666599</v>
      </c>
      <c r="I2813" t="str">
        <f xml:space="preserve"> VLOOKUP(B2813, [1]Sheet1!$L$2:$V$1631,2,FALSE)</f>
        <v>88 °F</v>
      </c>
      <c r="J2813" t="str">
        <f xml:space="preserve"> VLOOKUP(B2813, [1]Sheet1!$L$2:$V$1631,3,FALSE)</f>
        <v>79 °F</v>
      </c>
      <c r="K2813" t="str">
        <f xml:space="preserve"> VLOOKUP(B2813, [1]Sheet1!$L$2:$V$1631,4,FALSE)</f>
        <v>75 %</v>
      </c>
      <c r="L2813" t="str">
        <f xml:space="preserve"> VLOOKUP(B2813, [1]Sheet1!$L$2:$V$1631,5,FALSE)</f>
        <v>SW</v>
      </c>
      <c r="M2813" t="str">
        <f xml:space="preserve"> VLOOKUP(B2813, [1]Sheet1!$L$2:$V$1631,6,FALSE)</f>
        <v>12 mph</v>
      </c>
      <c r="N2813" t="str">
        <f xml:space="preserve"> VLOOKUP(B2813, [1]Sheet1!$L$2:$V$1631,7,FALSE)</f>
        <v>0 mph</v>
      </c>
      <c r="O2813" t="str">
        <f xml:space="preserve"> VLOOKUP(B2813, [1]Sheet1!$L$2:$V$1631,8,FALSE)</f>
        <v>29.49 in</v>
      </c>
      <c r="P2813" t="str">
        <f xml:space="preserve"> VLOOKUP(B2813, [1]Sheet1!$L$2:$V$1631,9,FALSE)</f>
        <v>0.0 in</v>
      </c>
      <c r="Q2813" t="str">
        <f xml:space="preserve"> VLOOKUP(B2813, [1]Sheet1!$L$2:$V$1631,10,FALSE)</f>
        <v>Haze</v>
      </c>
    </row>
    <row r="2814" spans="1:17" x14ac:dyDescent="0.3">
      <c r="A2814" s="1">
        <v>43995.34375</v>
      </c>
      <c r="B2814" s="1" t="str">
        <f t="shared" si="86"/>
        <v>6/13/2020 08:15</v>
      </c>
      <c r="C2814">
        <v>4136001</v>
      </c>
      <c r="D2814" t="s">
        <v>16</v>
      </c>
      <c r="E2814">
        <v>25.279374099999998</v>
      </c>
      <c r="F2814">
        <v>32.273503699999999</v>
      </c>
      <c r="G2814">
        <f t="shared" si="87"/>
        <v>90.092306659999991</v>
      </c>
      <c r="H2814">
        <v>0.31039572499999901</v>
      </c>
      <c r="I2814" t="e">
        <f xml:space="preserve"> VLOOKUP(B2814, [1]Sheet1!$L$2:$V$1631,2,FALSE)</f>
        <v>#N/A</v>
      </c>
      <c r="J2814" t="e">
        <f xml:space="preserve"> VLOOKUP(B2814, [1]Sheet1!$L$2:$V$1631,3,FALSE)</f>
        <v>#N/A</v>
      </c>
      <c r="K2814" t="e">
        <f xml:space="preserve"> VLOOKUP(B2814, [1]Sheet1!$L$2:$V$1631,4,FALSE)</f>
        <v>#N/A</v>
      </c>
      <c r="L2814" t="e">
        <f xml:space="preserve"> VLOOKUP(B2814, [1]Sheet1!$L$2:$V$1631,5,FALSE)</f>
        <v>#N/A</v>
      </c>
      <c r="M2814" t="e">
        <f xml:space="preserve"> VLOOKUP(B2814, [1]Sheet1!$L$2:$V$1631,6,FALSE)</f>
        <v>#N/A</v>
      </c>
      <c r="N2814" t="e">
        <f xml:space="preserve"> VLOOKUP(B2814, [1]Sheet1!$L$2:$V$1631,7,FALSE)</f>
        <v>#N/A</v>
      </c>
      <c r="O2814" t="e">
        <f xml:space="preserve"> VLOOKUP(B2814, [1]Sheet1!$L$2:$V$1631,8,FALSE)</f>
        <v>#N/A</v>
      </c>
      <c r="P2814" t="e">
        <f xml:space="preserve"> VLOOKUP(B2814, [1]Sheet1!$L$2:$V$1631,9,FALSE)</f>
        <v>#N/A</v>
      </c>
      <c r="Q2814" t="e">
        <f xml:space="preserve"> VLOOKUP(B2814, [1]Sheet1!$L$2:$V$1631,10,FALSE)</f>
        <v>#N/A</v>
      </c>
    </row>
    <row r="2815" spans="1:17" x14ac:dyDescent="0.3">
      <c r="A2815" s="1">
        <v>43995.354166666664</v>
      </c>
      <c r="B2815" s="1" t="str">
        <f t="shared" si="86"/>
        <v>6/13/2020 08:30</v>
      </c>
      <c r="C2815">
        <v>4136001</v>
      </c>
      <c r="D2815" t="s">
        <v>16</v>
      </c>
      <c r="E2815">
        <v>25.414202310344798</v>
      </c>
      <c r="F2815">
        <v>32.084453827586202</v>
      </c>
      <c r="G2815">
        <f t="shared" si="87"/>
        <v>89.752016889655167</v>
      </c>
      <c r="H2815">
        <v>0.24264491448275799</v>
      </c>
      <c r="I2815" t="str">
        <f xml:space="preserve"> VLOOKUP(B2815, [1]Sheet1!$L$2:$V$1631,2,FALSE)</f>
        <v>88 °F</v>
      </c>
      <c r="J2815" t="str">
        <f xml:space="preserve"> VLOOKUP(B2815, [1]Sheet1!$L$2:$V$1631,3,FALSE)</f>
        <v>79 °F</v>
      </c>
      <c r="K2815" t="str">
        <f xml:space="preserve"> VLOOKUP(B2815, [1]Sheet1!$L$2:$V$1631,4,FALSE)</f>
        <v>75 %</v>
      </c>
      <c r="L2815" t="str">
        <f xml:space="preserve"> VLOOKUP(B2815, [1]Sheet1!$L$2:$V$1631,5,FALSE)</f>
        <v>WSW</v>
      </c>
      <c r="M2815" t="str">
        <f xml:space="preserve"> VLOOKUP(B2815, [1]Sheet1!$L$2:$V$1631,6,FALSE)</f>
        <v>14 mph</v>
      </c>
      <c r="N2815" t="str">
        <f xml:space="preserve"> VLOOKUP(B2815, [1]Sheet1!$L$2:$V$1631,7,FALSE)</f>
        <v>0 mph</v>
      </c>
      <c r="O2815" t="str">
        <f xml:space="preserve"> VLOOKUP(B2815, [1]Sheet1!$L$2:$V$1631,8,FALSE)</f>
        <v>29.49 in</v>
      </c>
      <c r="P2815" t="str">
        <f xml:space="preserve"> VLOOKUP(B2815, [1]Sheet1!$L$2:$V$1631,9,FALSE)</f>
        <v>0.0 in</v>
      </c>
      <c r="Q2815" t="str">
        <f xml:space="preserve"> VLOOKUP(B2815, [1]Sheet1!$L$2:$V$1631,10,FALSE)</f>
        <v>Haze</v>
      </c>
    </row>
    <row r="2816" spans="1:17" x14ac:dyDescent="0.3">
      <c r="A2816" s="1">
        <v>43995.364583333336</v>
      </c>
      <c r="B2816" s="1" t="str">
        <f t="shared" si="86"/>
        <v>6/13/2020 08:45</v>
      </c>
      <c r="C2816">
        <v>4136001</v>
      </c>
      <c r="D2816" t="s">
        <v>16</v>
      </c>
      <c r="E2816">
        <v>25.8615030333333</v>
      </c>
      <c r="F2816">
        <v>34.150635733333303</v>
      </c>
      <c r="G2816">
        <f t="shared" si="87"/>
        <v>93.471144319999937</v>
      </c>
      <c r="H2816">
        <v>0.39770034599999998</v>
      </c>
      <c r="I2816" t="e">
        <f xml:space="preserve"> VLOOKUP(B2816, [1]Sheet1!$L$2:$V$1631,2,FALSE)</f>
        <v>#N/A</v>
      </c>
      <c r="J2816" t="e">
        <f xml:space="preserve"> VLOOKUP(B2816, [1]Sheet1!$L$2:$V$1631,3,FALSE)</f>
        <v>#N/A</v>
      </c>
      <c r="K2816" t="e">
        <f xml:space="preserve"> VLOOKUP(B2816, [1]Sheet1!$L$2:$V$1631,4,FALSE)</f>
        <v>#N/A</v>
      </c>
      <c r="L2816" t="e">
        <f xml:space="preserve"> VLOOKUP(B2816, [1]Sheet1!$L$2:$V$1631,5,FALSE)</f>
        <v>#N/A</v>
      </c>
      <c r="M2816" t="e">
        <f xml:space="preserve"> VLOOKUP(B2816, [1]Sheet1!$L$2:$V$1631,6,FALSE)</f>
        <v>#N/A</v>
      </c>
      <c r="N2816" t="e">
        <f xml:space="preserve"> VLOOKUP(B2816, [1]Sheet1!$L$2:$V$1631,7,FALSE)</f>
        <v>#N/A</v>
      </c>
      <c r="O2816" t="e">
        <f xml:space="preserve"> VLOOKUP(B2816, [1]Sheet1!$L$2:$V$1631,8,FALSE)</f>
        <v>#N/A</v>
      </c>
      <c r="P2816" t="e">
        <f xml:space="preserve"> VLOOKUP(B2816, [1]Sheet1!$L$2:$V$1631,9,FALSE)</f>
        <v>#N/A</v>
      </c>
      <c r="Q2816" t="e">
        <f xml:space="preserve"> VLOOKUP(B2816, [1]Sheet1!$L$2:$V$1631,10,FALSE)</f>
        <v>#N/A</v>
      </c>
    </row>
    <row r="2817" spans="1:17" x14ac:dyDescent="0.3">
      <c r="A2817" s="1">
        <v>43995.375</v>
      </c>
      <c r="B2817" s="1" t="str">
        <f t="shared" si="86"/>
        <v>6/13/2020 09:00</v>
      </c>
      <c r="C2817">
        <v>4136001</v>
      </c>
      <c r="D2817" t="s">
        <v>16</v>
      </c>
      <c r="E2817">
        <v>26.334351620689599</v>
      </c>
      <c r="F2817">
        <v>36.2201916551724</v>
      </c>
      <c r="G2817">
        <f t="shared" si="87"/>
        <v>97.196344979310325</v>
      </c>
      <c r="H2817">
        <v>0.44683126620689601</v>
      </c>
      <c r="I2817" t="str">
        <f xml:space="preserve"> VLOOKUP(B2817, [1]Sheet1!$L$2:$V$1631,2,FALSE)</f>
        <v>88 °F</v>
      </c>
      <c r="J2817" t="str">
        <f xml:space="preserve"> VLOOKUP(B2817, [1]Sheet1!$L$2:$V$1631,3,FALSE)</f>
        <v>79 °F</v>
      </c>
      <c r="K2817" t="str">
        <f xml:space="preserve"> VLOOKUP(B2817, [1]Sheet1!$L$2:$V$1631,4,FALSE)</f>
        <v>75 %</v>
      </c>
      <c r="L2817" t="str">
        <f xml:space="preserve"> VLOOKUP(B2817, [1]Sheet1!$L$2:$V$1631,5,FALSE)</f>
        <v>WSW</v>
      </c>
      <c r="M2817" t="str">
        <f xml:space="preserve"> VLOOKUP(B2817, [1]Sheet1!$L$2:$V$1631,6,FALSE)</f>
        <v>14 mph</v>
      </c>
      <c r="N2817" t="str">
        <f xml:space="preserve"> VLOOKUP(B2817, [1]Sheet1!$L$2:$V$1631,7,FALSE)</f>
        <v>0 mph</v>
      </c>
      <c r="O2817" t="str">
        <f xml:space="preserve"> VLOOKUP(B2817, [1]Sheet1!$L$2:$V$1631,8,FALSE)</f>
        <v>29.49 in</v>
      </c>
      <c r="P2817" t="str">
        <f xml:space="preserve"> VLOOKUP(B2817, [1]Sheet1!$L$2:$V$1631,9,FALSE)</f>
        <v>0.0 in</v>
      </c>
      <c r="Q2817" t="str">
        <f xml:space="preserve"> VLOOKUP(B2817, [1]Sheet1!$L$2:$V$1631,10,FALSE)</f>
        <v>Mostly Cloudy</v>
      </c>
    </row>
    <row r="2818" spans="1:17" x14ac:dyDescent="0.3">
      <c r="A2818" s="1">
        <v>43995.385416666664</v>
      </c>
      <c r="B2818" s="1" t="str">
        <f t="shared" si="86"/>
        <v>6/13/2020 09:15</v>
      </c>
      <c r="C2818">
        <v>4136001</v>
      </c>
      <c r="D2818" t="s">
        <v>16</v>
      </c>
      <c r="E2818">
        <v>26.021283066666602</v>
      </c>
      <c r="F2818">
        <v>34.392814133333303</v>
      </c>
      <c r="G2818">
        <f t="shared" si="87"/>
        <v>93.907065439999954</v>
      </c>
      <c r="H2818">
        <v>0.24257451166666599</v>
      </c>
      <c r="I2818" t="e">
        <f xml:space="preserve"> VLOOKUP(B2818, [1]Sheet1!$L$2:$V$1631,2,FALSE)</f>
        <v>#N/A</v>
      </c>
      <c r="J2818" t="e">
        <f xml:space="preserve"> VLOOKUP(B2818, [1]Sheet1!$L$2:$V$1631,3,FALSE)</f>
        <v>#N/A</v>
      </c>
      <c r="K2818" t="e">
        <f xml:space="preserve"> VLOOKUP(B2818, [1]Sheet1!$L$2:$V$1631,4,FALSE)</f>
        <v>#N/A</v>
      </c>
      <c r="L2818" t="e">
        <f xml:space="preserve"> VLOOKUP(B2818, [1]Sheet1!$L$2:$V$1631,5,FALSE)</f>
        <v>#N/A</v>
      </c>
      <c r="M2818" t="e">
        <f xml:space="preserve"> VLOOKUP(B2818, [1]Sheet1!$L$2:$V$1631,6,FALSE)</f>
        <v>#N/A</v>
      </c>
      <c r="N2818" t="e">
        <f xml:space="preserve"> VLOOKUP(B2818, [1]Sheet1!$L$2:$V$1631,7,FALSE)</f>
        <v>#N/A</v>
      </c>
      <c r="O2818" t="e">
        <f xml:space="preserve"> VLOOKUP(B2818, [1]Sheet1!$L$2:$V$1631,8,FALSE)</f>
        <v>#N/A</v>
      </c>
      <c r="P2818" t="e">
        <f xml:space="preserve"> VLOOKUP(B2818, [1]Sheet1!$L$2:$V$1631,9,FALSE)</f>
        <v>#N/A</v>
      </c>
      <c r="Q2818" t="e">
        <f xml:space="preserve"> VLOOKUP(B2818, [1]Sheet1!$L$2:$V$1631,10,FALSE)</f>
        <v>#N/A</v>
      </c>
    </row>
    <row r="2819" spans="1:17" x14ac:dyDescent="0.3">
      <c r="A2819" s="1">
        <v>43995.395833333336</v>
      </c>
      <c r="B2819" s="1" t="str">
        <f t="shared" ref="B2819:B2882" si="88" xml:space="preserve"> TEXT(A2819, "m/dd/yyyy hh:mm")</f>
        <v>6/13/2020 09:30</v>
      </c>
      <c r="C2819">
        <v>4136001</v>
      </c>
      <c r="D2819" t="s">
        <v>16</v>
      </c>
      <c r="E2819">
        <v>26.2205757931034</v>
      </c>
      <c r="F2819">
        <v>34.614684862068898</v>
      </c>
      <c r="G2819">
        <f t="shared" ref="G2819:G2882" si="89" xml:space="preserve"> (F2819*9/5)+32</f>
        <v>94.306432751724017</v>
      </c>
      <c r="H2819">
        <v>0.43419036896551699</v>
      </c>
      <c r="I2819" t="str">
        <f xml:space="preserve"> VLOOKUP(B2819, [1]Sheet1!$L$2:$V$1631,2,FALSE)</f>
        <v>88 °F</v>
      </c>
      <c r="J2819" t="str">
        <f xml:space="preserve"> VLOOKUP(B2819, [1]Sheet1!$L$2:$V$1631,3,FALSE)</f>
        <v>77 °F</v>
      </c>
      <c r="K2819" t="str">
        <f xml:space="preserve"> VLOOKUP(B2819, [1]Sheet1!$L$2:$V$1631,4,FALSE)</f>
        <v>70 %</v>
      </c>
      <c r="L2819" t="str">
        <f xml:space="preserve"> VLOOKUP(B2819, [1]Sheet1!$L$2:$V$1631,5,FALSE)</f>
        <v>WSW</v>
      </c>
      <c r="M2819" t="str">
        <f xml:space="preserve"> VLOOKUP(B2819, [1]Sheet1!$L$2:$V$1631,6,FALSE)</f>
        <v>15 mph</v>
      </c>
      <c r="N2819" t="str">
        <f xml:space="preserve"> VLOOKUP(B2819, [1]Sheet1!$L$2:$V$1631,7,FALSE)</f>
        <v>0 mph</v>
      </c>
      <c r="O2819" t="str">
        <f xml:space="preserve"> VLOOKUP(B2819, [1]Sheet1!$L$2:$V$1631,8,FALSE)</f>
        <v>29.46 in</v>
      </c>
      <c r="P2819" t="str">
        <f xml:space="preserve"> VLOOKUP(B2819, [1]Sheet1!$L$2:$V$1631,9,FALSE)</f>
        <v>0.0 in</v>
      </c>
      <c r="Q2819" t="str">
        <f xml:space="preserve"> VLOOKUP(B2819, [1]Sheet1!$L$2:$V$1631,10,FALSE)</f>
        <v>Mostly Cloudy</v>
      </c>
    </row>
    <row r="2820" spans="1:17" x14ac:dyDescent="0.3">
      <c r="A2820" s="1">
        <v>43995.40625</v>
      </c>
      <c r="B2820" s="1" t="str">
        <f t="shared" si="88"/>
        <v>6/13/2020 09:45</v>
      </c>
      <c r="C2820">
        <v>4136001</v>
      </c>
      <c r="D2820" t="s">
        <v>16</v>
      </c>
      <c r="E2820">
        <v>27.2044362</v>
      </c>
      <c r="F2820">
        <v>40.380065700000003</v>
      </c>
      <c r="G2820">
        <f t="shared" si="89"/>
        <v>104.68411826000001</v>
      </c>
      <c r="H2820">
        <v>0.607118251666666</v>
      </c>
      <c r="I2820" t="e">
        <f xml:space="preserve"> VLOOKUP(B2820, [1]Sheet1!$L$2:$V$1631,2,FALSE)</f>
        <v>#N/A</v>
      </c>
      <c r="J2820" t="e">
        <f xml:space="preserve"> VLOOKUP(B2820, [1]Sheet1!$L$2:$V$1631,3,FALSE)</f>
        <v>#N/A</v>
      </c>
      <c r="K2820" t="e">
        <f xml:space="preserve"> VLOOKUP(B2820, [1]Sheet1!$L$2:$V$1631,4,FALSE)</f>
        <v>#N/A</v>
      </c>
      <c r="L2820" t="e">
        <f xml:space="preserve"> VLOOKUP(B2820, [1]Sheet1!$L$2:$V$1631,5,FALSE)</f>
        <v>#N/A</v>
      </c>
      <c r="M2820" t="e">
        <f xml:space="preserve"> VLOOKUP(B2820, [1]Sheet1!$L$2:$V$1631,6,FALSE)</f>
        <v>#N/A</v>
      </c>
      <c r="N2820" t="e">
        <f xml:space="preserve"> VLOOKUP(B2820, [1]Sheet1!$L$2:$V$1631,7,FALSE)</f>
        <v>#N/A</v>
      </c>
      <c r="O2820" t="e">
        <f xml:space="preserve"> VLOOKUP(B2820, [1]Sheet1!$L$2:$V$1631,8,FALSE)</f>
        <v>#N/A</v>
      </c>
      <c r="P2820" t="e">
        <f xml:space="preserve"> VLOOKUP(B2820, [1]Sheet1!$L$2:$V$1631,9,FALSE)</f>
        <v>#N/A</v>
      </c>
      <c r="Q2820" t="e">
        <f xml:space="preserve"> VLOOKUP(B2820, [1]Sheet1!$L$2:$V$1631,10,FALSE)</f>
        <v>#N/A</v>
      </c>
    </row>
    <row r="2821" spans="1:17" x14ac:dyDescent="0.3">
      <c r="A2821" s="1">
        <v>43995.416666666664</v>
      </c>
      <c r="B2821" s="1" t="str">
        <f t="shared" si="88"/>
        <v>6/13/2020 10:00</v>
      </c>
      <c r="C2821">
        <v>4136001</v>
      </c>
      <c r="D2821" t="s">
        <v>16</v>
      </c>
      <c r="E2821">
        <v>28.234621275862001</v>
      </c>
      <c r="F2821">
        <v>47.181603827586201</v>
      </c>
      <c r="G2821">
        <f t="shared" si="89"/>
        <v>116.92688688965515</v>
      </c>
      <c r="H2821">
        <v>0.61329551620689604</v>
      </c>
      <c r="I2821" t="str">
        <f xml:space="preserve"> VLOOKUP(B2821, [1]Sheet1!$L$2:$V$1631,2,FALSE)</f>
        <v>86 °F</v>
      </c>
      <c r="J2821" t="str">
        <f xml:space="preserve"> VLOOKUP(B2821, [1]Sheet1!$L$2:$V$1631,3,FALSE)</f>
        <v>79 °F</v>
      </c>
      <c r="K2821" t="str">
        <f xml:space="preserve"> VLOOKUP(B2821, [1]Sheet1!$L$2:$V$1631,4,FALSE)</f>
        <v>79 %</v>
      </c>
      <c r="L2821" t="str">
        <f xml:space="preserve"> VLOOKUP(B2821, [1]Sheet1!$L$2:$V$1631,5,FALSE)</f>
        <v>W</v>
      </c>
      <c r="M2821" t="str">
        <f xml:space="preserve"> VLOOKUP(B2821, [1]Sheet1!$L$2:$V$1631,6,FALSE)</f>
        <v>15 mph</v>
      </c>
      <c r="N2821" t="str">
        <f xml:space="preserve"> VLOOKUP(B2821, [1]Sheet1!$L$2:$V$1631,7,FALSE)</f>
        <v>0 mph</v>
      </c>
      <c r="O2821" t="str">
        <f xml:space="preserve"> VLOOKUP(B2821, [1]Sheet1!$L$2:$V$1631,8,FALSE)</f>
        <v>29.46 in</v>
      </c>
      <c r="P2821" t="str">
        <f xml:space="preserve"> VLOOKUP(B2821, [1]Sheet1!$L$2:$V$1631,9,FALSE)</f>
        <v>0.0 in</v>
      </c>
      <c r="Q2821" t="str">
        <f xml:space="preserve"> VLOOKUP(B2821, [1]Sheet1!$L$2:$V$1631,10,FALSE)</f>
        <v>Mostly Cloudy</v>
      </c>
    </row>
    <row r="2822" spans="1:17" x14ac:dyDescent="0.3">
      <c r="A2822" s="1">
        <v>43995.427083333336</v>
      </c>
      <c r="B2822" s="1" t="str">
        <f t="shared" si="88"/>
        <v>6/13/2020 10:15</v>
      </c>
      <c r="C2822">
        <v>4136001</v>
      </c>
      <c r="D2822" t="s">
        <v>16</v>
      </c>
      <c r="E2822">
        <v>27.5416818666666</v>
      </c>
      <c r="F2822">
        <v>38.5098937333333</v>
      </c>
      <c r="G2822">
        <f t="shared" si="89"/>
        <v>101.31780871999993</v>
      </c>
      <c r="H2822">
        <v>0.414516307333333</v>
      </c>
      <c r="I2822" t="e">
        <f xml:space="preserve"> VLOOKUP(B2822, [1]Sheet1!$L$2:$V$1631,2,FALSE)</f>
        <v>#N/A</v>
      </c>
      <c r="J2822" t="e">
        <f xml:space="preserve"> VLOOKUP(B2822, [1]Sheet1!$L$2:$V$1631,3,FALSE)</f>
        <v>#N/A</v>
      </c>
      <c r="K2822" t="e">
        <f xml:space="preserve"> VLOOKUP(B2822, [1]Sheet1!$L$2:$V$1631,4,FALSE)</f>
        <v>#N/A</v>
      </c>
      <c r="L2822" t="e">
        <f xml:space="preserve"> VLOOKUP(B2822, [1]Sheet1!$L$2:$V$1631,5,FALSE)</f>
        <v>#N/A</v>
      </c>
      <c r="M2822" t="e">
        <f xml:space="preserve"> VLOOKUP(B2822, [1]Sheet1!$L$2:$V$1631,6,FALSE)</f>
        <v>#N/A</v>
      </c>
      <c r="N2822" t="e">
        <f xml:space="preserve"> VLOOKUP(B2822, [1]Sheet1!$L$2:$V$1631,7,FALSE)</f>
        <v>#N/A</v>
      </c>
      <c r="O2822" t="e">
        <f xml:space="preserve"> VLOOKUP(B2822, [1]Sheet1!$L$2:$V$1631,8,FALSE)</f>
        <v>#N/A</v>
      </c>
      <c r="P2822" t="e">
        <f xml:space="preserve"> VLOOKUP(B2822, [1]Sheet1!$L$2:$V$1631,9,FALSE)</f>
        <v>#N/A</v>
      </c>
      <c r="Q2822" t="e">
        <f xml:space="preserve"> VLOOKUP(B2822, [1]Sheet1!$L$2:$V$1631,10,FALSE)</f>
        <v>#N/A</v>
      </c>
    </row>
    <row r="2823" spans="1:17" x14ac:dyDescent="0.3">
      <c r="A2823" s="1">
        <v>43995.4375</v>
      </c>
      <c r="B2823" s="1" t="str">
        <f t="shared" si="88"/>
        <v>6/13/2020 10:30</v>
      </c>
      <c r="C2823">
        <v>4136001</v>
      </c>
      <c r="D2823" t="s">
        <v>16</v>
      </c>
      <c r="E2823">
        <v>28.801169482758599</v>
      </c>
      <c r="F2823">
        <v>47.455200724137903</v>
      </c>
      <c r="G2823">
        <f t="shared" si="89"/>
        <v>117.41936130344823</v>
      </c>
      <c r="H2823">
        <v>0.79406561379310303</v>
      </c>
      <c r="I2823" t="str">
        <f xml:space="preserve"> VLOOKUP(B2823, [1]Sheet1!$L$2:$V$1631,2,FALSE)</f>
        <v>88 °F</v>
      </c>
      <c r="J2823" t="str">
        <f xml:space="preserve"> VLOOKUP(B2823, [1]Sheet1!$L$2:$V$1631,3,FALSE)</f>
        <v>79 °F</v>
      </c>
      <c r="K2823" t="str">
        <f xml:space="preserve"> VLOOKUP(B2823, [1]Sheet1!$L$2:$V$1631,4,FALSE)</f>
        <v>75 %</v>
      </c>
      <c r="L2823" t="str">
        <f xml:space="preserve"> VLOOKUP(B2823, [1]Sheet1!$L$2:$V$1631,5,FALSE)</f>
        <v>SW</v>
      </c>
      <c r="M2823" t="str">
        <f xml:space="preserve"> VLOOKUP(B2823, [1]Sheet1!$L$2:$V$1631,6,FALSE)</f>
        <v>15 mph</v>
      </c>
      <c r="N2823" t="str">
        <f xml:space="preserve"> VLOOKUP(B2823, [1]Sheet1!$L$2:$V$1631,7,FALSE)</f>
        <v>0 mph</v>
      </c>
      <c r="O2823" t="str">
        <f xml:space="preserve"> VLOOKUP(B2823, [1]Sheet1!$L$2:$V$1631,8,FALSE)</f>
        <v>29.46 in</v>
      </c>
      <c r="P2823" t="str">
        <f xml:space="preserve"> VLOOKUP(B2823, [1]Sheet1!$L$2:$V$1631,9,FALSE)</f>
        <v>0.0 in</v>
      </c>
      <c r="Q2823" t="str">
        <f xml:space="preserve"> VLOOKUP(B2823, [1]Sheet1!$L$2:$V$1631,10,FALSE)</f>
        <v>Haze</v>
      </c>
    </row>
    <row r="2824" spans="1:17" x14ac:dyDescent="0.3">
      <c r="A2824" s="1">
        <v>43995.447916666664</v>
      </c>
      <c r="B2824" s="1" t="str">
        <f t="shared" si="88"/>
        <v>6/13/2020 10:45</v>
      </c>
      <c r="C2824">
        <v>4136001</v>
      </c>
      <c r="D2824" t="s">
        <v>16</v>
      </c>
      <c r="E2824">
        <v>28.721466066666601</v>
      </c>
      <c r="F2824">
        <v>45.337588433333302</v>
      </c>
      <c r="G2824">
        <f t="shared" si="89"/>
        <v>113.60765917999994</v>
      </c>
      <c r="H2824">
        <v>0.50341469699999997</v>
      </c>
      <c r="I2824" t="e">
        <f xml:space="preserve"> VLOOKUP(B2824, [1]Sheet1!$L$2:$V$1631,2,FALSE)</f>
        <v>#N/A</v>
      </c>
      <c r="J2824" t="e">
        <f xml:space="preserve"> VLOOKUP(B2824, [1]Sheet1!$L$2:$V$1631,3,FALSE)</f>
        <v>#N/A</v>
      </c>
      <c r="K2824" t="e">
        <f xml:space="preserve"> VLOOKUP(B2824, [1]Sheet1!$L$2:$V$1631,4,FALSE)</f>
        <v>#N/A</v>
      </c>
      <c r="L2824" t="e">
        <f xml:space="preserve"> VLOOKUP(B2824, [1]Sheet1!$L$2:$V$1631,5,FALSE)</f>
        <v>#N/A</v>
      </c>
      <c r="M2824" t="e">
        <f xml:space="preserve"> VLOOKUP(B2824, [1]Sheet1!$L$2:$V$1631,6,FALSE)</f>
        <v>#N/A</v>
      </c>
      <c r="N2824" t="e">
        <f xml:space="preserve"> VLOOKUP(B2824, [1]Sheet1!$L$2:$V$1631,7,FALSE)</f>
        <v>#N/A</v>
      </c>
      <c r="O2824" t="e">
        <f xml:space="preserve"> VLOOKUP(B2824, [1]Sheet1!$L$2:$V$1631,8,FALSE)</f>
        <v>#N/A</v>
      </c>
      <c r="P2824" t="e">
        <f xml:space="preserve"> VLOOKUP(B2824, [1]Sheet1!$L$2:$V$1631,9,FALSE)</f>
        <v>#N/A</v>
      </c>
      <c r="Q2824" t="e">
        <f xml:space="preserve"> VLOOKUP(B2824, [1]Sheet1!$L$2:$V$1631,10,FALSE)</f>
        <v>#N/A</v>
      </c>
    </row>
    <row r="2825" spans="1:17" x14ac:dyDescent="0.3">
      <c r="A2825" s="1">
        <v>43995.458333333336</v>
      </c>
      <c r="B2825" s="1" t="str">
        <f t="shared" si="88"/>
        <v>6/13/2020 11:00</v>
      </c>
      <c r="C2825">
        <v>4136001</v>
      </c>
      <c r="D2825" t="s">
        <v>16</v>
      </c>
      <c r="E2825">
        <v>28.386927241379301</v>
      </c>
      <c r="F2825">
        <v>43.363691344827501</v>
      </c>
      <c r="G2825">
        <f t="shared" si="89"/>
        <v>110.0546444206895</v>
      </c>
      <c r="H2825">
        <v>0.73942588758620698</v>
      </c>
      <c r="I2825" t="str">
        <f xml:space="preserve"> VLOOKUP(B2825, [1]Sheet1!$L$2:$V$1631,2,FALSE)</f>
        <v>86 °F</v>
      </c>
      <c r="J2825" t="str">
        <f xml:space="preserve"> VLOOKUP(B2825, [1]Sheet1!$L$2:$V$1631,3,FALSE)</f>
        <v>79 °F</v>
      </c>
      <c r="K2825" t="str">
        <f xml:space="preserve"> VLOOKUP(B2825, [1]Sheet1!$L$2:$V$1631,4,FALSE)</f>
        <v>79 %</v>
      </c>
      <c r="L2825" t="str">
        <f xml:space="preserve"> VLOOKUP(B2825, [1]Sheet1!$L$2:$V$1631,5,FALSE)</f>
        <v>WSW</v>
      </c>
      <c r="M2825" t="str">
        <f xml:space="preserve"> VLOOKUP(B2825, [1]Sheet1!$L$2:$V$1631,6,FALSE)</f>
        <v>15 mph</v>
      </c>
      <c r="N2825" t="str">
        <f xml:space="preserve"> VLOOKUP(B2825, [1]Sheet1!$L$2:$V$1631,7,FALSE)</f>
        <v>0 mph</v>
      </c>
      <c r="O2825" t="str">
        <f xml:space="preserve"> VLOOKUP(B2825, [1]Sheet1!$L$2:$V$1631,8,FALSE)</f>
        <v>29.46 in</v>
      </c>
      <c r="P2825" t="str">
        <f xml:space="preserve"> VLOOKUP(B2825, [1]Sheet1!$L$2:$V$1631,9,FALSE)</f>
        <v>0.0 in</v>
      </c>
      <c r="Q2825" t="str">
        <f xml:space="preserve"> VLOOKUP(B2825, [1]Sheet1!$L$2:$V$1631,10,FALSE)</f>
        <v>Haze</v>
      </c>
    </row>
    <row r="2826" spans="1:17" x14ac:dyDescent="0.3">
      <c r="A2826" s="1">
        <v>43995.46875</v>
      </c>
      <c r="B2826" s="1" t="str">
        <f t="shared" si="88"/>
        <v>6/13/2020 11:15</v>
      </c>
      <c r="C2826">
        <v>4136001</v>
      </c>
      <c r="D2826" t="s">
        <v>16</v>
      </c>
      <c r="E2826">
        <v>29.511782833333299</v>
      </c>
      <c r="F2826">
        <v>45.455444333333297</v>
      </c>
      <c r="G2826">
        <f t="shared" si="89"/>
        <v>113.81979979999993</v>
      </c>
      <c r="H2826">
        <v>0.67503544466666598</v>
      </c>
      <c r="I2826" t="e">
        <f xml:space="preserve"> VLOOKUP(B2826, [1]Sheet1!$L$2:$V$1631,2,FALSE)</f>
        <v>#N/A</v>
      </c>
      <c r="J2826" t="e">
        <f xml:space="preserve"> VLOOKUP(B2826, [1]Sheet1!$L$2:$V$1631,3,FALSE)</f>
        <v>#N/A</v>
      </c>
      <c r="K2826" t="e">
        <f xml:space="preserve"> VLOOKUP(B2826, [1]Sheet1!$L$2:$V$1631,4,FALSE)</f>
        <v>#N/A</v>
      </c>
      <c r="L2826" t="e">
        <f xml:space="preserve"> VLOOKUP(B2826, [1]Sheet1!$L$2:$V$1631,5,FALSE)</f>
        <v>#N/A</v>
      </c>
      <c r="M2826" t="e">
        <f xml:space="preserve"> VLOOKUP(B2826, [1]Sheet1!$L$2:$V$1631,6,FALSE)</f>
        <v>#N/A</v>
      </c>
      <c r="N2826" t="e">
        <f xml:space="preserve"> VLOOKUP(B2826, [1]Sheet1!$L$2:$V$1631,7,FALSE)</f>
        <v>#N/A</v>
      </c>
      <c r="O2826" t="e">
        <f xml:space="preserve"> VLOOKUP(B2826, [1]Sheet1!$L$2:$V$1631,8,FALSE)</f>
        <v>#N/A</v>
      </c>
      <c r="P2826" t="e">
        <f xml:space="preserve"> VLOOKUP(B2826, [1]Sheet1!$L$2:$V$1631,9,FALSE)</f>
        <v>#N/A</v>
      </c>
      <c r="Q2826" t="e">
        <f xml:space="preserve"> VLOOKUP(B2826, [1]Sheet1!$L$2:$V$1631,10,FALSE)</f>
        <v>#N/A</v>
      </c>
    </row>
    <row r="2827" spans="1:17" x14ac:dyDescent="0.3">
      <c r="A2827" s="1">
        <v>43995.479166666664</v>
      </c>
      <c r="B2827" s="1" t="str">
        <f t="shared" si="88"/>
        <v>6/13/2020 11:30</v>
      </c>
      <c r="C2827">
        <v>4136001</v>
      </c>
      <c r="D2827" t="s">
        <v>16</v>
      </c>
      <c r="E2827">
        <v>29.6340079310344</v>
      </c>
      <c r="F2827">
        <v>42.704797034482702</v>
      </c>
      <c r="G2827">
        <f t="shared" si="89"/>
        <v>108.86863466206886</v>
      </c>
      <c r="H2827">
        <v>0.58723916448275804</v>
      </c>
      <c r="I2827" t="str">
        <f xml:space="preserve"> VLOOKUP(B2827, [1]Sheet1!$L$2:$V$1631,2,FALSE)</f>
        <v>86 °F</v>
      </c>
      <c r="J2827" t="str">
        <f xml:space="preserve"> VLOOKUP(B2827, [1]Sheet1!$L$2:$V$1631,3,FALSE)</f>
        <v>79 °F</v>
      </c>
      <c r="K2827" t="str">
        <f xml:space="preserve"> VLOOKUP(B2827, [1]Sheet1!$L$2:$V$1631,4,FALSE)</f>
        <v>79 %</v>
      </c>
      <c r="L2827" t="str">
        <f xml:space="preserve"> VLOOKUP(B2827, [1]Sheet1!$L$2:$V$1631,5,FALSE)</f>
        <v>SW</v>
      </c>
      <c r="M2827" t="str">
        <f xml:space="preserve"> VLOOKUP(B2827, [1]Sheet1!$L$2:$V$1631,6,FALSE)</f>
        <v>13 mph</v>
      </c>
      <c r="N2827" t="str">
        <f xml:space="preserve"> VLOOKUP(B2827, [1]Sheet1!$L$2:$V$1631,7,FALSE)</f>
        <v>0 mph</v>
      </c>
      <c r="O2827" t="str">
        <f xml:space="preserve"> VLOOKUP(B2827, [1]Sheet1!$L$2:$V$1631,8,FALSE)</f>
        <v>29.46 in</v>
      </c>
      <c r="P2827" t="str">
        <f xml:space="preserve"> VLOOKUP(B2827, [1]Sheet1!$L$2:$V$1631,9,FALSE)</f>
        <v>0.0 in</v>
      </c>
      <c r="Q2827" t="str">
        <f xml:space="preserve"> VLOOKUP(B2827, [1]Sheet1!$L$2:$V$1631,10,FALSE)</f>
        <v>Haze</v>
      </c>
    </row>
    <row r="2828" spans="1:17" x14ac:dyDescent="0.3">
      <c r="A2828" s="1">
        <v>43995.489583333336</v>
      </c>
      <c r="B2828" s="1" t="str">
        <f t="shared" si="88"/>
        <v>6/13/2020 11:45</v>
      </c>
      <c r="C2828">
        <v>4136001</v>
      </c>
      <c r="D2828" t="s">
        <v>16</v>
      </c>
      <c r="E2828">
        <v>30.1318785666666</v>
      </c>
      <c r="F2828">
        <v>43.115328233333301</v>
      </c>
      <c r="G2828">
        <f t="shared" si="89"/>
        <v>109.60759081999994</v>
      </c>
      <c r="H2828">
        <v>0.630030059333333</v>
      </c>
      <c r="I2828" t="e">
        <f xml:space="preserve"> VLOOKUP(B2828, [1]Sheet1!$L$2:$V$1631,2,FALSE)</f>
        <v>#N/A</v>
      </c>
      <c r="J2828" t="e">
        <f xml:space="preserve"> VLOOKUP(B2828, [1]Sheet1!$L$2:$V$1631,3,FALSE)</f>
        <v>#N/A</v>
      </c>
      <c r="K2828" t="e">
        <f xml:space="preserve"> VLOOKUP(B2828, [1]Sheet1!$L$2:$V$1631,4,FALSE)</f>
        <v>#N/A</v>
      </c>
      <c r="L2828" t="e">
        <f xml:space="preserve"> VLOOKUP(B2828, [1]Sheet1!$L$2:$V$1631,5,FALSE)</f>
        <v>#N/A</v>
      </c>
      <c r="M2828" t="e">
        <f xml:space="preserve"> VLOOKUP(B2828, [1]Sheet1!$L$2:$V$1631,6,FALSE)</f>
        <v>#N/A</v>
      </c>
      <c r="N2828" t="e">
        <f xml:space="preserve"> VLOOKUP(B2828, [1]Sheet1!$L$2:$V$1631,7,FALSE)</f>
        <v>#N/A</v>
      </c>
      <c r="O2828" t="e">
        <f xml:space="preserve"> VLOOKUP(B2828, [1]Sheet1!$L$2:$V$1631,8,FALSE)</f>
        <v>#N/A</v>
      </c>
      <c r="P2828" t="e">
        <f xml:space="preserve"> VLOOKUP(B2828, [1]Sheet1!$L$2:$V$1631,9,FALSE)</f>
        <v>#N/A</v>
      </c>
      <c r="Q2828" t="e">
        <f xml:space="preserve"> VLOOKUP(B2828, [1]Sheet1!$L$2:$V$1631,10,FALSE)</f>
        <v>#N/A</v>
      </c>
    </row>
    <row r="2829" spans="1:17" x14ac:dyDescent="0.3">
      <c r="A2829" s="1">
        <v>43995.5</v>
      </c>
      <c r="B2829" s="1" t="str">
        <f t="shared" si="88"/>
        <v>6/13/2020 12:00</v>
      </c>
      <c r="C2829">
        <v>4136001</v>
      </c>
      <c r="D2829" t="s">
        <v>16</v>
      </c>
      <c r="E2829">
        <v>31.011079034482702</v>
      </c>
      <c r="F2829">
        <v>46.759196275862003</v>
      </c>
      <c r="G2829">
        <f t="shared" si="89"/>
        <v>116.1665532965516</v>
      </c>
      <c r="H2829">
        <v>0.728176623793103</v>
      </c>
      <c r="I2829" t="str">
        <f xml:space="preserve"> VLOOKUP(B2829, [1]Sheet1!$L$2:$V$1631,2,FALSE)</f>
        <v>86 °F</v>
      </c>
      <c r="J2829" t="str">
        <f xml:space="preserve"> VLOOKUP(B2829, [1]Sheet1!$L$2:$V$1631,3,FALSE)</f>
        <v>77 °F</v>
      </c>
      <c r="K2829" t="str">
        <f xml:space="preserve"> VLOOKUP(B2829, [1]Sheet1!$L$2:$V$1631,4,FALSE)</f>
        <v>74 %</v>
      </c>
      <c r="L2829" t="str">
        <f xml:space="preserve"> VLOOKUP(B2829, [1]Sheet1!$L$2:$V$1631,5,FALSE)</f>
        <v>WSW</v>
      </c>
      <c r="M2829" t="str">
        <f xml:space="preserve"> VLOOKUP(B2829, [1]Sheet1!$L$2:$V$1631,6,FALSE)</f>
        <v>13 mph</v>
      </c>
      <c r="N2829" t="str">
        <f xml:space="preserve"> VLOOKUP(B2829, [1]Sheet1!$L$2:$V$1631,7,FALSE)</f>
        <v>0 mph</v>
      </c>
      <c r="O2829" t="str">
        <f xml:space="preserve"> VLOOKUP(B2829, [1]Sheet1!$L$2:$V$1631,8,FALSE)</f>
        <v>29.46 in</v>
      </c>
      <c r="P2829" t="str">
        <f xml:space="preserve"> VLOOKUP(B2829, [1]Sheet1!$L$2:$V$1631,9,FALSE)</f>
        <v>0.0 in</v>
      </c>
      <c r="Q2829" t="str">
        <f xml:space="preserve"> VLOOKUP(B2829, [1]Sheet1!$L$2:$V$1631,10,FALSE)</f>
        <v>Showers in the Vicinity</v>
      </c>
    </row>
    <row r="2830" spans="1:17" x14ac:dyDescent="0.3">
      <c r="A2830" s="1">
        <v>43995.510416666664</v>
      </c>
      <c r="B2830" s="1" t="str">
        <f t="shared" si="88"/>
        <v>6/13/2020 12:15</v>
      </c>
      <c r="C2830">
        <v>4136001</v>
      </c>
      <c r="D2830" t="s">
        <v>16</v>
      </c>
      <c r="E2830">
        <v>31.346655199999901</v>
      </c>
      <c r="F2830">
        <v>48.538155133333298</v>
      </c>
      <c r="G2830">
        <f t="shared" si="89"/>
        <v>119.36867923999993</v>
      </c>
      <c r="H2830">
        <v>0.90203019766666603</v>
      </c>
      <c r="I2830" t="e">
        <f xml:space="preserve"> VLOOKUP(B2830, [1]Sheet1!$L$2:$V$1631,2,FALSE)</f>
        <v>#N/A</v>
      </c>
      <c r="J2830" t="e">
        <f xml:space="preserve"> VLOOKUP(B2830, [1]Sheet1!$L$2:$V$1631,3,FALSE)</f>
        <v>#N/A</v>
      </c>
      <c r="K2830" t="e">
        <f xml:space="preserve"> VLOOKUP(B2830, [1]Sheet1!$L$2:$V$1631,4,FALSE)</f>
        <v>#N/A</v>
      </c>
      <c r="L2830" t="e">
        <f xml:space="preserve"> VLOOKUP(B2830, [1]Sheet1!$L$2:$V$1631,5,FALSE)</f>
        <v>#N/A</v>
      </c>
      <c r="M2830" t="e">
        <f xml:space="preserve"> VLOOKUP(B2830, [1]Sheet1!$L$2:$V$1631,6,FALSE)</f>
        <v>#N/A</v>
      </c>
      <c r="N2830" t="e">
        <f xml:space="preserve"> VLOOKUP(B2830, [1]Sheet1!$L$2:$V$1631,7,FALSE)</f>
        <v>#N/A</v>
      </c>
      <c r="O2830" t="e">
        <f xml:space="preserve"> VLOOKUP(B2830, [1]Sheet1!$L$2:$V$1631,8,FALSE)</f>
        <v>#N/A</v>
      </c>
      <c r="P2830" t="e">
        <f xml:space="preserve"> VLOOKUP(B2830, [1]Sheet1!$L$2:$V$1631,9,FALSE)</f>
        <v>#N/A</v>
      </c>
      <c r="Q2830" t="e">
        <f xml:space="preserve"> VLOOKUP(B2830, [1]Sheet1!$L$2:$V$1631,10,FALSE)</f>
        <v>#N/A</v>
      </c>
    </row>
    <row r="2831" spans="1:17" x14ac:dyDescent="0.3">
      <c r="A2831" s="1">
        <v>43995.520833333336</v>
      </c>
      <c r="B2831" s="1" t="str">
        <f t="shared" si="88"/>
        <v>6/13/2020 12:30</v>
      </c>
      <c r="C2831">
        <v>4136001</v>
      </c>
      <c r="D2831" t="s">
        <v>16</v>
      </c>
      <c r="E2831">
        <v>31.878953586206801</v>
      </c>
      <c r="F2831">
        <v>51.008645965517204</v>
      </c>
      <c r="G2831">
        <f t="shared" si="89"/>
        <v>123.81556273793096</v>
      </c>
      <c r="H2831">
        <v>0.92712366310344796</v>
      </c>
      <c r="I2831" t="str">
        <f xml:space="preserve"> VLOOKUP(B2831, [1]Sheet1!$L$2:$V$1631,2,FALSE)</f>
        <v>86 °F</v>
      </c>
      <c r="J2831" t="str">
        <f xml:space="preserve"> VLOOKUP(B2831, [1]Sheet1!$L$2:$V$1631,3,FALSE)</f>
        <v>79 °F</v>
      </c>
      <c r="K2831" t="str">
        <f xml:space="preserve"> VLOOKUP(B2831, [1]Sheet1!$L$2:$V$1631,4,FALSE)</f>
        <v>79 %</v>
      </c>
      <c r="L2831" t="str">
        <f xml:space="preserve"> VLOOKUP(B2831, [1]Sheet1!$L$2:$V$1631,5,FALSE)</f>
        <v>SW</v>
      </c>
      <c r="M2831" t="str">
        <f xml:space="preserve"> VLOOKUP(B2831, [1]Sheet1!$L$2:$V$1631,6,FALSE)</f>
        <v>10 mph</v>
      </c>
      <c r="N2831" t="str">
        <f xml:space="preserve"> VLOOKUP(B2831, [1]Sheet1!$L$2:$V$1631,7,FALSE)</f>
        <v>0 mph</v>
      </c>
      <c r="O2831" t="str">
        <f xml:space="preserve"> VLOOKUP(B2831, [1]Sheet1!$L$2:$V$1631,8,FALSE)</f>
        <v>29.46 in</v>
      </c>
      <c r="P2831" t="str">
        <f xml:space="preserve"> VLOOKUP(B2831, [1]Sheet1!$L$2:$V$1631,9,FALSE)</f>
        <v>0.0 in</v>
      </c>
      <c r="Q2831" t="str">
        <f xml:space="preserve"> VLOOKUP(B2831, [1]Sheet1!$L$2:$V$1631,10,FALSE)</f>
        <v>Haze</v>
      </c>
    </row>
    <row r="2832" spans="1:17" x14ac:dyDescent="0.3">
      <c r="A2832" s="1">
        <v>43995.53125</v>
      </c>
      <c r="B2832" s="1" t="str">
        <f t="shared" si="88"/>
        <v>6/13/2020 12:45</v>
      </c>
      <c r="C2832">
        <v>4136001</v>
      </c>
      <c r="D2832" t="s">
        <v>16</v>
      </c>
      <c r="E2832">
        <v>31.805928499999901</v>
      </c>
      <c r="F2832">
        <v>48.261851299999996</v>
      </c>
      <c r="G2832">
        <f t="shared" si="89"/>
        <v>118.87133234</v>
      </c>
      <c r="H2832">
        <v>0.60862265633333301</v>
      </c>
      <c r="I2832" t="e">
        <f xml:space="preserve"> VLOOKUP(B2832, [1]Sheet1!$L$2:$V$1631,2,FALSE)</f>
        <v>#N/A</v>
      </c>
      <c r="J2832" t="e">
        <f xml:space="preserve"> VLOOKUP(B2832, [1]Sheet1!$L$2:$V$1631,3,FALSE)</f>
        <v>#N/A</v>
      </c>
      <c r="K2832" t="e">
        <f xml:space="preserve"> VLOOKUP(B2832, [1]Sheet1!$L$2:$V$1631,4,FALSE)</f>
        <v>#N/A</v>
      </c>
      <c r="L2832" t="e">
        <f xml:space="preserve"> VLOOKUP(B2832, [1]Sheet1!$L$2:$V$1631,5,FALSE)</f>
        <v>#N/A</v>
      </c>
      <c r="M2832" t="e">
        <f xml:space="preserve"> VLOOKUP(B2832, [1]Sheet1!$L$2:$V$1631,6,FALSE)</f>
        <v>#N/A</v>
      </c>
      <c r="N2832" t="e">
        <f xml:space="preserve"> VLOOKUP(B2832, [1]Sheet1!$L$2:$V$1631,7,FALSE)</f>
        <v>#N/A</v>
      </c>
      <c r="O2832" t="e">
        <f xml:space="preserve"> VLOOKUP(B2832, [1]Sheet1!$L$2:$V$1631,8,FALSE)</f>
        <v>#N/A</v>
      </c>
      <c r="P2832" t="e">
        <f xml:space="preserve"> VLOOKUP(B2832, [1]Sheet1!$L$2:$V$1631,9,FALSE)</f>
        <v>#N/A</v>
      </c>
      <c r="Q2832" t="e">
        <f xml:space="preserve"> VLOOKUP(B2832, [1]Sheet1!$L$2:$V$1631,10,FALSE)</f>
        <v>#N/A</v>
      </c>
    </row>
    <row r="2833" spans="1:17" x14ac:dyDescent="0.3">
      <c r="A2833" s="1">
        <v>43995.541666666664</v>
      </c>
      <c r="B2833" s="1" t="str">
        <f t="shared" si="88"/>
        <v>6/13/2020 13:00</v>
      </c>
      <c r="C2833">
        <v>4136001</v>
      </c>
      <c r="D2833" t="s">
        <v>16</v>
      </c>
      <c r="E2833">
        <v>31.572318206896501</v>
      </c>
      <c r="F2833">
        <v>45.873819206896499</v>
      </c>
      <c r="G2833">
        <f t="shared" si="89"/>
        <v>114.5728745724137</v>
      </c>
      <c r="H2833">
        <v>0.78561760379310297</v>
      </c>
      <c r="I2833" t="str">
        <f xml:space="preserve"> VLOOKUP(B2833, [1]Sheet1!$L$2:$V$1631,2,FALSE)</f>
        <v>84 °F</v>
      </c>
      <c r="J2833" t="str">
        <f xml:space="preserve"> VLOOKUP(B2833, [1]Sheet1!$L$2:$V$1631,3,FALSE)</f>
        <v>79 °F</v>
      </c>
      <c r="K2833" t="str">
        <f xml:space="preserve"> VLOOKUP(B2833, [1]Sheet1!$L$2:$V$1631,4,FALSE)</f>
        <v>84 %</v>
      </c>
      <c r="L2833" t="str">
        <f xml:space="preserve"> VLOOKUP(B2833, [1]Sheet1!$L$2:$V$1631,5,FALSE)</f>
        <v>WSW</v>
      </c>
      <c r="M2833" t="str">
        <f xml:space="preserve"> VLOOKUP(B2833, [1]Sheet1!$L$2:$V$1631,6,FALSE)</f>
        <v>10 mph</v>
      </c>
      <c r="N2833" t="str">
        <f xml:space="preserve"> VLOOKUP(B2833, [1]Sheet1!$L$2:$V$1631,7,FALSE)</f>
        <v>0 mph</v>
      </c>
      <c r="O2833" t="str">
        <f xml:space="preserve"> VLOOKUP(B2833, [1]Sheet1!$L$2:$V$1631,8,FALSE)</f>
        <v>29.49 in</v>
      </c>
      <c r="P2833" t="str">
        <f xml:space="preserve"> VLOOKUP(B2833, [1]Sheet1!$L$2:$V$1631,9,FALSE)</f>
        <v>0.0 in</v>
      </c>
      <c r="Q2833" t="str">
        <f xml:space="preserve"> VLOOKUP(B2833, [1]Sheet1!$L$2:$V$1631,10,FALSE)</f>
        <v>Haze</v>
      </c>
    </row>
    <row r="2834" spans="1:17" x14ac:dyDescent="0.3">
      <c r="A2834" s="1">
        <v>43995.552083333336</v>
      </c>
      <c r="B2834" s="1" t="str">
        <f t="shared" si="88"/>
        <v>6/13/2020 13:15</v>
      </c>
      <c r="C2834">
        <v>4136001</v>
      </c>
      <c r="D2834" t="s">
        <v>16</v>
      </c>
      <c r="E2834">
        <v>31.7627034333333</v>
      </c>
      <c r="F2834">
        <v>46.690452100000002</v>
      </c>
      <c r="G2834">
        <f t="shared" si="89"/>
        <v>116.04281378</v>
      </c>
      <c r="H2834">
        <v>0.65719866933333304</v>
      </c>
      <c r="I2834" t="e">
        <f xml:space="preserve"> VLOOKUP(B2834, [1]Sheet1!$L$2:$V$1631,2,FALSE)</f>
        <v>#N/A</v>
      </c>
      <c r="J2834" t="e">
        <f xml:space="preserve"> VLOOKUP(B2834, [1]Sheet1!$L$2:$V$1631,3,FALSE)</f>
        <v>#N/A</v>
      </c>
      <c r="K2834" t="e">
        <f xml:space="preserve"> VLOOKUP(B2834, [1]Sheet1!$L$2:$V$1631,4,FALSE)</f>
        <v>#N/A</v>
      </c>
      <c r="L2834" t="e">
        <f xml:space="preserve"> VLOOKUP(B2834, [1]Sheet1!$L$2:$V$1631,5,FALSE)</f>
        <v>#N/A</v>
      </c>
      <c r="M2834" t="e">
        <f xml:space="preserve"> VLOOKUP(B2834, [1]Sheet1!$L$2:$V$1631,6,FALSE)</f>
        <v>#N/A</v>
      </c>
      <c r="N2834" t="e">
        <f xml:space="preserve"> VLOOKUP(B2834, [1]Sheet1!$L$2:$V$1631,7,FALSE)</f>
        <v>#N/A</v>
      </c>
      <c r="O2834" t="e">
        <f xml:space="preserve"> VLOOKUP(B2834, [1]Sheet1!$L$2:$V$1631,8,FALSE)</f>
        <v>#N/A</v>
      </c>
      <c r="P2834" t="e">
        <f xml:space="preserve"> VLOOKUP(B2834, [1]Sheet1!$L$2:$V$1631,9,FALSE)</f>
        <v>#N/A</v>
      </c>
      <c r="Q2834" t="e">
        <f xml:space="preserve"> VLOOKUP(B2834, [1]Sheet1!$L$2:$V$1631,10,FALSE)</f>
        <v>#N/A</v>
      </c>
    </row>
    <row r="2835" spans="1:17" x14ac:dyDescent="0.3">
      <c r="A2835" s="1">
        <v>43995.5625</v>
      </c>
      <c r="B2835" s="1" t="str">
        <f t="shared" si="88"/>
        <v>6/13/2020 13:30</v>
      </c>
      <c r="C2835">
        <v>4136001</v>
      </c>
      <c r="D2835" t="s">
        <v>16</v>
      </c>
      <c r="E2835">
        <v>31.910202517241299</v>
      </c>
      <c r="F2835">
        <v>47.155179586206899</v>
      </c>
      <c r="G2835">
        <f t="shared" si="89"/>
        <v>116.87932325517241</v>
      </c>
      <c r="H2835">
        <v>0.75141764620689599</v>
      </c>
      <c r="I2835" t="str">
        <f xml:space="preserve"> VLOOKUP(B2835, [1]Sheet1!$L$2:$V$1631,2,FALSE)</f>
        <v>84 °F</v>
      </c>
      <c r="J2835" t="str">
        <f xml:space="preserve"> VLOOKUP(B2835, [1]Sheet1!$L$2:$V$1631,3,FALSE)</f>
        <v>79 °F</v>
      </c>
      <c r="K2835" t="str">
        <f xml:space="preserve"> VLOOKUP(B2835, [1]Sheet1!$L$2:$V$1631,4,FALSE)</f>
        <v>84 %</v>
      </c>
      <c r="L2835" t="str">
        <f xml:space="preserve"> VLOOKUP(B2835, [1]Sheet1!$L$2:$V$1631,5,FALSE)</f>
        <v>SW</v>
      </c>
      <c r="M2835" t="str">
        <f xml:space="preserve"> VLOOKUP(B2835, [1]Sheet1!$L$2:$V$1631,6,FALSE)</f>
        <v>9 mph</v>
      </c>
      <c r="N2835" t="str">
        <f xml:space="preserve"> VLOOKUP(B2835, [1]Sheet1!$L$2:$V$1631,7,FALSE)</f>
        <v>0 mph</v>
      </c>
      <c r="O2835" t="str">
        <f xml:space="preserve"> VLOOKUP(B2835, [1]Sheet1!$L$2:$V$1631,8,FALSE)</f>
        <v>29.49 in</v>
      </c>
      <c r="P2835" t="str">
        <f xml:space="preserve"> VLOOKUP(B2835, [1]Sheet1!$L$2:$V$1631,9,FALSE)</f>
        <v>0.0 in</v>
      </c>
      <c r="Q2835" t="str">
        <f xml:space="preserve"> VLOOKUP(B2835, [1]Sheet1!$L$2:$V$1631,10,FALSE)</f>
        <v>Haze</v>
      </c>
    </row>
    <row r="2836" spans="1:17" x14ac:dyDescent="0.3">
      <c r="A2836" s="1">
        <v>43995.572916666664</v>
      </c>
      <c r="B2836" s="1" t="str">
        <f t="shared" si="88"/>
        <v>6/13/2020 13:45</v>
      </c>
      <c r="C2836">
        <v>4136001</v>
      </c>
      <c r="D2836" t="s">
        <v>16</v>
      </c>
      <c r="E2836">
        <v>30.5955841</v>
      </c>
      <c r="F2836">
        <v>39.942485499999997</v>
      </c>
      <c r="G2836">
        <f t="shared" si="89"/>
        <v>103.89647389999999</v>
      </c>
      <c r="H2836">
        <v>0.291030489666666</v>
      </c>
      <c r="I2836" t="e">
        <f xml:space="preserve"> VLOOKUP(B2836, [1]Sheet1!$L$2:$V$1631,2,FALSE)</f>
        <v>#N/A</v>
      </c>
      <c r="J2836" t="e">
        <f xml:space="preserve"> VLOOKUP(B2836, [1]Sheet1!$L$2:$V$1631,3,FALSE)</f>
        <v>#N/A</v>
      </c>
      <c r="K2836" t="e">
        <f xml:space="preserve"> VLOOKUP(B2836, [1]Sheet1!$L$2:$V$1631,4,FALSE)</f>
        <v>#N/A</v>
      </c>
      <c r="L2836" t="e">
        <f xml:space="preserve"> VLOOKUP(B2836, [1]Sheet1!$L$2:$V$1631,5,FALSE)</f>
        <v>#N/A</v>
      </c>
      <c r="M2836" t="e">
        <f xml:space="preserve"> VLOOKUP(B2836, [1]Sheet1!$L$2:$V$1631,6,FALSE)</f>
        <v>#N/A</v>
      </c>
      <c r="N2836" t="e">
        <f xml:space="preserve"> VLOOKUP(B2836, [1]Sheet1!$L$2:$V$1631,7,FALSE)</f>
        <v>#N/A</v>
      </c>
      <c r="O2836" t="e">
        <f xml:space="preserve"> VLOOKUP(B2836, [1]Sheet1!$L$2:$V$1631,8,FALSE)</f>
        <v>#N/A</v>
      </c>
      <c r="P2836" t="e">
        <f xml:space="preserve"> VLOOKUP(B2836, [1]Sheet1!$L$2:$V$1631,9,FALSE)</f>
        <v>#N/A</v>
      </c>
      <c r="Q2836" t="e">
        <f xml:space="preserve"> VLOOKUP(B2836, [1]Sheet1!$L$2:$V$1631,10,FALSE)</f>
        <v>#N/A</v>
      </c>
    </row>
    <row r="2837" spans="1:17" x14ac:dyDescent="0.3">
      <c r="A2837" s="1">
        <v>43995.583333333336</v>
      </c>
      <c r="B2837" s="1" t="str">
        <f t="shared" si="88"/>
        <v>6/13/2020 14:00</v>
      </c>
      <c r="C2837">
        <v>4136001</v>
      </c>
      <c r="D2837" t="s">
        <v>16</v>
      </c>
      <c r="E2837">
        <v>29.455466666666599</v>
      </c>
      <c r="F2837">
        <v>38.421720499999999</v>
      </c>
      <c r="G2837">
        <f t="shared" si="89"/>
        <v>101.15909689999999</v>
      </c>
      <c r="H2837">
        <v>0.62349928399999899</v>
      </c>
      <c r="I2837" t="str">
        <f xml:space="preserve"> VLOOKUP(B2837, [1]Sheet1!$L$2:$V$1631,2,FALSE)</f>
        <v>84 °F</v>
      </c>
      <c r="J2837" t="str">
        <f xml:space="preserve"> VLOOKUP(B2837, [1]Sheet1!$L$2:$V$1631,3,FALSE)</f>
        <v>79 °F</v>
      </c>
      <c r="K2837" t="str">
        <f xml:space="preserve"> VLOOKUP(B2837, [1]Sheet1!$L$2:$V$1631,4,FALSE)</f>
        <v>84 %</v>
      </c>
      <c r="L2837" t="str">
        <f xml:space="preserve"> VLOOKUP(B2837, [1]Sheet1!$L$2:$V$1631,5,FALSE)</f>
        <v>SW</v>
      </c>
      <c r="M2837" t="str">
        <f xml:space="preserve"> VLOOKUP(B2837, [1]Sheet1!$L$2:$V$1631,6,FALSE)</f>
        <v>8 mph</v>
      </c>
      <c r="N2837" t="str">
        <f xml:space="preserve"> VLOOKUP(B2837, [1]Sheet1!$L$2:$V$1631,7,FALSE)</f>
        <v>0 mph</v>
      </c>
      <c r="O2837" t="str">
        <f xml:space="preserve"> VLOOKUP(B2837, [1]Sheet1!$L$2:$V$1631,8,FALSE)</f>
        <v>29.49 in</v>
      </c>
      <c r="P2837" t="str">
        <f xml:space="preserve"> VLOOKUP(B2837, [1]Sheet1!$L$2:$V$1631,9,FALSE)</f>
        <v>0.0 in</v>
      </c>
      <c r="Q2837" t="str">
        <f xml:space="preserve"> VLOOKUP(B2837, [1]Sheet1!$L$2:$V$1631,10,FALSE)</f>
        <v>Haze</v>
      </c>
    </row>
    <row r="2838" spans="1:17" x14ac:dyDescent="0.3">
      <c r="A2838" s="1">
        <v>43995.59375</v>
      </c>
      <c r="B2838" s="1" t="str">
        <f t="shared" si="88"/>
        <v>6/13/2020 14:15</v>
      </c>
      <c r="C2838">
        <v>4136001</v>
      </c>
      <c r="D2838" t="s">
        <v>16</v>
      </c>
      <c r="E2838">
        <v>29.4235524137931</v>
      </c>
      <c r="F2838">
        <v>37.706329344827502</v>
      </c>
      <c r="G2838">
        <f t="shared" si="89"/>
        <v>99.871392820689508</v>
      </c>
      <c r="H2838">
        <v>0.43658024000000001</v>
      </c>
      <c r="I2838" t="e">
        <f xml:space="preserve"> VLOOKUP(B2838, [1]Sheet1!$L$2:$V$1631,2,FALSE)</f>
        <v>#N/A</v>
      </c>
      <c r="J2838" t="e">
        <f xml:space="preserve"> VLOOKUP(B2838, [1]Sheet1!$L$2:$V$1631,3,FALSE)</f>
        <v>#N/A</v>
      </c>
      <c r="K2838" t="e">
        <f xml:space="preserve"> VLOOKUP(B2838, [1]Sheet1!$L$2:$V$1631,4,FALSE)</f>
        <v>#N/A</v>
      </c>
      <c r="L2838" t="e">
        <f xml:space="preserve"> VLOOKUP(B2838, [1]Sheet1!$L$2:$V$1631,5,FALSE)</f>
        <v>#N/A</v>
      </c>
      <c r="M2838" t="e">
        <f xml:space="preserve"> VLOOKUP(B2838, [1]Sheet1!$L$2:$V$1631,6,FALSE)</f>
        <v>#N/A</v>
      </c>
      <c r="N2838" t="e">
        <f xml:space="preserve"> VLOOKUP(B2838, [1]Sheet1!$L$2:$V$1631,7,FALSE)</f>
        <v>#N/A</v>
      </c>
      <c r="O2838" t="e">
        <f xml:space="preserve"> VLOOKUP(B2838, [1]Sheet1!$L$2:$V$1631,8,FALSE)</f>
        <v>#N/A</v>
      </c>
      <c r="P2838" t="e">
        <f xml:space="preserve"> VLOOKUP(B2838, [1]Sheet1!$L$2:$V$1631,9,FALSE)</f>
        <v>#N/A</v>
      </c>
      <c r="Q2838" t="e">
        <f xml:space="preserve"> VLOOKUP(B2838, [1]Sheet1!$L$2:$V$1631,10,FALSE)</f>
        <v>#N/A</v>
      </c>
    </row>
    <row r="2839" spans="1:17" x14ac:dyDescent="0.3">
      <c r="A2839" s="1">
        <v>43995.604166666664</v>
      </c>
      <c r="B2839" s="1" t="str">
        <f t="shared" si="88"/>
        <v>6/13/2020 14:30</v>
      </c>
      <c r="C2839">
        <v>4136001</v>
      </c>
      <c r="D2839" t="s">
        <v>16</v>
      </c>
      <c r="E2839">
        <v>30.290029733333299</v>
      </c>
      <c r="F2839">
        <v>44.3101785666666</v>
      </c>
      <c r="G2839">
        <f t="shared" si="89"/>
        <v>111.75832141999987</v>
      </c>
      <c r="H2839">
        <v>0.79339784166666605</v>
      </c>
      <c r="I2839" t="str">
        <f xml:space="preserve"> VLOOKUP(B2839, [1]Sheet1!$L$2:$V$1631,2,FALSE)</f>
        <v>84 °F</v>
      </c>
      <c r="J2839" t="str">
        <f xml:space="preserve"> VLOOKUP(B2839, [1]Sheet1!$L$2:$V$1631,3,FALSE)</f>
        <v>79 °F</v>
      </c>
      <c r="K2839" t="str">
        <f xml:space="preserve"> VLOOKUP(B2839, [1]Sheet1!$L$2:$V$1631,4,FALSE)</f>
        <v>84 %</v>
      </c>
      <c r="L2839" t="str">
        <f xml:space="preserve"> VLOOKUP(B2839, [1]Sheet1!$L$2:$V$1631,5,FALSE)</f>
        <v>SSW</v>
      </c>
      <c r="M2839" t="str">
        <f xml:space="preserve"> VLOOKUP(B2839, [1]Sheet1!$L$2:$V$1631,6,FALSE)</f>
        <v>6 mph</v>
      </c>
      <c r="N2839" t="str">
        <f xml:space="preserve"> VLOOKUP(B2839, [1]Sheet1!$L$2:$V$1631,7,FALSE)</f>
        <v>0 mph</v>
      </c>
      <c r="O2839" t="str">
        <f xml:space="preserve"> VLOOKUP(B2839, [1]Sheet1!$L$2:$V$1631,8,FALSE)</f>
        <v>29.52 in</v>
      </c>
      <c r="P2839" t="str">
        <f xml:space="preserve"> VLOOKUP(B2839, [1]Sheet1!$L$2:$V$1631,9,FALSE)</f>
        <v>0.0 in</v>
      </c>
      <c r="Q2839" t="str">
        <f xml:space="preserve"> VLOOKUP(B2839, [1]Sheet1!$L$2:$V$1631,10,FALSE)</f>
        <v>Showers in the Vicinity</v>
      </c>
    </row>
    <row r="2840" spans="1:17" x14ac:dyDescent="0.3">
      <c r="A2840" s="1">
        <v>43995.614583333336</v>
      </c>
      <c r="B2840" s="1" t="str">
        <f t="shared" si="88"/>
        <v>6/13/2020 14:45</v>
      </c>
      <c r="C2840">
        <v>4136001</v>
      </c>
      <c r="D2840" t="s">
        <v>16</v>
      </c>
      <c r="E2840">
        <v>30.8367277931034</v>
      </c>
      <c r="F2840">
        <v>43.494223724137903</v>
      </c>
      <c r="G2840">
        <f t="shared" si="89"/>
        <v>110.28960270344822</v>
      </c>
      <c r="H2840">
        <v>0.38863197827586199</v>
      </c>
      <c r="I2840" t="e">
        <f xml:space="preserve"> VLOOKUP(B2840, [1]Sheet1!$L$2:$V$1631,2,FALSE)</f>
        <v>#N/A</v>
      </c>
      <c r="J2840" t="e">
        <f xml:space="preserve"> VLOOKUP(B2840, [1]Sheet1!$L$2:$V$1631,3,FALSE)</f>
        <v>#N/A</v>
      </c>
      <c r="K2840" t="e">
        <f xml:space="preserve"> VLOOKUP(B2840, [1]Sheet1!$L$2:$V$1631,4,FALSE)</f>
        <v>#N/A</v>
      </c>
      <c r="L2840" t="e">
        <f xml:space="preserve"> VLOOKUP(B2840, [1]Sheet1!$L$2:$V$1631,5,FALSE)</f>
        <v>#N/A</v>
      </c>
      <c r="M2840" t="e">
        <f xml:space="preserve"> VLOOKUP(B2840, [1]Sheet1!$L$2:$V$1631,6,FALSE)</f>
        <v>#N/A</v>
      </c>
      <c r="N2840" t="e">
        <f xml:space="preserve"> VLOOKUP(B2840, [1]Sheet1!$L$2:$V$1631,7,FALSE)</f>
        <v>#N/A</v>
      </c>
      <c r="O2840" t="e">
        <f xml:space="preserve"> VLOOKUP(B2840, [1]Sheet1!$L$2:$V$1631,8,FALSE)</f>
        <v>#N/A</v>
      </c>
      <c r="P2840" t="e">
        <f xml:space="preserve"> VLOOKUP(B2840, [1]Sheet1!$L$2:$V$1631,9,FALSE)</f>
        <v>#N/A</v>
      </c>
      <c r="Q2840" t="e">
        <f xml:space="preserve"> VLOOKUP(B2840, [1]Sheet1!$L$2:$V$1631,10,FALSE)</f>
        <v>#N/A</v>
      </c>
    </row>
    <row r="2841" spans="1:17" x14ac:dyDescent="0.3">
      <c r="A2841" s="1">
        <v>43995.625</v>
      </c>
      <c r="B2841" s="1" t="str">
        <f t="shared" si="88"/>
        <v>6/13/2020 15:00</v>
      </c>
      <c r="C2841">
        <v>4136001</v>
      </c>
      <c r="D2841" t="s">
        <v>16</v>
      </c>
      <c r="E2841">
        <v>30.5168395333333</v>
      </c>
      <c r="F2841">
        <v>39.930492000000001</v>
      </c>
      <c r="G2841">
        <f t="shared" si="89"/>
        <v>103.8748856</v>
      </c>
      <c r="H2841">
        <v>0.43273351933333298</v>
      </c>
      <c r="I2841" t="str">
        <f xml:space="preserve"> VLOOKUP(B2841, [1]Sheet1!$L$2:$V$1631,2,FALSE)</f>
        <v>82 °F</v>
      </c>
      <c r="J2841" t="str">
        <f xml:space="preserve"> VLOOKUP(B2841, [1]Sheet1!$L$2:$V$1631,3,FALSE)</f>
        <v>79 °F</v>
      </c>
      <c r="K2841" t="str">
        <f xml:space="preserve"> VLOOKUP(B2841, [1]Sheet1!$L$2:$V$1631,4,FALSE)</f>
        <v>89 %</v>
      </c>
      <c r="L2841" t="str">
        <f xml:space="preserve"> VLOOKUP(B2841, [1]Sheet1!$L$2:$V$1631,5,FALSE)</f>
        <v>SSE</v>
      </c>
      <c r="M2841" t="str">
        <f xml:space="preserve"> VLOOKUP(B2841, [1]Sheet1!$L$2:$V$1631,6,FALSE)</f>
        <v>13 mph</v>
      </c>
      <c r="N2841" t="str">
        <f xml:space="preserve"> VLOOKUP(B2841, [1]Sheet1!$L$2:$V$1631,7,FALSE)</f>
        <v>0 mph</v>
      </c>
      <c r="O2841" t="str">
        <f xml:space="preserve"> VLOOKUP(B2841, [1]Sheet1!$L$2:$V$1631,8,FALSE)</f>
        <v>29.52 in</v>
      </c>
      <c r="P2841" t="str">
        <f xml:space="preserve"> VLOOKUP(B2841, [1]Sheet1!$L$2:$V$1631,9,FALSE)</f>
        <v>0.0 in</v>
      </c>
      <c r="Q2841" t="str">
        <f xml:space="preserve"> VLOOKUP(B2841, [1]Sheet1!$L$2:$V$1631,10,FALSE)</f>
        <v>Light Drizzle</v>
      </c>
    </row>
    <row r="2842" spans="1:17" x14ac:dyDescent="0.3">
      <c r="A2842" s="1">
        <v>43995.635416666664</v>
      </c>
      <c r="B2842" s="1" t="str">
        <f t="shared" si="88"/>
        <v>6/13/2020 15:15</v>
      </c>
      <c r="C2842">
        <v>4136001</v>
      </c>
      <c r="D2842" t="s">
        <v>16</v>
      </c>
      <c r="E2842">
        <v>30.912600620689599</v>
      </c>
      <c r="F2842">
        <v>40.987721448275799</v>
      </c>
      <c r="G2842">
        <f t="shared" si="89"/>
        <v>105.77789860689644</v>
      </c>
      <c r="H2842">
        <v>0.50638765896551696</v>
      </c>
      <c r="I2842" t="e">
        <f xml:space="preserve"> VLOOKUP(B2842, [1]Sheet1!$L$2:$V$1631,2,FALSE)</f>
        <v>#N/A</v>
      </c>
      <c r="J2842" t="e">
        <f xml:space="preserve"> VLOOKUP(B2842, [1]Sheet1!$L$2:$V$1631,3,FALSE)</f>
        <v>#N/A</v>
      </c>
      <c r="K2842" t="e">
        <f xml:space="preserve"> VLOOKUP(B2842, [1]Sheet1!$L$2:$V$1631,4,FALSE)</f>
        <v>#N/A</v>
      </c>
      <c r="L2842" t="e">
        <f xml:space="preserve"> VLOOKUP(B2842, [1]Sheet1!$L$2:$V$1631,5,FALSE)</f>
        <v>#N/A</v>
      </c>
      <c r="M2842" t="e">
        <f xml:space="preserve"> VLOOKUP(B2842, [1]Sheet1!$L$2:$V$1631,6,FALSE)</f>
        <v>#N/A</v>
      </c>
      <c r="N2842" t="e">
        <f xml:space="preserve"> VLOOKUP(B2842, [1]Sheet1!$L$2:$V$1631,7,FALSE)</f>
        <v>#N/A</v>
      </c>
      <c r="O2842" t="e">
        <f xml:space="preserve"> VLOOKUP(B2842, [1]Sheet1!$L$2:$V$1631,8,FALSE)</f>
        <v>#N/A</v>
      </c>
      <c r="P2842" t="e">
        <f xml:space="preserve"> VLOOKUP(B2842, [1]Sheet1!$L$2:$V$1631,9,FALSE)</f>
        <v>#N/A</v>
      </c>
      <c r="Q2842" t="e">
        <f xml:space="preserve"> VLOOKUP(B2842, [1]Sheet1!$L$2:$V$1631,10,FALSE)</f>
        <v>#N/A</v>
      </c>
    </row>
    <row r="2843" spans="1:17" x14ac:dyDescent="0.3">
      <c r="A2843" s="1">
        <v>43995.645833333336</v>
      </c>
      <c r="B2843" s="1" t="str">
        <f t="shared" si="88"/>
        <v>6/13/2020 15:30</v>
      </c>
      <c r="C2843">
        <v>4136001</v>
      </c>
      <c r="D2843" t="s">
        <v>16</v>
      </c>
      <c r="E2843">
        <v>31.013409533333299</v>
      </c>
      <c r="F2843">
        <v>42.527682566666599</v>
      </c>
      <c r="G2843">
        <f t="shared" si="89"/>
        <v>108.54982861999989</v>
      </c>
      <c r="H2843">
        <v>0.49597892299999902</v>
      </c>
      <c r="I2843" t="str">
        <f xml:space="preserve"> VLOOKUP(B2843, [1]Sheet1!$L$2:$V$1631,2,FALSE)</f>
        <v>82 °F</v>
      </c>
      <c r="J2843" t="str">
        <f xml:space="preserve"> VLOOKUP(B2843, [1]Sheet1!$L$2:$V$1631,3,FALSE)</f>
        <v>81 °F</v>
      </c>
      <c r="K2843" t="str">
        <f xml:space="preserve"> VLOOKUP(B2843, [1]Sheet1!$L$2:$V$1631,4,FALSE)</f>
        <v>94 %</v>
      </c>
      <c r="L2843" t="str">
        <f xml:space="preserve"> VLOOKUP(B2843, [1]Sheet1!$L$2:$V$1631,5,FALSE)</f>
        <v>W</v>
      </c>
      <c r="M2843" t="str">
        <f xml:space="preserve"> VLOOKUP(B2843, [1]Sheet1!$L$2:$V$1631,6,FALSE)</f>
        <v>7 mph</v>
      </c>
      <c r="N2843" t="str">
        <f xml:space="preserve"> VLOOKUP(B2843, [1]Sheet1!$L$2:$V$1631,7,FALSE)</f>
        <v>0 mph</v>
      </c>
      <c r="O2843" t="str">
        <f xml:space="preserve"> VLOOKUP(B2843, [1]Sheet1!$L$2:$V$1631,8,FALSE)</f>
        <v>29.55 in</v>
      </c>
      <c r="P2843" t="str">
        <f xml:space="preserve"> VLOOKUP(B2843, [1]Sheet1!$L$2:$V$1631,9,FALSE)</f>
        <v>0.0 in</v>
      </c>
      <c r="Q2843" t="str">
        <f xml:space="preserve"> VLOOKUP(B2843, [1]Sheet1!$L$2:$V$1631,10,FALSE)</f>
        <v>Light Rain with Thunder</v>
      </c>
    </row>
    <row r="2844" spans="1:17" x14ac:dyDescent="0.3">
      <c r="A2844" s="1">
        <v>43995.65625</v>
      </c>
      <c r="B2844" s="1" t="str">
        <f t="shared" si="88"/>
        <v>6/13/2020 15:45</v>
      </c>
      <c r="C2844">
        <v>4136001</v>
      </c>
      <c r="D2844" t="s">
        <v>16</v>
      </c>
      <c r="E2844">
        <v>30.763786689655099</v>
      </c>
      <c r="F2844">
        <v>39.489352482758598</v>
      </c>
      <c r="G2844">
        <f t="shared" si="89"/>
        <v>103.08083446896548</v>
      </c>
      <c r="H2844">
        <v>0.45358884724137899</v>
      </c>
      <c r="I2844" t="e">
        <f xml:space="preserve"> VLOOKUP(B2844, [1]Sheet1!$L$2:$V$1631,2,FALSE)</f>
        <v>#N/A</v>
      </c>
      <c r="J2844" t="e">
        <f xml:space="preserve"> VLOOKUP(B2844, [1]Sheet1!$L$2:$V$1631,3,FALSE)</f>
        <v>#N/A</v>
      </c>
      <c r="K2844" t="e">
        <f xml:space="preserve"> VLOOKUP(B2844, [1]Sheet1!$L$2:$V$1631,4,FALSE)</f>
        <v>#N/A</v>
      </c>
      <c r="L2844" t="e">
        <f xml:space="preserve"> VLOOKUP(B2844, [1]Sheet1!$L$2:$V$1631,5,FALSE)</f>
        <v>#N/A</v>
      </c>
      <c r="M2844" t="e">
        <f xml:space="preserve"> VLOOKUP(B2844, [1]Sheet1!$L$2:$V$1631,6,FALSE)</f>
        <v>#N/A</v>
      </c>
      <c r="N2844" t="e">
        <f xml:space="preserve"> VLOOKUP(B2844, [1]Sheet1!$L$2:$V$1631,7,FALSE)</f>
        <v>#N/A</v>
      </c>
      <c r="O2844" t="e">
        <f xml:space="preserve"> VLOOKUP(B2844, [1]Sheet1!$L$2:$V$1631,8,FALSE)</f>
        <v>#N/A</v>
      </c>
      <c r="P2844" t="e">
        <f xml:space="preserve"> VLOOKUP(B2844, [1]Sheet1!$L$2:$V$1631,9,FALSE)</f>
        <v>#N/A</v>
      </c>
      <c r="Q2844" t="e">
        <f xml:space="preserve"> VLOOKUP(B2844, [1]Sheet1!$L$2:$V$1631,10,FALSE)</f>
        <v>#N/A</v>
      </c>
    </row>
    <row r="2845" spans="1:17" x14ac:dyDescent="0.3">
      <c r="A2845" s="1">
        <v>43995.666666666664</v>
      </c>
      <c r="B2845" s="1" t="str">
        <f t="shared" si="88"/>
        <v>6/13/2020 16:00</v>
      </c>
      <c r="C2845">
        <v>4136001</v>
      </c>
      <c r="D2845" t="s">
        <v>16</v>
      </c>
      <c r="E2845">
        <v>30.643006366666601</v>
      </c>
      <c r="F2845">
        <v>38.751304966666602</v>
      </c>
      <c r="G2845">
        <f t="shared" si="89"/>
        <v>101.75234893999989</v>
      </c>
      <c r="H2845">
        <v>0.28376995733333299</v>
      </c>
      <c r="I2845" t="str">
        <f xml:space="preserve"> VLOOKUP(B2845, [1]Sheet1!$L$2:$V$1631,2,FALSE)</f>
        <v>82 °F</v>
      </c>
      <c r="J2845" t="str">
        <f xml:space="preserve"> VLOOKUP(B2845, [1]Sheet1!$L$2:$V$1631,3,FALSE)</f>
        <v>81 °F</v>
      </c>
      <c r="K2845" t="str">
        <f xml:space="preserve"> VLOOKUP(B2845, [1]Sheet1!$L$2:$V$1631,4,FALSE)</f>
        <v>94 %</v>
      </c>
      <c r="L2845" t="str">
        <f xml:space="preserve"> VLOOKUP(B2845, [1]Sheet1!$L$2:$V$1631,5,FALSE)</f>
        <v>CALM</v>
      </c>
      <c r="M2845" t="str">
        <f xml:space="preserve"> VLOOKUP(B2845, [1]Sheet1!$L$2:$V$1631,6,FALSE)</f>
        <v>0 mph</v>
      </c>
      <c r="N2845" t="str">
        <f xml:space="preserve"> VLOOKUP(B2845, [1]Sheet1!$L$2:$V$1631,7,FALSE)</f>
        <v>0 mph</v>
      </c>
      <c r="O2845" t="str">
        <f xml:space="preserve"> VLOOKUP(B2845, [1]Sheet1!$L$2:$V$1631,8,FALSE)</f>
        <v>29.55 in</v>
      </c>
      <c r="P2845" t="str">
        <f xml:space="preserve"> VLOOKUP(B2845, [1]Sheet1!$L$2:$V$1631,9,FALSE)</f>
        <v>0.0 in</v>
      </c>
      <c r="Q2845" t="str">
        <f xml:space="preserve"> VLOOKUP(B2845, [1]Sheet1!$L$2:$V$1631,10,FALSE)</f>
        <v>Light Rain with Thunder</v>
      </c>
    </row>
    <row r="2846" spans="1:17" x14ac:dyDescent="0.3">
      <c r="A2846" s="1">
        <v>43995.677083333336</v>
      </c>
      <c r="B2846" s="1" t="str">
        <f t="shared" si="88"/>
        <v>6/13/2020 16:15</v>
      </c>
      <c r="C2846">
        <v>4136001</v>
      </c>
      <c r="D2846" t="s">
        <v>16</v>
      </c>
      <c r="E2846">
        <v>30.497337655172402</v>
      </c>
      <c r="F2846">
        <v>36.904718896551699</v>
      </c>
      <c r="G2846">
        <f t="shared" si="89"/>
        <v>98.428494013793056</v>
      </c>
      <c r="H2846">
        <v>0.38100356689655102</v>
      </c>
      <c r="I2846" t="e">
        <f xml:space="preserve"> VLOOKUP(B2846, [1]Sheet1!$L$2:$V$1631,2,FALSE)</f>
        <v>#N/A</v>
      </c>
      <c r="J2846" t="e">
        <f xml:space="preserve"> VLOOKUP(B2846, [1]Sheet1!$L$2:$V$1631,3,FALSE)</f>
        <v>#N/A</v>
      </c>
      <c r="K2846" t="e">
        <f xml:space="preserve"> VLOOKUP(B2846, [1]Sheet1!$L$2:$V$1631,4,FALSE)</f>
        <v>#N/A</v>
      </c>
      <c r="L2846" t="e">
        <f xml:space="preserve"> VLOOKUP(B2846, [1]Sheet1!$L$2:$V$1631,5,FALSE)</f>
        <v>#N/A</v>
      </c>
      <c r="M2846" t="e">
        <f xml:space="preserve"> VLOOKUP(B2846, [1]Sheet1!$L$2:$V$1631,6,FALSE)</f>
        <v>#N/A</v>
      </c>
      <c r="N2846" t="e">
        <f xml:space="preserve"> VLOOKUP(B2846, [1]Sheet1!$L$2:$V$1631,7,FALSE)</f>
        <v>#N/A</v>
      </c>
      <c r="O2846" t="e">
        <f xml:space="preserve"> VLOOKUP(B2846, [1]Sheet1!$L$2:$V$1631,8,FALSE)</f>
        <v>#N/A</v>
      </c>
      <c r="P2846" t="e">
        <f xml:space="preserve"> VLOOKUP(B2846, [1]Sheet1!$L$2:$V$1631,9,FALSE)</f>
        <v>#N/A</v>
      </c>
      <c r="Q2846" t="e">
        <f xml:space="preserve"> VLOOKUP(B2846, [1]Sheet1!$L$2:$V$1631,10,FALSE)</f>
        <v>#N/A</v>
      </c>
    </row>
    <row r="2847" spans="1:17" x14ac:dyDescent="0.3">
      <c r="A2847" s="1">
        <v>43995.6875</v>
      </c>
      <c r="B2847" s="1" t="str">
        <f t="shared" si="88"/>
        <v>6/13/2020 16:30</v>
      </c>
      <c r="C2847">
        <v>4136001</v>
      </c>
      <c r="D2847" t="s">
        <v>16</v>
      </c>
      <c r="E2847">
        <v>30.523774166666598</v>
      </c>
      <c r="F2847">
        <v>36.932093399999999</v>
      </c>
      <c r="G2847">
        <f t="shared" si="89"/>
        <v>98.477768119999993</v>
      </c>
      <c r="H2847">
        <v>0.27070688733333298</v>
      </c>
      <c r="I2847" t="str">
        <f xml:space="preserve"> VLOOKUP(B2847, [1]Sheet1!$L$2:$V$1631,2,FALSE)</f>
        <v>82 °F</v>
      </c>
      <c r="J2847" t="str">
        <f xml:space="preserve"> VLOOKUP(B2847, [1]Sheet1!$L$2:$V$1631,3,FALSE)</f>
        <v>79 °F</v>
      </c>
      <c r="K2847" t="str">
        <f xml:space="preserve"> VLOOKUP(B2847, [1]Sheet1!$L$2:$V$1631,4,FALSE)</f>
        <v>89 %</v>
      </c>
      <c r="L2847" t="str">
        <f xml:space="preserve"> VLOOKUP(B2847, [1]Sheet1!$L$2:$V$1631,5,FALSE)</f>
        <v>CALM</v>
      </c>
      <c r="M2847" t="str">
        <f xml:space="preserve"> VLOOKUP(B2847, [1]Sheet1!$L$2:$V$1631,6,FALSE)</f>
        <v>0 mph</v>
      </c>
      <c r="N2847" t="str">
        <f xml:space="preserve"> VLOOKUP(B2847, [1]Sheet1!$L$2:$V$1631,7,FALSE)</f>
        <v>0 mph</v>
      </c>
      <c r="O2847" t="str">
        <f xml:space="preserve"> VLOOKUP(B2847, [1]Sheet1!$L$2:$V$1631,8,FALSE)</f>
        <v>29.58 in</v>
      </c>
      <c r="P2847" t="str">
        <f xml:space="preserve"> VLOOKUP(B2847, [1]Sheet1!$L$2:$V$1631,9,FALSE)</f>
        <v>0.0 in</v>
      </c>
      <c r="Q2847" t="str">
        <f xml:space="preserve"> VLOOKUP(B2847, [1]Sheet1!$L$2:$V$1631,10,FALSE)</f>
        <v>Light Rain with Thunder</v>
      </c>
    </row>
    <row r="2848" spans="1:17" x14ac:dyDescent="0.3">
      <c r="A2848" s="1">
        <v>43995.697916666664</v>
      </c>
      <c r="B2848" s="1" t="str">
        <f t="shared" si="88"/>
        <v>6/13/2020 16:45</v>
      </c>
      <c r="C2848">
        <v>4136001</v>
      </c>
      <c r="D2848" t="s">
        <v>16</v>
      </c>
      <c r="E2848">
        <v>30.178978566666601</v>
      </c>
      <c r="F2848">
        <v>34.809454299999999</v>
      </c>
      <c r="G2848">
        <f t="shared" si="89"/>
        <v>94.657017739999986</v>
      </c>
      <c r="H2848">
        <v>0.29197195739999998</v>
      </c>
      <c r="I2848" t="e">
        <f xml:space="preserve"> VLOOKUP(B2848, [1]Sheet1!$L$2:$V$1631,2,FALSE)</f>
        <v>#N/A</v>
      </c>
      <c r="J2848" t="e">
        <f xml:space="preserve"> VLOOKUP(B2848, [1]Sheet1!$L$2:$V$1631,3,FALSE)</f>
        <v>#N/A</v>
      </c>
      <c r="K2848" t="e">
        <f xml:space="preserve"> VLOOKUP(B2848, [1]Sheet1!$L$2:$V$1631,4,FALSE)</f>
        <v>#N/A</v>
      </c>
      <c r="L2848" t="e">
        <f xml:space="preserve"> VLOOKUP(B2848, [1]Sheet1!$L$2:$V$1631,5,FALSE)</f>
        <v>#N/A</v>
      </c>
      <c r="M2848" t="e">
        <f xml:space="preserve"> VLOOKUP(B2848, [1]Sheet1!$L$2:$V$1631,6,FALSE)</f>
        <v>#N/A</v>
      </c>
      <c r="N2848" t="e">
        <f xml:space="preserve"> VLOOKUP(B2848, [1]Sheet1!$L$2:$V$1631,7,FALSE)</f>
        <v>#N/A</v>
      </c>
      <c r="O2848" t="e">
        <f xml:space="preserve"> VLOOKUP(B2848, [1]Sheet1!$L$2:$V$1631,8,FALSE)</f>
        <v>#N/A</v>
      </c>
      <c r="P2848" t="e">
        <f xml:space="preserve"> VLOOKUP(B2848, [1]Sheet1!$L$2:$V$1631,9,FALSE)</f>
        <v>#N/A</v>
      </c>
      <c r="Q2848" t="e">
        <f xml:space="preserve"> VLOOKUP(B2848, [1]Sheet1!$L$2:$V$1631,10,FALSE)</f>
        <v>#N/A</v>
      </c>
    </row>
    <row r="2849" spans="1:17" x14ac:dyDescent="0.3">
      <c r="A2849" s="1">
        <v>43995.708333333336</v>
      </c>
      <c r="B2849" s="1" t="str">
        <f t="shared" si="88"/>
        <v>6/13/2020 17:00</v>
      </c>
      <c r="C2849">
        <v>4136001</v>
      </c>
      <c r="D2849" t="s">
        <v>16</v>
      </c>
      <c r="E2849">
        <v>30.020024827586202</v>
      </c>
      <c r="F2849">
        <v>35.642238068965497</v>
      </c>
      <c r="G2849">
        <f t="shared" si="89"/>
        <v>96.156028524137895</v>
      </c>
      <c r="H2849">
        <v>0.30493794344827502</v>
      </c>
      <c r="I2849" t="str">
        <f xml:space="preserve"> VLOOKUP(B2849, [1]Sheet1!$L$2:$V$1631,2,FALSE)</f>
        <v>82 °F</v>
      </c>
      <c r="J2849" t="str">
        <f xml:space="preserve"> VLOOKUP(B2849, [1]Sheet1!$L$2:$V$1631,3,FALSE)</f>
        <v>79 °F</v>
      </c>
      <c r="K2849" t="str">
        <f xml:space="preserve"> VLOOKUP(B2849, [1]Sheet1!$L$2:$V$1631,4,FALSE)</f>
        <v>89 %</v>
      </c>
      <c r="L2849" t="str">
        <f xml:space="preserve"> VLOOKUP(B2849, [1]Sheet1!$L$2:$V$1631,5,FALSE)</f>
        <v>VAR</v>
      </c>
      <c r="M2849" t="str">
        <f xml:space="preserve"> VLOOKUP(B2849, [1]Sheet1!$L$2:$V$1631,6,FALSE)</f>
        <v>3 mph</v>
      </c>
      <c r="N2849" t="str">
        <f xml:space="preserve"> VLOOKUP(B2849, [1]Sheet1!$L$2:$V$1631,7,FALSE)</f>
        <v>0 mph</v>
      </c>
      <c r="O2849" t="str">
        <f xml:space="preserve"> VLOOKUP(B2849, [1]Sheet1!$L$2:$V$1631,8,FALSE)</f>
        <v>29.58 in</v>
      </c>
      <c r="P2849" t="str">
        <f xml:space="preserve"> VLOOKUP(B2849, [1]Sheet1!$L$2:$V$1631,9,FALSE)</f>
        <v>0.0 in</v>
      </c>
      <c r="Q2849" t="str">
        <f xml:space="preserve"> VLOOKUP(B2849, [1]Sheet1!$L$2:$V$1631,10,FALSE)</f>
        <v>Light Rain with Thunder</v>
      </c>
    </row>
    <row r="2850" spans="1:17" x14ac:dyDescent="0.3">
      <c r="A2850" s="1">
        <v>43995.71875</v>
      </c>
      <c r="B2850" s="1" t="str">
        <f t="shared" si="88"/>
        <v>6/13/2020 17:15</v>
      </c>
      <c r="C2850">
        <v>4136001</v>
      </c>
      <c r="D2850" t="s">
        <v>16</v>
      </c>
      <c r="E2850">
        <v>29.355658999999999</v>
      </c>
      <c r="F2850">
        <v>33.714150966666601</v>
      </c>
      <c r="G2850">
        <f t="shared" si="89"/>
        <v>92.685471739999883</v>
      </c>
      <c r="H2850">
        <v>0.1898316065</v>
      </c>
      <c r="I2850" t="e">
        <f xml:space="preserve"> VLOOKUP(B2850, [1]Sheet1!$L$2:$V$1631,2,FALSE)</f>
        <v>#N/A</v>
      </c>
      <c r="J2850" t="e">
        <f xml:space="preserve"> VLOOKUP(B2850, [1]Sheet1!$L$2:$V$1631,3,FALSE)</f>
        <v>#N/A</v>
      </c>
      <c r="K2850" t="e">
        <f xml:space="preserve"> VLOOKUP(B2850, [1]Sheet1!$L$2:$V$1631,4,FALSE)</f>
        <v>#N/A</v>
      </c>
      <c r="L2850" t="e">
        <f xml:space="preserve"> VLOOKUP(B2850, [1]Sheet1!$L$2:$V$1631,5,FALSE)</f>
        <v>#N/A</v>
      </c>
      <c r="M2850" t="e">
        <f xml:space="preserve"> VLOOKUP(B2850, [1]Sheet1!$L$2:$V$1631,6,FALSE)</f>
        <v>#N/A</v>
      </c>
      <c r="N2850" t="e">
        <f xml:space="preserve"> VLOOKUP(B2850, [1]Sheet1!$L$2:$V$1631,7,FALSE)</f>
        <v>#N/A</v>
      </c>
      <c r="O2850" t="e">
        <f xml:space="preserve"> VLOOKUP(B2850, [1]Sheet1!$L$2:$V$1631,8,FALSE)</f>
        <v>#N/A</v>
      </c>
      <c r="P2850" t="e">
        <f xml:space="preserve"> VLOOKUP(B2850, [1]Sheet1!$L$2:$V$1631,9,FALSE)</f>
        <v>#N/A</v>
      </c>
      <c r="Q2850" t="e">
        <f xml:space="preserve"> VLOOKUP(B2850, [1]Sheet1!$L$2:$V$1631,10,FALSE)</f>
        <v>#N/A</v>
      </c>
    </row>
    <row r="2851" spans="1:17" x14ac:dyDescent="0.3">
      <c r="A2851" s="1">
        <v>43995.729166666664</v>
      </c>
      <c r="B2851" s="1" t="str">
        <f t="shared" si="88"/>
        <v>6/13/2020 17:30</v>
      </c>
      <c r="C2851">
        <v>4136001</v>
      </c>
      <c r="D2851" t="s">
        <v>16</v>
      </c>
      <c r="E2851">
        <v>28.7220764482758</v>
      </c>
      <c r="F2851">
        <v>31.3332793103448</v>
      </c>
      <c r="G2851">
        <f t="shared" si="89"/>
        <v>88.399902758620641</v>
      </c>
      <c r="H2851">
        <v>0.13583350868965499</v>
      </c>
      <c r="I2851" t="str">
        <f xml:space="preserve"> VLOOKUP(B2851, [1]Sheet1!$L$2:$V$1631,2,FALSE)</f>
        <v>82 °F</v>
      </c>
      <c r="J2851" t="str">
        <f xml:space="preserve"> VLOOKUP(B2851, [1]Sheet1!$L$2:$V$1631,3,FALSE)</f>
        <v>79 °F</v>
      </c>
      <c r="K2851" t="str">
        <f xml:space="preserve"> VLOOKUP(B2851, [1]Sheet1!$L$2:$V$1631,4,FALSE)</f>
        <v>89 %</v>
      </c>
      <c r="L2851" t="str">
        <f xml:space="preserve"> VLOOKUP(B2851, [1]Sheet1!$L$2:$V$1631,5,FALSE)</f>
        <v>CALM</v>
      </c>
      <c r="M2851" t="str">
        <f xml:space="preserve"> VLOOKUP(B2851, [1]Sheet1!$L$2:$V$1631,6,FALSE)</f>
        <v>0 mph</v>
      </c>
      <c r="N2851" t="str">
        <f xml:space="preserve"> VLOOKUP(B2851, [1]Sheet1!$L$2:$V$1631,7,FALSE)</f>
        <v>0 mph</v>
      </c>
      <c r="O2851" t="str">
        <f xml:space="preserve"> VLOOKUP(B2851, [1]Sheet1!$L$2:$V$1631,8,FALSE)</f>
        <v>29.58 in</v>
      </c>
      <c r="P2851" t="str">
        <f xml:space="preserve"> VLOOKUP(B2851, [1]Sheet1!$L$2:$V$1631,9,FALSE)</f>
        <v>0.0 in</v>
      </c>
      <c r="Q2851" t="str">
        <f xml:space="preserve"> VLOOKUP(B2851, [1]Sheet1!$L$2:$V$1631,10,FALSE)</f>
        <v>Light Rain with Thunder</v>
      </c>
    </row>
    <row r="2852" spans="1:17" x14ac:dyDescent="0.3">
      <c r="A2852" s="1">
        <v>43995.739583333336</v>
      </c>
      <c r="B2852" s="1" t="str">
        <f t="shared" si="88"/>
        <v>6/13/2020 17:45</v>
      </c>
      <c r="C2852">
        <v>4136001</v>
      </c>
      <c r="D2852" t="s">
        <v>16</v>
      </c>
      <c r="E2852">
        <v>28.229308166666598</v>
      </c>
      <c r="F2852">
        <v>29.857564399999902</v>
      </c>
      <c r="G2852">
        <f t="shared" si="89"/>
        <v>85.743615919999826</v>
      </c>
      <c r="H2852">
        <v>9.0316409233333297E-2</v>
      </c>
      <c r="I2852" t="e">
        <f xml:space="preserve"> VLOOKUP(B2852, [1]Sheet1!$L$2:$V$1631,2,FALSE)</f>
        <v>#N/A</v>
      </c>
      <c r="J2852" t="e">
        <f xml:space="preserve"> VLOOKUP(B2852, [1]Sheet1!$L$2:$V$1631,3,FALSE)</f>
        <v>#N/A</v>
      </c>
      <c r="K2852" t="e">
        <f xml:space="preserve"> VLOOKUP(B2852, [1]Sheet1!$L$2:$V$1631,4,FALSE)</f>
        <v>#N/A</v>
      </c>
      <c r="L2852" t="e">
        <f xml:space="preserve"> VLOOKUP(B2852, [1]Sheet1!$L$2:$V$1631,5,FALSE)</f>
        <v>#N/A</v>
      </c>
      <c r="M2852" t="e">
        <f xml:space="preserve"> VLOOKUP(B2852, [1]Sheet1!$L$2:$V$1631,6,FALSE)</f>
        <v>#N/A</v>
      </c>
      <c r="N2852" t="e">
        <f xml:space="preserve"> VLOOKUP(B2852, [1]Sheet1!$L$2:$V$1631,7,FALSE)</f>
        <v>#N/A</v>
      </c>
      <c r="O2852" t="e">
        <f xml:space="preserve"> VLOOKUP(B2852, [1]Sheet1!$L$2:$V$1631,8,FALSE)</f>
        <v>#N/A</v>
      </c>
      <c r="P2852" t="e">
        <f xml:space="preserve"> VLOOKUP(B2852, [1]Sheet1!$L$2:$V$1631,9,FALSE)</f>
        <v>#N/A</v>
      </c>
      <c r="Q2852" t="e">
        <f xml:space="preserve"> VLOOKUP(B2852, [1]Sheet1!$L$2:$V$1631,10,FALSE)</f>
        <v>#N/A</v>
      </c>
    </row>
    <row r="2853" spans="1:17" x14ac:dyDescent="0.3">
      <c r="A2853" s="1">
        <v>43995.75</v>
      </c>
      <c r="B2853" s="1" t="str">
        <f t="shared" si="88"/>
        <v>6/13/2020 18:00</v>
      </c>
      <c r="C2853">
        <v>4136001</v>
      </c>
      <c r="D2853" t="s">
        <v>16</v>
      </c>
      <c r="E2853">
        <v>28.092582965517199</v>
      </c>
      <c r="F2853">
        <v>29.486007310344799</v>
      </c>
      <c r="G2853">
        <f t="shared" si="89"/>
        <v>85.074813158620628</v>
      </c>
      <c r="H2853">
        <v>8.4615942413793097E-2</v>
      </c>
      <c r="I2853" t="str">
        <f xml:space="preserve"> VLOOKUP(B2853, [1]Sheet1!$L$2:$V$1631,2,FALSE)</f>
        <v>81 °F</v>
      </c>
      <c r="J2853" t="str">
        <f xml:space="preserve"> VLOOKUP(B2853, [1]Sheet1!$L$2:$V$1631,3,FALSE)</f>
        <v>79 °F</v>
      </c>
      <c r="K2853" t="str">
        <f xml:space="preserve"> VLOOKUP(B2853, [1]Sheet1!$L$2:$V$1631,4,FALSE)</f>
        <v>94 %</v>
      </c>
      <c r="L2853" t="str">
        <f xml:space="preserve"> VLOOKUP(B2853, [1]Sheet1!$L$2:$V$1631,5,FALSE)</f>
        <v>ENE</v>
      </c>
      <c r="M2853" t="str">
        <f xml:space="preserve"> VLOOKUP(B2853, [1]Sheet1!$L$2:$V$1631,6,FALSE)</f>
        <v>6 mph</v>
      </c>
      <c r="N2853" t="str">
        <f xml:space="preserve"> VLOOKUP(B2853, [1]Sheet1!$L$2:$V$1631,7,FALSE)</f>
        <v>0 mph</v>
      </c>
      <c r="O2853" t="str">
        <f xml:space="preserve"> VLOOKUP(B2853, [1]Sheet1!$L$2:$V$1631,8,FALSE)</f>
        <v>29.58 in</v>
      </c>
      <c r="P2853" t="str">
        <f xml:space="preserve"> VLOOKUP(B2853, [1]Sheet1!$L$2:$V$1631,9,FALSE)</f>
        <v>0.0 in</v>
      </c>
      <c r="Q2853" t="str">
        <f xml:space="preserve"> VLOOKUP(B2853, [1]Sheet1!$L$2:$V$1631,10,FALSE)</f>
        <v>Light Drizzle</v>
      </c>
    </row>
    <row r="2854" spans="1:17" x14ac:dyDescent="0.3">
      <c r="A2854" s="1">
        <v>43995.760416666664</v>
      </c>
      <c r="B2854" s="1" t="str">
        <f t="shared" si="88"/>
        <v>6/13/2020 18:15</v>
      </c>
      <c r="C2854">
        <v>4136001</v>
      </c>
      <c r="D2854" t="s">
        <v>16</v>
      </c>
      <c r="E2854">
        <v>27.5602396666666</v>
      </c>
      <c r="F2854">
        <v>28.012757400000002</v>
      </c>
      <c r="G2854">
        <f t="shared" si="89"/>
        <v>82.422963320000008</v>
      </c>
      <c r="H2854">
        <v>4.8259814366666598E-2</v>
      </c>
      <c r="I2854" t="e">
        <f xml:space="preserve"> VLOOKUP(B2854, [1]Sheet1!$L$2:$V$1631,2,FALSE)</f>
        <v>#N/A</v>
      </c>
      <c r="J2854" t="e">
        <f xml:space="preserve"> VLOOKUP(B2854, [1]Sheet1!$L$2:$V$1631,3,FALSE)</f>
        <v>#N/A</v>
      </c>
      <c r="K2854" t="e">
        <f xml:space="preserve"> VLOOKUP(B2854, [1]Sheet1!$L$2:$V$1631,4,FALSE)</f>
        <v>#N/A</v>
      </c>
      <c r="L2854" t="e">
        <f xml:space="preserve"> VLOOKUP(B2854, [1]Sheet1!$L$2:$V$1631,5,FALSE)</f>
        <v>#N/A</v>
      </c>
      <c r="M2854" t="e">
        <f xml:space="preserve"> VLOOKUP(B2854, [1]Sheet1!$L$2:$V$1631,6,FALSE)</f>
        <v>#N/A</v>
      </c>
      <c r="N2854" t="e">
        <f xml:space="preserve"> VLOOKUP(B2854, [1]Sheet1!$L$2:$V$1631,7,FALSE)</f>
        <v>#N/A</v>
      </c>
      <c r="O2854" t="e">
        <f xml:space="preserve"> VLOOKUP(B2854, [1]Sheet1!$L$2:$V$1631,8,FALSE)</f>
        <v>#N/A</v>
      </c>
      <c r="P2854" t="e">
        <f xml:space="preserve"> VLOOKUP(B2854, [1]Sheet1!$L$2:$V$1631,9,FALSE)</f>
        <v>#N/A</v>
      </c>
      <c r="Q2854" t="e">
        <f xml:space="preserve"> VLOOKUP(B2854, [1]Sheet1!$L$2:$V$1631,10,FALSE)</f>
        <v>#N/A</v>
      </c>
    </row>
    <row r="2855" spans="1:17" x14ac:dyDescent="0.3">
      <c r="A2855" s="1">
        <v>43995.770833333336</v>
      </c>
      <c r="B2855" s="1" t="str">
        <f t="shared" si="88"/>
        <v>6/13/2020 18:30</v>
      </c>
      <c r="C2855">
        <v>4136001</v>
      </c>
      <c r="D2855" t="s">
        <v>16</v>
      </c>
      <c r="E2855">
        <v>26.9502088965517</v>
      </c>
      <c r="F2855">
        <v>26.744106931034398</v>
      </c>
      <c r="G2855">
        <f t="shared" si="89"/>
        <v>80.139392475861911</v>
      </c>
      <c r="H2855">
        <v>1.9606976362068901E-2</v>
      </c>
      <c r="I2855" t="str">
        <f xml:space="preserve"> VLOOKUP(B2855, [1]Sheet1!$L$2:$V$1631,2,FALSE)</f>
        <v>82 °F</v>
      </c>
      <c r="J2855" t="str">
        <f xml:space="preserve"> VLOOKUP(B2855, [1]Sheet1!$L$2:$V$1631,3,FALSE)</f>
        <v>79 °F</v>
      </c>
      <c r="K2855" t="str">
        <f xml:space="preserve"> VLOOKUP(B2855, [1]Sheet1!$L$2:$V$1631,4,FALSE)</f>
        <v>89 %</v>
      </c>
      <c r="L2855" t="str">
        <f xml:space="preserve"> VLOOKUP(B2855, [1]Sheet1!$L$2:$V$1631,5,FALSE)</f>
        <v>ESE</v>
      </c>
      <c r="M2855" t="str">
        <f xml:space="preserve"> VLOOKUP(B2855, [1]Sheet1!$L$2:$V$1631,6,FALSE)</f>
        <v>5 mph</v>
      </c>
      <c r="N2855" t="str">
        <f xml:space="preserve"> VLOOKUP(B2855, [1]Sheet1!$L$2:$V$1631,7,FALSE)</f>
        <v>0 mph</v>
      </c>
      <c r="O2855" t="str">
        <f xml:space="preserve"> VLOOKUP(B2855, [1]Sheet1!$L$2:$V$1631,8,FALSE)</f>
        <v>29.52 in</v>
      </c>
      <c r="P2855" t="str">
        <f xml:space="preserve"> VLOOKUP(B2855, [1]Sheet1!$L$2:$V$1631,9,FALSE)</f>
        <v>0.0 in</v>
      </c>
      <c r="Q2855" t="str">
        <f xml:space="preserve"> VLOOKUP(B2855, [1]Sheet1!$L$2:$V$1631,10,FALSE)</f>
        <v>Haze</v>
      </c>
    </row>
    <row r="2856" spans="1:17" x14ac:dyDescent="0.3">
      <c r="A2856" s="1">
        <v>43995.78125</v>
      </c>
      <c r="B2856" s="1" t="str">
        <f t="shared" si="88"/>
        <v>6/13/2020 18:45</v>
      </c>
      <c r="C2856">
        <v>4136001</v>
      </c>
      <c r="D2856" t="s">
        <v>16</v>
      </c>
      <c r="E2856">
        <v>26.3830514333333</v>
      </c>
      <c r="F2856">
        <v>25.734800066666601</v>
      </c>
      <c r="G2856">
        <f t="shared" si="89"/>
        <v>78.322640119999875</v>
      </c>
      <c r="H2856">
        <v>2.2054319846666602E-3</v>
      </c>
      <c r="I2856" t="e">
        <f xml:space="preserve"> VLOOKUP(B2856, [1]Sheet1!$L$2:$V$1631,2,FALSE)</f>
        <v>#N/A</v>
      </c>
      <c r="J2856" t="e">
        <f xml:space="preserve"> VLOOKUP(B2856, [1]Sheet1!$L$2:$V$1631,3,FALSE)</f>
        <v>#N/A</v>
      </c>
      <c r="K2856" t="e">
        <f xml:space="preserve"> VLOOKUP(B2856, [1]Sheet1!$L$2:$V$1631,4,FALSE)</f>
        <v>#N/A</v>
      </c>
      <c r="L2856" t="e">
        <f xml:space="preserve"> VLOOKUP(B2856, [1]Sheet1!$L$2:$V$1631,5,FALSE)</f>
        <v>#N/A</v>
      </c>
      <c r="M2856" t="e">
        <f xml:space="preserve"> VLOOKUP(B2856, [1]Sheet1!$L$2:$V$1631,6,FALSE)</f>
        <v>#N/A</v>
      </c>
      <c r="N2856" t="e">
        <f xml:space="preserve"> VLOOKUP(B2856, [1]Sheet1!$L$2:$V$1631,7,FALSE)</f>
        <v>#N/A</v>
      </c>
      <c r="O2856" t="e">
        <f xml:space="preserve"> VLOOKUP(B2856, [1]Sheet1!$L$2:$V$1631,8,FALSE)</f>
        <v>#N/A</v>
      </c>
      <c r="P2856" t="e">
        <f xml:space="preserve"> VLOOKUP(B2856, [1]Sheet1!$L$2:$V$1631,9,FALSE)</f>
        <v>#N/A</v>
      </c>
      <c r="Q2856" t="e">
        <f xml:space="preserve"> VLOOKUP(B2856, [1]Sheet1!$L$2:$V$1631,10,FALSE)</f>
        <v>#N/A</v>
      </c>
    </row>
    <row r="2857" spans="1:17" x14ac:dyDescent="0.3">
      <c r="A2857" s="1">
        <v>43995.791666666664</v>
      </c>
      <c r="B2857" s="1" t="str">
        <f t="shared" si="88"/>
        <v>6/13/2020 19:00</v>
      </c>
      <c r="C2857">
        <v>4136001</v>
      </c>
      <c r="D2857" t="s">
        <v>16</v>
      </c>
      <c r="E2857">
        <v>26.102270724137899</v>
      </c>
      <c r="F2857">
        <v>25.346222896551701</v>
      </c>
      <c r="G2857">
        <f t="shared" si="89"/>
        <v>77.623201213793067</v>
      </c>
      <c r="H2857">
        <v>0</v>
      </c>
      <c r="I2857" t="str">
        <f xml:space="preserve"> VLOOKUP(B2857, [1]Sheet1!$L$2:$V$1631,2,FALSE)</f>
        <v>82 °F</v>
      </c>
      <c r="J2857" t="str">
        <f xml:space="preserve"> VLOOKUP(B2857, [1]Sheet1!$L$2:$V$1631,3,FALSE)</f>
        <v>79 °F</v>
      </c>
      <c r="K2857" t="str">
        <f xml:space="preserve"> VLOOKUP(B2857, [1]Sheet1!$L$2:$V$1631,4,FALSE)</f>
        <v>89 %</v>
      </c>
      <c r="L2857" t="str">
        <f xml:space="preserve"> VLOOKUP(B2857, [1]Sheet1!$L$2:$V$1631,5,FALSE)</f>
        <v>E</v>
      </c>
      <c r="M2857" t="str">
        <f xml:space="preserve"> VLOOKUP(B2857, [1]Sheet1!$L$2:$V$1631,6,FALSE)</f>
        <v>5 mph</v>
      </c>
      <c r="N2857" t="str">
        <f xml:space="preserve"> VLOOKUP(B2857, [1]Sheet1!$L$2:$V$1631,7,FALSE)</f>
        <v>0 mph</v>
      </c>
      <c r="O2857" t="str">
        <f xml:space="preserve"> VLOOKUP(B2857, [1]Sheet1!$L$2:$V$1631,8,FALSE)</f>
        <v>29.52 in</v>
      </c>
      <c r="P2857" t="str">
        <f xml:space="preserve"> VLOOKUP(B2857, [1]Sheet1!$L$2:$V$1631,9,FALSE)</f>
        <v>0.0 in</v>
      </c>
      <c r="Q2857" t="str">
        <f xml:space="preserve"> VLOOKUP(B2857, [1]Sheet1!$L$2:$V$1631,10,FALSE)</f>
        <v>Haze</v>
      </c>
    </row>
    <row r="2858" spans="1:17" x14ac:dyDescent="0.3">
      <c r="A2858" s="1">
        <v>43995.802083333336</v>
      </c>
      <c r="B2858" s="1" t="str">
        <f t="shared" si="88"/>
        <v>6/13/2020 19:15</v>
      </c>
      <c r="C2858">
        <v>4136001</v>
      </c>
      <c r="D2858" t="s">
        <v>16</v>
      </c>
      <c r="E2858">
        <v>25.968001399999999</v>
      </c>
      <c r="F2858">
        <v>25.2287434333333</v>
      </c>
      <c r="G2858">
        <f t="shared" si="89"/>
        <v>77.411738179999944</v>
      </c>
      <c r="H2858">
        <v>0</v>
      </c>
      <c r="I2858" t="e">
        <f xml:space="preserve"> VLOOKUP(B2858, [1]Sheet1!$L$2:$V$1631,2,FALSE)</f>
        <v>#N/A</v>
      </c>
      <c r="J2858" t="e">
        <f xml:space="preserve"> VLOOKUP(B2858, [1]Sheet1!$L$2:$V$1631,3,FALSE)</f>
        <v>#N/A</v>
      </c>
      <c r="K2858" t="e">
        <f xml:space="preserve"> VLOOKUP(B2858, [1]Sheet1!$L$2:$V$1631,4,FALSE)</f>
        <v>#N/A</v>
      </c>
      <c r="L2858" t="e">
        <f xml:space="preserve"> VLOOKUP(B2858, [1]Sheet1!$L$2:$V$1631,5,FALSE)</f>
        <v>#N/A</v>
      </c>
      <c r="M2858" t="e">
        <f xml:space="preserve"> VLOOKUP(B2858, [1]Sheet1!$L$2:$V$1631,6,FALSE)</f>
        <v>#N/A</v>
      </c>
      <c r="N2858" t="e">
        <f xml:space="preserve"> VLOOKUP(B2858, [1]Sheet1!$L$2:$V$1631,7,FALSE)</f>
        <v>#N/A</v>
      </c>
      <c r="O2858" t="e">
        <f xml:space="preserve"> VLOOKUP(B2858, [1]Sheet1!$L$2:$V$1631,8,FALSE)</f>
        <v>#N/A</v>
      </c>
      <c r="P2858" t="e">
        <f xml:space="preserve"> VLOOKUP(B2858, [1]Sheet1!$L$2:$V$1631,9,FALSE)</f>
        <v>#N/A</v>
      </c>
      <c r="Q2858" t="e">
        <f xml:space="preserve"> VLOOKUP(B2858, [1]Sheet1!$L$2:$V$1631,10,FALSE)</f>
        <v>#N/A</v>
      </c>
    </row>
    <row r="2859" spans="1:17" x14ac:dyDescent="0.3">
      <c r="A2859" s="1">
        <v>43995.8125</v>
      </c>
      <c r="B2859" s="1" t="str">
        <f t="shared" si="88"/>
        <v>6/13/2020 19:30</v>
      </c>
      <c r="C2859">
        <v>4136001</v>
      </c>
      <c r="D2859" t="s">
        <v>16</v>
      </c>
      <c r="E2859">
        <v>25.766978000000002</v>
      </c>
      <c r="F2859">
        <v>24.830004899999999</v>
      </c>
      <c r="G2859">
        <f t="shared" si="89"/>
        <v>76.694008819999993</v>
      </c>
      <c r="H2859">
        <v>0</v>
      </c>
      <c r="I2859" t="str">
        <f xml:space="preserve"> VLOOKUP(B2859, [1]Sheet1!$L$2:$V$1631,2,FALSE)</f>
        <v>82 °F</v>
      </c>
      <c r="J2859" t="str">
        <f xml:space="preserve"> VLOOKUP(B2859, [1]Sheet1!$L$2:$V$1631,3,FALSE)</f>
        <v>79 °F</v>
      </c>
      <c r="K2859" t="str">
        <f xml:space="preserve"> VLOOKUP(B2859, [1]Sheet1!$L$2:$V$1631,4,FALSE)</f>
        <v>89 %</v>
      </c>
      <c r="L2859" t="str">
        <f xml:space="preserve"> VLOOKUP(B2859, [1]Sheet1!$L$2:$V$1631,5,FALSE)</f>
        <v>E</v>
      </c>
      <c r="M2859" t="str">
        <f xml:space="preserve"> VLOOKUP(B2859, [1]Sheet1!$L$2:$V$1631,6,FALSE)</f>
        <v>3 mph</v>
      </c>
      <c r="N2859" t="str">
        <f xml:space="preserve"> VLOOKUP(B2859, [1]Sheet1!$L$2:$V$1631,7,FALSE)</f>
        <v>0 mph</v>
      </c>
      <c r="O2859" t="str">
        <f xml:space="preserve"> VLOOKUP(B2859, [1]Sheet1!$L$2:$V$1631,8,FALSE)</f>
        <v>29.49 in</v>
      </c>
      <c r="P2859" t="str">
        <f xml:space="preserve"> VLOOKUP(B2859, [1]Sheet1!$L$2:$V$1631,9,FALSE)</f>
        <v>0.0 in</v>
      </c>
      <c r="Q2859" t="str">
        <f xml:space="preserve"> VLOOKUP(B2859, [1]Sheet1!$L$2:$V$1631,10,FALSE)</f>
        <v>Haze</v>
      </c>
    </row>
    <row r="2860" spans="1:17" x14ac:dyDescent="0.3">
      <c r="A2860" s="1">
        <v>43995.822916666664</v>
      </c>
      <c r="B2860" s="1" t="str">
        <f t="shared" si="88"/>
        <v>6/13/2020 19:45</v>
      </c>
      <c r="C2860">
        <v>4136001</v>
      </c>
      <c r="D2860" t="s">
        <v>16</v>
      </c>
      <c r="E2860">
        <v>25.689107758620601</v>
      </c>
      <c r="F2860">
        <v>24.811205724137899</v>
      </c>
      <c r="G2860">
        <f t="shared" si="89"/>
        <v>76.660170303448211</v>
      </c>
      <c r="H2860">
        <v>0</v>
      </c>
      <c r="I2860" t="e">
        <f xml:space="preserve"> VLOOKUP(B2860, [1]Sheet1!$L$2:$V$1631,2,FALSE)</f>
        <v>#N/A</v>
      </c>
      <c r="J2860" t="e">
        <f xml:space="preserve"> VLOOKUP(B2860, [1]Sheet1!$L$2:$V$1631,3,FALSE)</f>
        <v>#N/A</v>
      </c>
      <c r="K2860" t="e">
        <f xml:space="preserve"> VLOOKUP(B2860, [1]Sheet1!$L$2:$V$1631,4,FALSE)</f>
        <v>#N/A</v>
      </c>
      <c r="L2860" t="e">
        <f xml:space="preserve"> VLOOKUP(B2860, [1]Sheet1!$L$2:$V$1631,5,FALSE)</f>
        <v>#N/A</v>
      </c>
      <c r="M2860" t="e">
        <f xml:space="preserve"> VLOOKUP(B2860, [1]Sheet1!$L$2:$V$1631,6,FALSE)</f>
        <v>#N/A</v>
      </c>
      <c r="N2860" t="e">
        <f xml:space="preserve"> VLOOKUP(B2860, [1]Sheet1!$L$2:$V$1631,7,FALSE)</f>
        <v>#N/A</v>
      </c>
      <c r="O2860" t="e">
        <f xml:space="preserve"> VLOOKUP(B2860, [1]Sheet1!$L$2:$V$1631,8,FALSE)</f>
        <v>#N/A</v>
      </c>
      <c r="P2860" t="e">
        <f xml:space="preserve"> VLOOKUP(B2860, [1]Sheet1!$L$2:$V$1631,9,FALSE)</f>
        <v>#N/A</v>
      </c>
      <c r="Q2860" t="e">
        <f xml:space="preserve"> VLOOKUP(B2860, [1]Sheet1!$L$2:$V$1631,10,FALSE)</f>
        <v>#N/A</v>
      </c>
    </row>
    <row r="2861" spans="1:17" x14ac:dyDescent="0.3">
      <c r="A2861" s="1">
        <v>43995.833333333336</v>
      </c>
      <c r="B2861" s="1" t="str">
        <f t="shared" si="88"/>
        <v>6/13/2020 20:00</v>
      </c>
      <c r="C2861">
        <v>4136001</v>
      </c>
      <c r="D2861" t="s">
        <v>16</v>
      </c>
      <c r="E2861">
        <v>25.728445333333301</v>
      </c>
      <c r="F2861">
        <v>25.2848773999999</v>
      </c>
      <c r="G2861">
        <f t="shared" si="89"/>
        <v>77.512779319999822</v>
      </c>
      <c r="H2861">
        <v>0</v>
      </c>
      <c r="I2861" t="str">
        <f xml:space="preserve"> VLOOKUP(B2861, [1]Sheet1!$L$2:$V$1631,2,FALSE)</f>
        <v>82 °F</v>
      </c>
      <c r="J2861" t="str">
        <f xml:space="preserve"> VLOOKUP(B2861, [1]Sheet1!$L$2:$V$1631,3,FALSE)</f>
        <v>79 °F</v>
      </c>
      <c r="K2861" t="str">
        <f xml:space="preserve"> VLOOKUP(B2861, [1]Sheet1!$L$2:$V$1631,4,FALSE)</f>
        <v>89 %</v>
      </c>
      <c r="L2861" t="str">
        <f xml:space="preserve"> VLOOKUP(B2861, [1]Sheet1!$L$2:$V$1631,5,FALSE)</f>
        <v>E</v>
      </c>
      <c r="M2861" t="str">
        <f xml:space="preserve"> VLOOKUP(B2861, [1]Sheet1!$L$2:$V$1631,6,FALSE)</f>
        <v>7 mph</v>
      </c>
      <c r="N2861" t="str">
        <f xml:space="preserve"> VLOOKUP(B2861, [1]Sheet1!$L$2:$V$1631,7,FALSE)</f>
        <v>0 mph</v>
      </c>
      <c r="O2861" t="str">
        <f xml:space="preserve"> VLOOKUP(B2861, [1]Sheet1!$L$2:$V$1631,8,FALSE)</f>
        <v>29.49 in</v>
      </c>
      <c r="P2861" t="str">
        <f xml:space="preserve"> VLOOKUP(B2861, [1]Sheet1!$L$2:$V$1631,9,FALSE)</f>
        <v>0.0 in</v>
      </c>
      <c r="Q2861" t="str">
        <f xml:space="preserve"> VLOOKUP(B2861, [1]Sheet1!$L$2:$V$1631,10,FALSE)</f>
        <v>Haze</v>
      </c>
    </row>
    <row r="2862" spans="1:17" x14ac:dyDescent="0.3">
      <c r="A2862" s="1">
        <v>43995.84375</v>
      </c>
      <c r="B2862" s="1" t="str">
        <f t="shared" si="88"/>
        <v>6/13/2020 20:15</v>
      </c>
      <c r="C2862">
        <v>4136001</v>
      </c>
      <c r="D2862" t="s">
        <v>16</v>
      </c>
      <c r="E2862">
        <v>24.964022862068902</v>
      </c>
      <c r="F2862">
        <v>24.1914747586206</v>
      </c>
      <c r="G2862">
        <f t="shared" si="89"/>
        <v>75.544654565517078</v>
      </c>
      <c r="H2862">
        <v>0</v>
      </c>
      <c r="I2862" t="e">
        <f xml:space="preserve"> VLOOKUP(B2862, [1]Sheet1!$L$2:$V$1631,2,FALSE)</f>
        <v>#N/A</v>
      </c>
      <c r="J2862" t="e">
        <f xml:space="preserve"> VLOOKUP(B2862, [1]Sheet1!$L$2:$V$1631,3,FALSE)</f>
        <v>#N/A</v>
      </c>
      <c r="K2862" t="e">
        <f xml:space="preserve"> VLOOKUP(B2862, [1]Sheet1!$L$2:$V$1631,4,FALSE)</f>
        <v>#N/A</v>
      </c>
      <c r="L2862" t="e">
        <f xml:space="preserve"> VLOOKUP(B2862, [1]Sheet1!$L$2:$V$1631,5,FALSE)</f>
        <v>#N/A</v>
      </c>
      <c r="M2862" t="e">
        <f xml:space="preserve"> VLOOKUP(B2862, [1]Sheet1!$L$2:$V$1631,6,FALSE)</f>
        <v>#N/A</v>
      </c>
      <c r="N2862" t="e">
        <f xml:space="preserve"> VLOOKUP(B2862, [1]Sheet1!$L$2:$V$1631,7,FALSE)</f>
        <v>#N/A</v>
      </c>
      <c r="O2862" t="e">
        <f xml:space="preserve"> VLOOKUP(B2862, [1]Sheet1!$L$2:$V$1631,8,FALSE)</f>
        <v>#N/A</v>
      </c>
      <c r="P2862" t="e">
        <f xml:space="preserve"> VLOOKUP(B2862, [1]Sheet1!$L$2:$V$1631,9,FALSE)</f>
        <v>#N/A</v>
      </c>
      <c r="Q2862" t="e">
        <f xml:space="preserve"> VLOOKUP(B2862, [1]Sheet1!$L$2:$V$1631,10,FALSE)</f>
        <v>#N/A</v>
      </c>
    </row>
    <row r="2863" spans="1:17" x14ac:dyDescent="0.3">
      <c r="A2863" s="1">
        <v>43995.854166666664</v>
      </c>
      <c r="B2863" s="1" t="str">
        <f t="shared" si="88"/>
        <v>6/13/2020 20:30</v>
      </c>
      <c r="C2863">
        <v>4136001</v>
      </c>
      <c r="D2863" t="s">
        <v>16</v>
      </c>
      <c r="E2863">
        <v>24.130254300000001</v>
      </c>
      <c r="F2863">
        <v>23.396651266666598</v>
      </c>
      <c r="G2863">
        <f t="shared" si="89"/>
        <v>74.113972279999871</v>
      </c>
      <c r="H2863">
        <v>0</v>
      </c>
      <c r="I2863" t="str">
        <f xml:space="preserve"> VLOOKUP(B2863, [1]Sheet1!$L$2:$V$1631,2,FALSE)</f>
        <v>82 °F</v>
      </c>
      <c r="J2863" t="str">
        <f xml:space="preserve"> VLOOKUP(B2863, [1]Sheet1!$L$2:$V$1631,3,FALSE)</f>
        <v>79 °F</v>
      </c>
      <c r="K2863" t="str">
        <f xml:space="preserve"> VLOOKUP(B2863, [1]Sheet1!$L$2:$V$1631,4,FALSE)</f>
        <v>89 %</v>
      </c>
      <c r="L2863" t="str">
        <f xml:space="preserve"> VLOOKUP(B2863, [1]Sheet1!$L$2:$V$1631,5,FALSE)</f>
        <v>ESE</v>
      </c>
      <c r="M2863" t="str">
        <f xml:space="preserve"> VLOOKUP(B2863, [1]Sheet1!$L$2:$V$1631,6,FALSE)</f>
        <v>5 mph</v>
      </c>
      <c r="N2863" t="str">
        <f xml:space="preserve"> VLOOKUP(B2863, [1]Sheet1!$L$2:$V$1631,7,FALSE)</f>
        <v>0 mph</v>
      </c>
      <c r="O2863" t="str">
        <f xml:space="preserve"> VLOOKUP(B2863, [1]Sheet1!$L$2:$V$1631,8,FALSE)</f>
        <v>29.49 in</v>
      </c>
      <c r="P2863" t="str">
        <f xml:space="preserve"> VLOOKUP(B2863, [1]Sheet1!$L$2:$V$1631,9,FALSE)</f>
        <v>0.0 in</v>
      </c>
      <c r="Q2863" t="str">
        <f xml:space="preserve"> VLOOKUP(B2863, [1]Sheet1!$L$2:$V$1631,10,FALSE)</f>
        <v>Haze</v>
      </c>
    </row>
    <row r="2864" spans="1:17" x14ac:dyDescent="0.3">
      <c r="A2864" s="1">
        <v>43995.864583333336</v>
      </c>
      <c r="B2864" s="1" t="str">
        <f t="shared" si="88"/>
        <v>6/13/2020 20:45</v>
      </c>
      <c r="C2864">
        <v>4136001</v>
      </c>
      <c r="D2864" t="s">
        <v>16</v>
      </c>
      <c r="E2864">
        <v>24.408619233333301</v>
      </c>
      <c r="F2864">
        <v>22.9871356666666</v>
      </c>
      <c r="G2864">
        <f t="shared" si="89"/>
        <v>73.37684419999988</v>
      </c>
      <c r="H2864">
        <v>0</v>
      </c>
      <c r="I2864" t="e">
        <f xml:space="preserve"> VLOOKUP(B2864, [1]Sheet1!$L$2:$V$1631,2,FALSE)</f>
        <v>#N/A</v>
      </c>
      <c r="J2864" t="e">
        <f xml:space="preserve"> VLOOKUP(B2864, [1]Sheet1!$L$2:$V$1631,3,FALSE)</f>
        <v>#N/A</v>
      </c>
      <c r="K2864" t="e">
        <f xml:space="preserve"> VLOOKUP(B2864, [1]Sheet1!$L$2:$V$1631,4,FALSE)</f>
        <v>#N/A</v>
      </c>
      <c r="L2864" t="e">
        <f xml:space="preserve"> VLOOKUP(B2864, [1]Sheet1!$L$2:$V$1631,5,FALSE)</f>
        <v>#N/A</v>
      </c>
      <c r="M2864" t="e">
        <f xml:space="preserve"> VLOOKUP(B2864, [1]Sheet1!$L$2:$V$1631,6,FALSE)</f>
        <v>#N/A</v>
      </c>
      <c r="N2864" t="e">
        <f xml:space="preserve"> VLOOKUP(B2864, [1]Sheet1!$L$2:$V$1631,7,FALSE)</f>
        <v>#N/A</v>
      </c>
      <c r="O2864" t="e">
        <f xml:space="preserve"> VLOOKUP(B2864, [1]Sheet1!$L$2:$V$1631,8,FALSE)</f>
        <v>#N/A</v>
      </c>
      <c r="P2864" t="e">
        <f xml:space="preserve"> VLOOKUP(B2864, [1]Sheet1!$L$2:$V$1631,9,FALSE)</f>
        <v>#N/A</v>
      </c>
      <c r="Q2864" t="e">
        <f xml:space="preserve"> VLOOKUP(B2864, [1]Sheet1!$L$2:$V$1631,10,FALSE)</f>
        <v>#N/A</v>
      </c>
    </row>
    <row r="2865" spans="1:17" x14ac:dyDescent="0.3">
      <c r="A2865" s="1">
        <v>43995.875</v>
      </c>
      <c r="B2865" s="1" t="str">
        <f t="shared" si="88"/>
        <v>6/13/2020 21:00</v>
      </c>
      <c r="C2865">
        <v>4136001</v>
      </c>
      <c r="D2865" t="s">
        <v>16</v>
      </c>
      <c r="E2865">
        <v>24.628064379310299</v>
      </c>
      <c r="F2865">
        <v>22.855957172413699</v>
      </c>
      <c r="G2865">
        <f t="shared" si="89"/>
        <v>73.140722910344664</v>
      </c>
      <c r="H2865">
        <v>0</v>
      </c>
      <c r="I2865" t="str">
        <f xml:space="preserve"> VLOOKUP(B2865, [1]Sheet1!$L$2:$V$1631,2,FALSE)</f>
        <v>82 °F</v>
      </c>
      <c r="J2865" t="str">
        <f xml:space="preserve"> VLOOKUP(B2865, [1]Sheet1!$L$2:$V$1631,3,FALSE)</f>
        <v>79 °F</v>
      </c>
      <c r="K2865" t="str">
        <f xml:space="preserve"> VLOOKUP(B2865, [1]Sheet1!$L$2:$V$1631,4,FALSE)</f>
        <v>89 %</v>
      </c>
      <c r="L2865" t="str">
        <f xml:space="preserve"> VLOOKUP(B2865, [1]Sheet1!$L$2:$V$1631,5,FALSE)</f>
        <v>ESE</v>
      </c>
      <c r="M2865" t="str">
        <f xml:space="preserve"> VLOOKUP(B2865, [1]Sheet1!$L$2:$V$1631,6,FALSE)</f>
        <v>3 mph</v>
      </c>
      <c r="N2865" t="str">
        <f xml:space="preserve"> VLOOKUP(B2865, [1]Sheet1!$L$2:$V$1631,7,FALSE)</f>
        <v>0 mph</v>
      </c>
      <c r="O2865" t="str">
        <f xml:space="preserve"> VLOOKUP(B2865, [1]Sheet1!$L$2:$V$1631,8,FALSE)</f>
        <v>29.49 in</v>
      </c>
      <c r="P2865" t="str">
        <f xml:space="preserve"> VLOOKUP(B2865, [1]Sheet1!$L$2:$V$1631,9,FALSE)</f>
        <v>0.0 in</v>
      </c>
      <c r="Q2865" t="str">
        <f xml:space="preserve"> VLOOKUP(B2865, [1]Sheet1!$L$2:$V$1631,10,FALSE)</f>
        <v>Haze</v>
      </c>
    </row>
    <row r="2866" spans="1:17" x14ac:dyDescent="0.3">
      <c r="A2866" s="1">
        <v>43995.885416666664</v>
      </c>
      <c r="B2866" s="1" t="str">
        <f t="shared" si="88"/>
        <v>6/13/2020 21:15</v>
      </c>
      <c r="C2866">
        <v>4136001</v>
      </c>
      <c r="D2866" t="s">
        <v>16</v>
      </c>
      <c r="E2866">
        <v>24.769791533333301</v>
      </c>
      <c r="F2866">
        <v>23.196203666666602</v>
      </c>
      <c r="G2866">
        <f t="shared" si="89"/>
        <v>73.753166599999886</v>
      </c>
      <c r="H2866">
        <v>0</v>
      </c>
      <c r="I2866" t="e">
        <f xml:space="preserve"> VLOOKUP(B2866, [1]Sheet1!$L$2:$V$1631,2,FALSE)</f>
        <v>#N/A</v>
      </c>
      <c r="J2866" t="e">
        <f xml:space="preserve"> VLOOKUP(B2866, [1]Sheet1!$L$2:$V$1631,3,FALSE)</f>
        <v>#N/A</v>
      </c>
      <c r="K2866" t="e">
        <f xml:space="preserve"> VLOOKUP(B2866, [1]Sheet1!$L$2:$V$1631,4,FALSE)</f>
        <v>#N/A</v>
      </c>
      <c r="L2866" t="e">
        <f xml:space="preserve"> VLOOKUP(B2866, [1]Sheet1!$L$2:$V$1631,5,FALSE)</f>
        <v>#N/A</v>
      </c>
      <c r="M2866" t="e">
        <f xml:space="preserve"> VLOOKUP(B2866, [1]Sheet1!$L$2:$V$1631,6,FALSE)</f>
        <v>#N/A</v>
      </c>
      <c r="N2866" t="e">
        <f xml:space="preserve"> VLOOKUP(B2866, [1]Sheet1!$L$2:$V$1631,7,FALSE)</f>
        <v>#N/A</v>
      </c>
      <c r="O2866" t="e">
        <f xml:space="preserve"> VLOOKUP(B2866, [1]Sheet1!$L$2:$V$1631,8,FALSE)</f>
        <v>#N/A</v>
      </c>
      <c r="P2866" t="e">
        <f xml:space="preserve"> VLOOKUP(B2866, [1]Sheet1!$L$2:$V$1631,9,FALSE)</f>
        <v>#N/A</v>
      </c>
      <c r="Q2866" t="e">
        <f xml:space="preserve"> VLOOKUP(B2866, [1]Sheet1!$L$2:$V$1631,10,FALSE)</f>
        <v>#N/A</v>
      </c>
    </row>
    <row r="2867" spans="1:17" x14ac:dyDescent="0.3">
      <c r="A2867" s="1">
        <v>43995.895833333336</v>
      </c>
      <c r="B2867" s="1" t="str">
        <f t="shared" si="88"/>
        <v>6/13/2020 21:30</v>
      </c>
      <c r="C2867">
        <v>4136001</v>
      </c>
      <c r="D2867" t="s">
        <v>16</v>
      </c>
      <c r="E2867">
        <v>24.742705965517199</v>
      </c>
      <c r="F2867">
        <v>23.6340163793103</v>
      </c>
      <c r="G2867">
        <f t="shared" si="89"/>
        <v>74.541229482758538</v>
      </c>
      <c r="H2867">
        <v>0</v>
      </c>
      <c r="I2867" t="str">
        <f xml:space="preserve"> VLOOKUP(B2867, [1]Sheet1!$L$2:$V$1631,2,FALSE)</f>
        <v>81 °F</v>
      </c>
      <c r="J2867" t="str">
        <f xml:space="preserve"> VLOOKUP(B2867, [1]Sheet1!$L$2:$V$1631,3,FALSE)</f>
        <v>79 °F</v>
      </c>
      <c r="K2867" t="str">
        <f xml:space="preserve"> VLOOKUP(B2867, [1]Sheet1!$L$2:$V$1631,4,FALSE)</f>
        <v>94 %</v>
      </c>
      <c r="L2867" t="str">
        <f xml:space="preserve"> VLOOKUP(B2867, [1]Sheet1!$L$2:$V$1631,5,FALSE)</f>
        <v>ESE</v>
      </c>
      <c r="M2867" t="str">
        <f xml:space="preserve"> VLOOKUP(B2867, [1]Sheet1!$L$2:$V$1631,6,FALSE)</f>
        <v>3 mph</v>
      </c>
      <c r="N2867" t="str">
        <f xml:space="preserve"> VLOOKUP(B2867, [1]Sheet1!$L$2:$V$1631,7,FALSE)</f>
        <v>0 mph</v>
      </c>
      <c r="O2867" t="str">
        <f xml:space="preserve"> VLOOKUP(B2867, [1]Sheet1!$L$2:$V$1631,8,FALSE)</f>
        <v>29.49 in</v>
      </c>
      <c r="P2867" t="str">
        <f xml:space="preserve"> VLOOKUP(B2867, [1]Sheet1!$L$2:$V$1631,9,FALSE)</f>
        <v>0.0 in</v>
      </c>
      <c r="Q2867" t="str">
        <f xml:space="preserve"> VLOOKUP(B2867, [1]Sheet1!$L$2:$V$1631,10,FALSE)</f>
        <v>Light Drizzle</v>
      </c>
    </row>
    <row r="2868" spans="1:17" x14ac:dyDescent="0.3">
      <c r="A2868" s="1">
        <v>43995.90625</v>
      </c>
      <c r="B2868" s="1" t="str">
        <f t="shared" si="88"/>
        <v>6/13/2020 21:45</v>
      </c>
      <c r="C2868">
        <v>4136001</v>
      </c>
      <c r="D2868" t="s">
        <v>16</v>
      </c>
      <c r="E2868">
        <v>24.633418833333302</v>
      </c>
      <c r="F2868">
        <v>23.544275866666599</v>
      </c>
      <c r="G2868">
        <f t="shared" si="89"/>
        <v>74.379696559999871</v>
      </c>
      <c r="H2868">
        <v>0</v>
      </c>
      <c r="I2868" t="e">
        <f xml:space="preserve"> VLOOKUP(B2868, [1]Sheet1!$L$2:$V$1631,2,FALSE)</f>
        <v>#N/A</v>
      </c>
      <c r="J2868" t="e">
        <f xml:space="preserve"> VLOOKUP(B2868, [1]Sheet1!$L$2:$V$1631,3,FALSE)</f>
        <v>#N/A</v>
      </c>
      <c r="K2868" t="e">
        <f xml:space="preserve"> VLOOKUP(B2868, [1]Sheet1!$L$2:$V$1631,4,FALSE)</f>
        <v>#N/A</v>
      </c>
      <c r="L2868" t="e">
        <f xml:space="preserve"> VLOOKUP(B2868, [1]Sheet1!$L$2:$V$1631,5,FALSE)</f>
        <v>#N/A</v>
      </c>
      <c r="M2868" t="e">
        <f xml:space="preserve"> VLOOKUP(B2868, [1]Sheet1!$L$2:$V$1631,6,FALSE)</f>
        <v>#N/A</v>
      </c>
      <c r="N2868" t="e">
        <f xml:space="preserve"> VLOOKUP(B2868, [1]Sheet1!$L$2:$V$1631,7,FALSE)</f>
        <v>#N/A</v>
      </c>
      <c r="O2868" t="e">
        <f xml:space="preserve"> VLOOKUP(B2868, [1]Sheet1!$L$2:$V$1631,8,FALSE)</f>
        <v>#N/A</v>
      </c>
      <c r="P2868" t="e">
        <f xml:space="preserve"> VLOOKUP(B2868, [1]Sheet1!$L$2:$V$1631,9,FALSE)</f>
        <v>#N/A</v>
      </c>
      <c r="Q2868" t="e">
        <f xml:space="preserve"> VLOOKUP(B2868, [1]Sheet1!$L$2:$V$1631,10,FALSE)</f>
        <v>#N/A</v>
      </c>
    </row>
    <row r="2869" spans="1:17" x14ac:dyDescent="0.3">
      <c r="A2869" s="1">
        <v>43995.916666666664</v>
      </c>
      <c r="B2869" s="1" t="str">
        <f t="shared" si="88"/>
        <v>6/13/2020 22:00</v>
      </c>
      <c r="C2869">
        <v>4136001</v>
      </c>
      <c r="D2869" t="s">
        <v>16</v>
      </c>
      <c r="E2869">
        <v>24.702783033333301</v>
      </c>
      <c r="F2869">
        <v>23.6104879666666</v>
      </c>
      <c r="G2869">
        <f t="shared" si="89"/>
        <v>74.498878339999877</v>
      </c>
      <c r="H2869">
        <v>0</v>
      </c>
      <c r="I2869" t="str">
        <f xml:space="preserve"> VLOOKUP(B2869, [1]Sheet1!$L$2:$V$1631,2,FALSE)</f>
        <v>81 °F</v>
      </c>
      <c r="J2869" t="str">
        <f xml:space="preserve"> VLOOKUP(B2869, [1]Sheet1!$L$2:$V$1631,3,FALSE)</f>
        <v>79 °F</v>
      </c>
      <c r="K2869" t="str">
        <f xml:space="preserve"> VLOOKUP(B2869, [1]Sheet1!$L$2:$V$1631,4,FALSE)</f>
        <v>94 %</v>
      </c>
      <c r="L2869" t="str">
        <f xml:space="preserve"> VLOOKUP(B2869, [1]Sheet1!$L$2:$V$1631,5,FALSE)</f>
        <v>ESE</v>
      </c>
      <c r="M2869" t="str">
        <f xml:space="preserve"> VLOOKUP(B2869, [1]Sheet1!$L$2:$V$1631,6,FALSE)</f>
        <v>3 mph</v>
      </c>
      <c r="N2869" t="str">
        <f xml:space="preserve"> VLOOKUP(B2869, [1]Sheet1!$L$2:$V$1631,7,FALSE)</f>
        <v>0 mph</v>
      </c>
      <c r="O2869" t="str">
        <f xml:space="preserve"> VLOOKUP(B2869, [1]Sheet1!$L$2:$V$1631,8,FALSE)</f>
        <v>29.46 in</v>
      </c>
      <c r="P2869" t="str">
        <f xml:space="preserve"> VLOOKUP(B2869, [1]Sheet1!$L$2:$V$1631,9,FALSE)</f>
        <v>0.0 in</v>
      </c>
      <c r="Q2869" t="str">
        <f xml:space="preserve"> VLOOKUP(B2869, [1]Sheet1!$L$2:$V$1631,10,FALSE)</f>
        <v>Haze</v>
      </c>
    </row>
    <row r="2870" spans="1:17" x14ac:dyDescent="0.3">
      <c r="A2870" s="1">
        <v>43995.927083333336</v>
      </c>
      <c r="B2870" s="1" t="str">
        <f t="shared" si="88"/>
        <v>6/13/2020 22:15</v>
      </c>
      <c r="C2870">
        <v>4136001</v>
      </c>
      <c r="D2870" t="s">
        <v>16</v>
      </c>
      <c r="E2870">
        <v>24.616666586206801</v>
      </c>
      <c r="F2870">
        <v>23.655893275861999</v>
      </c>
      <c r="G2870">
        <f t="shared" si="89"/>
        <v>74.580607896551598</v>
      </c>
      <c r="H2870">
        <v>0</v>
      </c>
      <c r="I2870" t="e">
        <f xml:space="preserve"> VLOOKUP(B2870, [1]Sheet1!$L$2:$V$1631,2,FALSE)</f>
        <v>#N/A</v>
      </c>
      <c r="J2870" t="e">
        <f xml:space="preserve"> VLOOKUP(B2870, [1]Sheet1!$L$2:$V$1631,3,FALSE)</f>
        <v>#N/A</v>
      </c>
      <c r="K2870" t="e">
        <f xml:space="preserve"> VLOOKUP(B2870, [1]Sheet1!$L$2:$V$1631,4,FALSE)</f>
        <v>#N/A</v>
      </c>
      <c r="L2870" t="e">
        <f xml:space="preserve"> VLOOKUP(B2870, [1]Sheet1!$L$2:$V$1631,5,FALSE)</f>
        <v>#N/A</v>
      </c>
      <c r="M2870" t="e">
        <f xml:space="preserve"> VLOOKUP(B2870, [1]Sheet1!$L$2:$V$1631,6,FALSE)</f>
        <v>#N/A</v>
      </c>
      <c r="N2870" t="e">
        <f xml:space="preserve"> VLOOKUP(B2870, [1]Sheet1!$L$2:$V$1631,7,FALSE)</f>
        <v>#N/A</v>
      </c>
      <c r="O2870" t="e">
        <f xml:space="preserve"> VLOOKUP(B2870, [1]Sheet1!$L$2:$V$1631,8,FALSE)</f>
        <v>#N/A</v>
      </c>
      <c r="P2870" t="e">
        <f xml:space="preserve"> VLOOKUP(B2870, [1]Sheet1!$L$2:$V$1631,9,FALSE)</f>
        <v>#N/A</v>
      </c>
      <c r="Q2870" t="e">
        <f xml:space="preserve"> VLOOKUP(B2870, [1]Sheet1!$L$2:$V$1631,10,FALSE)</f>
        <v>#N/A</v>
      </c>
    </row>
    <row r="2871" spans="1:17" x14ac:dyDescent="0.3">
      <c r="A2871" s="1">
        <v>43995.9375</v>
      </c>
      <c r="B2871" s="1" t="str">
        <f t="shared" si="88"/>
        <v>6/13/2020 22:30</v>
      </c>
      <c r="C2871">
        <v>4136001</v>
      </c>
      <c r="D2871" t="s">
        <v>16</v>
      </c>
      <c r="E2871">
        <v>24.502966399999998</v>
      </c>
      <c r="F2871">
        <v>23.412854133333301</v>
      </c>
      <c r="G2871">
        <f t="shared" si="89"/>
        <v>74.143137439999947</v>
      </c>
      <c r="H2871">
        <v>0</v>
      </c>
      <c r="I2871" t="str">
        <f xml:space="preserve"> VLOOKUP(B2871, [1]Sheet1!$L$2:$V$1631,2,FALSE)</f>
        <v>81 °F</v>
      </c>
      <c r="J2871" t="str">
        <f xml:space="preserve"> VLOOKUP(B2871, [1]Sheet1!$L$2:$V$1631,3,FALSE)</f>
        <v>79 °F</v>
      </c>
      <c r="K2871" t="str">
        <f xml:space="preserve"> VLOOKUP(B2871, [1]Sheet1!$L$2:$V$1631,4,FALSE)</f>
        <v>94 %</v>
      </c>
      <c r="L2871" t="str">
        <f xml:space="preserve"> VLOOKUP(B2871, [1]Sheet1!$L$2:$V$1631,5,FALSE)</f>
        <v>CALM</v>
      </c>
      <c r="M2871" t="str">
        <f xml:space="preserve"> VLOOKUP(B2871, [1]Sheet1!$L$2:$V$1631,6,FALSE)</f>
        <v>0 mph</v>
      </c>
      <c r="N2871" t="str">
        <f xml:space="preserve"> VLOOKUP(B2871, [1]Sheet1!$L$2:$V$1631,7,FALSE)</f>
        <v>0 mph</v>
      </c>
      <c r="O2871" t="str">
        <f xml:space="preserve"> VLOOKUP(B2871, [1]Sheet1!$L$2:$V$1631,8,FALSE)</f>
        <v>29.46 in</v>
      </c>
      <c r="P2871" t="str">
        <f xml:space="preserve"> VLOOKUP(B2871, [1]Sheet1!$L$2:$V$1631,9,FALSE)</f>
        <v>0.0 in</v>
      </c>
      <c r="Q2871" t="str">
        <f xml:space="preserve"> VLOOKUP(B2871, [1]Sheet1!$L$2:$V$1631,10,FALSE)</f>
        <v>Haze</v>
      </c>
    </row>
    <row r="2872" spans="1:17" x14ac:dyDescent="0.3">
      <c r="A2872" s="1">
        <v>43995.947916666664</v>
      </c>
      <c r="B2872" s="1" t="str">
        <f t="shared" si="88"/>
        <v>6/13/2020 22:45</v>
      </c>
      <c r="C2872">
        <v>4136001</v>
      </c>
      <c r="D2872" t="s">
        <v>16</v>
      </c>
      <c r="E2872">
        <v>24.393407482758601</v>
      </c>
      <c r="F2872">
        <v>23.194318172413698</v>
      </c>
      <c r="G2872">
        <f t="shared" si="89"/>
        <v>73.749772710344658</v>
      </c>
      <c r="H2872">
        <v>0</v>
      </c>
      <c r="I2872" t="e">
        <f xml:space="preserve"> VLOOKUP(B2872, [1]Sheet1!$L$2:$V$1631,2,FALSE)</f>
        <v>#N/A</v>
      </c>
      <c r="J2872" t="e">
        <f xml:space="preserve"> VLOOKUP(B2872, [1]Sheet1!$L$2:$V$1631,3,FALSE)</f>
        <v>#N/A</v>
      </c>
      <c r="K2872" t="e">
        <f xml:space="preserve"> VLOOKUP(B2872, [1]Sheet1!$L$2:$V$1631,4,FALSE)</f>
        <v>#N/A</v>
      </c>
      <c r="L2872" t="e">
        <f xml:space="preserve"> VLOOKUP(B2872, [1]Sheet1!$L$2:$V$1631,5,FALSE)</f>
        <v>#N/A</v>
      </c>
      <c r="M2872" t="e">
        <f xml:space="preserve"> VLOOKUP(B2872, [1]Sheet1!$L$2:$V$1631,6,FALSE)</f>
        <v>#N/A</v>
      </c>
      <c r="N2872" t="e">
        <f xml:space="preserve"> VLOOKUP(B2872, [1]Sheet1!$L$2:$V$1631,7,FALSE)</f>
        <v>#N/A</v>
      </c>
      <c r="O2872" t="e">
        <f xml:space="preserve"> VLOOKUP(B2872, [1]Sheet1!$L$2:$V$1631,8,FALSE)</f>
        <v>#N/A</v>
      </c>
      <c r="P2872" t="e">
        <f xml:space="preserve"> VLOOKUP(B2872, [1]Sheet1!$L$2:$V$1631,9,FALSE)</f>
        <v>#N/A</v>
      </c>
      <c r="Q2872" t="e">
        <f xml:space="preserve"> VLOOKUP(B2872, [1]Sheet1!$L$2:$V$1631,10,FALSE)</f>
        <v>#N/A</v>
      </c>
    </row>
    <row r="2873" spans="1:17" x14ac:dyDescent="0.3">
      <c r="A2873" s="1">
        <v>43995.958333333336</v>
      </c>
      <c r="B2873" s="1" t="str">
        <f t="shared" si="88"/>
        <v>6/13/2020 23:00</v>
      </c>
      <c r="C2873">
        <v>4136001</v>
      </c>
      <c r="D2873" t="s">
        <v>16</v>
      </c>
      <c r="E2873">
        <v>24.254086300000001</v>
      </c>
      <c r="F2873">
        <v>22.898698833333299</v>
      </c>
      <c r="G2873">
        <f t="shared" si="89"/>
        <v>73.217657899999935</v>
      </c>
      <c r="H2873">
        <v>0</v>
      </c>
      <c r="I2873" t="str">
        <f xml:space="preserve"> VLOOKUP(B2873, [1]Sheet1!$L$2:$V$1631,2,FALSE)</f>
        <v>81 °F</v>
      </c>
      <c r="J2873" t="str">
        <f xml:space="preserve"> VLOOKUP(B2873, [1]Sheet1!$L$2:$V$1631,3,FALSE)</f>
        <v>79 °F</v>
      </c>
      <c r="K2873" t="str">
        <f xml:space="preserve"> VLOOKUP(B2873, [1]Sheet1!$L$2:$V$1631,4,FALSE)</f>
        <v>94 %</v>
      </c>
      <c r="L2873" t="str">
        <f xml:space="preserve"> VLOOKUP(B2873, [1]Sheet1!$L$2:$V$1631,5,FALSE)</f>
        <v>E</v>
      </c>
      <c r="M2873" t="str">
        <f xml:space="preserve"> VLOOKUP(B2873, [1]Sheet1!$L$2:$V$1631,6,FALSE)</f>
        <v>5 mph</v>
      </c>
      <c r="N2873" t="str">
        <f xml:space="preserve"> VLOOKUP(B2873, [1]Sheet1!$L$2:$V$1631,7,FALSE)</f>
        <v>0 mph</v>
      </c>
      <c r="O2873" t="str">
        <f xml:space="preserve"> VLOOKUP(B2873, [1]Sheet1!$L$2:$V$1631,8,FALSE)</f>
        <v>29.46 in</v>
      </c>
      <c r="P2873" t="str">
        <f xml:space="preserve"> VLOOKUP(B2873, [1]Sheet1!$L$2:$V$1631,9,FALSE)</f>
        <v>0.0 in</v>
      </c>
      <c r="Q2873" t="str">
        <f xml:space="preserve"> VLOOKUP(B2873, [1]Sheet1!$L$2:$V$1631,10,FALSE)</f>
        <v>Haze</v>
      </c>
    </row>
    <row r="2874" spans="1:17" x14ac:dyDescent="0.3">
      <c r="A2874" s="1">
        <v>43995.96875</v>
      </c>
      <c r="B2874" s="1" t="str">
        <f t="shared" si="88"/>
        <v>6/13/2020 23:15</v>
      </c>
      <c r="C2874">
        <v>4136001</v>
      </c>
      <c r="D2874" t="s">
        <v>16</v>
      </c>
      <c r="E2874">
        <v>24.0774854</v>
      </c>
      <c r="F2874">
        <v>22.555913166666599</v>
      </c>
      <c r="G2874">
        <f t="shared" si="89"/>
        <v>72.600643699999878</v>
      </c>
      <c r="H2874">
        <v>0</v>
      </c>
      <c r="I2874" t="e">
        <f xml:space="preserve"> VLOOKUP(B2874, [1]Sheet1!$L$2:$V$1631,2,FALSE)</f>
        <v>#N/A</v>
      </c>
      <c r="J2874" t="e">
        <f xml:space="preserve"> VLOOKUP(B2874, [1]Sheet1!$L$2:$V$1631,3,FALSE)</f>
        <v>#N/A</v>
      </c>
      <c r="K2874" t="e">
        <f xml:space="preserve"> VLOOKUP(B2874, [1]Sheet1!$L$2:$V$1631,4,FALSE)</f>
        <v>#N/A</v>
      </c>
      <c r="L2874" t="e">
        <f xml:space="preserve"> VLOOKUP(B2874, [1]Sheet1!$L$2:$V$1631,5,FALSE)</f>
        <v>#N/A</v>
      </c>
      <c r="M2874" t="e">
        <f xml:space="preserve"> VLOOKUP(B2874, [1]Sheet1!$L$2:$V$1631,6,FALSE)</f>
        <v>#N/A</v>
      </c>
      <c r="N2874" t="e">
        <f xml:space="preserve"> VLOOKUP(B2874, [1]Sheet1!$L$2:$V$1631,7,FALSE)</f>
        <v>#N/A</v>
      </c>
      <c r="O2874" t="e">
        <f xml:space="preserve"> VLOOKUP(B2874, [1]Sheet1!$L$2:$V$1631,8,FALSE)</f>
        <v>#N/A</v>
      </c>
      <c r="P2874" t="e">
        <f xml:space="preserve"> VLOOKUP(B2874, [1]Sheet1!$L$2:$V$1631,9,FALSE)</f>
        <v>#N/A</v>
      </c>
      <c r="Q2874" t="e">
        <f xml:space="preserve"> VLOOKUP(B2874, [1]Sheet1!$L$2:$V$1631,10,FALSE)</f>
        <v>#N/A</v>
      </c>
    </row>
    <row r="2875" spans="1:17" x14ac:dyDescent="0.3">
      <c r="A2875" s="1">
        <v>43995.979166666664</v>
      </c>
      <c r="B2875" s="1" t="str">
        <f t="shared" si="88"/>
        <v>6/13/2020 23:30</v>
      </c>
      <c r="C2875">
        <v>4136001</v>
      </c>
      <c r="D2875" t="s">
        <v>16</v>
      </c>
      <c r="E2875">
        <v>23.9662423103448</v>
      </c>
      <c r="F2875">
        <v>22.415552517241299</v>
      </c>
      <c r="G2875">
        <f t="shared" si="89"/>
        <v>72.347994531034345</v>
      </c>
      <c r="H2875">
        <v>0</v>
      </c>
      <c r="I2875" t="str">
        <f xml:space="preserve"> VLOOKUP(B2875, [1]Sheet1!$L$2:$V$1631,2,FALSE)</f>
        <v>81 °F</v>
      </c>
      <c r="J2875" t="str">
        <f xml:space="preserve"> VLOOKUP(B2875, [1]Sheet1!$L$2:$V$1631,3,FALSE)</f>
        <v>79 °F</v>
      </c>
      <c r="K2875" t="str">
        <f xml:space="preserve"> VLOOKUP(B2875, [1]Sheet1!$L$2:$V$1631,4,FALSE)</f>
        <v>94 %</v>
      </c>
      <c r="L2875" t="str">
        <f xml:space="preserve"> VLOOKUP(B2875, [1]Sheet1!$L$2:$V$1631,5,FALSE)</f>
        <v>ESE</v>
      </c>
      <c r="M2875" t="str">
        <f xml:space="preserve"> VLOOKUP(B2875, [1]Sheet1!$L$2:$V$1631,6,FALSE)</f>
        <v>3 mph</v>
      </c>
      <c r="N2875" t="str">
        <f xml:space="preserve"> VLOOKUP(B2875, [1]Sheet1!$L$2:$V$1631,7,FALSE)</f>
        <v>0 mph</v>
      </c>
      <c r="O2875" t="str">
        <f xml:space="preserve"> VLOOKUP(B2875, [1]Sheet1!$L$2:$V$1631,8,FALSE)</f>
        <v>29.46 in</v>
      </c>
      <c r="P2875" t="str">
        <f xml:space="preserve"> VLOOKUP(B2875, [1]Sheet1!$L$2:$V$1631,9,FALSE)</f>
        <v>0.0 in</v>
      </c>
      <c r="Q2875" t="str">
        <f xml:space="preserve"> VLOOKUP(B2875, [1]Sheet1!$L$2:$V$1631,10,FALSE)</f>
        <v>Haze</v>
      </c>
    </row>
    <row r="2876" spans="1:17" x14ac:dyDescent="0.3">
      <c r="A2876" s="1">
        <v>43995.989583333336</v>
      </c>
      <c r="B2876" s="1" t="str">
        <f t="shared" si="88"/>
        <v>6/13/2020 23:45</v>
      </c>
      <c r="C2876">
        <v>4136001</v>
      </c>
      <c r="D2876" t="s">
        <v>16</v>
      </c>
      <c r="E2876">
        <v>23.834090966666601</v>
      </c>
      <c r="F2876">
        <v>22.1697775666666</v>
      </c>
      <c r="G2876">
        <f t="shared" si="89"/>
        <v>71.905599619999876</v>
      </c>
      <c r="H2876">
        <v>0</v>
      </c>
      <c r="I2876" t="e">
        <f xml:space="preserve"> VLOOKUP(B2876, [1]Sheet1!$L$2:$V$1631,2,FALSE)</f>
        <v>#N/A</v>
      </c>
      <c r="J2876" t="e">
        <f xml:space="preserve"> VLOOKUP(B2876, [1]Sheet1!$L$2:$V$1631,3,FALSE)</f>
        <v>#N/A</v>
      </c>
      <c r="K2876" t="e">
        <f xml:space="preserve"> VLOOKUP(B2876, [1]Sheet1!$L$2:$V$1631,4,FALSE)</f>
        <v>#N/A</v>
      </c>
      <c r="L2876" t="e">
        <f xml:space="preserve"> VLOOKUP(B2876, [1]Sheet1!$L$2:$V$1631,5,FALSE)</f>
        <v>#N/A</v>
      </c>
      <c r="M2876" t="e">
        <f xml:space="preserve"> VLOOKUP(B2876, [1]Sheet1!$L$2:$V$1631,6,FALSE)</f>
        <v>#N/A</v>
      </c>
      <c r="N2876" t="e">
        <f xml:space="preserve"> VLOOKUP(B2876, [1]Sheet1!$L$2:$V$1631,7,FALSE)</f>
        <v>#N/A</v>
      </c>
      <c r="O2876" t="e">
        <f xml:space="preserve"> VLOOKUP(B2876, [1]Sheet1!$L$2:$V$1631,8,FALSE)</f>
        <v>#N/A</v>
      </c>
      <c r="P2876" t="e">
        <f xml:space="preserve"> VLOOKUP(B2876, [1]Sheet1!$L$2:$V$1631,9,FALSE)</f>
        <v>#N/A</v>
      </c>
      <c r="Q2876" t="e">
        <f xml:space="preserve"> VLOOKUP(B2876, [1]Sheet1!$L$2:$V$1631,10,FALSE)</f>
        <v>#N/A</v>
      </c>
    </row>
    <row r="2877" spans="1:17" x14ac:dyDescent="0.3">
      <c r="A2877" s="1">
        <v>43996</v>
      </c>
      <c r="B2877" s="1" t="str">
        <f t="shared" si="88"/>
        <v>6/14/2020 00:00</v>
      </c>
      <c r="C2877">
        <v>4136001</v>
      </c>
      <c r="D2877" t="s">
        <v>16</v>
      </c>
      <c r="E2877">
        <v>23.775725931034401</v>
      </c>
      <c r="F2877">
        <v>22.117713689655101</v>
      </c>
      <c r="G2877">
        <f t="shared" si="89"/>
        <v>71.81188464137918</v>
      </c>
      <c r="H2877">
        <v>0</v>
      </c>
      <c r="I2877" t="str">
        <f xml:space="preserve"> VLOOKUP(B2877, [1]Sheet1!$L$2:$V$1631,2,FALSE)</f>
        <v>81 °F</v>
      </c>
      <c r="J2877" t="str">
        <f xml:space="preserve"> VLOOKUP(B2877, [1]Sheet1!$L$2:$V$1631,3,FALSE)</f>
        <v>79 °F</v>
      </c>
      <c r="K2877" t="str">
        <f xml:space="preserve"> VLOOKUP(B2877, [1]Sheet1!$L$2:$V$1631,4,FALSE)</f>
        <v>94 %</v>
      </c>
      <c r="L2877" t="str">
        <f xml:space="preserve"> VLOOKUP(B2877, [1]Sheet1!$L$2:$V$1631,5,FALSE)</f>
        <v>ESE</v>
      </c>
      <c r="M2877" t="str">
        <f xml:space="preserve"> VLOOKUP(B2877, [1]Sheet1!$L$2:$V$1631,6,FALSE)</f>
        <v>8 mph</v>
      </c>
      <c r="N2877" t="str">
        <f xml:space="preserve"> VLOOKUP(B2877, [1]Sheet1!$L$2:$V$1631,7,FALSE)</f>
        <v>0 mph</v>
      </c>
      <c r="O2877" t="str">
        <f xml:space="preserve"> VLOOKUP(B2877, [1]Sheet1!$L$2:$V$1631,8,FALSE)</f>
        <v>29.52 in</v>
      </c>
      <c r="P2877" t="str">
        <f xml:space="preserve"> VLOOKUP(B2877, [1]Sheet1!$L$2:$V$1631,9,FALSE)</f>
        <v>0.0 in</v>
      </c>
      <c r="Q2877" t="str">
        <f xml:space="preserve"> VLOOKUP(B2877, [1]Sheet1!$L$2:$V$1631,10,FALSE)</f>
        <v>Haze</v>
      </c>
    </row>
    <row r="2878" spans="1:17" x14ac:dyDescent="0.3">
      <c r="A2878" s="1">
        <v>43996.010416666664</v>
      </c>
      <c r="B2878" s="1" t="str">
        <f t="shared" si="88"/>
        <v>6/14/2020 00:15</v>
      </c>
      <c r="C2878">
        <v>4136001</v>
      </c>
      <c r="D2878" t="s">
        <v>16</v>
      </c>
      <c r="E2878">
        <v>23.729994600000001</v>
      </c>
      <c r="F2878">
        <v>22.241563133333301</v>
      </c>
      <c r="G2878">
        <f t="shared" si="89"/>
        <v>72.034813639999939</v>
      </c>
      <c r="H2878">
        <v>0</v>
      </c>
      <c r="I2878" t="e">
        <f xml:space="preserve"> VLOOKUP(B2878, [1]Sheet1!$L$2:$V$1631,2,FALSE)</f>
        <v>#N/A</v>
      </c>
      <c r="J2878" t="e">
        <f xml:space="preserve"> VLOOKUP(B2878, [1]Sheet1!$L$2:$V$1631,3,FALSE)</f>
        <v>#N/A</v>
      </c>
      <c r="K2878" t="e">
        <f xml:space="preserve"> VLOOKUP(B2878, [1]Sheet1!$L$2:$V$1631,4,FALSE)</f>
        <v>#N/A</v>
      </c>
      <c r="L2878" t="e">
        <f xml:space="preserve"> VLOOKUP(B2878, [1]Sheet1!$L$2:$V$1631,5,FALSE)</f>
        <v>#N/A</v>
      </c>
      <c r="M2878" t="e">
        <f xml:space="preserve"> VLOOKUP(B2878, [1]Sheet1!$L$2:$V$1631,6,FALSE)</f>
        <v>#N/A</v>
      </c>
      <c r="N2878" t="e">
        <f xml:space="preserve"> VLOOKUP(B2878, [1]Sheet1!$L$2:$V$1631,7,FALSE)</f>
        <v>#N/A</v>
      </c>
      <c r="O2878" t="e">
        <f xml:space="preserve"> VLOOKUP(B2878, [1]Sheet1!$L$2:$V$1631,8,FALSE)</f>
        <v>#N/A</v>
      </c>
      <c r="P2878" t="e">
        <f xml:space="preserve"> VLOOKUP(B2878, [1]Sheet1!$L$2:$V$1631,9,FALSE)</f>
        <v>#N/A</v>
      </c>
      <c r="Q2878" t="e">
        <f xml:space="preserve"> VLOOKUP(B2878, [1]Sheet1!$L$2:$V$1631,10,FALSE)</f>
        <v>#N/A</v>
      </c>
    </row>
    <row r="2879" spans="1:17" x14ac:dyDescent="0.3">
      <c r="A2879" s="1">
        <v>43996.020833333336</v>
      </c>
      <c r="B2879" s="1" t="str">
        <f t="shared" si="88"/>
        <v>6/14/2020 00:30</v>
      </c>
      <c r="C2879">
        <v>4136001</v>
      </c>
      <c r="D2879" t="s">
        <v>16</v>
      </c>
      <c r="E2879">
        <v>23.6519716</v>
      </c>
      <c r="F2879">
        <v>22.278454700000001</v>
      </c>
      <c r="G2879">
        <f t="shared" si="89"/>
        <v>72.101218459999998</v>
      </c>
      <c r="H2879">
        <v>0</v>
      </c>
      <c r="I2879" t="str">
        <f xml:space="preserve"> VLOOKUP(B2879, [1]Sheet1!$L$2:$V$1631,2,FALSE)</f>
        <v>81 °F</v>
      </c>
      <c r="J2879" t="str">
        <f xml:space="preserve"> VLOOKUP(B2879, [1]Sheet1!$L$2:$V$1631,3,FALSE)</f>
        <v>79 °F</v>
      </c>
      <c r="K2879" t="str">
        <f xml:space="preserve"> VLOOKUP(B2879, [1]Sheet1!$L$2:$V$1631,4,FALSE)</f>
        <v>94 %</v>
      </c>
      <c r="L2879" t="str">
        <f xml:space="preserve"> VLOOKUP(B2879, [1]Sheet1!$L$2:$V$1631,5,FALSE)</f>
        <v>SE</v>
      </c>
      <c r="M2879" t="str">
        <f xml:space="preserve"> VLOOKUP(B2879, [1]Sheet1!$L$2:$V$1631,6,FALSE)</f>
        <v>5 mph</v>
      </c>
      <c r="N2879" t="str">
        <f xml:space="preserve"> VLOOKUP(B2879, [1]Sheet1!$L$2:$V$1631,7,FALSE)</f>
        <v>0 mph</v>
      </c>
      <c r="O2879" t="str">
        <f xml:space="preserve"> VLOOKUP(B2879, [1]Sheet1!$L$2:$V$1631,8,FALSE)</f>
        <v>29.55 in</v>
      </c>
      <c r="P2879" t="str">
        <f xml:space="preserve"> VLOOKUP(B2879, [1]Sheet1!$L$2:$V$1631,9,FALSE)</f>
        <v>0.0 in</v>
      </c>
      <c r="Q2879" t="str">
        <f xml:space="preserve"> VLOOKUP(B2879, [1]Sheet1!$L$2:$V$1631,10,FALSE)</f>
        <v>Haze</v>
      </c>
    </row>
    <row r="2880" spans="1:17" x14ac:dyDescent="0.3">
      <c r="A2880" s="1">
        <v>43996.03125</v>
      </c>
      <c r="B2880" s="1" t="str">
        <f t="shared" si="88"/>
        <v>6/14/2020 00:45</v>
      </c>
      <c r="C2880">
        <v>4136001</v>
      </c>
      <c r="D2880" t="s">
        <v>16</v>
      </c>
      <c r="E2880">
        <v>23.772841965517198</v>
      </c>
      <c r="F2880">
        <v>22.823528482758601</v>
      </c>
      <c r="G2880">
        <f t="shared" si="89"/>
        <v>73.082351268965482</v>
      </c>
      <c r="H2880" s="4">
        <v>7.8101134137931004E-5</v>
      </c>
      <c r="I2880" t="e">
        <f xml:space="preserve"> VLOOKUP(B2880, [1]Sheet1!$L$2:$V$1631,2,FALSE)</f>
        <v>#N/A</v>
      </c>
      <c r="J2880" t="e">
        <f xml:space="preserve"> VLOOKUP(B2880, [1]Sheet1!$L$2:$V$1631,3,FALSE)</f>
        <v>#N/A</v>
      </c>
      <c r="K2880" t="e">
        <f xml:space="preserve"> VLOOKUP(B2880, [1]Sheet1!$L$2:$V$1631,4,FALSE)</f>
        <v>#N/A</v>
      </c>
      <c r="L2880" t="e">
        <f xml:space="preserve"> VLOOKUP(B2880, [1]Sheet1!$L$2:$V$1631,5,FALSE)</f>
        <v>#N/A</v>
      </c>
      <c r="M2880" t="e">
        <f xml:space="preserve"> VLOOKUP(B2880, [1]Sheet1!$L$2:$V$1631,6,FALSE)</f>
        <v>#N/A</v>
      </c>
      <c r="N2880" t="e">
        <f xml:space="preserve"> VLOOKUP(B2880, [1]Sheet1!$L$2:$V$1631,7,FALSE)</f>
        <v>#N/A</v>
      </c>
      <c r="O2880" t="e">
        <f xml:space="preserve"> VLOOKUP(B2880, [1]Sheet1!$L$2:$V$1631,8,FALSE)</f>
        <v>#N/A</v>
      </c>
      <c r="P2880" t="e">
        <f xml:space="preserve"> VLOOKUP(B2880, [1]Sheet1!$L$2:$V$1631,9,FALSE)</f>
        <v>#N/A</v>
      </c>
      <c r="Q2880" t="e">
        <f xml:space="preserve"> VLOOKUP(B2880, [1]Sheet1!$L$2:$V$1631,10,FALSE)</f>
        <v>#N/A</v>
      </c>
    </row>
    <row r="2881" spans="1:17" x14ac:dyDescent="0.3">
      <c r="A2881" s="1">
        <v>43996.041666666664</v>
      </c>
      <c r="B2881" s="1" t="str">
        <f t="shared" si="88"/>
        <v>6/14/2020 01:00</v>
      </c>
      <c r="C2881">
        <v>4136001</v>
      </c>
      <c r="D2881" t="s">
        <v>16</v>
      </c>
      <c r="E2881">
        <v>24.106607299999901</v>
      </c>
      <c r="F2881">
        <v>23.547767100000002</v>
      </c>
      <c r="G2881">
        <f t="shared" si="89"/>
        <v>74.385980779999997</v>
      </c>
      <c r="H2881">
        <v>1.0620908886666601E-4</v>
      </c>
      <c r="I2881" t="str">
        <f xml:space="preserve"> VLOOKUP(B2881, [1]Sheet1!$L$2:$V$1631,2,FALSE)</f>
        <v>81 °F</v>
      </c>
      <c r="J2881" t="str">
        <f xml:space="preserve"> VLOOKUP(B2881, [1]Sheet1!$L$2:$V$1631,3,FALSE)</f>
        <v>79 °F</v>
      </c>
      <c r="K2881" t="str">
        <f xml:space="preserve"> VLOOKUP(B2881, [1]Sheet1!$L$2:$V$1631,4,FALSE)</f>
        <v>94 %</v>
      </c>
      <c r="L2881" t="str">
        <f xml:space="preserve"> VLOOKUP(B2881, [1]Sheet1!$L$2:$V$1631,5,FALSE)</f>
        <v>E</v>
      </c>
      <c r="M2881" t="str">
        <f xml:space="preserve"> VLOOKUP(B2881, [1]Sheet1!$L$2:$V$1631,6,FALSE)</f>
        <v>7 mph</v>
      </c>
      <c r="N2881" t="str">
        <f xml:space="preserve"> VLOOKUP(B2881, [1]Sheet1!$L$2:$V$1631,7,FALSE)</f>
        <v>0 mph</v>
      </c>
      <c r="O2881" t="str">
        <f xml:space="preserve"> VLOOKUP(B2881, [1]Sheet1!$L$2:$V$1631,8,FALSE)</f>
        <v>29.55 in</v>
      </c>
      <c r="P2881" t="str">
        <f xml:space="preserve"> VLOOKUP(B2881, [1]Sheet1!$L$2:$V$1631,9,FALSE)</f>
        <v>0.0 in</v>
      </c>
      <c r="Q2881" t="str">
        <f xml:space="preserve"> VLOOKUP(B2881, [1]Sheet1!$L$2:$V$1631,10,FALSE)</f>
        <v>Haze</v>
      </c>
    </row>
    <row r="2882" spans="1:17" x14ac:dyDescent="0.3">
      <c r="A2882" s="1">
        <v>43996.052083333336</v>
      </c>
      <c r="B2882" s="1" t="str">
        <f t="shared" si="88"/>
        <v>6/14/2020 01:15</v>
      </c>
      <c r="C2882">
        <v>4136001</v>
      </c>
      <c r="D2882" t="s">
        <v>16</v>
      </c>
      <c r="E2882">
        <v>24.121376896551698</v>
      </c>
      <c r="F2882">
        <v>23.536573827586199</v>
      </c>
      <c r="G2882">
        <f t="shared" si="89"/>
        <v>74.365832889655167</v>
      </c>
      <c r="H2882">
        <v>0</v>
      </c>
      <c r="I2882" t="e">
        <f xml:space="preserve"> VLOOKUP(B2882, [1]Sheet1!$L$2:$V$1631,2,FALSE)</f>
        <v>#N/A</v>
      </c>
      <c r="J2882" t="e">
        <f xml:space="preserve"> VLOOKUP(B2882, [1]Sheet1!$L$2:$V$1631,3,FALSE)</f>
        <v>#N/A</v>
      </c>
      <c r="K2882" t="e">
        <f xml:space="preserve"> VLOOKUP(B2882, [1]Sheet1!$L$2:$V$1631,4,FALSE)</f>
        <v>#N/A</v>
      </c>
      <c r="L2882" t="e">
        <f xml:space="preserve"> VLOOKUP(B2882, [1]Sheet1!$L$2:$V$1631,5,FALSE)</f>
        <v>#N/A</v>
      </c>
      <c r="M2882" t="e">
        <f xml:space="preserve"> VLOOKUP(B2882, [1]Sheet1!$L$2:$V$1631,6,FALSE)</f>
        <v>#N/A</v>
      </c>
      <c r="N2882" t="e">
        <f xml:space="preserve"> VLOOKUP(B2882, [1]Sheet1!$L$2:$V$1631,7,FALSE)</f>
        <v>#N/A</v>
      </c>
      <c r="O2882" t="e">
        <f xml:space="preserve"> VLOOKUP(B2882, [1]Sheet1!$L$2:$V$1631,8,FALSE)</f>
        <v>#N/A</v>
      </c>
      <c r="P2882" t="e">
        <f xml:space="preserve"> VLOOKUP(B2882, [1]Sheet1!$L$2:$V$1631,9,FALSE)</f>
        <v>#N/A</v>
      </c>
      <c r="Q2882" t="e">
        <f xml:space="preserve"> VLOOKUP(B2882, [1]Sheet1!$L$2:$V$1631,10,FALSE)</f>
        <v>#N/A</v>
      </c>
    </row>
    <row r="2883" spans="1:17" x14ac:dyDescent="0.3">
      <c r="A2883" s="1">
        <v>43996.0625</v>
      </c>
      <c r="B2883" s="1" t="str">
        <f t="shared" ref="B2883:B2946" si="90" xml:space="preserve"> TEXT(A2883, "m/dd/yyyy hh:mm")</f>
        <v>6/14/2020 01:30</v>
      </c>
      <c r="C2883">
        <v>4136001</v>
      </c>
      <c r="D2883" t="s">
        <v>16</v>
      </c>
      <c r="E2883">
        <v>24.1164389666666</v>
      </c>
      <c r="F2883">
        <v>23.016421399999999</v>
      </c>
      <c r="G2883">
        <f t="shared" ref="G2883:G2946" si="91" xml:space="preserve"> (F2883*9/5)+32</f>
        <v>73.42955852</v>
      </c>
      <c r="H2883">
        <v>0</v>
      </c>
      <c r="I2883" t="str">
        <f xml:space="preserve"> VLOOKUP(B2883, [1]Sheet1!$L$2:$V$1631,2,FALSE)</f>
        <v>81 °F</v>
      </c>
      <c r="J2883" t="str">
        <f xml:space="preserve"> VLOOKUP(B2883, [1]Sheet1!$L$2:$V$1631,3,FALSE)</f>
        <v>79 °F</v>
      </c>
      <c r="K2883" t="str">
        <f xml:space="preserve"> VLOOKUP(B2883, [1]Sheet1!$L$2:$V$1631,4,FALSE)</f>
        <v>94 %</v>
      </c>
      <c r="L2883" t="str">
        <f xml:space="preserve"> VLOOKUP(B2883, [1]Sheet1!$L$2:$V$1631,5,FALSE)</f>
        <v>ESE</v>
      </c>
      <c r="M2883" t="str">
        <f xml:space="preserve"> VLOOKUP(B2883, [1]Sheet1!$L$2:$V$1631,6,FALSE)</f>
        <v>6 mph</v>
      </c>
      <c r="N2883" t="str">
        <f xml:space="preserve"> VLOOKUP(B2883, [1]Sheet1!$L$2:$V$1631,7,FALSE)</f>
        <v>0 mph</v>
      </c>
      <c r="O2883" t="str">
        <f xml:space="preserve"> VLOOKUP(B2883, [1]Sheet1!$L$2:$V$1631,8,FALSE)</f>
        <v>29.55 in</v>
      </c>
      <c r="P2883" t="str">
        <f xml:space="preserve"> VLOOKUP(B2883, [1]Sheet1!$L$2:$V$1631,9,FALSE)</f>
        <v>0.0 in</v>
      </c>
      <c r="Q2883" t="str">
        <f xml:space="preserve"> VLOOKUP(B2883, [1]Sheet1!$L$2:$V$1631,10,FALSE)</f>
        <v>Haze</v>
      </c>
    </row>
    <row r="2884" spans="1:17" x14ac:dyDescent="0.3">
      <c r="A2884" s="1">
        <v>43996.072916666664</v>
      </c>
      <c r="B2884" s="1" t="str">
        <f t="shared" si="90"/>
        <v>6/14/2020 01:45</v>
      </c>
      <c r="C2884">
        <v>4136001</v>
      </c>
      <c r="D2884" t="s">
        <v>16</v>
      </c>
      <c r="E2884">
        <v>24.412602766666598</v>
      </c>
      <c r="F2884">
        <v>23.533722033333301</v>
      </c>
      <c r="G2884">
        <f t="shared" si="91"/>
        <v>74.360699659999938</v>
      </c>
      <c r="H2884">
        <v>0</v>
      </c>
      <c r="I2884" t="e">
        <f xml:space="preserve"> VLOOKUP(B2884, [1]Sheet1!$L$2:$V$1631,2,FALSE)</f>
        <v>#N/A</v>
      </c>
      <c r="J2884" t="e">
        <f xml:space="preserve"> VLOOKUP(B2884, [1]Sheet1!$L$2:$V$1631,3,FALSE)</f>
        <v>#N/A</v>
      </c>
      <c r="K2884" t="e">
        <f xml:space="preserve"> VLOOKUP(B2884, [1]Sheet1!$L$2:$V$1631,4,FALSE)</f>
        <v>#N/A</v>
      </c>
      <c r="L2884" t="e">
        <f xml:space="preserve"> VLOOKUP(B2884, [1]Sheet1!$L$2:$V$1631,5,FALSE)</f>
        <v>#N/A</v>
      </c>
      <c r="M2884" t="e">
        <f xml:space="preserve"> VLOOKUP(B2884, [1]Sheet1!$L$2:$V$1631,6,FALSE)</f>
        <v>#N/A</v>
      </c>
      <c r="N2884" t="e">
        <f xml:space="preserve"> VLOOKUP(B2884, [1]Sheet1!$L$2:$V$1631,7,FALSE)</f>
        <v>#N/A</v>
      </c>
      <c r="O2884" t="e">
        <f xml:space="preserve"> VLOOKUP(B2884, [1]Sheet1!$L$2:$V$1631,8,FALSE)</f>
        <v>#N/A</v>
      </c>
      <c r="P2884" t="e">
        <f xml:space="preserve"> VLOOKUP(B2884, [1]Sheet1!$L$2:$V$1631,9,FALSE)</f>
        <v>#N/A</v>
      </c>
      <c r="Q2884" t="e">
        <f xml:space="preserve"> VLOOKUP(B2884, [1]Sheet1!$L$2:$V$1631,10,FALSE)</f>
        <v>#N/A</v>
      </c>
    </row>
    <row r="2885" spans="1:17" x14ac:dyDescent="0.3">
      <c r="A2885" s="1">
        <v>43996.083333333336</v>
      </c>
      <c r="B2885" s="1" t="str">
        <f t="shared" si="90"/>
        <v>6/14/2020 02:00</v>
      </c>
      <c r="C2885">
        <v>4136001</v>
      </c>
      <c r="D2885" t="s">
        <v>16</v>
      </c>
      <c r="E2885">
        <v>24.503374862068899</v>
      </c>
      <c r="F2885">
        <v>23.6670258620689</v>
      </c>
      <c r="G2885">
        <f t="shared" si="91"/>
        <v>74.600646551724026</v>
      </c>
      <c r="H2885">
        <v>0</v>
      </c>
      <c r="I2885" t="str">
        <f xml:space="preserve"> VLOOKUP(B2885, [1]Sheet1!$L$2:$V$1631,2,FALSE)</f>
        <v>81 °F</v>
      </c>
      <c r="J2885" t="str">
        <f xml:space="preserve"> VLOOKUP(B2885, [1]Sheet1!$L$2:$V$1631,3,FALSE)</f>
        <v>79 °F</v>
      </c>
      <c r="K2885" t="str">
        <f xml:space="preserve"> VLOOKUP(B2885, [1]Sheet1!$L$2:$V$1631,4,FALSE)</f>
        <v>94 %</v>
      </c>
      <c r="L2885" t="str">
        <f xml:space="preserve"> VLOOKUP(B2885, [1]Sheet1!$L$2:$V$1631,5,FALSE)</f>
        <v>ESE</v>
      </c>
      <c r="M2885" t="str">
        <f xml:space="preserve"> VLOOKUP(B2885, [1]Sheet1!$L$2:$V$1631,6,FALSE)</f>
        <v>3 mph</v>
      </c>
      <c r="N2885" t="str">
        <f xml:space="preserve"> VLOOKUP(B2885, [1]Sheet1!$L$2:$V$1631,7,FALSE)</f>
        <v>0 mph</v>
      </c>
      <c r="O2885" t="str">
        <f xml:space="preserve"> VLOOKUP(B2885, [1]Sheet1!$L$2:$V$1631,8,FALSE)</f>
        <v>29.55 in</v>
      </c>
      <c r="P2885" t="str">
        <f xml:space="preserve"> VLOOKUP(B2885, [1]Sheet1!$L$2:$V$1631,9,FALSE)</f>
        <v>0.0 in</v>
      </c>
      <c r="Q2885" t="str">
        <f xml:space="preserve"> VLOOKUP(B2885, [1]Sheet1!$L$2:$V$1631,10,FALSE)</f>
        <v>Haze</v>
      </c>
    </row>
    <row r="2886" spans="1:17" x14ac:dyDescent="0.3">
      <c r="A2886" s="1">
        <v>43996.09375</v>
      </c>
      <c r="B2886" s="1" t="str">
        <f t="shared" si="90"/>
        <v>6/14/2020 02:15</v>
      </c>
      <c r="C2886">
        <v>4136001</v>
      </c>
      <c r="D2886" t="s">
        <v>16</v>
      </c>
      <c r="E2886">
        <v>24.208179866666601</v>
      </c>
      <c r="F2886">
        <v>23.2162312666666</v>
      </c>
      <c r="G2886">
        <f t="shared" si="91"/>
        <v>73.789216279999877</v>
      </c>
      <c r="H2886">
        <v>0</v>
      </c>
      <c r="I2886" t="e">
        <f xml:space="preserve"> VLOOKUP(B2886, [1]Sheet1!$L$2:$V$1631,2,FALSE)</f>
        <v>#N/A</v>
      </c>
      <c r="J2886" t="e">
        <f xml:space="preserve"> VLOOKUP(B2886, [1]Sheet1!$L$2:$V$1631,3,FALSE)</f>
        <v>#N/A</v>
      </c>
      <c r="K2886" t="e">
        <f xml:space="preserve"> VLOOKUP(B2886, [1]Sheet1!$L$2:$V$1631,4,FALSE)</f>
        <v>#N/A</v>
      </c>
      <c r="L2886" t="e">
        <f xml:space="preserve"> VLOOKUP(B2886, [1]Sheet1!$L$2:$V$1631,5,FALSE)</f>
        <v>#N/A</v>
      </c>
      <c r="M2886" t="e">
        <f xml:space="preserve"> VLOOKUP(B2886, [1]Sheet1!$L$2:$V$1631,6,FALSE)</f>
        <v>#N/A</v>
      </c>
      <c r="N2886" t="e">
        <f xml:space="preserve"> VLOOKUP(B2886, [1]Sheet1!$L$2:$V$1631,7,FALSE)</f>
        <v>#N/A</v>
      </c>
      <c r="O2886" t="e">
        <f xml:space="preserve"> VLOOKUP(B2886, [1]Sheet1!$L$2:$V$1631,8,FALSE)</f>
        <v>#N/A</v>
      </c>
      <c r="P2886" t="e">
        <f xml:space="preserve"> VLOOKUP(B2886, [1]Sheet1!$L$2:$V$1631,9,FALSE)</f>
        <v>#N/A</v>
      </c>
      <c r="Q2886" t="e">
        <f xml:space="preserve"> VLOOKUP(B2886, [1]Sheet1!$L$2:$V$1631,10,FALSE)</f>
        <v>#N/A</v>
      </c>
    </row>
    <row r="2887" spans="1:17" x14ac:dyDescent="0.3">
      <c r="A2887" s="1">
        <v>43996.104166666664</v>
      </c>
      <c r="B2887" s="1" t="str">
        <f t="shared" si="90"/>
        <v>6/14/2020 02:30</v>
      </c>
      <c r="C2887">
        <v>4136001</v>
      </c>
      <c r="D2887" t="s">
        <v>16</v>
      </c>
      <c r="E2887">
        <v>24.036897034482699</v>
      </c>
      <c r="F2887">
        <v>22.9875983448275</v>
      </c>
      <c r="G2887">
        <f t="shared" si="91"/>
        <v>73.377677020689504</v>
      </c>
      <c r="H2887">
        <v>0</v>
      </c>
      <c r="I2887" t="str">
        <f xml:space="preserve"> VLOOKUP(B2887, [1]Sheet1!$L$2:$V$1631,2,FALSE)</f>
        <v>84 °F</v>
      </c>
      <c r="J2887" t="str">
        <f xml:space="preserve"> VLOOKUP(B2887, [1]Sheet1!$L$2:$V$1631,3,FALSE)</f>
        <v>81 °F</v>
      </c>
      <c r="K2887" t="str">
        <f xml:space="preserve"> VLOOKUP(B2887, [1]Sheet1!$L$2:$V$1631,4,FALSE)</f>
        <v>89 %</v>
      </c>
      <c r="L2887" t="str">
        <f xml:space="preserve"> VLOOKUP(B2887, [1]Sheet1!$L$2:$V$1631,5,FALSE)</f>
        <v>SSE</v>
      </c>
      <c r="M2887" t="str">
        <f xml:space="preserve"> VLOOKUP(B2887, [1]Sheet1!$L$2:$V$1631,6,FALSE)</f>
        <v>3 mph</v>
      </c>
      <c r="N2887" t="str">
        <f xml:space="preserve"> VLOOKUP(B2887, [1]Sheet1!$L$2:$V$1631,7,FALSE)</f>
        <v>0 mph</v>
      </c>
      <c r="O2887" t="str">
        <f xml:space="preserve"> VLOOKUP(B2887, [1]Sheet1!$L$2:$V$1631,8,FALSE)</f>
        <v>29.58 in</v>
      </c>
      <c r="P2887" t="str">
        <f xml:space="preserve"> VLOOKUP(B2887, [1]Sheet1!$L$2:$V$1631,9,FALSE)</f>
        <v>0.0 in</v>
      </c>
      <c r="Q2887" t="str">
        <f xml:space="preserve"> VLOOKUP(B2887, [1]Sheet1!$L$2:$V$1631,10,FALSE)</f>
        <v>Haze</v>
      </c>
    </row>
    <row r="2888" spans="1:17" x14ac:dyDescent="0.3">
      <c r="A2888" s="1">
        <v>43996.114583333336</v>
      </c>
      <c r="B2888" s="1" t="str">
        <f t="shared" si="90"/>
        <v>6/14/2020 02:45</v>
      </c>
      <c r="C2888">
        <v>4136001</v>
      </c>
      <c r="D2888" t="s">
        <v>16</v>
      </c>
      <c r="E2888">
        <v>23.978702833333301</v>
      </c>
      <c r="F2888">
        <v>22.803857399999998</v>
      </c>
      <c r="G2888">
        <f t="shared" si="91"/>
        <v>73.046943319999997</v>
      </c>
      <c r="H2888">
        <v>0</v>
      </c>
      <c r="I2888" t="e">
        <f xml:space="preserve"> VLOOKUP(B2888, [1]Sheet1!$L$2:$V$1631,2,FALSE)</f>
        <v>#N/A</v>
      </c>
      <c r="J2888" t="e">
        <f xml:space="preserve"> VLOOKUP(B2888, [1]Sheet1!$L$2:$V$1631,3,FALSE)</f>
        <v>#N/A</v>
      </c>
      <c r="K2888" t="e">
        <f xml:space="preserve"> VLOOKUP(B2888, [1]Sheet1!$L$2:$V$1631,4,FALSE)</f>
        <v>#N/A</v>
      </c>
      <c r="L2888" t="e">
        <f xml:space="preserve"> VLOOKUP(B2888, [1]Sheet1!$L$2:$V$1631,5,FALSE)</f>
        <v>#N/A</v>
      </c>
      <c r="M2888" t="e">
        <f xml:space="preserve"> VLOOKUP(B2888, [1]Sheet1!$L$2:$V$1631,6,FALSE)</f>
        <v>#N/A</v>
      </c>
      <c r="N2888" t="e">
        <f xml:space="preserve"> VLOOKUP(B2888, [1]Sheet1!$L$2:$V$1631,7,FALSE)</f>
        <v>#N/A</v>
      </c>
      <c r="O2888" t="e">
        <f xml:space="preserve"> VLOOKUP(B2888, [1]Sheet1!$L$2:$V$1631,8,FALSE)</f>
        <v>#N/A</v>
      </c>
      <c r="P2888" t="e">
        <f xml:space="preserve"> VLOOKUP(B2888, [1]Sheet1!$L$2:$V$1631,9,FALSE)</f>
        <v>#N/A</v>
      </c>
      <c r="Q2888" t="e">
        <f xml:space="preserve"> VLOOKUP(B2888, [1]Sheet1!$L$2:$V$1631,10,FALSE)</f>
        <v>#N/A</v>
      </c>
    </row>
    <row r="2889" spans="1:17" x14ac:dyDescent="0.3">
      <c r="A2889" s="1">
        <v>43996.125</v>
      </c>
      <c r="B2889" s="1" t="str">
        <f t="shared" si="90"/>
        <v>6/14/2020 03:00</v>
      </c>
      <c r="C2889">
        <v>4136001</v>
      </c>
      <c r="D2889" t="s">
        <v>16</v>
      </c>
      <c r="E2889">
        <v>24.195368310344801</v>
      </c>
      <c r="F2889">
        <v>23.6254609310344</v>
      </c>
      <c r="G2889">
        <f t="shared" si="91"/>
        <v>74.525829675861928</v>
      </c>
      <c r="H2889" s="4">
        <v>1.32371113793103E-6</v>
      </c>
      <c r="I2889" t="str">
        <f xml:space="preserve"> VLOOKUP(B2889, [1]Sheet1!$L$2:$V$1631,2,FALSE)</f>
        <v>84 °F</v>
      </c>
      <c r="J2889" t="str">
        <f xml:space="preserve"> VLOOKUP(B2889, [1]Sheet1!$L$2:$V$1631,3,FALSE)</f>
        <v>79 °F</v>
      </c>
      <c r="K2889" t="str">
        <f xml:space="preserve"> VLOOKUP(B2889, [1]Sheet1!$L$2:$V$1631,4,FALSE)</f>
        <v>84 %</v>
      </c>
      <c r="L2889" t="str">
        <f xml:space="preserve"> VLOOKUP(B2889, [1]Sheet1!$L$2:$V$1631,5,FALSE)</f>
        <v>ESE</v>
      </c>
      <c r="M2889" t="str">
        <f xml:space="preserve"> VLOOKUP(B2889, [1]Sheet1!$L$2:$V$1631,6,FALSE)</f>
        <v>6 mph</v>
      </c>
      <c r="N2889" t="str">
        <f xml:space="preserve"> VLOOKUP(B2889, [1]Sheet1!$L$2:$V$1631,7,FALSE)</f>
        <v>0 mph</v>
      </c>
      <c r="O2889" t="str">
        <f xml:space="preserve"> VLOOKUP(B2889, [1]Sheet1!$L$2:$V$1631,8,FALSE)</f>
        <v>29.58 in</v>
      </c>
      <c r="P2889" t="str">
        <f xml:space="preserve"> VLOOKUP(B2889, [1]Sheet1!$L$2:$V$1631,9,FALSE)</f>
        <v>0.0 in</v>
      </c>
      <c r="Q2889" t="str">
        <f xml:space="preserve"> VLOOKUP(B2889, [1]Sheet1!$L$2:$V$1631,10,FALSE)</f>
        <v>Haze</v>
      </c>
    </row>
    <row r="2890" spans="1:17" x14ac:dyDescent="0.3">
      <c r="A2890" s="1">
        <v>43996.135416666664</v>
      </c>
      <c r="B2890" s="1" t="str">
        <f t="shared" si="90"/>
        <v>6/14/2020 03:15</v>
      </c>
      <c r="C2890">
        <v>4136001</v>
      </c>
      <c r="D2890" t="s">
        <v>16</v>
      </c>
      <c r="E2890">
        <v>24.0475444</v>
      </c>
      <c r="F2890">
        <v>23.161643566666601</v>
      </c>
      <c r="G2890">
        <f t="shared" si="91"/>
        <v>73.690958419999887</v>
      </c>
      <c r="H2890">
        <v>0</v>
      </c>
      <c r="I2890" t="e">
        <f xml:space="preserve"> VLOOKUP(B2890, [1]Sheet1!$L$2:$V$1631,2,FALSE)</f>
        <v>#N/A</v>
      </c>
      <c r="J2890" t="e">
        <f xml:space="preserve"> VLOOKUP(B2890, [1]Sheet1!$L$2:$V$1631,3,FALSE)</f>
        <v>#N/A</v>
      </c>
      <c r="K2890" t="e">
        <f xml:space="preserve"> VLOOKUP(B2890, [1]Sheet1!$L$2:$V$1631,4,FALSE)</f>
        <v>#N/A</v>
      </c>
      <c r="L2890" t="e">
        <f xml:space="preserve"> VLOOKUP(B2890, [1]Sheet1!$L$2:$V$1631,5,FALSE)</f>
        <v>#N/A</v>
      </c>
      <c r="M2890" t="e">
        <f xml:space="preserve"> VLOOKUP(B2890, [1]Sheet1!$L$2:$V$1631,6,FALSE)</f>
        <v>#N/A</v>
      </c>
      <c r="N2890" t="e">
        <f xml:space="preserve"> VLOOKUP(B2890, [1]Sheet1!$L$2:$V$1631,7,FALSE)</f>
        <v>#N/A</v>
      </c>
      <c r="O2890" t="e">
        <f xml:space="preserve"> VLOOKUP(B2890, [1]Sheet1!$L$2:$V$1631,8,FALSE)</f>
        <v>#N/A</v>
      </c>
      <c r="P2890" t="e">
        <f xml:space="preserve"> VLOOKUP(B2890, [1]Sheet1!$L$2:$V$1631,9,FALSE)</f>
        <v>#N/A</v>
      </c>
      <c r="Q2890" t="e">
        <f xml:space="preserve"> VLOOKUP(B2890, [1]Sheet1!$L$2:$V$1631,10,FALSE)</f>
        <v>#N/A</v>
      </c>
    </row>
    <row r="2891" spans="1:17" x14ac:dyDescent="0.3">
      <c r="A2891" s="1">
        <v>43996.145833333336</v>
      </c>
      <c r="B2891" s="1" t="str">
        <f t="shared" si="90"/>
        <v>6/14/2020 03:30</v>
      </c>
      <c r="C2891">
        <v>4136001</v>
      </c>
      <c r="D2891" t="s">
        <v>16</v>
      </c>
      <c r="E2891">
        <v>23.953640766666599</v>
      </c>
      <c r="F2891">
        <v>23.0029783666666</v>
      </c>
      <c r="G2891">
        <f t="shared" si="91"/>
        <v>73.405361059999876</v>
      </c>
      <c r="H2891">
        <v>0</v>
      </c>
      <c r="I2891" t="str">
        <f xml:space="preserve"> VLOOKUP(B2891, [1]Sheet1!$L$2:$V$1631,2,FALSE)</f>
        <v>84 °F</v>
      </c>
      <c r="J2891" t="str">
        <f xml:space="preserve"> VLOOKUP(B2891, [1]Sheet1!$L$2:$V$1631,3,FALSE)</f>
        <v>79 °F</v>
      </c>
      <c r="K2891" t="str">
        <f xml:space="preserve"> VLOOKUP(B2891, [1]Sheet1!$L$2:$V$1631,4,FALSE)</f>
        <v>84 %</v>
      </c>
      <c r="L2891" t="str">
        <f xml:space="preserve"> VLOOKUP(B2891, [1]Sheet1!$L$2:$V$1631,5,FALSE)</f>
        <v>ESE</v>
      </c>
      <c r="M2891" t="str">
        <f xml:space="preserve"> VLOOKUP(B2891, [1]Sheet1!$L$2:$V$1631,6,FALSE)</f>
        <v>6 mph</v>
      </c>
      <c r="N2891" t="str">
        <f xml:space="preserve"> VLOOKUP(B2891, [1]Sheet1!$L$2:$V$1631,7,FALSE)</f>
        <v>0 mph</v>
      </c>
      <c r="O2891" t="str">
        <f xml:space="preserve"> VLOOKUP(B2891, [1]Sheet1!$L$2:$V$1631,8,FALSE)</f>
        <v>29.58 in</v>
      </c>
      <c r="P2891" t="str">
        <f xml:space="preserve"> VLOOKUP(B2891, [1]Sheet1!$L$2:$V$1631,9,FALSE)</f>
        <v>0.0 in</v>
      </c>
      <c r="Q2891" t="str">
        <f xml:space="preserve"> VLOOKUP(B2891, [1]Sheet1!$L$2:$V$1631,10,FALSE)</f>
        <v>Haze</v>
      </c>
    </row>
    <row r="2892" spans="1:17" x14ac:dyDescent="0.3">
      <c r="A2892" s="1">
        <v>43996.15625</v>
      </c>
      <c r="B2892" s="1" t="str">
        <f t="shared" si="90"/>
        <v>6/14/2020 03:45</v>
      </c>
      <c r="C2892">
        <v>4136001</v>
      </c>
      <c r="D2892" t="s">
        <v>16</v>
      </c>
      <c r="E2892">
        <v>23.967751310344799</v>
      </c>
      <c r="F2892">
        <v>22.833656137931001</v>
      </c>
      <c r="G2892">
        <f t="shared" si="91"/>
        <v>73.100581048275799</v>
      </c>
      <c r="H2892">
        <v>0</v>
      </c>
      <c r="I2892" t="e">
        <f xml:space="preserve"> VLOOKUP(B2892, [1]Sheet1!$L$2:$V$1631,2,FALSE)</f>
        <v>#N/A</v>
      </c>
      <c r="J2892" t="e">
        <f xml:space="preserve"> VLOOKUP(B2892, [1]Sheet1!$L$2:$V$1631,3,FALSE)</f>
        <v>#N/A</v>
      </c>
      <c r="K2892" t="e">
        <f xml:space="preserve"> VLOOKUP(B2892, [1]Sheet1!$L$2:$V$1631,4,FALSE)</f>
        <v>#N/A</v>
      </c>
      <c r="L2892" t="e">
        <f xml:space="preserve"> VLOOKUP(B2892, [1]Sheet1!$L$2:$V$1631,5,FALSE)</f>
        <v>#N/A</v>
      </c>
      <c r="M2892" t="e">
        <f xml:space="preserve"> VLOOKUP(B2892, [1]Sheet1!$L$2:$V$1631,6,FALSE)</f>
        <v>#N/A</v>
      </c>
      <c r="N2892" t="e">
        <f xml:space="preserve"> VLOOKUP(B2892, [1]Sheet1!$L$2:$V$1631,7,FALSE)</f>
        <v>#N/A</v>
      </c>
      <c r="O2892" t="e">
        <f xml:space="preserve"> VLOOKUP(B2892, [1]Sheet1!$L$2:$V$1631,8,FALSE)</f>
        <v>#N/A</v>
      </c>
      <c r="P2892" t="e">
        <f xml:space="preserve"> VLOOKUP(B2892, [1]Sheet1!$L$2:$V$1631,9,FALSE)</f>
        <v>#N/A</v>
      </c>
      <c r="Q2892" t="e">
        <f xml:space="preserve"> VLOOKUP(B2892, [1]Sheet1!$L$2:$V$1631,10,FALSE)</f>
        <v>#N/A</v>
      </c>
    </row>
    <row r="2893" spans="1:17" x14ac:dyDescent="0.3">
      <c r="A2893" s="1">
        <v>43996.166666666664</v>
      </c>
      <c r="B2893" s="1" t="str">
        <f t="shared" si="90"/>
        <v>6/14/2020 04:00</v>
      </c>
      <c r="C2893">
        <v>4136001</v>
      </c>
      <c r="D2893" t="s">
        <v>16</v>
      </c>
      <c r="E2893">
        <v>24.0268333333333</v>
      </c>
      <c r="F2893">
        <v>22.792974966666598</v>
      </c>
      <c r="G2893">
        <f t="shared" si="91"/>
        <v>73.027354939999881</v>
      </c>
      <c r="H2893">
        <v>0</v>
      </c>
      <c r="I2893" t="str">
        <f xml:space="preserve"> VLOOKUP(B2893, [1]Sheet1!$L$2:$V$1631,2,FALSE)</f>
        <v>84 °F</v>
      </c>
      <c r="J2893" t="str">
        <f xml:space="preserve"> VLOOKUP(B2893, [1]Sheet1!$L$2:$V$1631,3,FALSE)</f>
        <v>79 °F</v>
      </c>
      <c r="K2893" t="str">
        <f xml:space="preserve"> VLOOKUP(B2893, [1]Sheet1!$L$2:$V$1631,4,FALSE)</f>
        <v>84 %</v>
      </c>
      <c r="L2893" t="str">
        <f xml:space="preserve"> VLOOKUP(B2893, [1]Sheet1!$L$2:$V$1631,5,FALSE)</f>
        <v>SSW</v>
      </c>
      <c r="M2893" t="str">
        <f xml:space="preserve"> VLOOKUP(B2893, [1]Sheet1!$L$2:$V$1631,6,FALSE)</f>
        <v>3 mph</v>
      </c>
      <c r="N2893" t="str">
        <f xml:space="preserve"> VLOOKUP(B2893, [1]Sheet1!$L$2:$V$1631,7,FALSE)</f>
        <v>0 mph</v>
      </c>
      <c r="O2893" t="str">
        <f xml:space="preserve"> VLOOKUP(B2893, [1]Sheet1!$L$2:$V$1631,8,FALSE)</f>
        <v>29.61 in</v>
      </c>
      <c r="P2893" t="str">
        <f xml:space="preserve"> VLOOKUP(B2893, [1]Sheet1!$L$2:$V$1631,9,FALSE)</f>
        <v>0.0 in</v>
      </c>
      <c r="Q2893" t="str">
        <f xml:space="preserve"> VLOOKUP(B2893, [1]Sheet1!$L$2:$V$1631,10,FALSE)</f>
        <v>Haze</v>
      </c>
    </row>
    <row r="2894" spans="1:17" x14ac:dyDescent="0.3">
      <c r="A2894" s="1">
        <v>43996.177083333336</v>
      </c>
      <c r="B2894" s="1" t="str">
        <f t="shared" si="90"/>
        <v>6/14/2020 04:15</v>
      </c>
      <c r="C2894">
        <v>4136001</v>
      </c>
      <c r="D2894" t="s">
        <v>16</v>
      </c>
      <c r="E2894">
        <v>24.118332551724102</v>
      </c>
      <c r="F2894">
        <v>23.167076379310299</v>
      </c>
      <c r="G2894">
        <f t="shared" si="91"/>
        <v>73.700737482758541</v>
      </c>
      <c r="H2894">
        <v>0</v>
      </c>
      <c r="I2894" t="e">
        <f xml:space="preserve"> VLOOKUP(B2894, [1]Sheet1!$L$2:$V$1631,2,FALSE)</f>
        <v>#N/A</v>
      </c>
      <c r="J2894" t="e">
        <f xml:space="preserve"> VLOOKUP(B2894, [1]Sheet1!$L$2:$V$1631,3,FALSE)</f>
        <v>#N/A</v>
      </c>
      <c r="K2894" t="e">
        <f xml:space="preserve"> VLOOKUP(B2894, [1]Sheet1!$L$2:$V$1631,4,FALSE)</f>
        <v>#N/A</v>
      </c>
      <c r="L2894" t="e">
        <f xml:space="preserve"> VLOOKUP(B2894, [1]Sheet1!$L$2:$V$1631,5,FALSE)</f>
        <v>#N/A</v>
      </c>
      <c r="M2894" t="e">
        <f xml:space="preserve"> VLOOKUP(B2894, [1]Sheet1!$L$2:$V$1631,6,FALSE)</f>
        <v>#N/A</v>
      </c>
      <c r="N2894" t="e">
        <f xml:space="preserve"> VLOOKUP(B2894, [1]Sheet1!$L$2:$V$1631,7,FALSE)</f>
        <v>#N/A</v>
      </c>
      <c r="O2894" t="e">
        <f xml:space="preserve"> VLOOKUP(B2894, [1]Sheet1!$L$2:$V$1631,8,FALSE)</f>
        <v>#N/A</v>
      </c>
      <c r="P2894" t="e">
        <f xml:space="preserve"> VLOOKUP(B2894, [1]Sheet1!$L$2:$V$1631,9,FALSE)</f>
        <v>#N/A</v>
      </c>
      <c r="Q2894" t="e">
        <f xml:space="preserve"> VLOOKUP(B2894, [1]Sheet1!$L$2:$V$1631,10,FALSE)</f>
        <v>#N/A</v>
      </c>
    </row>
    <row r="2895" spans="1:17" x14ac:dyDescent="0.3">
      <c r="A2895" s="1">
        <v>43996.1875</v>
      </c>
      <c r="B2895" s="1" t="str">
        <f t="shared" si="90"/>
        <v>6/14/2020 04:30</v>
      </c>
      <c r="C2895">
        <v>4136001</v>
      </c>
      <c r="D2895" t="s">
        <v>16</v>
      </c>
      <c r="E2895">
        <v>24.161245966666598</v>
      </c>
      <c r="F2895">
        <v>23.494035</v>
      </c>
      <c r="G2895">
        <f t="shared" si="91"/>
        <v>74.289263000000005</v>
      </c>
      <c r="H2895">
        <v>0</v>
      </c>
      <c r="I2895" t="str">
        <f xml:space="preserve"> VLOOKUP(B2895, [1]Sheet1!$L$2:$V$1631,2,FALSE)</f>
        <v>86 °F</v>
      </c>
      <c r="J2895" t="str">
        <f xml:space="preserve"> VLOOKUP(B2895, [1]Sheet1!$L$2:$V$1631,3,FALSE)</f>
        <v>79 °F</v>
      </c>
      <c r="K2895" t="str">
        <f xml:space="preserve"> VLOOKUP(B2895, [1]Sheet1!$L$2:$V$1631,4,FALSE)</f>
        <v>79 %</v>
      </c>
      <c r="L2895" t="str">
        <f xml:space="preserve"> VLOOKUP(B2895, [1]Sheet1!$L$2:$V$1631,5,FALSE)</f>
        <v>S</v>
      </c>
      <c r="M2895" t="str">
        <f xml:space="preserve"> VLOOKUP(B2895, [1]Sheet1!$L$2:$V$1631,6,FALSE)</f>
        <v>6 mph</v>
      </c>
      <c r="N2895" t="str">
        <f xml:space="preserve"> VLOOKUP(B2895, [1]Sheet1!$L$2:$V$1631,7,FALSE)</f>
        <v>0 mph</v>
      </c>
      <c r="O2895" t="str">
        <f xml:space="preserve"> VLOOKUP(B2895, [1]Sheet1!$L$2:$V$1631,8,FALSE)</f>
        <v>29.61 in</v>
      </c>
      <c r="P2895" t="str">
        <f xml:space="preserve"> VLOOKUP(B2895, [1]Sheet1!$L$2:$V$1631,9,FALSE)</f>
        <v>0.0 in</v>
      </c>
      <c r="Q2895" t="str">
        <f xml:space="preserve"> VLOOKUP(B2895, [1]Sheet1!$L$2:$V$1631,10,FALSE)</f>
        <v>Haze</v>
      </c>
    </row>
    <row r="2896" spans="1:17" x14ac:dyDescent="0.3">
      <c r="A2896" s="1">
        <v>43996.197916666664</v>
      </c>
      <c r="B2896" s="1" t="str">
        <f t="shared" si="90"/>
        <v>6/14/2020 04:45</v>
      </c>
      <c r="C2896">
        <v>4136001</v>
      </c>
      <c r="D2896" t="s">
        <v>16</v>
      </c>
      <c r="E2896">
        <v>24.015047433333301</v>
      </c>
      <c r="F2896">
        <v>23.3090841333333</v>
      </c>
      <c r="G2896">
        <f t="shared" si="91"/>
        <v>73.956351439999935</v>
      </c>
      <c r="H2896">
        <v>0</v>
      </c>
      <c r="I2896" t="e">
        <f xml:space="preserve"> VLOOKUP(B2896, [1]Sheet1!$L$2:$V$1631,2,FALSE)</f>
        <v>#N/A</v>
      </c>
      <c r="J2896" t="e">
        <f xml:space="preserve"> VLOOKUP(B2896, [1]Sheet1!$L$2:$V$1631,3,FALSE)</f>
        <v>#N/A</v>
      </c>
      <c r="K2896" t="e">
        <f xml:space="preserve"> VLOOKUP(B2896, [1]Sheet1!$L$2:$V$1631,4,FALSE)</f>
        <v>#N/A</v>
      </c>
      <c r="L2896" t="e">
        <f xml:space="preserve"> VLOOKUP(B2896, [1]Sheet1!$L$2:$V$1631,5,FALSE)</f>
        <v>#N/A</v>
      </c>
      <c r="M2896" t="e">
        <f xml:space="preserve"> VLOOKUP(B2896, [1]Sheet1!$L$2:$V$1631,6,FALSE)</f>
        <v>#N/A</v>
      </c>
      <c r="N2896" t="e">
        <f xml:space="preserve"> VLOOKUP(B2896, [1]Sheet1!$L$2:$V$1631,7,FALSE)</f>
        <v>#N/A</v>
      </c>
      <c r="O2896" t="e">
        <f xml:space="preserve"> VLOOKUP(B2896, [1]Sheet1!$L$2:$V$1631,8,FALSE)</f>
        <v>#N/A</v>
      </c>
      <c r="P2896" t="e">
        <f xml:space="preserve"> VLOOKUP(B2896, [1]Sheet1!$L$2:$V$1631,9,FALSE)</f>
        <v>#N/A</v>
      </c>
      <c r="Q2896" t="e">
        <f xml:space="preserve"> VLOOKUP(B2896, [1]Sheet1!$L$2:$V$1631,10,FALSE)</f>
        <v>#N/A</v>
      </c>
    </row>
    <row r="2897" spans="1:17" x14ac:dyDescent="0.3">
      <c r="A2897" s="1">
        <v>43996.208333333336</v>
      </c>
      <c r="B2897" s="1" t="str">
        <f t="shared" si="90"/>
        <v>6/14/2020 05:00</v>
      </c>
      <c r="C2897">
        <v>4136001</v>
      </c>
      <c r="D2897" t="s">
        <v>16</v>
      </c>
      <c r="E2897">
        <v>23.961647862068901</v>
      </c>
      <c r="F2897">
        <v>23.443989827586201</v>
      </c>
      <c r="G2897">
        <f t="shared" si="91"/>
        <v>74.199181689655163</v>
      </c>
      <c r="H2897">
        <v>0</v>
      </c>
      <c r="I2897" t="str">
        <f xml:space="preserve"> VLOOKUP(B2897, [1]Sheet1!$L$2:$V$1631,2,FALSE)</f>
        <v>86 °F</v>
      </c>
      <c r="J2897" t="str">
        <f xml:space="preserve"> VLOOKUP(B2897, [1]Sheet1!$L$2:$V$1631,3,FALSE)</f>
        <v>79 °F</v>
      </c>
      <c r="K2897" t="str">
        <f xml:space="preserve"> VLOOKUP(B2897, [1]Sheet1!$L$2:$V$1631,4,FALSE)</f>
        <v>79 %</v>
      </c>
      <c r="L2897" t="str">
        <f xml:space="preserve"> VLOOKUP(B2897, [1]Sheet1!$L$2:$V$1631,5,FALSE)</f>
        <v>S</v>
      </c>
      <c r="M2897" t="str">
        <f xml:space="preserve"> VLOOKUP(B2897, [1]Sheet1!$L$2:$V$1631,6,FALSE)</f>
        <v>7 mph</v>
      </c>
      <c r="N2897" t="str">
        <f xml:space="preserve"> VLOOKUP(B2897, [1]Sheet1!$L$2:$V$1631,7,FALSE)</f>
        <v>0 mph</v>
      </c>
      <c r="O2897" t="str">
        <f xml:space="preserve"> VLOOKUP(B2897, [1]Sheet1!$L$2:$V$1631,8,FALSE)</f>
        <v>29.61 in</v>
      </c>
      <c r="P2897" t="str">
        <f xml:space="preserve"> VLOOKUP(B2897, [1]Sheet1!$L$2:$V$1631,9,FALSE)</f>
        <v>0.0 in</v>
      </c>
      <c r="Q2897" t="str">
        <f xml:space="preserve"> VLOOKUP(B2897, [1]Sheet1!$L$2:$V$1631,10,FALSE)</f>
        <v>Haze</v>
      </c>
    </row>
    <row r="2898" spans="1:17" x14ac:dyDescent="0.3">
      <c r="A2898" s="1">
        <v>43996.21875</v>
      </c>
      <c r="B2898" s="1" t="str">
        <f t="shared" si="90"/>
        <v>6/14/2020 05:15</v>
      </c>
      <c r="C2898">
        <v>4136001</v>
      </c>
      <c r="D2898" t="s">
        <v>16</v>
      </c>
      <c r="E2898">
        <v>23.917825999999899</v>
      </c>
      <c r="F2898">
        <v>23.4093771</v>
      </c>
      <c r="G2898">
        <f t="shared" si="91"/>
        <v>74.136878780000004</v>
      </c>
      <c r="H2898">
        <v>0</v>
      </c>
      <c r="I2898" t="e">
        <f xml:space="preserve"> VLOOKUP(B2898, [1]Sheet1!$L$2:$V$1631,2,FALSE)</f>
        <v>#N/A</v>
      </c>
      <c r="J2898" t="e">
        <f xml:space="preserve"> VLOOKUP(B2898, [1]Sheet1!$L$2:$V$1631,3,FALSE)</f>
        <v>#N/A</v>
      </c>
      <c r="K2898" t="e">
        <f xml:space="preserve"> VLOOKUP(B2898, [1]Sheet1!$L$2:$V$1631,4,FALSE)</f>
        <v>#N/A</v>
      </c>
      <c r="L2898" t="e">
        <f xml:space="preserve"> VLOOKUP(B2898, [1]Sheet1!$L$2:$V$1631,5,FALSE)</f>
        <v>#N/A</v>
      </c>
      <c r="M2898" t="e">
        <f xml:space="preserve"> VLOOKUP(B2898, [1]Sheet1!$L$2:$V$1631,6,FALSE)</f>
        <v>#N/A</v>
      </c>
      <c r="N2898" t="e">
        <f xml:space="preserve"> VLOOKUP(B2898, [1]Sheet1!$L$2:$V$1631,7,FALSE)</f>
        <v>#N/A</v>
      </c>
      <c r="O2898" t="e">
        <f xml:space="preserve"> VLOOKUP(B2898, [1]Sheet1!$L$2:$V$1631,8,FALSE)</f>
        <v>#N/A</v>
      </c>
      <c r="P2898" t="e">
        <f xml:space="preserve"> VLOOKUP(B2898, [1]Sheet1!$L$2:$V$1631,9,FALSE)</f>
        <v>#N/A</v>
      </c>
      <c r="Q2898" t="e">
        <f xml:space="preserve"> VLOOKUP(B2898, [1]Sheet1!$L$2:$V$1631,10,FALSE)</f>
        <v>#N/A</v>
      </c>
    </row>
    <row r="2899" spans="1:17" x14ac:dyDescent="0.3">
      <c r="A2899" s="1">
        <v>43996.229166666664</v>
      </c>
      <c r="B2899" s="1" t="str">
        <f t="shared" si="90"/>
        <v>6/14/2020 05:30</v>
      </c>
      <c r="C2899">
        <v>4136001</v>
      </c>
      <c r="D2899" t="s">
        <v>16</v>
      </c>
      <c r="E2899">
        <v>24.095431655172401</v>
      </c>
      <c r="F2899">
        <v>23.632259034482701</v>
      </c>
      <c r="G2899">
        <f t="shared" si="91"/>
        <v>74.538066262068867</v>
      </c>
      <c r="H2899">
        <v>0</v>
      </c>
      <c r="I2899" t="str">
        <f xml:space="preserve"> VLOOKUP(B2899, [1]Sheet1!$L$2:$V$1631,2,FALSE)</f>
        <v>86 °F</v>
      </c>
      <c r="J2899" t="str">
        <f xml:space="preserve"> VLOOKUP(B2899, [1]Sheet1!$L$2:$V$1631,3,FALSE)</f>
        <v>79 °F</v>
      </c>
      <c r="K2899" t="str">
        <f xml:space="preserve"> VLOOKUP(B2899, [1]Sheet1!$L$2:$V$1631,4,FALSE)</f>
        <v>79 %</v>
      </c>
      <c r="L2899" t="str">
        <f xml:space="preserve"> VLOOKUP(B2899, [1]Sheet1!$L$2:$V$1631,5,FALSE)</f>
        <v>SSE</v>
      </c>
      <c r="M2899" t="str">
        <f xml:space="preserve"> VLOOKUP(B2899, [1]Sheet1!$L$2:$V$1631,6,FALSE)</f>
        <v>5 mph</v>
      </c>
      <c r="N2899" t="str">
        <f xml:space="preserve"> VLOOKUP(B2899, [1]Sheet1!$L$2:$V$1631,7,FALSE)</f>
        <v>0 mph</v>
      </c>
      <c r="O2899" t="str">
        <f xml:space="preserve"> VLOOKUP(B2899, [1]Sheet1!$L$2:$V$1631,8,FALSE)</f>
        <v>29.61 in</v>
      </c>
      <c r="P2899" t="str">
        <f xml:space="preserve"> VLOOKUP(B2899, [1]Sheet1!$L$2:$V$1631,9,FALSE)</f>
        <v>0.0 in</v>
      </c>
      <c r="Q2899" t="str">
        <f xml:space="preserve"> VLOOKUP(B2899, [1]Sheet1!$L$2:$V$1631,10,FALSE)</f>
        <v>Haze</v>
      </c>
    </row>
    <row r="2900" spans="1:17" x14ac:dyDescent="0.3">
      <c r="A2900" s="1">
        <v>43996.239583333336</v>
      </c>
      <c r="B2900" s="1" t="str">
        <f t="shared" si="90"/>
        <v>6/14/2020 05:45</v>
      </c>
      <c r="C2900">
        <v>4136001</v>
      </c>
      <c r="D2900" t="s">
        <v>16</v>
      </c>
      <c r="E2900">
        <v>24.128701766666602</v>
      </c>
      <c r="F2900">
        <v>23.486612999999998</v>
      </c>
      <c r="G2900">
        <f t="shared" si="91"/>
        <v>74.275903400000004</v>
      </c>
      <c r="H2900">
        <v>9.6353077719999998E-4</v>
      </c>
      <c r="I2900" t="e">
        <f xml:space="preserve"> VLOOKUP(B2900, [1]Sheet1!$L$2:$V$1631,2,FALSE)</f>
        <v>#N/A</v>
      </c>
      <c r="J2900" t="e">
        <f xml:space="preserve"> VLOOKUP(B2900, [1]Sheet1!$L$2:$V$1631,3,FALSE)</f>
        <v>#N/A</v>
      </c>
      <c r="K2900" t="e">
        <f xml:space="preserve"> VLOOKUP(B2900, [1]Sheet1!$L$2:$V$1631,4,FALSE)</f>
        <v>#N/A</v>
      </c>
      <c r="L2900" t="e">
        <f xml:space="preserve"> VLOOKUP(B2900, [1]Sheet1!$L$2:$V$1631,5,FALSE)</f>
        <v>#N/A</v>
      </c>
      <c r="M2900" t="e">
        <f xml:space="preserve"> VLOOKUP(B2900, [1]Sheet1!$L$2:$V$1631,6,FALSE)</f>
        <v>#N/A</v>
      </c>
      <c r="N2900" t="e">
        <f xml:space="preserve"> VLOOKUP(B2900, [1]Sheet1!$L$2:$V$1631,7,FALSE)</f>
        <v>#N/A</v>
      </c>
      <c r="O2900" t="e">
        <f xml:space="preserve"> VLOOKUP(B2900, [1]Sheet1!$L$2:$V$1631,8,FALSE)</f>
        <v>#N/A</v>
      </c>
      <c r="P2900" t="e">
        <f xml:space="preserve"> VLOOKUP(B2900, [1]Sheet1!$L$2:$V$1631,9,FALSE)</f>
        <v>#N/A</v>
      </c>
      <c r="Q2900" t="e">
        <f xml:space="preserve"> VLOOKUP(B2900, [1]Sheet1!$L$2:$V$1631,10,FALSE)</f>
        <v>#N/A</v>
      </c>
    </row>
    <row r="2901" spans="1:17" x14ac:dyDescent="0.3">
      <c r="A2901" s="1">
        <v>43996.25</v>
      </c>
      <c r="B2901" s="1" t="str">
        <f t="shared" si="90"/>
        <v>6/14/2020 06:00</v>
      </c>
      <c r="C2901">
        <v>4136001</v>
      </c>
      <c r="D2901" t="s">
        <v>16</v>
      </c>
      <c r="E2901">
        <v>24.222949862068901</v>
      </c>
      <c r="F2901">
        <v>23.772906068965501</v>
      </c>
      <c r="G2901">
        <f t="shared" si="91"/>
        <v>74.791230924137906</v>
      </c>
      <c r="H2901">
        <v>1.27208571724137E-2</v>
      </c>
      <c r="I2901" t="str">
        <f xml:space="preserve"> VLOOKUP(B2901, [1]Sheet1!$L$2:$V$1631,2,FALSE)</f>
        <v>88 °F</v>
      </c>
      <c r="J2901" t="str">
        <f xml:space="preserve"> VLOOKUP(B2901, [1]Sheet1!$L$2:$V$1631,3,FALSE)</f>
        <v>79 °F</v>
      </c>
      <c r="K2901" t="str">
        <f xml:space="preserve"> VLOOKUP(B2901, [1]Sheet1!$L$2:$V$1631,4,FALSE)</f>
        <v>75 %</v>
      </c>
      <c r="L2901" t="str">
        <f xml:space="preserve"> VLOOKUP(B2901, [1]Sheet1!$L$2:$V$1631,5,FALSE)</f>
        <v>S</v>
      </c>
      <c r="M2901" t="str">
        <f xml:space="preserve"> VLOOKUP(B2901, [1]Sheet1!$L$2:$V$1631,6,FALSE)</f>
        <v>7 mph</v>
      </c>
      <c r="N2901" t="str">
        <f xml:space="preserve"> VLOOKUP(B2901, [1]Sheet1!$L$2:$V$1631,7,FALSE)</f>
        <v>0 mph</v>
      </c>
      <c r="O2901" t="str">
        <f xml:space="preserve"> VLOOKUP(B2901, [1]Sheet1!$L$2:$V$1631,8,FALSE)</f>
        <v>29.61 in</v>
      </c>
      <c r="P2901" t="str">
        <f xml:space="preserve"> VLOOKUP(B2901, [1]Sheet1!$L$2:$V$1631,9,FALSE)</f>
        <v>0.0 in</v>
      </c>
      <c r="Q2901" t="str">
        <f xml:space="preserve"> VLOOKUP(B2901, [1]Sheet1!$L$2:$V$1631,10,FALSE)</f>
        <v>Haze</v>
      </c>
    </row>
    <row r="2902" spans="1:17" x14ac:dyDescent="0.3">
      <c r="A2902" s="1">
        <v>43996.260416666664</v>
      </c>
      <c r="B2902" s="1" t="str">
        <f t="shared" si="90"/>
        <v>6/14/2020 06:15</v>
      </c>
      <c r="C2902">
        <v>4136001</v>
      </c>
      <c r="D2902" t="s">
        <v>16</v>
      </c>
      <c r="E2902">
        <v>24.349084633333302</v>
      </c>
      <c r="F2902">
        <v>24.0265238333333</v>
      </c>
      <c r="G2902">
        <f t="shared" si="91"/>
        <v>75.247742899999935</v>
      </c>
      <c r="H2902">
        <v>3.4461785966666603E-2</v>
      </c>
      <c r="I2902" t="e">
        <f xml:space="preserve"> VLOOKUP(B2902, [1]Sheet1!$L$2:$V$1631,2,FALSE)</f>
        <v>#N/A</v>
      </c>
      <c r="J2902" t="e">
        <f xml:space="preserve"> VLOOKUP(B2902, [1]Sheet1!$L$2:$V$1631,3,FALSE)</f>
        <v>#N/A</v>
      </c>
      <c r="K2902" t="e">
        <f xml:space="preserve"> VLOOKUP(B2902, [1]Sheet1!$L$2:$V$1631,4,FALSE)</f>
        <v>#N/A</v>
      </c>
      <c r="L2902" t="e">
        <f xml:space="preserve"> VLOOKUP(B2902, [1]Sheet1!$L$2:$V$1631,5,FALSE)</f>
        <v>#N/A</v>
      </c>
      <c r="M2902" t="e">
        <f xml:space="preserve"> VLOOKUP(B2902, [1]Sheet1!$L$2:$V$1631,6,FALSE)</f>
        <v>#N/A</v>
      </c>
      <c r="N2902" t="e">
        <f xml:space="preserve"> VLOOKUP(B2902, [1]Sheet1!$L$2:$V$1631,7,FALSE)</f>
        <v>#N/A</v>
      </c>
      <c r="O2902" t="e">
        <f xml:space="preserve"> VLOOKUP(B2902, [1]Sheet1!$L$2:$V$1631,8,FALSE)</f>
        <v>#N/A</v>
      </c>
      <c r="P2902" t="e">
        <f xml:space="preserve"> VLOOKUP(B2902, [1]Sheet1!$L$2:$V$1631,9,FALSE)</f>
        <v>#N/A</v>
      </c>
      <c r="Q2902" t="e">
        <f xml:space="preserve"> VLOOKUP(B2902, [1]Sheet1!$L$2:$V$1631,10,FALSE)</f>
        <v>#N/A</v>
      </c>
    </row>
    <row r="2903" spans="1:17" x14ac:dyDescent="0.3">
      <c r="A2903" s="1">
        <v>43996.270833333336</v>
      </c>
      <c r="B2903" s="1" t="str">
        <f t="shared" si="90"/>
        <v>6/14/2020 06:30</v>
      </c>
      <c r="C2903">
        <v>4136001</v>
      </c>
      <c r="D2903" t="s">
        <v>16</v>
      </c>
      <c r="E2903">
        <v>24.570349310344799</v>
      </c>
      <c r="F2903">
        <v>24.796715034482698</v>
      </c>
      <c r="G2903">
        <f t="shared" si="91"/>
        <v>76.634087062068858</v>
      </c>
      <c r="H2903">
        <v>6.7979349793103397E-2</v>
      </c>
      <c r="I2903" t="str">
        <f xml:space="preserve"> VLOOKUP(B2903, [1]Sheet1!$L$2:$V$1631,2,FALSE)</f>
        <v>88 °F</v>
      </c>
      <c r="J2903" t="str">
        <f xml:space="preserve"> VLOOKUP(B2903, [1]Sheet1!$L$2:$V$1631,3,FALSE)</f>
        <v>79 °F</v>
      </c>
      <c r="K2903" t="str">
        <f xml:space="preserve"> VLOOKUP(B2903, [1]Sheet1!$L$2:$V$1631,4,FALSE)</f>
        <v>75 %</v>
      </c>
      <c r="L2903" t="str">
        <f xml:space="preserve"> VLOOKUP(B2903, [1]Sheet1!$L$2:$V$1631,5,FALSE)</f>
        <v>S</v>
      </c>
      <c r="M2903" t="str">
        <f xml:space="preserve"> VLOOKUP(B2903, [1]Sheet1!$L$2:$V$1631,6,FALSE)</f>
        <v>7 mph</v>
      </c>
      <c r="N2903" t="str">
        <f xml:space="preserve"> VLOOKUP(B2903, [1]Sheet1!$L$2:$V$1631,7,FALSE)</f>
        <v>0 mph</v>
      </c>
      <c r="O2903" t="str">
        <f xml:space="preserve"> VLOOKUP(B2903, [1]Sheet1!$L$2:$V$1631,8,FALSE)</f>
        <v>29.58 in</v>
      </c>
      <c r="P2903" t="str">
        <f xml:space="preserve"> VLOOKUP(B2903, [1]Sheet1!$L$2:$V$1631,9,FALSE)</f>
        <v>0.0 in</v>
      </c>
      <c r="Q2903" t="str">
        <f xml:space="preserve"> VLOOKUP(B2903, [1]Sheet1!$L$2:$V$1631,10,FALSE)</f>
        <v>Showers in the Vicinity</v>
      </c>
    </row>
    <row r="2904" spans="1:17" x14ac:dyDescent="0.3">
      <c r="A2904" s="1">
        <v>43996.28125</v>
      </c>
      <c r="B2904" s="1" t="str">
        <f t="shared" si="90"/>
        <v>6/14/2020 06:45</v>
      </c>
      <c r="C2904">
        <v>4136001</v>
      </c>
      <c r="D2904" t="s">
        <v>16</v>
      </c>
      <c r="E2904">
        <v>24.901077066666598</v>
      </c>
      <c r="F2904">
        <v>26.4780029</v>
      </c>
      <c r="G2904">
        <f t="shared" si="91"/>
        <v>79.660405220000001</v>
      </c>
      <c r="H2904">
        <v>0.112463135399999</v>
      </c>
      <c r="I2904" t="e">
        <f xml:space="preserve"> VLOOKUP(B2904, [1]Sheet1!$L$2:$V$1631,2,FALSE)</f>
        <v>#N/A</v>
      </c>
      <c r="J2904" t="e">
        <f xml:space="preserve"> VLOOKUP(B2904, [1]Sheet1!$L$2:$V$1631,3,FALSE)</f>
        <v>#N/A</v>
      </c>
      <c r="K2904" t="e">
        <f xml:space="preserve"> VLOOKUP(B2904, [1]Sheet1!$L$2:$V$1631,4,FALSE)</f>
        <v>#N/A</v>
      </c>
      <c r="L2904" t="e">
        <f xml:space="preserve"> VLOOKUP(B2904, [1]Sheet1!$L$2:$V$1631,5,FALSE)</f>
        <v>#N/A</v>
      </c>
      <c r="M2904" t="e">
        <f xml:space="preserve"> VLOOKUP(B2904, [1]Sheet1!$L$2:$V$1631,6,FALSE)</f>
        <v>#N/A</v>
      </c>
      <c r="N2904" t="e">
        <f xml:space="preserve"> VLOOKUP(B2904, [1]Sheet1!$L$2:$V$1631,7,FALSE)</f>
        <v>#N/A</v>
      </c>
      <c r="O2904" t="e">
        <f xml:space="preserve"> VLOOKUP(B2904, [1]Sheet1!$L$2:$V$1631,8,FALSE)</f>
        <v>#N/A</v>
      </c>
      <c r="P2904" t="e">
        <f xml:space="preserve"> VLOOKUP(B2904, [1]Sheet1!$L$2:$V$1631,9,FALSE)</f>
        <v>#N/A</v>
      </c>
      <c r="Q2904" t="e">
        <f xml:space="preserve"> VLOOKUP(B2904, [1]Sheet1!$L$2:$V$1631,10,FALSE)</f>
        <v>#N/A</v>
      </c>
    </row>
    <row r="2905" spans="1:17" x14ac:dyDescent="0.3">
      <c r="A2905" s="1">
        <v>43996.291666666664</v>
      </c>
      <c r="B2905" s="1" t="str">
        <f t="shared" si="90"/>
        <v>6/14/2020 07:00</v>
      </c>
      <c r="C2905">
        <v>4136001</v>
      </c>
      <c r="D2905" t="s">
        <v>16</v>
      </c>
      <c r="E2905">
        <v>25.540668275862</v>
      </c>
      <c r="F2905">
        <v>28.224955586206899</v>
      </c>
      <c r="G2905">
        <f t="shared" si="91"/>
        <v>82.804920055172417</v>
      </c>
      <c r="H2905">
        <v>0.176026398965517</v>
      </c>
      <c r="I2905" t="str">
        <f xml:space="preserve"> VLOOKUP(B2905, [1]Sheet1!$L$2:$V$1631,2,FALSE)</f>
        <v>90 °F</v>
      </c>
      <c r="J2905" t="str">
        <f xml:space="preserve"> VLOOKUP(B2905, [1]Sheet1!$L$2:$V$1631,3,FALSE)</f>
        <v>77 °F</v>
      </c>
      <c r="K2905" t="str">
        <f xml:space="preserve"> VLOOKUP(B2905, [1]Sheet1!$L$2:$V$1631,4,FALSE)</f>
        <v>66 %</v>
      </c>
      <c r="L2905" t="str">
        <f xml:space="preserve"> VLOOKUP(B2905, [1]Sheet1!$L$2:$V$1631,5,FALSE)</f>
        <v>S</v>
      </c>
      <c r="M2905" t="str">
        <f xml:space="preserve"> VLOOKUP(B2905, [1]Sheet1!$L$2:$V$1631,6,FALSE)</f>
        <v>7 mph</v>
      </c>
      <c r="N2905" t="str">
        <f xml:space="preserve"> VLOOKUP(B2905, [1]Sheet1!$L$2:$V$1631,7,FALSE)</f>
        <v>0 mph</v>
      </c>
      <c r="O2905" t="str">
        <f xml:space="preserve"> VLOOKUP(B2905, [1]Sheet1!$L$2:$V$1631,8,FALSE)</f>
        <v>29.58 in</v>
      </c>
      <c r="P2905" t="str">
        <f xml:space="preserve"> VLOOKUP(B2905, [1]Sheet1!$L$2:$V$1631,9,FALSE)</f>
        <v>0.0 in</v>
      </c>
      <c r="Q2905" t="str">
        <f xml:space="preserve"> VLOOKUP(B2905, [1]Sheet1!$L$2:$V$1631,10,FALSE)</f>
        <v>Haze</v>
      </c>
    </row>
    <row r="2906" spans="1:17" x14ac:dyDescent="0.3">
      <c r="A2906" s="1">
        <v>43996.302083333336</v>
      </c>
      <c r="B2906" s="1" t="str">
        <f t="shared" si="90"/>
        <v>6/14/2020 07:15</v>
      </c>
      <c r="C2906">
        <v>4136001</v>
      </c>
      <c r="D2906" t="s">
        <v>16</v>
      </c>
      <c r="E2906">
        <v>25.920732666666598</v>
      </c>
      <c r="F2906">
        <v>30.010718666666602</v>
      </c>
      <c r="G2906">
        <f t="shared" si="91"/>
        <v>86.019293599999884</v>
      </c>
      <c r="H2906">
        <v>0.23066198700000001</v>
      </c>
      <c r="I2906" t="e">
        <f xml:space="preserve"> VLOOKUP(B2906, [1]Sheet1!$L$2:$V$1631,2,FALSE)</f>
        <v>#N/A</v>
      </c>
      <c r="J2906" t="e">
        <f xml:space="preserve"> VLOOKUP(B2906, [1]Sheet1!$L$2:$V$1631,3,FALSE)</f>
        <v>#N/A</v>
      </c>
      <c r="K2906" t="e">
        <f xml:space="preserve"> VLOOKUP(B2906, [1]Sheet1!$L$2:$V$1631,4,FALSE)</f>
        <v>#N/A</v>
      </c>
      <c r="L2906" t="e">
        <f xml:space="preserve"> VLOOKUP(B2906, [1]Sheet1!$L$2:$V$1631,5,FALSE)</f>
        <v>#N/A</v>
      </c>
      <c r="M2906" t="e">
        <f xml:space="preserve"> VLOOKUP(B2906, [1]Sheet1!$L$2:$V$1631,6,FALSE)</f>
        <v>#N/A</v>
      </c>
      <c r="N2906" t="e">
        <f xml:space="preserve"> VLOOKUP(B2906, [1]Sheet1!$L$2:$V$1631,7,FALSE)</f>
        <v>#N/A</v>
      </c>
      <c r="O2906" t="e">
        <f xml:space="preserve"> VLOOKUP(B2906, [1]Sheet1!$L$2:$V$1631,8,FALSE)</f>
        <v>#N/A</v>
      </c>
      <c r="P2906" t="e">
        <f xml:space="preserve"> VLOOKUP(B2906, [1]Sheet1!$L$2:$V$1631,9,FALSE)</f>
        <v>#N/A</v>
      </c>
      <c r="Q2906" t="e">
        <f xml:space="preserve"> VLOOKUP(B2906, [1]Sheet1!$L$2:$V$1631,10,FALSE)</f>
        <v>#N/A</v>
      </c>
    </row>
    <row r="2907" spans="1:17" x14ac:dyDescent="0.3">
      <c r="A2907" s="1">
        <v>43996.3125</v>
      </c>
      <c r="B2907" s="1" t="str">
        <f t="shared" si="90"/>
        <v>6/14/2020 07:30</v>
      </c>
      <c r="C2907">
        <v>4136001</v>
      </c>
      <c r="D2907" t="s">
        <v>16</v>
      </c>
      <c r="E2907">
        <v>26.400092827586199</v>
      </c>
      <c r="F2907">
        <v>32.388297413793097</v>
      </c>
      <c r="G2907">
        <f t="shared" si="91"/>
        <v>90.298935344827584</v>
      </c>
      <c r="H2907">
        <v>0.29334284206896499</v>
      </c>
      <c r="I2907" t="str">
        <f xml:space="preserve"> VLOOKUP(B2907, [1]Sheet1!$L$2:$V$1631,2,FALSE)</f>
        <v>90 °F</v>
      </c>
      <c r="J2907" t="str">
        <f xml:space="preserve"> VLOOKUP(B2907, [1]Sheet1!$L$2:$V$1631,3,FALSE)</f>
        <v>79 °F</v>
      </c>
      <c r="K2907" t="str">
        <f xml:space="preserve"> VLOOKUP(B2907, [1]Sheet1!$L$2:$V$1631,4,FALSE)</f>
        <v>70 %</v>
      </c>
      <c r="L2907" t="str">
        <f xml:space="preserve"> VLOOKUP(B2907, [1]Sheet1!$L$2:$V$1631,5,FALSE)</f>
        <v>SW</v>
      </c>
      <c r="M2907" t="str">
        <f xml:space="preserve"> VLOOKUP(B2907, [1]Sheet1!$L$2:$V$1631,6,FALSE)</f>
        <v>6 mph</v>
      </c>
      <c r="N2907" t="str">
        <f xml:space="preserve"> VLOOKUP(B2907, [1]Sheet1!$L$2:$V$1631,7,FALSE)</f>
        <v>0 mph</v>
      </c>
      <c r="O2907" t="str">
        <f xml:space="preserve"> VLOOKUP(B2907, [1]Sheet1!$L$2:$V$1631,8,FALSE)</f>
        <v>29.55 in</v>
      </c>
      <c r="P2907" t="str">
        <f xml:space="preserve"> VLOOKUP(B2907, [1]Sheet1!$L$2:$V$1631,9,FALSE)</f>
        <v>0.0 in</v>
      </c>
      <c r="Q2907" t="str">
        <f xml:space="preserve"> VLOOKUP(B2907, [1]Sheet1!$L$2:$V$1631,10,FALSE)</f>
        <v>Haze</v>
      </c>
    </row>
    <row r="2908" spans="1:17" x14ac:dyDescent="0.3">
      <c r="A2908" s="1">
        <v>43996.322916666664</v>
      </c>
      <c r="B2908" s="1" t="str">
        <f t="shared" si="90"/>
        <v>6/14/2020 07:45</v>
      </c>
      <c r="C2908">
        <v>4136001</v>
      </c>
      <c r="D2908" t="s">
        <v>16</v>
      </c>
      <c r="E2908">
        <v>26.5076649999999</v>
      </c>
      <c r="F2908">
        <v>32.670761166666601</v>
      </c>
      <c r="G2908">
        <f t="shared" si="91"/>
        <v>90.807370099999872</v>
      </c>
      <c r="H2908">
        <v>0.37470737399999998</v>
      </c>
      <c r="I2908" t="e">
        <f xml:space="preserve"> VLOOKUP(B2908, [1]Sheet1!$L$2:$V$1631,2,FALSE)</f>
        <v>#N/A</v>
      </c>
      <c r="J2908" t="e">
        <f xml:space="preserve"> VLOOKUP(B2908, [1]Sheet1!$L$2:$V$1631,3,FALSE)</f>
        <v>#N/A</v>
      </c>
      <c r="K2908" t="e">
        <f xml:space="preserve"> VLOOKUP(B2908, [1]Sheet1!$L$2:$V$1631,4,FALSE)</f>
        <v>#N/A</v>
      </c>
      <c r="L2908" t="e">
        <f xml:space="preserve"> VLOOKUP(B2908, [1]Sheet1!$L$2:$V$1631,5,FALSE)</f>
        <v>#N/A</v>
      </c>
      <c r="M2908" t="e">
        <f xml:space="preserve"> VLOOKUP(B2908, [1]Sheet1!$L$2:$V$1631,6,FALSE)</f>
        <v>#N/A</v>
      </c>
      <c r="N2908" t="e">
        <f xml:space="preserve"> VLOOKUP(B2908, [1]Sheet1!$L$2:$V$1631,7,FALSE)</f>
        <v>#N/A</v>
      </c>
      <c r="O2908" t="e">
        <f xml:space="preserve"> VLOOKUP(B2908, [1]Sheet1!$L$2:$V$1631,8,FALSE)</f>
        <v>#N/A</v>
      </c>
      <c r="P2908" t="e">
        <f xml:space="preserve"> VLOOKUP(B2908, [1]Sheet1!$L$2:$V$1631,9,FALSE)</f>
        <v>#N/A</v>
      </c>
      <c r="Q2908" t="e">
        <f xml:space="preserve"> VLOOKUP(B2908, [1]Sheet1!$L$2:$V$1631,10,FALSE)</f>
        <v>#N/A</v>
      </c>
    </row>
    <row r="2909" spans="1:17" x14ac:dyDescent="0.3">
      <c r="A2909" s="1">
        <v>43996.333333333336</v>
      </c>
      <c r="B2909" s="1" t="str">
        <f t="shared" si="90"/>
        <v>6/14/2020 08:00</v>
      </c>
      <c r="C2909">
        <v>4136001</v>
      </c>
      <c r="D2909" t="s">
        <v>16</v>
      </c>
      <c r="E2909">
        <v>27.2460937241379</v>
      </c>
      <c r="F2909">
        <v>35.3305717586206</v>
      </c>
      <c r="G2909">
        <f t="shared" si="91"/>
        <v>95.595029165517076</v>
      </c>
      <c r="H2909">
        <v>0.32068902862068899</v>
      </c>
      <c r="I2909" t="str">
        <f xml:space="preserve"> VLOOKUP(B2909, [1]Sheet1!$L$2:$V$1631,2,FALSE)</f>
        <v>90 °F</v>
      </c>
      <c r="J2909" t="str">
        <f xml:space="preserve"> VLOOKUP(B2909, [1]Sheet1!$L$2:$V$1631,3,FALSE)</f>
        <v>79 °F</v>
      </c>
      <c r="K2909" t="str">
        <f xml:space="preserve"> VLOOKUP(B2909, [1]Sheet1!$L$2:$V$1631,4,FALSE)</f>
        <v>70 %</v>
      </c>
      <c r="L2909" t="str">
        <f xml:space="preserve"> VLOOKUP(B2909, [1]Sheet1!$L$2:$V$1631,5,FALSE)</f>
        <v>WSW</v>
      </c>
      <c r="M2909" t="str">
        <f xml:space="preserve"> VLOOKUP(B2909, [1]Sheet1!$L$2:$V$1631,6,FALSE)</f>
        <v>10 mph</v>
      </c>
      <c r="N2909" t="str">
        <f xml:space="preserve"> VLOOKUP(B2909, [1]Sheet1!$L$2:$V$1631,7,FALSE)</f>
        <v>0 mph</v>
      </c>
      <c r="O2909" t="str">
        <f xml:space="preserve"> VLOOKUP(B2909, [1]Sheet1!$L$2:$V$1631,8,FALSE)</f>
        <v>29.55 in</v>
      </c>
      <c r="P2909" t="str">
        <f xml:space="preserve"> VLOOKUP(B2909, [1]Sheet1!$L$2:$V$1631,9,FALSE)</f>
        <v>0.0 in</v>
      </c>
      <c r="Q2909" t="str">
        <f xml:space="preserve"> VLOOKUP(B2909, [1]Sheet1!$L$2:$V$1631,10,FALSE)</f>
        <v>Haze</v>
      </c>
    </row>
    <row r="2910" spans="1:17" x14ac:dyDescent="0.3">
      <c r="A2910" s="1">
        <v>43996.34375</v>
      </c>
      <c r="B2910" s="1" t="str">
        <f t="shared" si="90"/>
        <v>6/14/2020 08:15</v>
      </c>
      <c r="C2910">
        <v>4136001</v>
      </c>
      <c r="D2910" t="s">
        <v>16</v>
      </c>
      <c r="E2910">
        <v>26.843411166666598</v>
      </c>
      <c r="F2910">
        <v>32.8223711999999</v>
      </c>
      <c r="G2910">
        <f t="shared" si="91"/>
        <v>91.080268159999818</v>
      </c>
      <c r="H2910">
        <v>0.25257192499999997</v>
      </c>
      <c r="I2910" t="e">
        <f xml:space="preserve"> VLOOKUP(B2910, [1]Sheet1!$L$2:$V$1631,2,FALSE)</f>
        <v>#N/A</v>
      </c>
      <c r="J2910" t="e">
        <f xml:space="preserve"> VLOOKUP(B2910, [1]Sheet1!$L$2:$V$1631,3,FALSE)</f>
        <v>#N/A</v>
      </c>
      <c r="K2910" t="e">
        <f xml:space="preserve"> VLOOKUP(B2910, [1]Sheet1!$L$2:$V$1631,4,FALSE)</f>
        <v>#N/A</v>
      </c>
      <c r="L2910" t="e">
        <f xml:space="preserve"> VLOOKUP(B2910, [1]Sheet1!$L$2:$V$1631,5,FALSE)</f>
        <v>#N/A</v>
      </c>
      <c r="M2910" t="e">
        <f xml:space="preserve"> VLOOKUP(B2910, [1]Sheet1!$L$2:$V$1631,6,FALSE)</f>
        <v>#N/A</v>
      </c>
      <c r="N2910" t="e">
        <f xml:space="preserve"> VLOOKUP(B2910, [1]Sheet1!$L$2:$V$1631,7,FALSE)</f>
        <v>#N/A</v>
      </c>
      <c r="O2910" t="e">
        <f xml:space="preserve"> VLOOKUP(B2910, [1]Sheet1!$L$2:$V$1631,8,FALSE)</f>
        <v>#N/A</v>
      </c>
      <c r="P2910" t="e">
        <f xml:space="preserve"> VLOOKUP(B2910, [1]Sheet1!$L$2:$V$1631,9,FALSE)</f>
        <v>#N/A</v>
      </c>
      <c r="Q2910" t="e">
        <f xml:space="preserve"> VLOOKUP(B2910, [1]Sheet1!$L$2:$V$1631,10,FALSE)</f>
        <v>#N/A</v>
      </c>
    </row>
    <row r="2911" spans="1:17" x14ac:dyDescent="0.3">
      <c r="A2911" s="1">
        <v>43996.354166666664</v>
      </c>
      <c r="B2911" s="1" t="str">
        <f t="shared" si="90"/>
        <v>6/14/2020 08:30</v>
      </c>
      <c r="C2911">
        <v>4136001</v>
      </c>
      <c r="D2911" t="s">
        <v>16</v>
      </c>
      <c r="E2911">
        <v>27.329228000000001</v>
      </c>
      <c r="F2911">
        <v>34.3778959999999</v>
      </c>
      <c r="G2911">
        <f t="shared" si="91"/>
        <v>93.880212799999825</v>
      </c>
      <c r="H2911">
        <v>0.40673206444444399</v>
      </c>
      <c r="I2911" t="str">
        <f xml:space="preserve"> VLOOKUP(B2911, [1]Sheet1!$L$2:$V$1631,2,FALSE)</f>
        <v>90 °F</v>
      </c>
      <c r="J2911" t="str">
        <f xml:space="preserve"> VLOOKUP(B2911, [1]Sheet1!$L$2:$V$1631,3,FALSE)</f>
        <v>77 °F</v>
      </c>
      <c r="K2911" t="str">
        <f xml:space="preserve"> VLOOKUP(B2911, [1]Sheet1!$L$2:$V$1631,4,FALSE)</f>
        <v>66 %</v>
      </c>
      <c r="L2911" t="str">
        <f xml:space="preserve"> VLOOKUP(B2911, [1]Sheet1!$L$2:$V$1631,5,FALSE)</f>
        <v>SSW</v>
      </c>
      <c r="M2911" t="str">
        <f xml:space="preserve"> VLOOKUP(B2911, [1]Sheet1!$L$2:$V$1631,6,FALSE)</f>
        <v>9 mph</v>
      </c>
      <c r="N2911" t="str">
        <f xml:space="preserve"> VLOOKUP(B2911, [1]Sheet1!$L$2:$V$1631,7,FALSE)</f>
        <v>0 mph</v>
      </c>
      <c r="O2911" t="str">
        <f xml:space="preserve"> VLOOKUP(B2911, [1]Sheet1!$L$2:$V$1631,8,FALSE)</f>
        <v>29.55 in</v>
      </c>
      <c r="P2911" t="str">
        <f xml:space="preserve"> VLOOKUP(B2911, [1]Sheet1!$L$2:$V$1631,9,FALSE)</f>
        <v>0.0 in</v>
      </c>
      <c r="Q2911" t="str">
        <f xml:space="preserve"> VLOOKUP(B2911, [1]Sheet1!$L$2:$V$1631,10,FALSE)</f>
        <v>Haze</v>
      </c>
    </row>
    <row r="2912" spans="1:17" x14ac:dyDescent="0.3">
      <c r="A2912" s="1">
        <v>43996.364583333336</v>
      </c>
      <c r="B2912" s="1" t="str">
        <f t="shared" si="90"/>
        <v>6/14/2020 08:45</v>
      </c>
      <c r="C2912">
        <v>4136001</v>
      </c>
      <c r="D2912" t="s">
        <v>16</v>
      </c>
      <c r="E2912">
        <v>27.5681925666666</v>
      </c>
      <c r="F2912">
        <v>35.298638999999902</v>
      </c>
      <c r="G2912">
        <f t="shared" si="91"/>
        <v>95.537550199999828</v>
      </c>
      <c r="H2912">
        <v>0.336815902666666</v>
      </c>
      <c r="I2912" t="e">
        <f xml:space="preserve"> VLOOKUP(B2912, [1]Sheet1!$L$2:$V$1631,2,FALSE)</f>
        <v>#N/A</v>
      </c>
      <c r="J2912" t="e">
        <f xml:space="preserve"> VLOOKUP(B2912, [1]Sheet1!$L$2:$V$1631,3,FALSE)</f>
        <v>#N/A</v>
      </c>
      <c r="K2912" t="e">
        <f xml:space="preserve"> VLOOKUP(B2912, [1]Sheet1!$L$2:$V$1631,4,FALSE)</f>
        <v>#N/A</v>
      </c>
      <c r="L2912" t="e">
        <f xml:space="preserve"> VLOOKUP(B2912, [1]Sheet1!$L$2:$V$1631,5,FALSE)</f>
        <v>#N/A</v>
      </c>
      <c r="M2912" t="e">
        <f xml:space="preserve"> VLOOKUP(B2912, [1]Sheet1!$L$2:$V$1631,6,FALSE)</f>
        <v>#N/A</v>
      </c>
      <c r="N2912" t="e">
        <f xml:space="preserve"> VLOOKUP(B2912, [1]Sheet1!$L$2:$V$1631,7,FALSE)</f>
        <v>#N/A</v>
      </c>
      <c r="O2912" t="e">
        <f xml:space="preserve"> VLOOKUP(B2912, [1]Sheet1!$L$2:$V$1631,8,FALSE)</f>
        <v>#N/A</v>
      </c>
      <c r="P2912" t="e">
        <f xml:space="preserve"> VLOOKUP(B2912, [1]Sheet1!$L$2:$V$1631,9,FALSE)</f>
        <v>#N/A</v>
      </c>
      <c r="Q2912" t="e">
        <f xml:space="preserve"> VLOOKUP(B2912, [1]Sheet1!$L$2:$V$1631,10,FALSE)</f>
        <v>#N/A</v>
      </c>
    </row>
    <row r="2913" spans="1:17" x14ac:dyDescent="0.3">
      <c r="A2913" s="1">
        <v>43996.375</v>
      </c>
      <c r="B2913" s="1" t="str">
        <f t="shared" si="90"/>
        <v>6/14/2020 09:00</v>
      </c>
      <c r="C2913">
        <v>4136001</v>
      </c>
      <c r="D2913" t="s">
        <v>16</v>
      </c>
      <c r="E2913">
        <v>28.244139758620602</v>
      </c>
      <c r="F2913">
        <v>39.941391310344798</v>
      </c>
      <c r="G2913">
        <f t="shared" si="91"/>
        <v>103.89450435862064</v>
      </c>
      <c r="H2913">
        <v>0.61211858241379302</v>
      </c>
      <c r="I2913" t="str">
        <f xml:space="preserve"> VLOOKUP(B2913, [1]Sheet1!$L$2:$V$1631,2,FALSE)</f>
        <v>90 °F</v>
      </c>
      <c r="J2913" t="str">
        <f xml:space="preserve"> VLOOKUP(B2913, [1]Sheet1!$L$2:$V$1631,3,FALSE)</f>
        <v>79 °F</v>
      </c>
      <c r="K2913" t="str">
        <f xml:space="preserve"> VLOOKUP(B2913, [1]Sheet1!$L$2:$V$1631,4,FALSE)</f>
        <v>70 %</v>
      </c>
      <c r="L2913" t="str">
        <f xml:space="preserve"> VLOOKUP(B2913, [1]Sheet1!$L$2:$V$1631,5,FALSE)</f>
        <v>WSW</v>
      </c>
      <c r="M2913" t="str">
        <f xml:space="preserve"> VLOOKUP(B2913, [1]Sheet1!$L$2:$V$1631,6,FALSE)</f>
        <v>12 mph</v>
      </c>
      <c r="N2913" t="str">
        <f xml:space="preserve"> VLOOKUP(B2913, [1]Sheet1!$L$2:$V$1631,7,FALSE)</f>
        <v>0 mph</v>
      </c>
      <c r="O2913" t="str">
        <f xml:space="preserve"> VLOOKUP(B2913, [1]Sheet1!$L$2:$V$1631,8,FALSE)</f>
        <v>29.52 in</v>
      </c>
      <c r="P2913" t="str">
        <f xml:space="preserve"> VLOOKUP(B2913, [1]Sheet1!$L$2:$V$1631,9,FALSE)</f>
        <v>0.0 in</v>
      </c>
      <c r="Q2913" t="str">
        <f xml:space="preserve"> VLOOKUP(B2913, [1]Sheet1!$L$2:$V$1631,10,FALSE)</f>
        <v>Haze</v>
      </c>
    </row>
    <row r="2914" spans="1:17" x14ac:dyDescent="0.3">
      <c r="A2914" s="1">
        <v>43996.385416666664</v>
      </c>
      <c r="B2914" s="1" t="str">
        <f t="shared" si="90"/>
        <v>6/14/2020 09:15</v>
      </c>
      <c r="C2914">
        <v>4136001</v>
      </c>
      <c r="D2914" t="s">
        <v>16</v>
      </c>
      <c r="E2914">
        <v>28.443925033333301</v>
      </c>
      <c r="F2914">
        <v>39.155357066666603</v>
      </c>
      <c r="G2914">
        <f t="shared" si="91"/>
        <v>102.47964271999989</v>
      </c>
      <c r="H2914">
        <v>0.46404927800000001</v>
      </c>
      <c r="I2914" t="e">
        <f xml:space="preserve"> VLOOKUP(B2914, [1]Sheet1!$L$2:$V$1631,2,FALSE)</f>
        <v>#N/A</v>
      </c>
      <c r="J2914" t="e">
        <f xml:space="preserve"> VLOOKUP(B2914, [1]Sheet1!$L$2:$V$1631,3,FALSE)</f>
        <v>#N/A</v>
      </c>
      <c r="K2914" t="e">
        <f xml:space="preserve"> VLOOKUP(B2914, [1]Sheet1!$L$2:$V$1631,4,FALSE)</f>
        <v>#N/A</v>
      </c>
      <c r="L2914" t="e">
        <f xml:space="preserve"> VLOOKUP(B2914, [1]Sheet1!$L$2:$V$1631,5,FALSE)</f>
        <v>#N/A</v>
      </c>
      <c r="M2914" t="e">
        <f xml:space="preserve"> VLOOKUP(B2914, [1]Sheet1!$L$2:$V$1631,6,FALSE)</f>
        <v>#N/A</v>
      </c>
      <c r="N2914" t="e">
        <f xml:space="preserve"> VLOOKUP(B2914, [1]Sheet1!$L$2:$V$1631,7,FALSE)</f>
        <v>#N/A</v>
      </c>
      <c r="O2914" t="e">
        <f xml:space="preserve"> VLOOKUP(B2914, [1]Sheet1!$L$2:$V$1631,8,FALSE)</f>
        <v>#N/A</v>
      </c>
      <c r="P2914" t="e">
        <f xml:space="preserve"> VLOOKUP(B2914, [1]Sheet1!$L$2:$V$1631,9,FALSE)</f>
        <v>#N/A</v>
      </c>
      <c r="Q2914" t="e">
        <f xml:space="preserve"> VLOOKUP(B2914, [1]Sheet1!$L$2:$V$1631,10,FALSE)</f>
        <v>#N/A</v>
      </c>
    </row>
    <row r="2915" spans="1:17" x14ac:dyDescent="0.3">
      <c r="A2915" s="1">
        <v>43996.395833333336</v>
      </c>
      <c r="B2915" s="1" t="str">
        <f t="shared" si="90"/>
        <v>6/14/2020 09:30</v>
      </c>
      <c r="C2915">
        <v>4136001</v>
      </c>
      <c r="D2915" t="s">
        <v>16</v>
      </c>
      <c r="E2915">
        <v>28.6242611724137</v>
      </c>
      <c r="F2915">
        <v>39.7839954137931</v>
      </c>
      <c r="G2915">
        <f t="shared" si="91"/>
        <v>103.61119174482758</v>
      </c>
      <c r="H2915">
        <v>0.437681084137931</v>
      </c>
      <c r="I2915" t="str">
        <f xml:space="preserve"> VLOOKUP(B2915, [1]Sheet1!$L$2:$V$1631,2,FALSE)</f>
        <v>90 °F</v>
      </c>
      <c r="J2915" t="str">
        <f xml:space="preserve"> VLOOKUP(B2915, [1]Sheet1!$L$2:$V$1631,3,FALSE)</f>
        <v>79 °F</v>
      </c>
      <c r="K2915" t="str">
        <f xml:space="preserve"> VLOOKUP(B2915, [1]Sheet1!$L$2:$V$1631,4,FALSE)</f>
        <v>70 %</v>
      </c>
      <c r="L2915" t="str">
        <f xml:space="preserve"> VLOOKUP(B2915, [1]Sheet1!$L$2:$V$1631,5,FALSE)</f>
        <v>WSW</v>
      </c>
      <c r="M2915" t="str">
        <f xml:space="preserve"> VLOOKUP(B2915, [1]Sheet1!$L$2:$V$1631,6,FALSE)</f>
        <v>12 mph</v>
      </c>
      <c r="N2915" t="str">
        <f xml:space="preserve"> VLOOKUP(B2915, [1]Sheet1!$L$2:$V$1631,7,FALSE)</f>
        <v>0 mph</v>
      </c>
      <c r="O2915" t="str">
        <f xml:space="preserve"> VLOOKUP(B2915, [1]Sheet1!$L$2:$V$1631,8,FALSE)</f>
        <v>29.52 in</v>
      </c>
      <c r="P2915" t="str">
        <f xml:space="preserve"> VLOOKUP(B2915, [1]Sheet1!$L$2:$V$1631,9,FALSE)</f>
        <v>0.0 in</v>
      </c>
      <c r="Q2915" t="str">
        <f xml:space="preserve"> VLOOKUP(B2915, [1]Sheet1!$L$2:$V$1631,10,FALSE)</f>
        <v>Haze</v>
      </c>
    </row>
    <row r="2916" spans="1:17" x14ac:dyDescent="0.3">
      <c r="A2916" s="1">
        <v>43996.40625</v>
      </c>
      <c r="B2916" s="1" t="str">
        <f t="shared" si="90"/>
        <v>6/14/2020 09:45</v>
      </c>
      <c r="C2916">
        <v>4136001</v>
      </c>
      <c r="D2916" t="s">
        <v>16</v>
      </c>
      <c r="E2916">
        <v>28.734169533333301</v>
      </c>
      <c r="F2916">
        <v>38.275773000000001</v>
      </c>
      <c r="G2916">
        <f t="shared" si="91"/>
        <v>100.8963914</v>
      </c>
      <c r="H2916">
        <v>0.39408880866666601</v>
      </c>
      <c r="I2916" t="e">
        <f xml:space="preserve"> VLOOKUP(B2916, [1]Sheet1!$L$2:$V$1631,2,FALSE)</f>
        <v>#N/A</v>
      </c>
      <c r="J2916" t="e">
        <f xml:space="preserve"> VLOOKUP(B2916, [1]Sheet1!$L$2:$V$1631,3,FALSE)</f>
        <v>#N/A</v>
      </c>
      <c r="K2916" t="e">
        <f xml:space="preserve"> VLOOKUP(B2916, [1]Sheet1!$L$2:$V$1631,4,FALSE)</f>
        <v>#N/A</v>
      </c>
      <c r="L2916" t="e">
        <f xml:space="preserve"> VLOOKUP(B2916, [1]Sheet1!$L$2:$V$1631,5,FALSE)</f>
        <v>#N/A</v>
      </c>
      <c r="M2916" t="e">
        <f xml:space="preserve"> VLOOKUP(B2916, [1]Sheet1!$L$2:$V$1631,6,FALSE)</f>
        <v>#N/A</v>
      </c>
      <c r="N2916" t="e">
        <f xml:space="preserve"> VLOOKUP(B2916, [1]Sheet1!$L$2:$V$1631,7,FALSE)</f>
        <v>#N/A</v>
      </c>
      <c r="O2916" t="e">
        <f xml:space="preserve"> VLOOKUP(B2916, [1]Sheet1!$L$2:$V$1631,8,FALSE)</f>
        <v>#N/A</v>
      </c>
      <c r="P2916" t="e">
        <f xml:space="preserve"> VLOOKUP(B2916, [1]Sheet1!$L$2:$V$1631,9,FALSE)</f>
        <v>#N/A</v>
      </c>
      <c r="Q2916" t="e">
        <f xml:space="preserve"> VLOOKUP(B2916, [1]Sheet1!$L$2:$V$1631,10,FALSE)</f>
        <v>#N/A</v>
      </c>
    </row>
    <row r="2917" spans="1:17" x14ac:dyDescent="0.3">
      <c r="A2917" s="1">
        <v>43996.416666666664</v>
      </c>
      <c r="B2917" s="1" t="str">
        <f t="shared" si="90"/>
        <v>6/14/2020 10:00</v>
      </c>
      <c r="C2917">
        <v>4136001</v>
      </c>
      <c r="D2917" t="s">
        <v>16</v>
      </c>
      <c r="E2917">
        <v>28.863965344827498</v>
      </c>
      <c r="F2917">
        <v>38.0635029310344</v>
      </c>
      <c r="G2917">
        <f t="shared" si="91"/>
        <v>100.51430527586191</v>
      </c>
      <c r="H2917">
        <v>0.46861611103448197</v>
      </c>
      <c r="I2917" t="str">
        <f xml:space="preserve"> VLOOKUP(B2917, [1]Sheet1!$L$2:$V$1631,2,FALSE)</f>
        <v>90 °F</v>
      </c>
      <c r="J2917" t="str">
        <f xml:space="preserve"> VLOOKUP(B2917, [1]Sheet1!$L$2:$V$1631,3,FALSE)</f>
        <v>81 °F</v>
      </c>
      <c r="K2917" t="str">
        <f xml:space="preserve"> VLOOKUP(B2917, [1]Sheet1!$L$2:$V$1631,4,FALSE)</f>
        <v>75 %</v>
      </c>
      <c r="L2917" t="str">
        <f xml:space="preserve"> VLOOKUP(B2917, [1]Sheet1!$L$2:$V$1631,5,FALSE)</f>
        <v>SW</v>
      </c>
      <c r="M2917" t="str">
        <f xml:space="preserve"> VLOOKUP(B2917, [1]Sheet1!$L$2:$V$1631,6,FALSE)</f>
        <v>14 mph</v>
      </c>
      <c r="N2917" t="str">
        <f xml:space="preserve"> VLOOKUP(B2917, [1]Sheet1!$L$2:$V$1631,7,FALSE)</f>
        <v>0 mph</v>
      </c>
      <c r="O2917" t="str">
        <f xml:space="preserve"> VLOOKUP(B2917, [1]Sheet1!$L$2:$V$1631,8,FALSE)</f>
        <v>29.52 in</v>
      </c>
      <c r="P2917" t="str">
        <f xml:space="preserve"> VLOOKUP(B2917, [1]Sheet1!$L$2:$V$1631,9,FALSE)</f>
        <v>0.0 in</v>
      </c>
      <c r="Q2917" t="str">
        <f xml:space="preserve"> VLOOKUP(B2917, [1]Sheet1!$L$2:$V$1631,10,FALSE)</f>
        <v>Haze</v>
      </c>
    </row>
    <row r="2918" spans="1:17" x14ac:dyDescent="0.3">
      <c r="A2918" s="1">
        <v>43996.427083333336</v>
      </c>
      <c r="B2918" s="1" t="str">
        <f t="shared" si="90"/>
        <v>6/14/2020 10:15</v>
      </c>
      <c r="C2918">
        <v>4136001</v>
      </c>
      <c r="D2918" t="s">
        <v>16</v>
      </c>
      <c r="E2918">
        <v>30.0142058666666</v>
      </c>
      <c r="F2918">
        <v>44.8965587333333</v>
      </c>
      <c r="G2918">
        <f t="shared" si="91"/>
        <v>112.81380571999993</v>
      </c>
      <c r="H2918">
        <v>0.76435848666666595</v>
      </c>
      <c r="I2918" t="e">
        <f xml:space="preserve"> VLOOKUP(B2918, [1]Sheet1!$L$2:$V$1631,2,FALSE)</f>
        <v>#N/A</v>
      </c>
      <c r="J2918" t="e">
        <f xml:space="preserve"> VLOOKUP(B2918, [1]Sheet1!$L$2:$V$1631,3,FALSE)</f>
        <v>#N/A</v>
      </c>
      <c r="K2918" t="e">
        <f xml:space="preserve"> VLOOKUP(B2918, [1]Sheet1!$L$2:$V$1631,4,FALSE)</f>
        <v>#N/A</v>
      </c>
      <c r="L2918" t="e">
        <f xml:space="preserve"> VLOOKUP(B2918, [1]Sheet1!$L$2:$V$1631,5,FALSE)</f>
        <v>#N/A</v>
      </c>
      <c r="M2918" t="e">
        <f xml:space="preserve"> VLOOKUP(B2918, [1]Sheet1!$L$2:$V$1631,6,FALSE)</f>
        <v>#N/A</v>
      </c>
      <c r="N2918" t="e">
        <f xml:space="preserve"> VLOOKUP(B2918, [1]Sheet1!$L$2:$V$1631,7,FALSE)</f>
        <v>#N/A</v>
      </c>
      <c r="O2918" t="e">
        <f xml:space="preserve"> VLOOKUP(B2918, [1]Sheet1!$L$2:$V$1631,8,FALSE)</f>
        <v>#N/A</v>
      </c>
      <c r="P2918" t="e">
        <f xml:space="preserve"> VLOOKUP(B2918, [1]Sheet1!$L$2:$V$1631,9,FALSE)</f>
        <v>#N/A</v>
      </c>
      <c r="Q2918" t="e">
        <f xml:space="preserve"> VLOOKUP(B2918, [1]Sheet1!$L$2:$V$1631,10,FALSE)</f>
        <v>#N/A</v>
      </c>
    </row>
    <row r="2919" spans="1:17" x14ac:dyDescent="0.3">
      <c r="A2919" s="1">
        <v>43996.4375</v>
      </c>
      <c r="B2919" s="1" t="str">
        <f t="shared" si="90"/>
        <v>6/14/2020 10:30</v>
      </c>
      <c r="C2919">
        <v>4136001</v>
      </c>
      <c r="D2919" t="s">
        <v>16</v>
      </c>
      <c r="E2919">
        <v>30.636619862068901</v>
      </c>
      <c r="F2919">
        <v>48.256908448275802</v>
      </c>
      <c r="G2919">
        <f t="shared" si="91"/>
        <v>118.86243520689644</v>
      </c>
      <c r="H2919">
        <v>0.84734762586206802</v>
      </c>
      <c r="I2919" t="str">
        <f xml:space="preserve"> VLOOKUP(B2919, [1]Sheet1!$L$2:$V$1631,2,FALSE)</f>
        <v>90 °F</v>
      </c>
      <c r="J2919" t="str">
        <f xml:space="preserve"> VLOOKUP(B2919, [1]Sheet1!$L$2:$V$1631,3,FALSE)</f>
        <v>79 °F</v>
      </c>
      <c r="K2919" t="str">
        <f xml:space="preserve"> VLOOKUP(B2919, [1]Sheet1!$L$2:$V$1631,4,FALSE)</f>
        <v>70 %</v>
      </c>
      <c r="L2919" t="str">
        <f xml:space="preserve"> VLOOKUP(B2919, [1]Sheet1!$L$2:$V$1631,5,FALSE)</f>
        <v>SW</v>
      </c>
      <c r="M2919" t="str">
        <f xml:space="preserve"> VLOOKUP(B2919, [1]Sheet1!$L$2:$V$1631,6,FALSE)</f>
        <v>14 mph</v>
      </c>
      <c r="N2919" t="str">
        <f xml:space="preserve"> VLOOKUP(B2919, [1]Sheet1!$L$2:$V$1631,7,FALSE)</f>
        <v>0 mph</v>
      </c>
      <c r="O2919" t="str">
        <f xml:space="preserve"> VLOOKUP(B2919, [1]Sheet1!$L$2:$V$1631,8,FALSE)</f>
        <v>29.52 in</v>
      </c>
      <c r="P2919" t="str">
        <f xml:space="preserve"> VLOOKUP(B2919, [1]Sheet1!$L$2:$V$1631,9,FALSE)</f>
        <v>0.0 in</v>
      </c>
      <c r="Q2919" t="str">
        <f xml:space="preserve"> VLOOKUP(B2919, [1]Sheet1!$L$2:$V$1631,10,FALSE)</f>
        <v>Haze</v>
      </c>
    </row>
    <row r="2920" spans="1:17" x14ac:dyDescent="0.3">
      <c r="A2920" s="1">
        <v>43996.447916666664</v>
      </c>
      <c r="B2920" s="1" t="str">
        <f t="shared" si="90"/>
        <v>6/14/2020 10:45</v>
      </c>
      <c r="C2920">
        <v>4136001</v>
      </c>
      <c r="D2920" t="s">
        <v>16</v>
      </c>
      <c r="E2920">
        <v>30.432905033333299</v>
      </c>
      <c r="F2920">
        <v>43.146047066666597</v>
      </c>
      <c r="G2920">
        <f t="shared" si="91"/>
        <v>109.66288471999988</v>
      </c>
      <c r="H2920">
        <v>0.53230321166666605</v>
      </c>
      <c r="I2920" t="e">
        <f xml:space="preserve"> VLOOKUP(B2920, [1]Sheet1!$L$2:$V$1631,2,FALSE)</f>
        <v>#N/A</v>
      </c>
      <c r="J2920" t="e">
        <f xml:space="preserve"> VLOOKUP(B2920, [1]Sheet1!$L$2:$V$1631,3,FALSE)</f>
        <v>#N/A</v>
      </c>
      <c r="K2920" t="e">
        <f xml:space="preserve"> VLOOKUP(B2920, [1]Sheet1!$L$2:$V$1631,4,FALSE)</f>
        <v>#N/A</v>
      </c>
      <c r="L2920" t="e">
        <f xml:space="preserve"> VLOOKUP(B2920, [1]Sheet1!$L$2:$V$1631,5,FALSE)</f>
        <v>#N/A</v>
      </c>
      <c r="M2920" t="e">
        <f xml:space="preserve"> VLOOKUP(B2920, [1]Sheet1!$L$2:$V$1631,6,FALSE)</f>
        <v>#N/A</v>
      </c>
      <c r="N2920" t="e">
        <f xml:space="preserve"> VLOOKUP(B2920, [1]Sheet1!$L$2:$V$1631,7,FALSE)</f>
        <v>#N/A</v>
      </c>
      <c r="O2920" t="e">
        <f xml:space="preserve"> VLOOKUP(B2920, [1]Sheet1!$L$2:$V$1631,8,FALSE)</f>
        <v>#N/A</v>
      </c>
      <c r="P2920" t="e">
        <f xml:space="preserve"> VLOOKUP(B2920, [1]Sheet1!$L$2:$V$1631,9,FALSE)</f>
        <v>#N/A</v>
      </c>
      <c r="Q2920" t="e">
        <f xml:space="preserve"> VLOOKUP(B2920, [1]Sheet1!$L$2:$V$1631,10,FALSE)</f>
        <v>#N/A</v>
      </c>
    </row>
    <row r="2921" spans="1:17" x14ac:dyDescent="0.3">
      <c r="A2921" s="1">
        <v>43996.458333333336</v>
      </c>
      <c r="B2921" s="1" t="str">
        <f t="shared" si="90"/>
        <v>6/14/2020 11:00</v>
      </c>
      <c r="C2921">
        <v>4136001</v>
      </c>
      <c r="D2921" t="s">
        <v>16</v>
      </c>
      <c r="E2921">
        <v>31.127603482758602</v>
      </c>
      <c r="F2921">
        <v>47.851836137931002</v>
      </c>
      <c r="G2921">
        <f t="shared" si="91"/>
        <v>118.1333050482758</v>
      </c>
      <c r="H2921">
        <v>0.77202203482758602</v>
      </c>
      <c r="I2921" t="str">
        <f xml:space="preserve"> VLOOKUP(B2921, [1]Sheet1!$L$2:$V$1631,2,FALSE)</f>
        <v>90 °F</v>
      </c>
      <c r="J2921" t="str">
        <f xml:space="preserve"> VLOOKUP(B2921, [1]Sheet1!$L$2:$V$1631,3,FALSE)</f>
        <v>79 °F</v>
      </c>
      <c r="K2921" t="str">
        <f xml:space="preserve"> VLOOKUP(B2921, [1]Sheet1!$L$2:$V$1631,4,FALSE)</f>
        <v>70 %</v>
      </c>
      <c r="L2921" t="str">
        <f xml:space="preserve"> VLOOKUP(B2921, [1]Sheet1!$L$2:$V$1631,5,FALSE)</f>
        <v>SW</v>
      </c>
      <c r="M2921" t="str">
        <f xml:space="preserve"> VLOOKUP(B2921, [1]Sheet1!$L$2:$V$1631,6,FALSE)</f>
        <v>14 mph</v>
      </c>
      <c r="N2921" t="str">
        <f xml:space="preserve"> VLOOKUP(B2921, [1]Sheet1!$L$2:$V$1631,7,FALSE)</f>
        <v>0 mph</v>
      </c>
      <c r="O2921" t="str">
        <f xml:space="preserve"> VLOOKUP(B2921, [1]Sheet1!$L$2:$V$1631,8,FALSE)</f>
        <v>29.52 in</v>
      </c>
      <c r="P2921" t="str">
        <f xml:space="preserve"> VLOOKUP(B2921, [1]Sheet1!$L$2:$V$1631,9,FALSE)</f>
        <v>0.0 in</v>
      </c>
      <c r="Q2921" t="str">
        <f xml:space="preserve"> VLOOKUP(B2921, [1]Sheet1!$L$2:$V$1631,10,FALSE)</f>
        <v>Haze</v>
      </c>
    </row>
    <row r="2922" spans="1:17" x14ac:dyDescent="0.3">
      <c r="A2922" s="1">
        <v>43996.46875</v>
      </c>
      <c r="B2922" s="1" t="str">
        <f t="shared" si="90"/>
        <v>6/14/2020 11:15</v>
      </c>
      <c r="C2922">
        <v>4136001</v>
      </c>
      <c r="D2922" t="s">
        <v>16</v>
      </c>
      <c r="E2922">
        <v>31.796561733333299</v>
      </c>
      <c r="F2922">
        <v>50.9212614999999</v>
      </c>
      <c r="G2922">
        <f t="shared" si="91"/>
        <v>123.65827069999982</v>
      </c>
      <c r="H2922">
        <v>0.78266019399999998</v>
      </c>
      <c r="I2922" t="e">
        <f xml:space="preserve"> VLOOKUP(B2922, [1]Sheet1!$L$2:$V$1631,2,FALSE)</f>
        <v>#N/A</v>
      </c>
      <c r="J2922" t="e">
        <f xml:space="preserve"> VLOOKUP(B2922, [1]Sheet1!$L$2:$V$1631,3,FALSE)</f>
        <v>#N/A</v>
      </c>
      <c r="K2922" t="e">
        <f xml:space="preserve"> VLOOKUP(B2922, [1]Sheet1!$L$2:$V$1631,4,FALSE)</f>
        <v>#N/A</v>
      </c>
      <c r="L2922" t="e">
        <f xml:space="preserve"> VLOOKUP(B2922, [1]Sheet1!$L$2:$V$1631,5,FALSE)</f>
        <v>#N/A</v>
      </c>
      <c r="M2922" t="e">
        <f xml:space="preserve"> VLOOKUP(B2922, [1]Sheet1!$L$2:$V$1631,6,FALSE)</f>
        <v>#N/A</v>
      </c>
      <c r="N2922" t="e">
        <f xml:space="preserve"> VLOOKUP(B2922, [1]Sheet1!$L$2:$V$1631,7,FALSE)</f>
        <v>#N/A</v>
      </c>
      <c r="O2922" t="e">
        <f xml:space="preserve"> VLOOKUP(B2922, [1]Sheet1!$L$2:$V$1631,8,FALSE)</f>
        <v>#N/A</v>
      </c>
      <c r="P2922" t="e">
        <f xml:space="preserve"> VLOOKUP(B2922, [1]Sheet1!$L$2:$V$1631,9,FALSE)</f>
        <v>#N/A</v>
      </c>
      <c r="Q2922" t="e">
        <f xml:space="preserve"> VLOOKUP(B2922, [1]Sheet1!$L$2:$V$1631,10,FALSE)</f>
        <v>#N/A</v>
      </c>
    </row>
    <row r="2923" spans="1:17" x14ac:dyDescent="0.3">
      <c r="A2923" s="1">
        <v>43996.479166666664</v>
      </c>
      <c r="B2923" s="1" t="str">
        <f t="shared" si="90"/>
        <v>6/14/2020 11:30</v>
      </c>
      <c r="C2923">
        <v>4136001</v>
      </c>
      <c r="D2923" t="s">
        <v>16</v>
      </c>
      <c r="E2923">
        <v>31.378124344827501</v>
      </c>
      <c r="F2923">
        <v>47.141935068965502</v>
      </c>
      <c r="G2923">
        <f t="shared" si="91"/>
        <v>116.8554831241379</v>
      </c>
      <c r="H2923">
        <v>0.75439670827586203</v>
      </c>
      <c r="I2923" t="str">
        <f xml:space="preserve"> VLOOKUP(B2923, [1]Sheet1!$L$2:$V$1631,2,FALSE)</f>
        <v>88 °F</v>
      </c>
      <c r="J2923" t="str">
        <f xml:space="preserve"> VLOOKUP(B2923, [1]Sheet1!$L$2:$V$1631,3,FALSE)</f>
        <v>79 °F</v>
      </c>
      <c r="K2923" t="str">
        <f xml:space="preserve"> VLOOKUP(B2923, [1]Sheet1!$L$2:$V$1631,4,FALSE)</f>
        <v>75 %</v>
      </c>
      <c r="L2923" t="str">
        <f xml:space="preserve"> VLOOKUP(B2923, [1]Sheet1!$L$2:$V$1631,5,FALSE)</f>
        <v>SW</v>
      </c>
      <c r="M2923" t="str">
        <f xml:space="preserve"> VLOOKUP(B2923, [1]Sheet1!$L$2:$V$1631,6,FALSE)</f>
        <v>14 mph</v>
      </c>
      <c r="N2923" t="str">
        <f xml:space="preserve"> VLOOKUP(B2923, [1]Sheet1!$L$2:$V$1631,7,FALSE)</f>
        <v>0 mph</v>
      </c>
      <c r="O2923" t="str">
        <f xml:space="preserve"> VLOOKUP(B2923, [1]Sheet1!$L$2:$V$1631,8,FALSE)</f>
        <v>29.52 in</v>
      </c>
      <c r="P2923" t="str">
        <f xml:space="preserve"> VLOOKUP(B2923, [1]Sheet1!$L$2:$V$1631,9,FALSE)</f>
        <v>0.0 in</v>
      </c>
      <c r="Q2923" t="str">
        <f xml:space="preserve"> VLOOKUP(B2923, [1]Sheet1!$L$2:$V$1631,10,FALSE)</f>
        <v>Haze</v>
      </c>
    </row>
    <row r="2924" spans="1:17" x14ac:dyDescent="0.3">
      <c r="A2924" s="1">
        <v>43996.489583333336</v>
      </c>
      <c r="B2924" s="1" t="str">
        <f t="shared" si="90"/>
        <v>6/14/2020 11:45</v>
      </c>
      <c r="C2924">
        <v>4136001</v>
      </c>
      <c r="D2924" t="s">
        <v>16</v>
      </c>
      <c r="E2924">
        <v>31.610847068965501</v>
      </c>
      <c r="F2924">
        <v>46.602203379310303</v>
      </c>
      <c r="G2924">
        <f t="shared" si="91"/>
        <v>115.88396608275855</v>
      </c>
      <c r="H2924">
        <v>0.53322204344827495</v>
      </c>
      <c r="I2924" t="e">
        <f xml:space="preserve"> VLOOKUP(B2924, [1]Sheet1!$L$2:$V$1631,2,FALSE)</f>
        <v>#N/A</v>
      </c>
      <c r="J2924" t="e">
        <f xml:space="preserve"> VLOOKUP(B2924, [1]Sheet1!$L$2:$V$1631,3,FALSE)</f>
        <v>#N/A</v>
      </c>
      <c r="K2924" t="e">
        <f xml:space="preserve"> VLOOKUP(B2924, [1]Sheet1!$L$2:$V$1631,4,FALSE)</f>
        <v>#N/A</v>
      </c>
      <c r="L2924" t="e">
        <f xml:space="preserve"> VLOOKUP(B2924, [1]Sheet1!$L$2:$V$1631,5,FALSE)</f>
        <v>#N/A</v>
      </c>
      <c r="M2924" t="e">
        <f xml:space="preserve"> VLOOKUP(B2924, [1]Sheet1!$L$2:$V$1631,6,FALSE)</f>
        <v>#N/A</v>
      </c>
      <c r="N2924" t="e">
        <f xml:space="preserve"> VLOOKUP(B2924, [1]Sheet1!$L$2:$V$1631,7,FALSE)</f>
        <v>#N/A</v>
      </c>
      <c r="O2924" t="e">
        <f xml:space="preserve"> VLOOKUP(B2924, [1]Sheet1!$L$2:$V$1631,8,FALSE)</f>
        <v>#N/A</v>
      </c>
      <c r="P2924" t="e">
        <f xml:space="preserve"> VLOOKUP(B2924, [1]Sheet1!$L$2:$V$1631,9,FALSE)</f>
        <v>#N/A</v>
      </c>
      <c r="Q2924" t="e">
        <f xml:space="preserve"> VLOOKUP(B2924, [1]Sheet1!$L$2:$V$1631,10,FALSE)</f>
        <v>#N/A</v>
      </c>
    </row>
    <row r="2925" spans="1:17" x14ac:dyDescent="0.3">
      <c r="A2925" s="1">
        <v>43996.5</v>
      </c>
      <c r="B2925" s="1" t="str">
        <f t="shared" si="90"/>
        <v>6/14/2020 12:00</v>
      </c>
      <c r="C2925">
        <v>4136001</v>
      </c>
      <c r="D2925" t="s">
        <v>16</v>
      </c>
      <c r="E2925">
        <v>30.992035900000001</v>
      </c>
      <c r="F2925">
        <v>42.586829733333303</v>
      </c>
      <c r="G2925">
        <f t="shared" si="91"/>
        <v>108.65629351999993</v>
      </c>
      <c r="H2925">
        <v>0.58557626533333296</v>
      </c>
      <c r="I2925" t="str">
        <f xml:space="preserve"> VLOOKUP(B2925, [1]Sheet1!$L$2:$V$1631,2,FALSE)</f>
        <v>88 °F</v>
      </c>
      <c r="J2925" t="str">
        <f xml:space="preserve"> VLOOKUP(B2925, [1]Sheet1!$L$2:$V$1631,3,FALSE)</f>
        <v>79 °F</v>
      </c>
      <c r="K2925" t="str">
        <f xml:space="preserve"> VLOOKUP(B2925, [1]Sheet1!$L$2:$V$1631,4,FALSE)</f>
        <v>75 %</v>
      </c>
      <c r="L2925" t="str">
        <f xml:space="preserve"> VLOOKUP(B2925, [1]Sheet1!$L$2:$V$1631,5,FALSE)</f>
        <v>SW</v>
      </c>
      <c r="M2925" t="str">
        <f xml:space="preserve"> VLOOKUP(B2925, [1]Sheet1!$L$2:$V$1631,6,FALSE)</f>
        <v>13 mph</v>
      </c>
      <c r="N2925" t="str">
        <f xml:space="preserve"> VLOOKUP(B2925, [1]Sheet1!$L$2:$V$1631,7,FALSE)</f>
        <v>0 mph</v>
      </c>
      <c r="O2925" t="str">
        <f xml:space="preserve"> VLOOKUP(B2925, [1]Sheet1!$L$2:$V$1631,8,FALSE)</f>
        <v>29.52 in</v>
      </c>
      <c r="P2925" t="str">
        <f xml:space="preserve"> VLOOKUP(B2925, [1]Sheet1!$L$2:$V$1631,9,FALSE)</f>
        <v>0.0 in</v>
      </c>
      <c r="Q2925" t="str">
        <f xml:space="preserve"> VLOOKUP(B2925, [1]Sheet1!$L$2:$V$1631,10,FALSE)</f>
        <v>Haze</v>
      </c>
    </row>
    <row r="2926" spans="1:17" x14ac:dyDescent="0.3">
      <c r="A2926" s="1">
        <v>43996.510416666664</v>
      </c>
      <c r="B2926" s="1" t="str">
        <f t="shared" si="90"/>
        <v>6/14/2020 12:15</v>
      </c>
      <c r="C2926">
        <v>4136001</v>
      </c>
      <c r="D2926" t="s">
        <v>16</v>
      </c>
      <c r="E2926">
        <v>32.039078566666603</v>
      </c>
      <c r="F2926">
        <v>49.3654072</v>
      </c>
      <c r="G2926">
        <f t="shared" si="91"/>
        <v>120.85773295999999</v>
      </c>
      <c r="H2926">
        <v>0.87877661633333304</v>
      </c>
      <c r="I2926" t="e">
        <f xml:space="preserve"> VLOOKUP(B2926, [1]Sheet1!$L$2:$V$1631,2,FALSE)</f>
        <v>#N/A</v>
      </c>
      <c r="J2926" t="e">
        <f xml:space="preserve"> VLOOKUP(B2926, [1]Sheet1!$L$2:$V$1631,3,FALSE)</f>
        <v>#N/A</v>
      </c>
      <c r="K2926" t="e">
        <f xml:space="preserve"> VLOOKUP(B2926, [1]Sheet1!$L$2:$V$1631,4,FALSE)</f>
        <v>#N/A</v>
      </c>
      <c r="L2926" t="e">
        <f xml:space="preserve"> VLOOKUP(B2926, [1]Sheet1!$L$2:$V$1631,5,FALSE)</f>
        <v>#N/A</v>
      </c>
      <c r="M2926" t="e">
        <f xml:space="preserve"> VLOOKUP(B2926, [1]Sheet1!$L$2:$V$1631,6,FALSE)</f>
        <v>#N/A</v>
      </c>
      <c r="N2926" t="e">
        <f xml:space="preserve"> VLOOKUP(B2926, [1]Sheet1!$L$2:$V$1631,7,FALSE)</f>
        <v>#N/A</v>
      </c>
      <c r="O2926" t="e">
        <f xml:space="preserve"> VLOOKUP(B2926, [1]Sheet1!$L$2:$V$1631,8,FALSE)</f>
        <v>#N/A</v>
      </c>
      <c r="P2926" t="e">
        <f xml:space="preserve"> VLOOKUP(B2926, [1]Sheet1!$L$2:$V$1631,9,FALSE)</f>
        <v>#N/A</v>
      </c>
      <c r="Q2926" t="e">
        <f xml:space="preserve"> VLOOKUP(B2926, [1]Sheet1!$L$2:$V$1631,10,FALSE)</f>
        <v>#N/A</v>
      </c>
    </row>
    <row r="2927" spans="1:17" x14ac:dyDescent="0.3">
      <c r="A2927" s="1">
        <v>43996.520833333336</v>
      </c>
      <c r="B2927" s="1" t="str">
        <f t="shared" si="90"/>
        <v>6/14/2020 12:30</v>
      </c>
      <c r="C2927">
        <v>4136001</v>
      </c>
      <c r="D2927" t="s">
        <v>16</v>
      </c>
      <c r="E2927">
        <v>31.558936862068901</v>
      </c>
      <c r="F2927">
        <v>48.934904137930999</v>
      </c>
      <c r="G2927">
        <f t="shared" si="91"/>
        <v>120.08282744827579</v>
      </c>
      <c r="H2927">
        <v>0.92135558275861995</v>
      </c>
      <c r="I2927" t="str">
        <f xml:space="preserve"> VLOOKUP(B2927, [1]Sheet1!$L$2:$V$1631,2,FALSE)</f>
        <v>88 °F</v>
      </c>
      <c r="J2927" t="str">
        <f xml:space="preserve"> VLOOKUP(B2927, [1]Sheet1!$L$2:$V$1631,3,FALSE)</f>
        <v>79 °F</v>
      </c>
      <c r="K2927" t="str">
        <f xml:space="preserve"> VLOOKUP(B2927, [1]Sheet1!$L$2:$V$1631,4,FALSE)</f>
        <v>75 %</v>
      </c>
      <c r="L2927" t="str">
        <f xml:space="preserve"> VLOOKUP(B2927, [1]Sheet1!$L$2:$V$1631,5,FALSE)</f>
        <v>SW</v>
      </c>
      <c r="M2927" t="str">
        <f xml:space="preserve"> VLOOKUP(B2927, [1]Sheet1!$L$2:$V$1631,6,FALSE)</f>
        <v>14 mph</v>
      </c>
      <c r="N2927" t="str">
        <f xml:space="preserve"> VLOOKUP(B2927, [1]Sheet1!$L$2:$V$1631,7,FALSE)</f>
        <v>0 mph</v>
      </c>
      <c r="O2927" t="str">
        <f xml:space="preserve"> VLOOKUP(B2927, [1]Sheet1!$L$2:$V$1631,8,FALSE)</f>
        <v>29.52 in</v>
      </c>
      <c r="P2927" t="str">
        <f xml:space="preserve"> VLOOKUP(B2927, [1]Sheet1!$L$2:$V$1631,9,FALSE)</f>
        <v>0.0 in</v>
      </c>
      <c r="Q2927" t="str">
        <f xml:space="preserve"> VLOOKUP(B2927, [1]Sheet1!$L$2:$V$1631,10,FALSE)</f>
        <v>Haze</v>
      </c>
    </row>
    <row r="2928" spans="1:17" x14ac:dyDescent="0.3">
      <c r="A2928" s="1">
        <v>43996.53125</v>
      </c>
      <c r="B2928" s="1" t="str">
        <f t="shared" si="90"/>
        <v>6/14/2020 12:45</v>
      </c>
      <c r="C2928">
        <v>4136001</v>
      </c>
      <c r="D2928" t="s">
        <v>16</v>
      </c>
      <c r="E2928">
        <v>32.103895066666603</v>
      </c>
      <c r="F2928">
        <v>52.801105700000001</v>
      </c>
      <c r="G2928">
        <f t="shared" si="91"/>
        <v>127.04199026000001</v>
      </c>
      <c r="H2928">
        <v>0.88495037833333301</v>
      </c>
      <c r="I2928" t="e">
        <f xml:space="preserve"> VLOOKUP(B2928, [1]Sheet1!$L$2:$V$1631,2,FALSE)</f>
        <v>#N/A</v>
      </c>
      <c r="J2928" t="e">
        <f xml:space="preserve"> VLOOKUP(B2928, [1]Sheet1!$L$2:$V$1631,3,FALSE)</f>
        <v>#N/A</v>
      </c>
      <c r="K2928" t="e">
        <f xml:space="preserve"> VLOOKUP(B2928, [1]Sheet1!$L$2:$V$1631,4,FALSE)</f>
        <v>#N/A</v>
      </c>
      <c r="L2928" t="e">
        <f xml:space="preserve"> VLOOKUP(B2928, [1]Sheet1!$L$2:$V$1631,5,FALSE)</f>
        <v>#N/A</v>
      </c>
      <c r="M2928" t="e">
        <f xml:space="preserve"> VLOOKUP(B2928, [1]Sheet1!$L$2:$V$1631,6,FALSE)</f>
        <v>#N/A</v>
      </c>
      <c r="N2928" t="e">
        <f xml:space="preserve"> VLOOKUP(B2928, [1]Sheet1!$L$2:$V$1631,7,FALSE)</f>
        <v>#N/A</v>
      </c>
      <c r="O2928" t="e">
        <f xml:space="preserve"> VLOOKUP(B2928, [1]Sheet1!$L$2:$V$1631,8,FALSE)</f>
        <v>#N/A</v>
      </c>
      <c r="P2928" t="e">
        <f xml:space="preserve"> VLOOKUP(B2928, [1]Sheet1!$L$2:$V$1631,9,FALSE)</f>
        <v>#N/A</v>
      </c>
      <c r="Q2928" t="e">
        <f xml:space="preserve"> VLOOKUP(B2928, [1]Sheet1!$L$2:$V$1631,10,FALSE)</f>
        <v>#N/A</v>
      </c>
    </row>
    <row r="2929" spans="1:17" x14ac:dyDescent="0.3">
      <c r="A2929" s="1">
        <v>43996.541666666664</v>
      </c>
      <c r="B2929" s="1" t="str">
        <f t="shared" si="90"/>
        <v>6/14/2020 13:00</v>
      </c>
      <c r="C2929">
        <v>4136001</v>
      </c>
      <c r="D2929" t="s">
        <v>16</v>
      </c>
      <c r="E2929">
        <v>32.306681793103401</v>
      </c>
      <c r="F2929">
        <v>52.985789344827502</v>
      </c>
      <c r="G2929">
        <f t="shared" si="91"/>
        <v>127.37442082068949</v>
      </c>
      <c r="H2929">
        <v>0.90295220034482704</v>
      </c>
      <c r="I2929" t="str">
        <f xml:space="preserve"> VLOOKUP(B2929, [1]Sheet1!$L$2:$V$1631,2,FALSE)</f>
        <v>88 °F</v>
      </c>
      <c r="J2929" t="str">
        <f xml:space="preserve"> VLOOKUP(B2929, [1]Sheet1!$L$2:$V$1631,3,FALSE)</f>
        <v>81 °F</v>
      </c>
      <c r="K2929" t="str">
        <f xml:space="preserve"> VLOOKUP(B2929, [1]Sheet1!$L$2:$V$1631,4,FALSE)</f>
        <v>79 %</v>
      </c>
      <c r="L2929" t="str">
        <f xml:space="preserve"> VLOOKUP(B2929, [1]Sheet1!$L$2:$V$1631,5,FALSE)</f>
        <v>SW</v>
      </c>
      <c r="M2929" t="str">
        <f xml:space="preserve"> VLOOKUP(B2929, [1]Sheet1!$L$2:$V$1631,6,FALSE)</f>
        <v>10 mph</v>
      </c>
      <c r="N2929" t="str">
        <f xml:space="preserve"> VLOOKUP(B2929, [1]Sheet1!$L$2:$V$1631,7,FALSE)</f>
        <v>0 mph</v>
      </c>
      <c r="O2929" t="str">
        <f xml:space="preserve"> VLOOKUP(B2929, [1]Sheet1!$L$2:$V$1631,8,FALSE)</f>
        <v>29.52 in</v>
      </c>
      <c r="P2929" t="str">
        <f xml:space="preserve"> VLOOKUP(B2929, [1]Sheet1!$L$2:$V$1631,9,FALSE)</f>
        <v>0.0 in</v>
      </c>
      <c r="Q2929" t="str">
        <f xml:space="preserve"> VLOOKUP(B2929, [1]Sheet1!$L$2:$V$1631,10,FALSE)</f>
        <v>Haze</v>
      </c>
    </row>
    <row r="2930" spans="1:17" x14ac:dyDescent="0.3">
      <c r="A2930" s="1">
        <v>43996.552083333336</v>
      </c>
      <c r="B2930" s="1" t="str">
        <f t="shared" si="90"/>
        <v>6/14/2020 13:15</v>
      </c>
      <c r="C2930">
        <v>4136001</v>
      </c>
      <c r="D2930" t="s">
        <v>16</v>
      </c>
      <c r="E2930">
        <v>32.706110600000002</v>
      </c>
      <c r="F2930">
        <v>52.174472133333303</v>
      </c>
      <c r="G2930">
        <f t="shared" si="91"/>
        <v>125.91404983999995</v>
      </c>
      <c r="H2930">
        <v>0.88738149866666605</v>
      </c>
      <c r="I2930" t="e">
        <f xml:space="preserve"> VLOOKUP(B2930, [1]Sheet1!$L$2:$V$1631,2,FALSE)</f>
        <v>#N/A</v>
      </c>
      <c r="J2930" t="e">
        <f xml:space="preserve"> VLOOKUP(B2930, [1]Sheet1!$L$2:$V$1631,3,FALSE)</f>
        <v>#N/A</v>
      </c>
      <c r="K2930" t="e">
        <f xml:space="preserve"> VLOOKUP(B2930, [1]Sheet1!$L$2:$V$1631,4,FALSE)</f>
        <v>#N/A</v>
      </c>
      <c r="L2930" t="e">
        <f xml:space="preserve"> VLOOKUP(B2930, [1]Sheet1!$L$2:$V$1631,5,FALSE)</f>
        <v>#N/A</v>
      </c>
      <c r="M2930" t="e">
        <f xml:space="preserve"> VLOOKUP(B2930, [1]Sheet1!$L$2:$V$1631,6,FALSE)</f>
        <v>#N/A</v>
      </c>
      <c r="N2930" t="e">
        <f xml:space="preserve"> VLOOKUP(B2930, [1]Sheet1!$L$2:$V$1631,7,FALSE)</f>
        <v>#N/A</v>
      </c>
      <c r="O2930" t="e">
        <f xml:space="preserve"> VLOOKUP(B2930, [1]Sheet1!$L$2:$V$1631,8,FALSE)</f>
        <v>#N/A</v>
      </c>
      <c r="P2930" t="e">
        <f xml:space="preserve"> VLOOKUP(B2930, [1]Sheet1!$L$2:$V$1631,9,FALSE)</f>
        <v>#N/A</v>
      </c>
      <c r="Q2930" t="e">
        <f xml:space="preserve"> VLOOKUP(B2930, [1]Sheet1!$L$2:$V$1631,10,FALSE)</f>
        <v>#N/A</v>
      </c>
    </row>
    <row r="2931" spans="1:17" x14ac:dyDescent="0.3">
      <c r="A2931" s="1">
        <v>43996.5625</v>
      </c>
      <c r="B2931" s="1" t="str">
        <f t="shared" si="90"/>
        <v>6/14/2020 13:30</v>
      </c>
      <c r="C2931">
        <v>4136001</v>
      </c>
      <c r="D2931" t="s">
        <v>16</v>
      </c>
      <c r="E2931">
        <v>32.637398241379302</v>
      </c>
      <c r="F2931">
        <v>50.712911689655101</v>
      </c>
      <c r="G2931">
        <f t="shared" si="91"/>
        <v>123.28324104137918</v>
      </c>
      <c r="H2931">
        <v>0.82563540965517201</v>
      </c>
      <c r="I2931" t="str">
        <f xml:space="preserve"> VLOOKUP(B2931, [1]Sheet1!$L$2:$V$1631,2,FALSE)</f>
        <v>86 °F</v>
      </c>
      <c r="J2931" t="str">
        <f xml:space="preserve"> VLOOKUP(B2931, [1]Sheet1!$L$2:$V$1631,3,FALSE)</f>
        <v>79 °F</v>
      </c>
      <c r="K2931" t="str">
        <f xml:space="preserve"> VLOOKUP(B2931, [1]Sheet1!$L$2:$V$1631,4,FALSE)</f>
        <v>79 %</v>
      </c>
      <c r="L2931" t="str">
        <f xml:space="preserve"> VLOOKUP(B2931, [1]Sheet1!$L$2:$V$1631,5,FALSE)</f>
        <v>SW</v>
      </c>
      <c r="M2931" t="str">
        <f xml:space="preserve"> VLOOKUP(B2931, [1]Sheet1!$L$2:$V$1631,6,FALSE)</f>
        <v>10 mph</v>
      </c>
      <c r="N2931" t="str">
        <f xml:space="preserve"> VLOOKUP(B2931, [1]Sheet1!$L$2:$V$1631,7,FALSE)</f>
        <v>0 mph</v>
      </c>
      <c r="O2931" t="str">
        <f xml:space="preserve"> VLOOKUP(B2931, [1]Sheet1!$L$2:$V$1631,8,FALSE)</f>
        <v>29.52 in</v>
      </c>
      <c r="P2931" t="str">
        <f xml:space="preserve"> VLOOKUP(B2931, [1]Sheet1!$L$2:$V$1631,9,FALSE)</f>
        <v>0.0 in</v>
      </c>
      <c r="Q2931" t="str">
        <f xml:space="preserve"> VLOOKUP(B2931, [1]Sheet1!$L$2:$V$1631,10,FALSE)</f>
        <v>Haze</v>
      </c>
    </row>
    <row r="2932" spans="1:17" x14ac:dyDescent="0.3">
      <c r="A2932" s="1">
        <v>43996.572916666664</v>
      </c>
      <c r="B2932" s="1" t="str">
        <f t="shared" si="90"/>
        <v>6/14/2020 13:45</v>
      </c>
      <c r="C2932">
        <v>4136001</v>
      </c>
      <c r="D2932" t="s">
        <v>16</v>
      </c>
      <c r="E2932">
        <v>32.648250399999903</v>
      </c>
      <c r="F2932">
        <v>50.362212133333301</v>
      </c>
      <c r="G2932">
        <f t="shared" si="91"/>
        <v>122.65198183999993</v>
      </c>
      <c r="H2932">
        <v>0.75718363799999999</v>
      </c>
      <c r="I2932" t="e">
        <f xml:space="preserve"> VLOOKUP(B2932, [1]Sheet1!$L$2:$V$1631,2,FALSE)</f>
        <v>#N/A</v>
      </c>
      <c r="J2932" t="e">
        <f xml:space="preserve"> VLOOKUP(B2932, [1]Sheet1!$L$2:$V$1631,3,FALSE)</f>
        <v>#N/A</v>
      </c>
      <c r="K2932" t="e">
        <f xml:space="preserve"> VLOOKUP(B2932, [1]Sheet1!$L$2:$V$1631,4,FALSE)</f>
        <v>#N/A</v>
      </c>
      <c r="L2932" t="e">
        <f xml:space="preserve"> VLOOKUP(B2932, [1]Sheet1!$L$2:$V$1631,5,FALSE)</f>
        <v>#N/A</v>
      </c>
      <c r="M2932" t="e">
        <f xml:space="preserve"> VLOOKUP(B2932, [1]Sheet1!$L$2:$V$1631,6,FALSE)</f>
        <v>#N/A</v>
      </c>
      <c r="N2932" t="e">
        <f xml:space="preserve"> VLOOKUP(B2932, [1]Sheet1!$L$2:$V$1631,7,FALSE)</f>
        <v>#N/A</v>
      </c>
      <c r="O2932" t="e">
        <f xml:space="preserve"> VLOOKUP(B2932, [1]Sheet1!$L$2:$V$1631,8,FALSE)</f>
        <v>#N/A</v>
      </c>
      <c r="P2932" t="e">
        <f xml:space="preserve"> VLOOKUP(B2932, [1]Sheet1!$L$2:$V$1631,9,FALSE)</f>
        <v>#N/A</v>
      </c>
      <c r="Q2932" t="e">
        <f xml:space="preserve"> VLOOKUP(B2932, [1]Sheet1!$L$2:$V$1631,10,FALSE)</f>
        <v>#N/A</v>
      </c>
    </row>
    <row r="2933" spans="1:17" x14ac:dyDescent="0.3">
      <c r="A2933" s="1">
        <v>43996.583333333336</v>
      </c>
      <c r="B2933" s="1" t="str">
        <f t="shared" si="90"/>
        <v>6/14/2020 14:00</v>
      </c>
      <c r="C2933">
        <v>4136001</v>
      </c>
      <c r="D2933" t="s">
        <v>16</v>
      </c>
      <c r="E2933">
        <v>32.956087310344799</v>
      </c>
      <c r="F2933">
        <v>48.689718241379303</v>
      </c>
      <c r="G2933">
        <f t="shared" si="91"/>
        <v>119.64149283448275</v>
      </c>
      <c r="H2933">
        <v>0.75702019103448204</v>
      </c>
      <c r="I2933" t="str">
        <f xml:space="preserve"> VLOOKUP(B2933, [1]Sheet1!$L$2:$V$1631,2,FALSE)</f>
        <v>86 °F</v>
      </c>
      <c r="J2933" t="str">
        <f xml:space="preserve"> VLOOKUP(B2933, [1]Sheet1!$L$2:$V$1631,3,FALSE)</f>
        <v>81 °F</v>
      </c>
      <c r="K2933" t="str">
        <f xml:space="preserve"> VLOOKUP(B2933, [1]Sheet1!$L$2:$V$1631,4,FALSE)</f>
        <v>84 %</v>
      </c>
      <c r="L2933" t="str">
        <f xml:space="preserve"> VLOOKUP(B2933, [1]Sheet1!$L$2:$V$1631,5,FALSE)</f>
        <v>SW</v>
      </c>
      <c r="M2933" t="str">
        <f xml:space="preserve"> VLOOKUP(B2933, [1]Sheet1!$L$2:$V$1631,6,FALSE)</f>
        <v>9 mph</v>
      </c>
      <c r="N2933" t="str">
        <f xml:space="preserve"> VLOOKUP(B2933, [1]Sheet1!$L$2:$V$1631,7,FALSE)</f>
        <v>0 mph</v>
      </c>
      <c r="O2933" t="str">
        <f xml:space="preserve"> VLOOKUP(B2933, [1]Sheet1!$L$2:$V$1631,8,FALSE)</f>
        <v>29.55 in</v>
      </c>
      <c r="P2933" t="str">
        <f xml:space="preserve"> VLOOKUP(B2933, [1]Sheet1!$L$2:$V$1631,9,FALSE)</f>
        <v>0.0 in</v>
      </c>
      <c r="Q2933" t="str">
        <f xml:space="preserve"> VLOOKUP(B2933, [1]Sheet1!$L$2:$V$1631,10,FALSE)</f>
        <v>Haze</v>
      </c>
    </row>
    <row r="2934" spans="1:17" x14ac:dyDescent="0.3">
      <c r="A2934" s="1">
        <v>43996.59375</v>
      </c>
      <c r="B2934" s="1" t="str">
        <f t="shared" si="90"/>
        <v>6/14/2020 14:15</v>
      </c>
      <c r="C2934">
        <v>4136001</v>
      </c>
      <c r="D2934" t="s">
        <v>16</v>
      </c>
      <c r="E2934">
        <v>32.494083633333297</v>
      </c>
      <c r="F2934">
        <v>44.6705841666666</v>
      </c>
      <c r="G2934">
        <f t="shared" si="91"/>
        <v>112.40705149999988</v>
      </c>
      <c r="H2934">
        <v>0.45313822799999998</v>
      </c>
      <c r="I2934" t="e">
        <f xml:space="preserve"> VLOOKUP(B2934, [1]Sheet1!$L$2:$V$1631,2,FALSE)</f>
        <v>#N/A</v>
      </c>
      <c r="J2934" t="e">
        <f xml:space="preserve"> VLOOKUP(B2934, [1]Sheet1!$L$2:$V$1631,3,FALSE)</f>
        <v>#N/A</v>
      </c>
      <c r="K2934" t="e">
        <f xml:space="preserve"> VLOOKUP(B2934, [1]Sheet1!$L$2:$V$1631,4,FALSE)</f>
        <v>#N/A</v>
      </c>
      <c r="L2934" t="e">
        <f xml:space="preserve"> VLOOKUP(B2934, [1]Sheet1!$L$2:$V$1631,5,FALSE)</f>
        <v>#N/A</v>
      </c>
      <c r="M2934" t="e">
        <f xml:space="preserve"> VLOOKUP(B2934, [1]Sheet1!$L$2:$V$1631,6,FALSE)</f>
        <v>#N/A</v>
      </c>
      <c r="N2934" t="e">
        <f xml:space="preserve"> VLOOKUP(B2934, [1]Sheet1!$L$2:$V$1631,7,FALSE)</f>
        <v>#N/A</v>
      </c>
      <c r="O2934" t="e">
        <f xml:space="preserve"> VLOOKUP(B2934, [1]Sheet1!$L$2:$V$1631,8,FALSE)</f>
        <v>#N/A</v>
      </c>
      <c r="P2934" t="e">
        <f xml:space="preserve"> VLOOKUP(B2934, [1]Sheet1!$L$2:$V$1631,9,FALSE)</f>
        <v>#N/A</v>
      </c>
      <c r="Q2934" t="e">
        <f xml:space="preserve"> VLOOKUP(B2934, [1]Sheet1!$L$2:$V$1631,10,FALSE)</f>
        <v>#N/A</v>
      </c>
    </row>
    <row r="2935" spans="1:17" x14ac:dyDescent="0.3">
      <c r="A2935" s="1">
        <v>43996.604166666664</v>
      </c>
      <c r="B2935" s="1" t="str">
        <f t="shared" si="90"/>
        <v>6/14/2020 14:30</v>
      </c>
      <c r="C2935">
        <v>4136001</v>
      </c>
      <c r="D2935" t="s">
        <v>16</v>
      </c>
      <c r="E2935">
        <v>31.499514862068899</v>
      </c>
      <c r="F2935">
        <v>38.707196413793099</v>
      </c>
      <c r="G2935">
        <f t="shared" si="91"/>
        <v>101.67295354482758</v>
      </c>
      <c r="H2935">
        <v>0.34507041034482699</v>
      </c>
      <c r="I2935" t="str">
        <f xml:space="preserve"> VLOOKUP(B2935, [1]Sheet1!$L$2:$V$1631,2,FALSE)</f>
        <v>86 °F</v>
      </c>
      <c r="J2935" t="str">
        <f xml:space="preserve"> VLOOKUP(B2935, [1]Sheet1!$L$2:$V$1631,3,FALSE)</f>
        <v>81 °F</v>
      </c>
      <c r="K2935" t="str">
        <f xml:space="preserve"> VLOOKUP(B2935, [1]Sheet1!$L$2:$V$1631,4,FALSE)</f>
        <v>84 %</v>
      </c>
      <c r="L2935" t="str">
        <f xml:space="preserve"> VLOOKUP(B2935, [1]Sheet1!$L$2:$V$1631,5,FALSE)</f>
        <v>SW</v>
      </c>
      <c r="M2935" t="str">
        <f xml:space="preserve"> VLOOKUP(B2935, [1]Sheet1!$L$2:$V$1631,6,FALSE)</f>
        <v>7 mph</v>
      </c>
      <c r="N2935" t="str">
        <f xml:space="preserve"> VLOOKUP(B2935, [1]Sheet1!$L$2:$V$1631,7,FALSE)</f>
        <v>0 mph</v>
      </c>
      <c r="O2935" t="str">
        <f xml:space="preserve"> VLOOKUP(B2935, [1]Sheet1!$L$2:$V$1631,8,FALSE)</f>
        <v>29.55 in</v>
      </c>
      <c r="P2935" t="str">
        <f xml:space="preserve"> VLOOKUP(B2935, [1]Sheet1!$L$2:$V$1631,9,FALSE)</f>
        <v>0.0 in</v>
      </c>
      <c r="Q2935" t="str">
        <f xml:space="preserve"> VLOOKUP(B2935, [1]Sheet1!$L$2:$V$1631,10,FALSE)</f>
        <v>Haze</v>
      </c>
    </row>
    <row r="2936" spans="1:17" x14ac:dyDescent="0.3">
      <c r="A2936" s="1">
        <v>43996.614583333336</v>
      </c>
      <c r="B2936" s="1" t="str">
        <f t="shared" si="90"/>
        <v>6/14/2020 14:45</v>
      </c>
      <c r="C2936">
        <v>4136001</v>
      </c>
      <c r="D2936" t="s">
        <v>16</v>
      </c>
      <c r="E2936">
        <v>32.334951633333297</v>
      </c>
      <c r="F2936">
        <v>44.2403981</v>
      </c>
      <c r="G2936">
        <f t="shared" si="91"/>
        <v>111.63271657999999</v>
      </c>
      <c r="H2936">
        <v>0.65606745366666597</v>
      </c>
      <c r="I2936" t="e">
        <f xml:space="preserve"> VLOOKUP(B2936, [1]Sheet1!$L$2:$V$1631,2,FALSE)</f>
        <v>#N/A</v>
      </c>
      <c r="J2936" t="e">
        <f xml:space="preserve"> VLOOKUP(B2936, [1]Sheet1!$L$2:$V$1631,3,FALSE)</f>
        <v>#N/A</v>
      </c>
      <c r="K2936" t="e">
        <f xml:space="preserve"> VLOOKUP(B2936, [1]Sheet1!$L$2:$V$1631,4,FALSE)</f>
        <v>#N/A</v>
      </c>
      <c r="L2936" t="e">
        <f xml:space="preserve"> VLOOKUP(B2936, [1]Sheet1!$L$2:$V$1631,5,FALSE)</f>
        <v>#N/A</v>
      </c>
      <c r="M2936" t="e">
        <f xml:space="preserve"> VLOOKUP(B2936, [1]Sheet1!$L$2:$V$1631,6,FALSE)</f>
        <v>#N/A</v>
      </c>
      <c r="N2936" t="e">
        <f xml:space="preserve"> VLOOKUP(B2936, [1]Sheet1!$L$2:$V$1631,7,FALSE)</f>
        <v>#N/A</v>
      </c>
      <c r="O2936" t="e">
        <f xml:space="preserve"> VLOOKUP(B2936, [1]Sheet1!$L$2:$V$1631,8,FALSE)</f>
        <v>#N/A</v>
      </c>
      <c r="P2936" t="e">
        <f xml:space="preserve"> VLOOKUP(B2936, [1]Sheet1!$L$2:$V$1631,9,FALSE)</f>
        <v>#N/A</v>
      </c>
      <c r="Q2936" t="e">
        <f xml:space="preserve"> VLOOKUP(B2936, [1]Sheet1!$L$2:$V$1631,10,FALSE)</f>
        <v>#N/A</v>
      </c>
    </row>
    <row r="2937" spans="1:17" x14ac:dyDescent="0.3">
      <c r="A2937" s="1">
        <v>43996.625</v>
      </c>
      <c r="B2937" s="1" t="str">
        <f t="shared" si="90"/>
        <v>6/14/2020 15:00</v>
      </c>
      <c r="C2937">
        <v>4136001</v>
      </c>
      <c r="D2937" t="s">
        <v>16</v>
      </c>
      <c r="E2937">
        <v>31.692615310344799</v>
      </c>
      <c r="F2937">
        <v>42.727485172413701</v>
      </c>
      <c r="G2937">
        <f t="shared" si="91"/>
        <v>108.90947331034467</v>
      </c>
      <c r="H2937">
        <v>0.36936321655172399</v>
      </c>
      <c r="I2937" t="str">
        <f xml:space="preserve"> VLOOKUP(B2937, [1]Sheet1!$L$2:$V$1631,2,FALSE)</f>
        <v>86 °F</v>
      </c>
      <c r="J2937" t="str">
        <f xml:space="preserve"> VLOOKUP(B2937, [1]Sheet1!$L$2:$V$1631,3,FALSE)</f>
        <v>79 °F</v>
      </c>
      <c r="K2937" t="str">
        <f xml:space="preserve"> VLOOKUP(B2937, [1]Sheet1!$L$2:$V$1631,4,FALSE)</f>
        <v>79 %</v>
      </c>
      <c r="L2937" t="str">
        <f xml:space="preserve"> VLOOKUP(B2937, [1]Sheet1!$L$2:$V$1631,5,FALSE)</f>
        <v>SW</v>
      </c>
      <c r="M2937" t="str">
        <f xml:space="preserve"> VLOOKUP(B2937, [1]Sheet1!$L$2:$V$1631,6,FALSE)</f>
        <v>7 mph</v>
      </c>
      <c r="N2937" t="str">
        <f xml:space="preserve"> VLOOKUP(B2937, [1]Sheet1!$L$2:$V$1631,7,FALSE)</f>
        <v>0 mph</v>
      </c>
      <c r="O2937" t="str">
        <f xml:space="preserve"> VLOOKUP(B2937, [1]Sheet1!$L$2:$V$1631,8,FALSE)</f>
        <v>29.55 in</v>
      </c>
      <c r="P2937" t="str">
        <f xml:space="preserve"> VLOOKUP(B2937, [1]Sheet1!$L$2:$V$1631,9,FALSE)</f>
        <v>0.0 in</v>
      </c>
      <c r="Q2937" t="str">
        <f xml:space="preserve"> VLOOKUP(B2937, [1]Sheet1!$L$2:$V$1631,10,FALSE)</f>
        <v>Haze</v>
      </c>
    </row>
    <row r="2938" spans="1:17" x14ac:dyDescent="0.3">
      <c r="A2938" s="1">
        <v>43996.635416666664</v>
      </c>
      <c r="B2938" s="1" t="str">
        <f t="shared" si="90"/>
        <v>6/14/2020 15:15</v>
      </c>
      <c r="C2938">
        <v>4136001</v>
      </c>
      <c r="D2938" t="s">
        <v>16</v>
      </c>
      <c r="E2938">
        <v>30.196788566666601</v>
      </c>
      <c r="F2938">
        <v>35.688079966666599</v>
      </c>
      <c r="G2938">
        <f t="shared" si="91"/>
        <v>96.238543939999872</v>
      </c>
      <c r="H2938">
        <v>0.184322921333333</v>
      </c>
      <c r="I2938" t="e">
        <f xml:space="preserve"> VLOOKUP(B2938, [1]Sheet1!$L$2:$V$1631,2,FALSE)</f>
        <v>#N/A</v>
      </c>
      <c r="J2938" t="e">
        <f xml:space="preserve"> VLOOKUP(B2938, [1]Sheet1!$L$2:$V$1631,3,FALSE)</f>
        <v>#N/A</v>
      </c>
      <c r="K2938" t="e">
        <f xml:space="preserve"> VLOOKUP(B2938, [1]Sheet1!$L$2:$V$1631,4,FALSE)</f>
        <v>#N/A</v>
      </c>
      <c r="L2938" t="e">
        <f xml:space="preserve"> VLOOKUP(B2938, [1]Sheet1!$L$2:$V$1631,5,FALSE)</f>
        <v>#N/A</v>
      </c>
      <c r="M2938" t="e">
        <f xml:space="preserve"> VLOOKUP(B2938, [1]Sheet1!$L$2:$V$1631,6,FALSE)</f>
        <v>#N/A</v>
      </c>
      <c r="N2938" t="e">
        <f xml:space="preserve"> VLOOKUP(B2938, [1]Sheet1!$L$2:$V$1631,7,FALSE)</f>
        <v>#N/A</v>
      </c>
      <c r="O2938" t="e">
        <f xml:space="preserve"> VLOOKUP(B2938, [1]Sheet1!$L$2:$V$1631,8,FALSE)</f>
        <v>#N/A</v>
      </c>
      <c r="P2938" t="e">
        <f xml:space="preserve"> VLOOKUP(B2938, [1]Sheet1!$L$2:$V$1631,9,FALSE)</f>
        <v>#N/A</v>
      </c>
      <c r="Q2938" t="e">
        <f xml:space="preserve"> VLOOKUP(B2938, [1]Sheet1!$L$2:$V$1631,10,FALSE)</f>
        <v>#N/A</v>
      </c>
    </row>
    <row r="2939" spans="1:17" x14ac:dyDescent="0.3">
      <c r="A2939" s="1">
        <v>43996.645833333336</v>
      </c>
      <c r="B2939" s="1" t="str">
        <f t="shared" si="90"/>
        <v>6/14/2020 15:30</v>
      </c>
      <c r="C2939">
        <v>4136001</v>
      </c>
      <c r="D2939" t="s">
        <v>16</v>
      </c>
      <c r="E2939">
        <v>30.659953103448199</v>
      </c>
      <c r="F2939">
        <v>35.3061028965517</v>
      </c>
      <c r="G2939">
        <f t="shared" si="91"/>
        <v>95.550985213793055</v>
      </c>
      <c r="H2939">
        <v>0.43041886275862001</v>
      </c>
      <c r="I2939" t="str">
        <f xml:space="preserve"> VLOOKUP(B2939, [1]Sheet1!$L$2:$V$1631,2,FALSE)</f>
        <v>86 °F</v>
      </c>
      <c r="J2939" t="str">
        <f xml:space="preserve"> VLOOKUP(B2939, [1]Sheet1!$L$2:$V$1631,3,FALSE)</f>
        <v>81 °F</v>
      </c>
      <c r="K2939" t="str">
        <f xml:space="preserve"> VLOOKUP(B2939, [1]Sheet1!$L$2:$V$1631,4,FALSE)</f>
        <v>84 %</v>
      </c>
      <c r="L2939" t="str">
        <f xml:space="preserve"> VLOOKUP(B2939, [1]Sheet1!$L$2:$V$1631,5,FALSE)</f>
        <v>SSW</v>
      </c>
      <c r="M2939" t="str">
        <f xml:space="preserve"> VLOOKUP(B2939, [1]Sheet1!$L$2:$V$1631,6,FALSE)</f>
        <v>7 mph</v>
      </c>
      <c r="N2939" t="str">
        <f xml:space="preserve"> VLOOKUP(B2939, [1]Sheet1!$L$2:$V$1631,7,FALSE)</f>
        <v>0 mph</v>
      </c>
      <c r="O2939" t="str">
        <f xml:space="preserve"> VLOOKUP(B2939, [1]Sheet1!$L$2:$V$1631,8,FALSE)</f>
        <v>29.55 in</v>
      </c>
      <c r="P2939" t="str">
        <f xml:space="preserve"> VLOOKUP(B2939, [1]Sheet1!$L$2:$V$1631,9,FALSE)</f>
        <v>0.0 in</v>
      </c>
      <c r="Q2939" t="str">
        <f xml:space="preserve"> VLOOKUP(B2939, [1]Sheet1!$L$2:$V$1631,10,FALSE)</f>
        <v>Haze</v>
      </c>
    </row>
    <row r="2940" spans="1:17" x14ac:dyDescent="0.3">
      <c r="A2940" s="1">
        <v>43996.65625</v>
      </c>
      <c r="B2940" s="1" t="str">
        <f t="shared" si="90"/>
        <v>6/14/2020 15:45</v>
      </c>
      <c r="C2940">
        <v>4136001</v>
      </c>
      <c r="D2940" t="s">
        <v>16</v>
      </c>
      <c r="E2940">
        <v>31.989416533333301</v>
      </c>
      <c r="F2940">
        <v>43.636908833333301</v>
      </c>
      <c r="G2940">
        <f t="shared" si="91"/>
        <v>110.54643589999993</v>
      </c>
      <c r="H2940">
        <v>0.53051404466666596</v>
      </c>
      <c r="I2940" t="e">
        <f xml:space="preserve"> VLOOKUP(B2940, [1]Sheet1!$L$2:$V$1631,2,FALSE)</f>
        <v>#N/A</v>
      </c>
      <c r="J2940" t="e">
        <f xml:space="preserve"> VLOOKUP(B2940, [1]Sheet1!$L$2:$V$1631,3,FALSE)</f>
        <v>#N/A</v>
      </c>
      <c r="K2940" t="e">
        <f xml:space="preserve"> VLOOKUP(B2940, [1]Sheet1!$L$2:$V$1631,4,FALSE)</f>
        <v>#N/A</v>
      </c>
      <c r="L2940" t="e">
        <f xml:space="preserve"> VLOOKUP(B2940, [1]Sheet1!$L$2:$V$1631,5,FALSE)</f>
        <v>#N/A</v>
      </c>
      <c r="M2940" t="e">
        <f xml:space="preserve"> VLOOKUP(B2940, [1]Sheet1!$L$2:$V$1631,6,FALSE)</f>
        <v>#N/A</v>
      </c>
      <c r="N2940" t="e">
        <f xml:space="preserve"> VLOOKUP(B2940, [1]Sheet1!$L$2:$V$1631,7,FALSE)</f>
        <v>#N/A</v>
      </c>
      <c r="O2940" t="e">
        <f xml:space="preserve"> VLOOKUP(B2940, [1]Sheet1!$L$2:$V$1631,8,FALSE)</f>
        <v>#N/A</v>
      </c>
      <c r="P2940" t="e">
        <f xml:space="preserve"> VLOOKUP(B2940, [1]Sheet1!$L$2:$V$1631,9,FALSE)</f>
        <v>#N/A</v>
      </c>
      <c r="Q2940" t="e">
        <f xml:space="preserve"> VLOOKUP(B2940, [1]Sheet1!$L$2:$V$1631,10,FALSE)</f>
        <v>#N/A</v>
      </c>
    </row>
    <row r="2941" spans="1:17" x14ac:dyDescent="0.3">
      <c r="A2941" s="1">
        <v>43996.666666666664</v>
      </c>
      <c r="B2941" s="1" t="str">
        <f t="shared" si="90"/>
        <v>6/14/2020 16:00</v>
      </c>
      <c r="C2941">
        <v>4136001</v>
      </c>
      <c r="D2941" t="s">
        <v>16</v>
      </c>
      <c r="E2941">
        <v>31.3942398620689</v>
      </c>
      <c r="F2941">
        <v>39.104745931034401</v>
      </c>
      <c r="G2941">
        <f t="shared" si="91"/>
        <v>102.38854267586193</v>
      </c>
      <c r="H2941">
        <v>0.32727016379310298</v>
      </c>
      <c r="I2941" t="str">
        <f xml:space="preserve"> VLOOKUP(B2941, [1]Sheet1!$L$2:$V$1631,2,FALSE)</f>
        <v>86 °F</v>
      </c>
      <c r="J2941" t="str">
        <f xml:space="preserve"> VLOOKUP(B2941, [1]Sheet1!$L$2:$V$1631,3,FALSE)</f>
        <v>81 °F</v>
      </c>
      <c r="K2941" t="str">
        <f xml:space="preserve"> VLOOKUP(B2941, [1]Sheet1!$L$2:$V$1631,4,FALSE)</f>
        <v>84 %</v>
      </c>
      <c r="L2941" t="str">
        <f xml:space="preserve"> VLOOKUP(B2941, [1]Sheet1!$L$2:$V$1631,5,FALSE)</f>
        <v>S</v>
      </c>
      <c r="M2941" t="str">
        <f xml:space="preserve"> VLOOKUP(B2941, [1]Sheet1!$L$2:$V$1631,6,FALSE)</f>
        <v>8 mph</v>
      </c>
      <c r="N2941" t="str">
        <f xml:space="preserve"> VLOOKUP(B2941, [1]Sheet1!$L$2:$V$1631,7,FALSE)</f>
        <v>0 mph</v>
      </c>
      <c r="O2941" t="str">
        <f xml:space="preserve"> VLOOKUP(B2941, [1]Sheet1!$L$2:$V$1631,8,FALSE)</f>
        <v>29.58 in</v>
      </c>
      <c r="P2941" t="str">
        <f xml:space="preserve"> VLOOKUP(B2941, [1]Sheet1!$L$2:$V$1631,9,FALSE)</f>
        <v>0.0 in</v>
      </c>
      <c r="Q2941" t="str">
        <f xml:space="preserve"> VLOOKUP(B2941, [1]Sheet1!$L$2:$V$1631,10,FALSE)</f>
        <v>Haze</v>
      </c>
    </row>
    <row r="2942" spans="1:17" x14ac:dyDescent="0.3">
      <c r="A2942" s="1">
        <v>43996.677083333336</v>
      </c>
      <c r="B2942" s="1" t="str">
        <f t="shared" si="90"/>
        <v>6/14/2020 16:15</v>
      </c>
      <c r="C2942">
        <v>4136001</v>
      </c>
      <c r="D2942" t="s">
        <v>16</v>
      </c>
      <c r="E2942">
        <v>30.748768066666599</v>
      </c>
      <c r="F2942">
        <v>36.071380599999998</v>
      </c>
      <c r="G2942">
        <f t="shared" si="91"/>
        <v>96.928485080000002</v>
      </c>
      <c r="H2942">
        <v>0.206717805333333</v>
      </c>
      <c r="I2942" t="e">
        <f xml:space="preserve"> VLOOKUP(B2942, [1]Sheet1!$L$2:$V$1631,2,FALSE)</f>
        <v>#N/A</v>
      </c>
      <c r="J2942" t="e">
        <f xml:space="preserve"> VLOOKUP(B2942, [1]Sheet1!$L$2:$V$1631,3,FALSE)</f>
        <v>#N/A</v>
      </c>
      <c r="K2942" t="e">
        <f xml:space="preserve"> VLOOKUP(B2942, [1]Sheet1!$L$2:$V$1631,4,FALSE)</f>
        <v>#N/A</v>
      </c>
      <c r="L2942" t="e">
        <f xml:space="preserve"> VLOOKUP(B2942, [1]Sheet1!$L$2:$V$1631,5,FALSE)</f>
        <v>#N/A</v>
      </c>
      <c r="M2942" t="e">
        <f xml:space="preserve"> VLOOKUP(B2942, [1]Sheet1!$L$2:$V$1631,6,FALSE)</f>
        <v>#N/A</v>
      </c>
      <c r="N2942" t="e">
        <f xml:space="preserve"> VLOOKUP(B2942, [1]Sheet1!$L$2:$V$1631,7,FALSE)</f>
        <v>#N/A</v>
      </c>
      <c r="O2942" t="e">
        <f xml:space="preserve"> VLOOKUP(B2942, [1]Sheet1!$L$2:$V$1631,8,FALSE)</f>
        <v>#N/A</v>
      </c>
      <c r="P2942" t="e">
        <f xml:space="preserve"> VLOOKUP(B2942, [1]Sheet1!$L$2:$V$1631,9,FALSE)</f>
        <v>#N/A</v>
      </c>
      <c r="Q2942" t="e">
        <f xml:space="preserve"> VLOOKUP(B2942, [1]Sheet1!$L$2:$V$1631,10,FALSE)</f>
        <v>#N/A</v>
      </c>
    </row>
    <row r="2943" spans="1:17" x14ac:dyDescent="0.3">
      <c r="A2943" s="1">
        <v>43996.6875</v>
      </c>
      <c r="B2943" s="1" t="str">
        <f t="shared" si="90"/>
        <v>6/14/2020 16:30</v>
      </c>
      <c r="C2943">
        <v>4136001</v>
      </c>
      <c r="D2943" t="s">
        <v>16</v>
      </c>
      <c r="E2943">
        <v>30.889039137931</v>
      </c>
      <c r="F2943">
        <v>36.3005119310344</v>
      </c>
      <c r="G2943">
        <f t="shared" si="91"/>
        <v>97.340921475861919</v>
      </c>
      <c r="H2943">
        <v>0.31382971068965498</v>
      </c>
      <c r="I2943" t="str">
        <f xml:space="preserve"> VLOOKUP(B2943, [1]Sheet1!$L$2:$V$1631,2,FALSE)</f>
        <v>86 °F</v>
      </c>
      <c r="J2943" t="str">
        <f xml:space="preserve"> VLOOKUP(B2943, [1]Sheet1!$L$2:$V$1631,3,FALSE)</f>
        <v>81 °F</v>
      </c>
      <c r="K2943" t="str">
        <f xml:space="preserve"> VLOOKUP(B2943, [1]Sheet1!$L$2:$V$1631,4,FALSE)</f>
        <v>84 %</v>
      </c>
      <c r="L2943" t="str">
        <f xml:space="preserve"> VLOOKUP(B2943, [1]Sheet1!$L$2:$V$1631,5,FALSE)</f>
        <v>SSE</v>
      </c>
      <c r="M2943" t="str">
        <f xml:space="preserve"> VLOOKUP(B2943, [1]Sheet1!$L$2:$V$1631,6,FALSE)</f>
        <v>6 mph</v>
      </c>
      <c r="N2943" t="str">
        <f xml:space="preserve"> VLOOKUP(B2943, [1]Sheet1!$L$2:$V$1631,7,FALSE)</f>
        <v>0 mph</v>
      </c>
      <c r="O2943" t="str">
        <f xml:space="preserve"> VLOOKUP(B2943, [1]Sheet1!$L$2:$V$1631,8,FALSE)</f>
        <v>29.58 in</v>
      </c>
      <c r="P2943" t="str">
        <f xml:space="preserve"> VLOOKUP(B2943, [1]Sheet1!$L$2:$V$1631,9,FALSE)</f>
        <v>0.0 in</v>
      </c>
      <c r="Q2943" t="str">
        <f xml:space="preserve"> VLOOKUP(B2943, [1]Sheet1!$L$2:$V$1631,10,FALSE)</f>
        <v>Haze</v>
      </c>
    </row>
    <row r="2944" spans="1:17" x14ac:dyDescent="0.3">
      <c r="A2944" s="1">
        <v>43996.697916666664</v>
      </c>
      <c r="B2944" s="1" t="str">
        <f t="shared" si="90"/>
        <v>6/14/2020 16:45</v>
      </c>
      <c r="C2944">
        <v>4136001</v>
      </c>
      <c r="D2944" t="s">
        <v>16</v>
      </c>
      <c r="E2944">
        <v>29.791615799999899</v>
      </c>
      <c r="F2944">
        <v>35.120568933333303</v>
      </c>
      <c r="G2944">
        <f t="shared" si="91"/>
        <v>95.217024079999945</v>
      </c>
      <c r="H2944">
        <v>0.175359081333333</v>
      </c>
      <c r="I2944" t="e">
        <f xml:space="preserve"> VLOOKUP(B2944, [1]Sheet1!$L$2:$V$1631,2,FALSE)</f>
        <v>#N/A</v>
      </c>
      <c r="J2944" t="e">
        <f xml:space="preserve"> VLOOKUP(B2944, [1]Sheet1!$L$2:$V$1631,3,FALSE)</f>
        <v>#N/A</v>
      </c>
      <c r="K2944" t="e">
        <f xml:space="preserve"> VLOOKUP(B2944, [1]Sheet1!$L$2:$V$1631,4,FALSE)</f>
        <v>#N/A</v>
      </c>
      <c r="L2944" t="e">
        <f xml:space="preserve"> VLOOKUP(B2944, [1]Sheet1!$L$2:$V$1631,5,FALSE)</f>
        <v>#N/A</v>
      </c>
      <c r="M2944" t="e">
        <f xml:space="preserve"> VLOOKUP(B2944, [1]Sheet1!$L$2:$V$1631,6,FALSE)</f>
        <v>#N/A</v>
      </c>
      <c r="N2944" t="e">
        <f xml:space="preserve"> VLOOKUP(B2944, [1]Sheet1!$L$2:$V$1631,7,FALSE)</f>
        <v>#N/A</v>
      </c>
      <c r="O2944" t="e">
        <f xml:space="preserve"> VLOOKUP(B2944, [1]Sheet1!$L$2:$V$1631,8,FALSE)</f>
        <v>#N/A</v>
      </c>
      <c r="P2944" t="e">
        <f xml:space="preserve"> VLOOKUP(B2944, [1]Sheet1!$L$2:$V$1631,9,FALSE)</f>
        <v>#N/A</v>
      </c>
      <c r="Q2944" t="e">
        <f xml:space="preserve"> VLOOKUP(B2944, [1]Sheet1!$L$2:$V$1631,10,FALSE)</f>
        <v>#N/A</v>
      </c>
    </row>
    <row r="2945" spans="1:17" x14ac:dyDescent="0.3">
      <c r="A2945" s="1">
        <v>43996.708333333336</v>
      </c>
      <c r="B2945" s="1" t="str">
        <f t="shared" si="90"/>
        <v>6/14/2020 17:00</v>
      </c>
      <c r="C2945">
        <v>4136001</v>
      </c>
      <c r="D2945" t="s">
        <v>16</v>
      </c>
      <c r="E2945">
        <v>27.717684933333299</v>
      </c>
      <c r="F2945">
        <v>31.9340871666666</v>
      </c>
      <c r="G2945">
        <f t="shared" si="91"/>
        <v>89.481356899999881</v>
      </c>
      <c r="H2945">
        <v>0.1725242038</v>
      </c>
      <c r="I2945" t="str">
        <f xml:space="preserve"> VLOOKUP(B2945, [1]Sheet1!$L$2:$V$1631,2,FALSE)</f>
        <v>86 °F</v>
      </c>
      <c r="J2945" t="str">
        <f xml:space="preserve"> VLOOKUP(B2945, [1]Sheet1!$L$2:$V$1631,3,FALSE)</f>
        <v>81 °F</v>
      </c>
      <c r="K2945" t="str">
        <f xml:space="preserve"> VLOOKUP(B2945, [1]Sheet1!$L$2:$V$1631,4,FALSE)</f>
        <v>84 %</v>
      </c>
      <c r="L2945" t="str">
        <f xml:space="preserve"> VLOOKUP(B2945, [1]Sheet1!$L$2:$V$1631,5,FALSE)</f>
        <v>SSE</v>
      </c>
      <c r="M2945" t="str">
        <f xml:space="preserve"> VLOOKUP(B2945, [1]Sheet1!$L$2:$V$1631,6,FALSE)</f>
        <v>7 mph</v>
      </c>
      <c r="N2945" t="str">
        <f xml:space="preserve"> VLOOKUP(B2945, [1]Sheet1!$L$2:$V$1631,7,FALSE)</f>
        <v>0 mph</v>
      </c>
      <c r="O2945" t="str">
        <f xml:space="preserve"> VLOOKUP(B2945, [1]Sheet1!$L$2:$V$1631,8,FALSE)</f>
        <v>29.58 in</v>
      </c>
      <c r="P2945" t="str">
        <f xml:space="preserve"> VLOOKUP(B2945, [1]Sheet1!$L$2:$V$1631,9,FALSE)</f>
        <v>0.0 in</v>
      </c>
      <c r="Q2945" t="str">
        <f xml:space="preserve"> VLOOKUP(B2945, [1]Sheet1!$L$2:$V$1631,10,FALSE)</f>
        <v>Haze</v>
      </c>
    </row>
    <row r="2946" spans="1:17" x14ac:dyDescent="0.3">
      <c r="A2946" s="1">
        <v>43996.71875</v>
      </c>
      <c r="B2946" s="1" t="str">
        <f t="shared" si="90"/>
        <v>6/14/2020 17:15</v>
      </c>
      <c r="C2946">
        <v>4136001</v>
      </c>
      <c r="D2946" t="s">
        <v>16</v>
      </c>
      <c r="E2946">
        <v>26.899515137931001</v>
      </c>
      <c r="F2946">
        <v>30.419656620689601</v>
      </c>
      <c r="G2946">
        <f t="shared" si="91"/>
        <v>86.75538191724128</v>
      </c>
      <c r="H2946">
        <v>0.14360078489655101</v>
      </c>
      <c r="I2946" t="e">
        <f xml:space="preserve"> VLOOKUP(B2946, [1]Sheet1!$L$2:$V$1631,2,FALSE)</f>
        <v>#N/A</v>
      </c>
      <c r="J2946" t="e">
        <f xml:space="preserve"> VLOOKUP(B2946, [1]Sheet1!$L$2:$V$1631,3,FALSE)</f>
        <v>#N/A</v>
      </c>
      <c r="K2946" t="e">
        <f xml:space="preserve"> VLOOKUP(B2946, [1]Sheet1!$L$2:$V$1631,4,FALSE)</f>
        <v>#N/A</v>
      </c>
      <c r="L2946" t="e">
        <f xml:space="preserve"> VLOOKUP(B2946, [1]Sheet1!$L$2:$V$1631,5,FALSE)</f>
        <v>#N/A</v>
      </c>
      <c r="M2946" t="e">
        <f xml:space="preserve"> VLOOKUP(B2946, [1]Sheet1!$L$2:$V$1631,6,FALSE)</f>
        <v>#N/A</v>
      </c>
      <c r="N2946" t="e">
        <f xml:space="preserve"> VLOOKUP(B2946, [1]Sheet1!$L$2:$V$1631,7,FALSE)</f>
        <v>#N/A</v>
      </c>
      <c r="O2946" t="e">
        <f xml:space="preserve"> VLOOKUP(B2946, [1]Sheet1!$L$2:$V$1631,8,FALSE)</f>
        <v>#N/A</v>
      </c>
      <c r="P2946" t="e">
        <f xml:space="preserve"> VLOOKUP(B2946, [1]Sheet1!$L$2:$V$1631,9,FALSE)</f>
        <v>#N/A</v>
      </c>
      <c r="Q2946" t="e">
        <f xml:space="preserve"> VLOOKUP(B2946, [1]Sheet1!$L$2:$V$1631,10,FALSE)</f>
        <v>#N/A</v>
      </c>
    </row>
    <row r="2947" spans="1:17" x14ac:dyDescent="0.3">
      <c r="A2947" s="1">
        <v>43996.729166666664</v>
      </c>
      <c r="B2947" s="1" t="str">
        <f t="shared" ref="B2947:B3010" si="92" xml:space="preserve"> TEXT(A2947, "m/dd/yyyy hh:mm")</f>
        <v>6/14/2020 17:30</v>
      </c>
      <c r="C2947">
        <v>4136001</v>
      </c>
      <c r="D2947" t="s">
        <v>16</v>
      </c>
      <c r="E2947">
        <v>26.523709166666599</v>
      </c>
      <c r="F2947">
        <v>29.403150433333298</v>
      </c>
      <c r="G2947">
        <f t="shared" ref="G2947:G3010" si="93" xml:space="preserve"> (F2947*9/5)+32</f>
        <v>84.925670779999933</v>
      </c>
      <c r="H2947">
        <v>0.108721403199999</v>
      </c>
      <c r="I2947" t="str">
        <f xml:space="preserve"> VLOOKUP(B2947, [1]Sheet1!$L$2:$V$1631,2,FALSE)</f>
        <v>86 °F</v>
      </c>
      <c r="J2947" t="str">
        <f xml:space="preserve"> VLOOKUP(B2947, [1]Sheet1!$L$2:$V$1631,3,FALSE)</f>
        <v>81 °F</v>
      </c>
      <c r="K2947" t="str">
        <f xml:space="preserve"> VLOOKUP(B2947, [1]Sheet1!$L$2:$V$1631,4,FALSE)</f>
        <v>84 %</v>
      </c>
      <c r="L2947" t="str">
        <f xml:space="preserve"> VLOOKUP(B2947, [1]Sheet1!$L$2:$V$1631,5,FALSE)</f>
        <v>SSE</v>
      </c>
      <c r="M2947" t="str">
        <f xml:space="preserve"> VLOOKUP(B2947, [1]Sheet1!$L$2:$V$1631,6,FALSE)</f>
        <v>6 mph</v>
      </c>
      <c r="N2947" t="str">
        <f xml:space="preserve"> VLOOKUP(B2947, [1]Sheet1!$L$2:$V$1631,7,FALSE)</f>
        <v>0 mph</v>
      </c>
      <c r="O2947" t="str">
        <f xml:space="preserve"> VLOOKUP(B2947, [1]Sheet1!$L$2:$V$1631,8,FALSE)</f>
        <v>29.58 in</v>
      </c>
      <c r="P2947" t="str">
        <f xml:space="preserve"> VLOOKUP(B2947, [1]Sheet1!$L$2:$V$1631,9,FALSE)</f>
        <v>0.0 in</v>
      </c>
      <c r="Q2947" t="str">
        <f xml:space="preserve"> VLOOKUP(B2947, [1]Sheet1!$L$2:$V$1631,10,FALSE)</f>
        <v>Haze</v>
      </c>
    </row>
    <row r="2948" spans="1:17" x14ac:dyDescent="0.3">
      <c r="A2948" s="1">
        <v>43996.739583333336</v>
      </c>
      <c r="B2948" s="1" t="str">
        <f t="shared" si="92"/>
        <v>6/14/2020 17:45</v>
      </c>
      <c r="C2948">
        <v>4136001</v>
      </c>
      <c r="D2948" t="s">
        <v>16</v>
      </c>
      <c r="E2948">
        <v>26.329297344827499</v>
      </c>
      <c r="F2948">
        <v>28.677474517241301</v>
      </c>
      <c r="G2948">
        <f t="shared" si="93"/>
        <v>83.619454131034345</v>
      </c>
      <c r="H2948">
        <v>0.104819438724137</v>
      </c>
      <c r="I2948" t="e">
        <f xml:space="preserve"> VLOOKUP(B2948, [1]Sheet1!$L$2:$V$1631,2,FALSE)</f>
        <v>#N/A</v>
      </c>
      <c r="J2948" t="e">
        <f xml:space="preserve"> VLOOKUP(B2948, [1]Sheet1!$L$2:$V$1631,3,FALSE)</f>
        <v>#N/A</v>
      </c>
      <c r="K2948" t="e">
        <f xml:space="preserve"> VLOOKUP(B2948, [1]Sheet1!$L$2:$V$1631,4,FALSE)</f>
        <v>#N/A</v>
      </c>
      <c r="L2948" t="e">
        <f xml:space="preserve"> VLOOKUP(B2948, [1]Sheet1!$L$2:$V$1631,5,FALSE)</f>
        <v>#N/A</v>
      </c>
      <c r="M2948" t="e">
        <f xml:space="preserve"> VLOOKUP(B2948, [1]Sheet1!$L$2:$V$1631,6,FALSE)</f>
        <v>#N/A</v>
      </c>
      <c r="N2948" t="e">
        <f xml:space="preserve"> VLOOKUP(B2948, [1]Sheet1!$L$2:$V$1631,7,FALSE)</f>
        <v>#N/A</v>
      </c>
      <c r="O2948" t="e">
        <f xml:space="preserve"> VLOOKUP(B2948, [1]Sheet1!$L$2:$V$1631,8,FALSE)</f>
        <v>#N/A</v>
      </c>
      <c r="P2948" t="e">
        <f xml:space="preserve"> VLOOKUP(B2948, [1]Sheet1!$L$2:$V$1631,9,FALSE)</f>
        <v>#N/A</v>
      </c>
      <c r="Q2948" t="e">
        <f xml:space="preserve"> VLOOKUP(B2948, [1]Sheet1!$L$2:$V$1631,10,FALSE)</f>
        <v>#N/A</v>
      </c>
    </row>
    <row r="2949" spans="1:17" x14ac:dyDescent="0.3">
      <c r="A2949" s="1">
        <v>43996.75</v>
      </c>
      <c r="B2949" s="1" t="str">
        <f t="shared" si="92"/>
        <v>6/14/2020 18:00</v>
      </c>
      <c r="C2949">
        <v>4136001</v>
      </c>
      <c r="D2949" t="s">
        <v>16</v>
      </c>
      <c r="E2949">
        <v>26.296776366666599</v>
      </c>
      <c r="F2949">
        <v>28.153064000000001</v>
      </c>
      <c r="G2949">
        <f t="shared" si="93"/>
        <v>82.675515200000007</v>
      </c>
      <c r="H2949">
        <v>6.8690711066666604E-2</v>
      </c>
      <c r="I2949" t="str">
        <f xml:space="preserve"> VLOOKUP(B2949, [1]Sheet1!$L$2:$V$1631,2,FALSE)</f>
        <v>84 °F</v>
      </c>
      <c r="J2949" t="str">
        <f xml:space="preserve"> VLOOKUP(B2949, [1]Sheet1!$L$2:$V$1631,3,FALSE)</f>
        <v>81 °F</v>
      </c>
      <c r="K2949" t="str">
        <f xml:space="preserve"> VLOOKUP(B2949, [1]Sheet1!$L$2:$V$1631,4,FALSE)</f>
        <v>89 %</v>
      </c>
      <c r="L2949" t="str">
        <f xml:space="preserve"> VLOOKUP(B2949, [1]Sheet1!$L$2:$V$1631,5,FALSE)</f>
        <v>SE</v>
      </c>
      <c r="M2949" t="str">
        <f xml:space="preserve"> VLOOKUP(B2949, [1]Sheet1!$L$2:$V$1631,6,FALSE)</f>
        <v>5 mph</v>
      </c>
      <c r="N2949" t="str">
        <f xml:space="preserve"> VLOOKUP(B2949, [1]Sheet1!$L$2:$V$1631,7,FALSE)</f>
        <v>0 mph</v>
      </c>
      <c r="O2949" t="str">
        <f xml:space="preserve"> VLOOKUP(B2949, [1]Sheet1!$L$2:$V$1631,8,FALSE)</f>
        <v>29.58 in</v>
      </c>
      <c r="P2949" t="str">
        <f xml:space="preserve"> VLOOKUP(B2949, [1]Sheet1!$L$2:$V$1631,9,FALSE)</f>
        <v>0.0 in</v>
      </c>
      <c r="Q2949" t="str">
        <f xml:space="preserve"> VLOOKUP(B2949, [1]Sheet1!$L$2:$V$1631,10,FALSE)</f>
        <v>Haze</v>
      </c>
    </row>
    <row r="2950" spans="1:17" x14ac:dyDescent="0.3">
      <c r="A2950" s="1">
        <v>43996.760416666664</v>
      </c>
      <c r="B2950" s="1" t="str">
        <f t="shared" si="92"/>
        <v>6/14/2020 18:15</v>
      </c>
      <c r="C2950">
        <v>4136001</v>
      </c>
      <c r="D2950" t="s">
        <v>16</v>
      </c>
      <c r="E2950">
        <v>26.1740564137931</v>
      </c>
      <c r="F2950">
        <v>27.168484275861999</v>
      </c>
      <c r="G2950">
        <f t="shared" si="93"/>
        <v>80.903271696551599</v>
      </c>
      <c r="H2950">
        <v>4.0750378655172399E-2</v>
      </c>
      <c r="I2950" t="e">
        <f xml:space="preserve"> VLOOKUP(B2950, [1]Sheet1!$L$2:$V$1631,2,FALSE)</f>
        <v>#N/A</v>
      </c>
      <c r="J2950" t="e">
        <f xml:space="preserve"> VLOOKUP(B2950, [1]Sheet1!$L$2:$V$1631,3,FALSE)</f>
        <v>#N/A</v>
      </c>
      <c r="K2950" t="e">
        <f xml:space="preserve"> VLOOKUP(B2950, [1]Sheet1!$L$2:$V$1631,4,FALSE)</f>
        <v>#N/A</v>
      </c>
      <c r="L2950" t="e">
        <f xml:space="preserve"> VLOOKUP(B2950, [1]Sheet1!$L$2:$V$1631,5,FALSE)</f>
        <v>#N/A</v>
      </c>
      <c r="M2950" t="e">
        <f xml:space="preserve"> VLOOKUP(B2950, [1]Sheet1!$L$2:$V$1631,6,FALSE)</f>
        <v>#N/A</v>
      </c>
      <c r="N2950" t="e">
        <f xml:space="preserve"> VLOOKUP(B2950, [1]Sheet1!$L$2:$V$1631,7,FALSE)</f>
        <v>#N/A</v>
      </c>
      <c r="O2950" t="e">
        <f xml:space="preserve"> VLOOKUP(B2950, [1]Sheet1!$L$2:$V$1631,8,FALSE)</f>
        <v>#N/A</v>
      </c>
      <c r="P2950" t="e">
        <f xml:space="preserve"> VLOOKUP(B2950, [1]Sheet1!$L$2:$V$1631,9,FALSE)</f>
        <v>#N/A</v>
      </c>
      <c r="Q2950" t="e">
        <f xml:space="preserve"> VLOOKUP(B2950, [1]Sheet1!$L$2:$V$1631,10,FALSE)</f>
        <v>#N/A</v>
      </c>
    </row>
    <row r="2951" spans="1:17" x14ac:dyDescent="0.3">
      <c r="A2951" s="1">
        <v>43996.770833333336</v>
      </c>
      <c r="B2951" s="1" t="str">
        <f t="shared" si="92"/>
        <v>6/14/2020 18:30</v>
      </c>
      <c r="C2951">
        <v>4136001</v>
      </c>
      <c r="D2951" t="s">
        <v>16</v>
      </c>
      <c r="E2951">
        <v>26.235976966666598</v>
      </c>
      <c r="F2951">
        <v>26.387166466666599</v>
      </c>
      <c r="G2951">
        <f t="shared" si="93"/>
        <v>79.496899639999882</v>
      </c>
      <c r="H2951">
        <v>1.6795311050000001E-2</v>
      </c>
      <c r="I2951" t="str">
        <f xml:space="preserve"> VLOOKUP(B2951, [1]Sheet1!$L$2:$V$1631,2,FALSE)</f>
        <v>81 °F</v>
      </c>
      <c r="J2951" t="str">
        <f xml:space="preserve"> VLOOKUP(B2951, [1]Sheet1!$L$2:$V$1631,3,FALSE)</f>
        <v>79 °F</v>
      </c>
      <c r="K2951" t="str">
        <f xml:space="preserve"> VLOOKUP(B2951, [1]Sheet1!$L$2:$V$1631,4,FALSE)</f>
        <v>94 %</v>
      </c>
      <c r="L2951" t="str">
        <f xml:space="preserve"> VLOOKUP(B2951, [1]Sheet1!$L$2:$V$1631,5,FALSE)</f>
        <v>E</v>
      </c>
      <c r="M2951" t="str">
        <f xml:space="preserve"> VLOOKUP(B2951, [1]Sheet1!$L$2:$V$1631,6,FALSE)</f>
        <v>6 mph</v>
      </c>
      <c r="N2951" t="str">
        <f xml:space="preserve"> VLOOKUP(B2951, [1]Sheet1!$L$2:$V$1631,7,FALSE)</f>
        <v>0 mph</v>
      </c>
      <c r="O2951" t="str">
        <f xml:space="preserve"> VLOOKUP(B2951, [1]Sheet1!$L$2:$V$1631,8,FALSE)</f>
        <v>29.58 in</v>
      </c>
      <c r="P2951" t="str">
        <f xml:space="preserve"> VLOOKUP(B2951, [1]Sheet1!$L$2:$V$1631,9,FALSE)</f>
        <v>0.0 in</v>
      </c>
      <c r="Q2951" t="str">
        <f xml:space="preserve"> VLOOKUP(B2951, [1]Sheet1!$L$2:$V$1631,10,FALSE)</f>
        <v>Light Drizzle</v>
      </c>
    </row>
    <row r="2952" spans="1:17" x14ac:dyDescent="0.3">
      <c r="A2952" s="1">
        <v>43996.78125</v>
      </c>
      <c r="B2952" s="1" t="str">
        <f t="shared" si="92"/>
        <v>6/14/2020 18:45</v>
      </c>
      <c r="C2952">
        <v>4136001</v>
      </c>
      <c r="D2952" t="s">
        <v>16</v>
      </c>
      <c r="E2952">
        <v>26.370777137931</v>
      </c>
      <c r="F2952">
        <v>26.324486310344799</v>
      </c>
      <c r="G2952">
        <f t="shared" si="93"/>
        <v>79.384075358620635</v>
      </c>
      <c r="H2952">
        <v>1.63832590806896E-3</v>
      </c>
      <c r="I2952" t="e">
        <f xml:space="preserve"> VLOOKUP(B2952, [1]Sheet1!$L$2:$V$1631,2,FALSE)</f>
        <v>#N/A</v>
      </c>
      <c r="J2952" t="e">
        <f xml:space="preserve"> VLOOKUP(B2952, [1]Sheet1!$L$2:$V$1631,3,FALSE)</f>
        <v>#N/A</v>
      </c>
      <c r="K2952" t="e">
        <f xml:space="preserve"> VLOOKUP(B2952, [1]Sheet1!$L$2:$V$1631,4,FALSE)</f>
        <v>#N/A</v>
      </c>
      <c r="L2952" t="e">
        <f xml:space="preserve"> VLOOKUP(B2952, [1]Sheet1!$L$2:$V$1631,5,FALSE)</f>
        <v>#N/A</v>
      </c>
      <c r="M2952" t="e">
        <f xml:space="preserve"> VLOOKUP(B2952, [1]Sheet1!$L$2:$V$1631,6,FALSE)</f>
        <v>#N/A</v>
      </c>
      <c r="N2952" t="e">
        <f xml:space="preserve"> VLOOKUP(B2952, [1]Sheet1!$L$2:$V$1631,7,FALSE)</f>
        <v>#N/A</v>
      </c>
      <c r="O2952" t="e">
        <f xml:space="preserve"> VLOOKUP(B2952, [1]Sheet1!$L$2:$V$1631,8,FALSE)</f>
        <v>#N/A</v>
      </c>
      <c r="P2952" t="e">
        <f xml:space="preserve"> VLOOKUP(B2952, [1]Sheet1!$L$2:$V$1631,9,FALSE)</f>
        <v>#N/A</v>
      </c>
      <c r="Q2952" t="e">
        <f xml:space="preserve"> VLOOKUP(B2952, [1]Sheet1!$L$2:$V$1631,10,FALSE)</f>
        <v>#N/A</v>
      </c>
    </row>
    <row r="2953" spans="1:17" x14ac:dyDescent="0.3">
      <c r="A2953" s="1">
        <v>43996.791666666664</v>
      </c>
      <c r="B2953" s="1" t="str">
        <f t="shared" si="92"/>
        <v>6/14/2020 19:00</v>
      </c>
      <c r="C2953">
        <v>4136001</v>
      </c>
      <c r="D2953" t="s">
        <v>16</v>
      </c>
      <c r="E2953">
        <v>26.391504066666599</v>
      </c>
      <c r="F2953">
        <v>26.258663033333299</v>
      </c>
      <c r="G2953">
        <f t="shared" si="93"/>
        <v>79.265593459999934</v>
      </c>
      <c r="H2953">
        <v>0</v>
      </c>
      <c r="I2953" t="str">
        <f xml:space="preserve"> VLOOKUP(B2953, [1]Sheet1!$L$2:$V$1631,2,FALSE)</f>
        <v>81 °F</v>
      </c>
      <c r="J2953" t="str">
        <f xml:space="preserve"> VLOOKUP(B2953, [1]Sheet1!$L$2:$V$1631,3,FALSE)</f>
        <v>79 °F</v>
      </c>
      <c r="K2953" t="str">
        <f xml:space="preserve"> VLOOKUP(B2953, [1]Sheet1!$L$2:$V$1631,4,FALSE)</f>
        <v>94 %</v>
      </c>
      <c r="L2953" t="str">
        <f xml:space="preserve"> VLOOKUP(B2953, [1]Sheet1!$L$2:$V$1631,5,FALSE)</f>
        <v>E</v>
      </c>
      <c r="M2953" t="str">
        <f xml:space="preserve"> VLOOKUP(B2953, [1]Sheet1!$L$2:$V$1631,6,FALSE)</f>
        <v>5 mph</v>
      </c>
      <c r="N2953" t="str">
        <f xml:space="preserve"> VLOOKUP(B2953, [1]Sheet1!$L$2:$V$1631,7,FALSE)</f>
        <v>0 mph</v>
      </c>
      <c r="O2953" t="str">
        <f xml:space="preserve"> VLOOKUP(B2953, [1]Sheet1!$L$2:$V$1631,8,FALSE)</f>
        <v>29.55 in</v>
      </c>
      <c r="P2953" t="str">
        <f xml:space="preserve"> VLOOKUP(B2953, [1]Sheet1!$L$2:$V$1631,9,FALSE)</f>
        <v>0.0 in</v>
      </c>
      <c r="Q2953" t="str">
        <f xml:space="preserve"> VLOOKUP(B2953, [1]Sheet1!$L$2:$V$1631,10,FALSE)</f>
        <v>Light Drizzle</v>
      </c>
    </row>
    <row r="2954" spans="1:17" x14ac:dyDescent="0.3">
      <c r="A2954" s="1">
        <v>43996.802083333336</v>
      </c>
      <c r="B2954" s="1" t="str">
        <f t="shared" si="92"/>
        <v>6/14/2020 19:15</v>
      </c>
      <c r="C2954">
        <v>4136001</v>
      </c>
      <c r="D2954" t="s">
        <v>16</v>
      </c>
      <c r="E2954">
        <v>26.318566620689602</v>
      </c>
      <c r="F2954">
        <v>25.850328000000001</v>
      </c>
      <c r="G2954">
        <f t="shared" si="93"/>
        <v>78.530590399999994</v>
      </c>
      <c r="H2954">
        <v>0</v>
      </c>
      <c r="I2954" t="e">
        <f xml:space="preserve"> VLOOKUP(B2954, [1]Sheet1!$L$2:$V$1631,2,FALSE)</f>
        <v>#N/A</v>
      </c>
      <c r="J2954" t="e">
        <f xml:space="preserve"> VLOOKUP(B2954, [1]Sheet1!$L$2:$V$1631,3,FALSE)</f>
        <v>#N/A</v>
      </c>
      <c r="K2954" t="e">
        <f xml:space="preserve"> VLOOKUP(B2954, [1]Sheet1!$L$2:$V$1631,4,FALSE)</f>
        <v>#N/A</v>
      </c>
      <c r="L2954" t="e">
        <f xml:space="preserve"> VLOOKUP(B2954, [1]Sheet1!$L$2:$V$1631,5,FALSE)</f>
        <v>#N/A</v>
      </c>
      <c r="M2954" t="e">
        <f xml:space="preserve"> VLOOKUP(B2954, [1]Sheet1!$L$2:$V$1631,6,FALSE)</f>
        <v>#N/A</v>
      </c>
      <c r="N2954" t="e">
        <f xml:space="preserve"> VLOOKUP(B2954, [1]Sheet1!$L$2:$V$1631,7,FALSE)</f>
        <v>#N/A</v>
      </c>
      <c r="O2954" t="e">
        <f xml:space="preserve"> VLOOKUP(B2954, [1]Sheet1!$L$2:$V$1631,8,FALSE)</f>
        <v>#N/A</v>
      </c>
      <c r="P2954" t="e">
        <f xml:space="preserve"> VLOOKUP(B2954, [1]Sheet1!$L$2:$V$1631,9,FALSE)</f>
        <v>#N/A</v>
      </c>
      <c r="Q2954" t="e">
        <f xml:space="preserve"> VLOOKUP(B2954, [1]Sheet1!$L$2:$V$1631,10,FALSE)</f>
        <v>#N/A</v>
      </c>
    </row>
    <row r="2955" spans="1:17" x14ac:dyDescent="0.3">
      <c r="A2955" s="1">
        <v>43996.8125</v>
      </c>
      <c r="B2955" s="1" t="str">
        <f t="shared" si="92"/>
        <v>6/14/2020 19:30</v>
      </c>
      <c r="C2955">
        <v>4136001</v>
      </c>
      <c r="D2955" t="s">
        <v>16</v>
      </c>
      <c r="E2955">
        <v>26.152496199999899</v>
      </c>
      <c r="F2955">
        <v>25.5171681666666</v>
      </c>
      <c r="G2955">
        <f t="shared" si="93"/>
        <v>77.930902699999876</v>
      </c>
      <c r="H2955">
        <v>0</v>
      </c>
      <c r="I2955" t="str">
        <f xml:space="preserve"> VLOOKUP(B2955, [1]Sheet1!$L$2:$V$1631,2,FALSE)</f>
        <v>81 °F</v>
      </c>
      <c r="J2955" t="str">
        <f xml:space="preserve"> VLOOKUP(B2955, [1]Sheet1!$L$2:$V$1631,3,FALSE)</f>
        <v>79 °F</v>
      </c>
      <c r="K2955" t="str">
        <f xml:space="preserve"> VLOOKUP(B2955, [1]Sheet1!$L$2:$V$1631,4,FALSE)</f>
        <v>94 %</v>
      </c>
      <c r="L2955" t="str">
        <f xml:space="preserve"> VLOOKUP(B2955, [1]Sheet1!$L$2:$V$1631,5,FALSE)</f>
        <v>E</v>
      </c>
      <c r="M2955" t="str">
        <f xml:space="preserve"> VLOOKUP(B2955, [1]Sheet1!$L$2:$V$1631,6,FALSE)</f>
        <v>5 mph</v>
      </c>
      <c r="N2955" t="str">
        <f xml:space="preserve"> VLOOKUP(B2955, [1]Sheet1!$L$2:$V$1631,7,FALSE)</f>
        <v>0 mph</v>
      </c>
      <c r="O2955" t="str">
        <f xml:space="preserve"> VLOOKUP(B2955, [1]Sheet1!$L$2:$V$1631,8,FALSE)</f>
        <v>29.55 in</v>
      </c>
      <c r="P2955" t="str">
        <f xml:space="preserve"> VLOOKUP(B2955, [1]Sheet1!$L$2:$V$1631,9,FALSE)</f>
        <v>0.0 in</v>
      </c>
      <c r="Q2955" t="str">
        <f xml:space="preserve"> VLOOKUP(B2955, [1]Sheet1!$L$2:$V$1631,10,FALSE)</f>
        <v>Haze</v>
      </c>
    </row>
    <row r="2956" spans="1:17" x14ac:dyDescent="0.3">
      <c r="A2956" s="1">
        <v>43996.822916666664</v>
      </c>
      <c r="B2956" s="1" t="str">
        <f t="shared" si="92"/>
        <v>6/14/2020 19:45</v>
      </c>
      <c r="C2956">
        <v>4136001</v>
      </c>
      <c r="D2956" t="s">
        <v>16</v>
      </c>
      <c r="E2956">
        <v>26.056760766666599</v>
      </c>
      <c r="F2956">
        <v>25.324434333333301</v>
      </c>
      <c r="G2956">
        <f t="shared" si="93"/>
        <v>77.583981799999947</v>
      </c>
      <c r="H2956">
        <v>0</v>
      </c>
      <c r="I2956" t="e">
        <f xml:space="preserve"> VLOOKUP(B2956, [1]Sheet1!$L$2:$V$1631,2,FALSE)</f>
        <v>#N/A</v>
      </c>
      <c r="J2956" t="e">
        <f xml:space="preserve"> VLOOKUP(B2956, [1]Sheet1!$L$2:$V$1631,3,FALSE)</f>
        <v>#N/A</v>
      </c>
      <c r="K2956" t="e">
        <f xml:space="preserve"> VLOOKUP(B2956, [1]Sheet1!$L$2:$V$1631,4,FALSE)</f>
        <v>#N/A</v>
      </c>
      <c r="L2956" t="e">
        <f xml:space="preserve"> VLOOKUP(B2956, [1]Sheet1!$L$2:$V$1631,5,FALSE)</f>
        <v>#N/A</v>
      </c>
      <c r="M2956" t="e">
        <f xml:space="preserve"> VLOOKUP(B2956, [1]Sheet1!$L$2:$V$1631,6,FALSE)</f>
        <v>#N/A</v>
      </c>
      <c r="N2956" t="e">
        <f xml:space="preserve"> VLOOKUP(B2956, [1]Sheet1!$L$2:$V$1631,7,FALSE)</f>
        <v>#N/A</v>
      </c>
      <c r="O2956" t="e">
        <f xml:space="preserve"> VLOOKUP(B2956, [1]Sheet1!$L$2:$V$1631,8,FALSE)</f>
        <v>#N/A</v>
      </c>
      <c r="P2956" t="e">
        <f xml:space="preserve"> VLOOKUP(B2956, [1]Sheet1!$L$2:$V$1631,9,FALSE)</f>
        <v>#N/A</v>
      </c>
      <c r="Q2956" t="e">
        <f xml:space="preserve"> VLOOKUP(B2956, [1]Sheet1!$L$2:$V$1631,10,FALSE)</f>
        <v>#N/A</v>
      </c>
    </row>
    <row r="2957" spans="1:17" x14ac:dyDescent="0.3">
      <c r="A2957" s="1">
        <v>43996.833333333336</v>
      </c>
      <c r="B2957" s="1" t="str">
        <f t="shared" si="92"/>
        <v>6/14/2020 20:00</v>
      </c>
      <c r="C2957">
        <v>4136001</v>
      </c>
      <c r="D2957" t="s">
        <v>16</v>
      </c>
      <c r="E2957">
        <v>26.086180827586201</v>
      </c>
      <c r="F2957">
        <v>25.7198548620689</v>
      </c>
      <c r="G2957">
        <f t="shared" si="93"/>
        <v>78.295738751724016</v>
      </c>
      <c r="H2957">
        <v>0</v>
      </c>
      <c r="I2957" t="str">
        <f xml:space="preserve"> VLOOKUP(B2957, [1]Sheet1!$L$2:$V$1631,2,FALSE)</f>
        <v>81 °F</v>
      </c>
      <c r="J2957" t="str">
        <f xml:space="preserve"> VLOOKUP(B2957, [1]Sheet1!$L$2:$V$1631,3,FALSE)</f>
        <v>79 °F</v>
      </c>
      <c r="K2957" t="str">
        <f xml:space="preserve"> VLOOKUP(B2957, [1]Sheet1!$L$2:$V$1631,4,FALSE)</f>
        <v>94 %</v>
      </c>
      <c r="L2957" t="str">
        <f xml:space="preserve"> VLOOKUP(B2957, [1]Sheet1!$L$2:$V$1631,5,FALSE)</f>
        <v>SE</v>
      </c>
      <c r="M2957" t="str">
        <f xml:space="preserve"> VLOOKUP(B2957, [1]Sheet1!$L$2:$V$1631,6,FALSE)</f>
        <v>7 mph</v>
      </c>
      <c r="N2957" t="str">
        <f xml:space="preserve"> VLOOKUP(B2957, [1]Sheet1!$L$2:$V$1631,7,FALSE)</f>
        <v>0 mph</v>
      </c>
      <c r="O2957" t="str">
        <f xml:space="preserve"> VLOOKUP(B2957, [1]Sheet1!$L$2:$V$1631,8,FALSE)</f>
        <v>29.52 in</v>
      </c>
      <c r="P2957" t="str">
        <f xml:space="preserve"> VLOOKUP(B2957, [1]Sheet1!$L$2:$V$1631,9,FALSE)</f>
        <v>0.0 in</v>
      </c>
      <c r="Q2957" t="str">
        <f xml:space="preserve"> VLOOKUP(B2957, [1]Sheet1!$L$2:$V$1631,10,FALSE)</f>
        <v>Haze</v>
      </c>
    </row>
    <row r="2958" spans="1:17" x14ac:dyDescent="0.3">
      <c r="A2958" s="1">
        <v>43996.84375</v>
      </c>
      <c r="B2958" s="1" t="str">
        <f t="shared" si="92"/>
        <v>6/14/2020 20:15</v>
      </c>
      <c r="C2958">
        <v>4136001</v>
      </c>
      <c r="D2958" t="s">
        <v>16</v>
      </c>
      <c r="E2958">
        <v>26.057802466666601</v>
      </c>
      <c r="F2958">
        <v>25.877702599999999</v>
      </c>
      <c r="G2958">
        <f t="shared" si="93"/>
        <v>78.57986468</v>
      </c>
      <c r="H2958">
        <v>0</v>
      </c>
      <c r="I2958" t="e">
        <f xml:space="preserve"> VLOOKUP(B2958, [1]Sheet1!$L$2:$V$1631,2,FALSE)</f>
        <v>#N/A</v>
      </c>
      <c r="J2958" t="e">
        <f xml:space="preserve"> VLOOKUP(B2958, [1]Sheet1!$L$2:$V$1631,3,FALSE)</f>
        <v>#N/A</v>
      </c>
      <c r="K2958" t="e">
        <f xml:space="preserve"> VLOOKUP(B2958, [1]Sheet1!$L$2:$V$1631,4,FALSE)</f>
        <v>#N/A</v>
      </c>
      <c r="L2958" t="e">
        <f xml:space="preserve"> VLOOKUP(B2958, [1]Sheet1!$L$2:$V$1631,5,FALSE)</f>
        <v>#N/A</v>
      </c>
      <c r="M2958" t="e">
        <f xml:space="preserve"> VLOOKUP(B2958, [1]Sheet1!$L$2:$V$1631,6,FALSE)</f>
        <v>#N/A</v>
      </c>
      <c r="N2958" t="e">
        <f xml:space="preserve"> VLOOKUP(B2958, [1]Sheet1!$L$2:$V$1631,7,FALSE)</f>
        <v>#N/A</v>
      </c>
      <c r="O2958" t="e">
        <f xml:space="preserve"> VLOOKUP(B2958, [1]Sheet1!$L$2:$V$1631,8,FALSE)</f>
        <v>#N/A</v>
      </c>
      <c r="P2958" t="e">
        <f xml:space="preserve"> VLOOKUP(B2958, [1]Sheet1!$L$2:$V$1631,9,FALSE)</f>
        <v>#N/A</v>
      </c>
      <c r="Q2958" t="e">
        <f xml:space="preserve"> VLOOKUP(B2958, [1]Sheet1!$L$2:$V$1631,10,FALSE)</f>
        <v>#N/A</v>
      </c>
    </row>
    <row r="2959" spans="1:17" x14ac:dyDescent="0.3">
      <c r="A2959" s="1">
        <v>43996.854166666664</v>
      </c>
      <c r="B2959" s="1" t="str">
        <f t="shared" si="92"/>
        <v>6/14/2020 20:30</v>
      </c>
      <c r="C2959">
        <v>4136001</v>
      </c>
      <c r="D2959" t="s">
        <v>16</v>
      </c>
      <c r="E2959">
        <v>25.5385606551724</v>
      </c>
      <c r="F2959">
        <v>25.5408925172413</v>
      </c>
      <c r="G2959">
        <f t="shared" si="93"/>
        <v>77.973606531034335</v>
      </c>
      <c r="H2959">
        <v>0</v>
      </c>
      <c r="I2959" t="str">
        <f xml:space="preserve"> VLOOKUP(B2959, [1]Sheet1!$L$2:$V$1631,2,FALSE)</f>
        <v>81 °F</v>
      </c>
      <c r="J2959" t="str">
        <f xml:space="preserve"> VLOOKUP(B2959, [1]Sheet1!$L$2:$V$1631,3,FALSE)</f>
        <v>79 °F</v>
      </c>
      <c r="K2959" t="str">
        <f xml:space="preserve"> VLOOKUP(B2959, [1]Sheet1!$L$2:$V$1631,4,FALSE)</f>
        <v>94 %</v>
      </c>
      <c r="L2959" t="str">
        <f xml:space="preserve"> VLOOKUP(B2959, [1]Sheet1!$L$2:$V$1631,5,FALSE)</f>
        <v>ESE</v>
      </c>
      <c r="M2959" t="str">
        <f xml:space="preserve"> VLOOKUP(B2959, [1]Sheet1!$L$2:$V$1631,6,FALSE)</f>
        <v>3 mph</v>
      </c>
      <c r="N2959" t="str">
        <f xml:space="preserve"> VLOOKUP(B2959, [1]Sheet1!$L$2:$V$1631,7,FALSE)</f>
        <v>0 mph</v>
      </c>
      <c r="O2959" t="str">
        <f xml:space="preserve"> VLOOKUP(B2959, [1]Sheet1!$L$2:$V$1631,8,FALSE)</f>
        <v>29.52 in</v>
      </c>
      <c r="P2959" t="str">
        <f xml:space="preserve"> VLOOKUP(B2959, [1]Sheet1!$L$2:$V$1631,9,FALSE)</f>
        <v>0.0 in</v>
      </c>
      <c r="Q2959" t="str">
        <f xml:space="preserve"> VLOOKUP(B2959, [1]Sheet1!$L$2:$V$1631,10,FALSE)</f>
        <v>Haze</v>
      </c>
    </row>
    <row r="2960" spans="1:17" x14ac:dyDescent="0.3">
      <c r="A2960" s="1">
        <v>43996.864583333336</v>
      </c>
      <c r="B2960" s="1" t="str">
        <f t="shared" si="92"/>
        <v>6/14/2020 20:45</v>
      </c>
      <c r="C2960">
        <v>4136001</v>
      </c>
      <c r="D2960" t="s">
        <v>16</v>
      </c>
      <c r="E2960">
        <v>24.681337433333301</v>
      </c>
      <c r="F2960">
        <v>24.358361833333301</v>
      </c>
      <c r="G2960">
        <f t="shared" si="93"/>
        <v>75.845051299999938</v>
      </c>
      <c r="H2960">
        <v>0</v>
      </c>
      <c r="I2960" t="e">
        <f xml:space="preserve"> VLOOKUP(B2960, [1]Sheet1!$L$2:$V$1631,2,FALSE)</f>
        <v>#N/A</v>
      </c>
      <c r="J2960" t="e">
        <f xml:space="preserve"> VLOOKUP(B2960, [1]Sheet1!$L$2:$V$1631,3,FALSE)</f>
        <v>#N/A</v>
      </c>
      <c r="K2960" t="e">
        <f xml:space="preserve"> VLOOKUP(B2960, [1]Sheet1!$L$2:$V$1631,4,FALSE)</f>
        <v>#N/A</v>
      </c>
      <c r="L2960" t="e">
        <f xml:space="preserve"> VLOOKUP(B2960, [1]Sheet1!$L$2:$V$1631,5,FALSE)</f>
        <v>#N/A</v>
      </c>
      <c r="M2960" t="e">
        <f xml:space="preserve"> VLOOKUP(B2960, [1]Sheet1!$L$2:$V$1631,6,FALSE)</f>
        <v>#N/A</v>
      </c>
      <c r="N2960" t="e">
        <f xml:space="preserve"> VLOOKUP(B2960, [1]Sheet1!$L$2:$V$1631,7,FALSE)</f>
        <v>#N/A</v>
      </c>
      <c r="O2960" t="e">
        <f xml:space="preserve"> VLOOKUP(B2960, [1]Sheet1!$L$2:$V$1631,8,FALSE)</f>
        <v>#N/A</v>
      </c>
      <c r="P2960" t="e">
        <f xml:space="preserve"> VLOOKUP(B2960, [1]Sheet1!$L$2:$V$1631,9,FALSE)</f>
        <v>#N/A</v>
      </c>
      <c r="Q2960" t="e">
        <f xml:space="preserve"> VLOOKUP(B2960, [1]Sheet1!$L$2:$V$1631,10,FALSE)</f>
        <v>#N/A</v>
      </c>
    </row>
    <row r="2961" spans="1:17" x14ac:dyDescent="0.3">
      <c r="A2961" s="1">
        <v>43996.875</v>
      </c>
      <c r="B2961" s="1" t="str">
        <f t="shared" si="92"/>
        <v>6/14/2020 21:00</v>
      </c>
      <c r="C2961">
        <v>4136001</v>
      </c>
      <c r="D2961" t="s">
        <v>16</v>
      </c>
      <c r="E2961">
        <v>24.3566633103448</v>
      </c>
      <c r="F2961">
        <v>23.760432896551698</v>
      </c>
      <c r="G2961">
        <f t="shared" si="93"/>
        <v>74.768779213793053</v>
      </c>
      <c r="H2961">
        <v>0</v>
      </c>
      <c r="I2961" t="str">
        <f xml:space="preserve"> VLOOKUP(B2961, [1]Sheet1!$L$2:$V$1631,2,FALSE)</f>
        <v>81 °F</v>
      </c>
      <c r="J2961" t="str">
        <f xml:space="preserve"> VLOOKUP(B2961, [1]Sheet1!$L$2:$V$1631,3,FALSE)</f>
        <v>79 °F</v>
      </c>
      <c r="K2961" t="str">
        <f xml:space="preserve"> VLOOKUP(B2961, [1]Sheet1!$L$2:$V$1631,4,FALSE)</f>
        <v>94 %</v>
      </c>
      <c r="L2961" t="str">
        <f xml:space="preserve"> VLOOKUP(B2961, [1]Sheet1!$L$2:$V$1631,5,FALSE)</f>
        <v>E</v>
      </c>
      <c r="M2961" t="str">
        <f xml:space="preserve"> VLOOKUP(B2961, [1]Sheet1!$L$2:$V$1631,6,FALSE)</f>
        <v>3 mph</v>
      </c>
      <c r="N2961" t="str">
        <f xml:space="preserve"> VLOOKUP(B2961, [1]Sheet1!$L$2:$V$1631,7,FALSE)</f>
        <v>0 mph</v>
      </c>
      <c r="O2961" t="str">
        <f xml:space="preserve"> VLOOKUP(B2961, [1]Sheet1!$L$2:$V$1631,8,FALSE)</f>
        <v>29.52 in</v>
      </c>
      <c r="P2961" t="str">
        <f xml:space="preserve"> VLOOKUP(B2961, [1]Sheet1!$L$2:$V$1631,9,FALSE)</f>
        <v>0.0 in</v>
      </c>
      <c r="Q2961" t="str">
        <f xml:space="preserve"> VLOOKUP(B2961, [1]Sheet1!$L$2:$V$1631,10,FALSE)</f>
        <v>Haze</v>
      </c>
    </row>
    <row r="2962" spans="1:17" x14ac:dyDescent="0.3">
      <c r="A2962" s="1">
        <v>43996.885416666664</v>
      </c>
      <c r="B2962" s="1" t="str">
        <f t="shared" si="92"/>
        <v>6/14/2020 21:15</v>
      </c>
      <c r="C2962">
        <v>4136001</v>
      </c>
      <c r="D2962" t="s">
        <v>16</v>
      </c>
      <c r="E2962">
        <v>24.3055603333333</v>
      </c>
      <c r="F2962">
        <v>23.648791599999999</v>
      </c>
      <c r="G2962">
        <f t="shared" si="93"/>
        <v>74.567824880000003</v>
      </c>
      <c r="H2962">
        <v>0</v>
      </c>
      <c r="I2962" t="e">
        <f xml:space="preserve"> VLOOKUP(B2962, [1]Sheet1!$L$2:$V$1631,2,FALSE)</f>
        <v>#N/A</v>
      </c>
      <c r="J2962" t="e">
        <f xml:space="preserve"> VLOOKUP(B2962, [1]Sheet1!$L$2:$V$1631,3,FALSE)</f>
        <v>#N/A</v>
      </c>
      <c r="K2962" t="e">
        <f xml:space="preserve"> VLOOKUP(B2962, [1]Sheet1!$L$2:$V$1631,4,FALSE)</f>
        <v>#N/A</v>
      </c>
      <c r="L2962" t="e">
        <f xml:space="preserve"> VLOOKUP(B2962, [1]Sheet1!$L$2:$V$1631,5,FALSE)</f>
        <v>#N/A</v>
      </c>
      <c r="M2962" t="e">
        <f xml:space="preserve"> VLOOKUP(B2962, [1]Sheet1!$L$2:$V$1631,6,FALSE)</f>
        <v>#N/A</v>
      </c>
      <c r="N2962" t="e">
        <f xml:space="preserve"> VLOOKUP(B2962, [1]Sheet1!$L$2:$V$1631,7,FALSE)</f>
        <v>#N/A</v>
      </c>
      <c r="O2962" t="e">
        <f xml:space="preserve"> VLOOKUP(B2962, [1]Sheet1!$L$2:$V$1631,8,FALSE)</f>
        <v>#N/A</v>
      </c>
      <c r="P2962" t="e">
        <f xml:space="preserve"> VLOOKUP(B2962, [1]Sheet1!$L$2:$V$1631,9,FALSE)</f>
        <v>#N/A</v>
      </c>
      <c r="Q2962" t="e">
        <f xml:space="preserve"> VLOOKUP(B2962, [1]Sheet1!$L$2:$V$1631,10,FALSE)</f>
        <v>#N/A</v>
      </c>
    </row>
    <row r="2963" spans="1:17" x14ac:dyDescent="0.3">
      <c r="A2963" s="1">
        <v>43996.895833333336</v>
      </c>
      <c r="B2963" s="1" t="str">
        <f t="shared" si="92"/>
        <v>6/14/2020 21:30</v>
      </c>
      <c r="C2963">
        <v>4136001</v>
      </c>
      <c r="D2963" t="s">
        <v>16</v>
      </c>
      <c r="E2963">
        <v>24.492610689655098</v>
      </c>
      <c r="F2963">
        <v>23.475766068965498</v>
      </c>
      <c r="G2963">
        <f t="shared" si="93"/>
        <v>74.256378924137891</v>
      </c>
      <c r="H2963">
        <v>0</v>
      </c>
      <c r="I2963" t="str">
        <f xml:space="preserve"> VLOOKUP(B2963, [1]Sheet1!$L$2:$V$1631,2,FALSE)</f>
        <v>81 °F</v>
      </c>
      <c r="J2963" t="str">
        <f xml:space="preserve"> VLOOKUP(B2963, [1]Sheet1!$L$2:$V$1631,3,FALSE)</f>
        <v>79 °F</v>
      </c>
      <c r="K2963" t="str">
        <f xml:space="preserve"> VLOOKUP(B2963, [1]Sheet1!$L$2:$V$1631,4,FALSE)</f>
        <v>94 %</v>
      </c>
      <c r="L2963" t="str">
        <f xml:space="preserve"> VLOOKUP(B2963, [1]Sheet1!$L$2:$V$1631,5,FALSE)</f>
        <v>E</v>
      </c>
      <c r="M2963" t="str">
        <f xml:space="preserve"> VLOOKUP(B2963, [1]Sheet1!$L$2:$V$1631,6,FALSE)</f>
        <v>5 mph</v>
      </c>
      <c r="N2963" t="str">
        <f xml:space="preserve"> VLOOKUP(B2963, [1]Sheet1!$L$2:$V$1631,7,FALSE)</f>
        <v>0 mph</v>
      </c>
      <c r="O2963" t="str">
        <f xml:space="preserve"> VLOOKUP(B2963, [1]Sheet1!$L$2:$V$1631,8,FALSE)</f>
        <v>29.49 in</v>
      </c>
      <c r="P2963" t="str">
        <f xml:space="preserve"> VLOOKUP(B2963, [1]Sheet1!$L$2:$V$1631,9,FALSE)</f>
        <v>0.0 in</v>
      </c>
      <c r="Q2963" t="str">
        <f xml:space="preserve"> VLOOKUP(B2963, [1]Sheet1!$L$2:$V$1631,10,FALSE)</f>
        <v>Haze</v>
      </c>
    </row>
    <row r="2964" spans="1:17" x14ac:dyDescent="0.3">
      <c r="A2964" s="1">
        <v>43996.90625</v>
      </c>
      <c r="B2964" s="1" t="str">
        <f t="shared" si="92"/>
        <v>6/14/2020 21:45</v>
      </c>
      <c r="C2964">
        <v>4136001</v>
      </c>
      <c r="D2964" t="s">
        <v>16</v>
      </c>
      <c r="E2964">
        <v>24.129279700000001</v>
      </c>
      <c r="F2964">
        <v>22.792873133333298</v>
      </c>
      <c r="G2964">
        <f t="shared" si="93"/>
        <v>73.027171639999935</v>
      </c>
      <c r="H2964">
        <v>0</v>
      </c>
      <c r="I2964" t="e">
        <f xml:space="preserve"> VLOOKUP(B2964, [1]Sheet1!$L$2:$V$1631,2,FALSE)</f>
        <v>#N/A</v>
      </c>
      <c r="J2964" t="e">
        <f xml:space="preserve"> VLOOKUP(B2964, [1]Sheet1!$L$2:$V$1631,3,FALSE)</f>
        <v>#N/A</v>
      </c>
      <c r="K2964" t="e">
        <f xml:space="preserve"> VLOOKUP(B2964, [1]Sheet1!$L$2:$V$1631,4,FALSE)</f>
        <v>#N/A</v>
      </c>
      <c r="L2964" t="e">
        <f xml:space="preserve"> VLOOKUP(B2964, [1]Sheet1!$L$2:$V$1631,5,FALSE)</f>
        <v>#N/A</v>
      </c>
      <c r="M2964" t="e">
        <f xml:space="preserve"> VLOOKUP(B2964, [1]Sheet1!$L$2:$V$1631,6,FALSE)</f>
        <v>#N/A</v>
      </c>
      <c r="N2964" t="e">
        <f xml:space="preserve"> VLOOKUP(B2964, [1]Sheet1!$L$2:$V$1631,7,FALSE)</f>
        <v>#N/A</v>
      </c>
      <c r="O2964" t="e">
        <f xml:space="preserve"> VLOOKUP(B2964, [1]Sheet1!$L$2:$V$1631,8,FALSE)</f>
        <v>#N/A</v>
      </c>
      <c r="P2964" t="e">
        <f xml:space="preserve"> VLOOKUP(B2964, [1]Sheet1!$L$2:$V$1631,9,FALSE)</f>
        <v>#N/A</v>
      </c>
      <c r="Q2964" t="e">
        <f xml:space="preserve"> VLOOKUP(B2964, [1]Sheet1!$L$2:$V$1631,10,FALSE)</f>
        <v>#N/A</v>
      </c>
    </row>
    <row r="2965" spans="1:17" x14ac:dyDescent="0.3">
      <c r="A2965" s="1">
        <v>43996.916666666664</v>
      </c>
      <c r="B2965" s="1" t="str">
        <f t="shared" si="92"/>
        <v>6/14/2020 22:00</v>
      </c>
      <c r="C2965">
        <v>4136001</v>
      </c>
      <c r="D2965" t="s">
        <v>16</v>
      </c>
      <c r="E2965">
        <v>24.051431433333299</v>
      </c>
      <c r="F2965">
        <v>22.558529766666599</v>
      </c>
      <c r="G2965">
        <f t="shared" si="93"/>
        <v>72.605353579999871</v>
      </c>
      <c r="H2965">
        <v>0</v>
      </c>
      <c r="I2965" t="str">
        <f xml:space="preserve"> VLOOKUP(B2965, [1]Sheet1!$L$2:$V$1631,2,FALSE)</f>
        <v>81 °F</v>
      </c>
      <c r="J2965" t="str">
        <f xml:space="preserve"> VLOOKUP(B2965, [1]Sheet1!$L$2:$V$1631,3,FALSE)</f>
        <v>79 °F</v>
      </c>
      <c r="K2965" t="str">
        <f xml:space="preserve"> VLOOKUP(B2965, [1]Sheet1!$L$2:$V$1631,4,FALSE)</f>
        <v>94 %</v>
      </c>
      <c r="L2965" t="str">
        <f xml:space="preserve"> VLOOKUP(B2965, [1]Sheet1!$L$2:$V$1631,5,FALSE)</f>
        <v>ENE</v>
      </c>
      <c r="M2965" t="str">
        <f xml:space="preserve"> VLOOKUP(B2965, [1]Sheet1!$L$2:$V$1631,6,FALSE)</f>
        <v>5 mph</v>
      </c>
      <c r="N2965" t="str">
        <f xml:space="preserve"> VLOOKUP(B2965, [1]Sheet1!$L$2:$V$1631,7,FALSE)</f>
        <v>0 mph</v>
      </c>
      <c r="O2965" t="str">
        <f xml:space="preserve"> VLOOKUP(B2965, [1]Sheet1!$L$2:$V$1631,8,FALSE)</f>
        <v>29.49 in</v>
      </c>
      <c r="P2965" t="str">
        <f xml:space="preserve"> VLOOKUP(B2965, [1]Sheet1!$L$2:$V$1631,9,FALSE)</f>
        <v>0.0 in</v>
      </c>
      <c r="Q2965" t="str">
        <f xml:space="preserve"> VLOOKUP(B2965, [1]Sheet1!$L$2:$V$1631,10,FALSE)</f>
        <v>Haze</v>
      </c>
    </row>
    <row r="2966" spans="1:17" x14ac:dyDescent="0.3">
      <c r="A2966" s="1">
        <v>43996.927083333336</v>
      </c>
      <c r="B2966" s="1" t="str">
        <f t="shared" si="92"/>
        <v>6/14/2020 22:15</v>
      </c>
      <c r="C2966">
        <v>4136001</v>
      </c>
      <c r="D2966" t="s">
        <v>16</v>
      </c>
      <c r="E2966">
        <v>24.1565528275862</v>
      </c>
      <c r="F2966">
        <v>22.7621502068965</v>
      </c>
      <c r="G2966">
        <f t="shared" si="93"/>
        <v>72.971870372413704</v>
      </c>
      <c r="H2966">
        <v>0</v>
      </c>
      <c r="I2966" t="e">
        <f xml:space="preserve"> VLOOKUP(B2966, [1]Sheet1!$L$2:$V$1631,2,FALSE)</f>
        <v>#N/A</v>
      </c>
      <c r="J2966" t="e">
        <f xml:space="preserve"> VLOOKUP(B2966, [1]Sheet1!$L$2:$V$1631,3,FALSE)</f>
        <v>#N/A</v>
      </c>
      <c r="K2966" t="e">
        <f xml:space="preserve"> VLOOKUP(B2966, [1]Sheet1!$L$2:$V$1631,4,FALSE)</f>
        <v>#N/A</v>
      </c>
      <c r="L2966" t="e">
        <f xml:space="preserve"> VLOOKUP(B2966, [1]Sheet1!$L$2:$V$1631,5,FALSE)</f>
        <v>#N/A</v>
      </c>
      <c r="M2966" t="e">
        <f xml:space="preserve"> VLOOKUP(B2966, [1]Sheet1!$L$2:$V$1631,6,FALSE)</f>
        <v>#N/A</v>
      </c>
      <c r="N2966" t="e">
        <f xml:space="preserve"> VLOOKUP(B2966, [1]Sheet1!$L$2:$V$1631,7,FALSE)</f>
        <v>#N/A</v>
      </c>
      <c r="O2966" t="e">
        <f xml:space="preserve"> VLOOKUP(B2966, [1]Sheet1!$L$2:$V$1631,8,FALSE)</f>
        <v>#N/A</v>
      </c>
      <c r="P2966" t="e">
        <f xml:space="preserve"> VLOOKUP(B2966, [1]Sheet1!$L$2:$V$1631,9,FALSE)</f>
        <v>#N/A</v>
      </c>
      <c r="Q2966" t="e">
        <f xml:space="preserve"> VLOOKUP(B2966, [1]Sheet1!$L$2:$V$1631,10,FALSE)</f>
        <v>#N/A</v>
      </c>
    </row>
    <row r="2967" spans="1:17" x14ac:dyDescent="0.3">
      <c r="A2967" s="1">
        <v>43996.9375</v>
      </c>
      <c r="B2967" s="1" t="str">
        <f t="shared" si="92"/>
        <v>6/14/2020 22:30</v>
      </c>
      <c r="C2967">
        <v>4136001</v>
      </c>
      <c r="D2967" t="s">
        <v>16</v>
      </c>
      <c r="E2967">
        <v>24.138060566666599</v>
      </c>
      <c r="F2967">
        <v>22.858555599999999</v>
      </c>
      <c r="G2967">
        <f t="shared" si="93"/>
        <v>73.145400080000002</v>
      </c>
      <c r="H2967">
        <v>0</v>
      </c>
      <c r="I2967" t="str">
        <f xml:space="preserve"> VLOOKUP(B2967, [1]Sheet1!$L$2:$V$1631,2,FALSE)</f>
        <v>81 °F</v>
      </c>
      <c r="J2967" t="str">
        <f xml:space="preserve"> VLOOKUP(B2967, [1]Sheet1!$L$2:$V$1631,3,FALSE)</f>
        <v>79 °F</v>
      </c>
      <c r="K2967" t="str">
        <f xml:space="preserve"> VLOOKUP(B2967, [1]Sheet1!$L$2:$V$1631,4,FALSE)</f>
        <v>94 %</v>
      </c>
      <c r="L2967" t="str">
        <f xml:space="preserve"> VLOOKUP(B2967, [1]Sheet1!$L$2:$V$1631,5,FALSE)</f>
        <v>E</v>
      </c>
      <c r="M2967" t="str">
        <f xml:space="preserve"> VLOOKUP(B2967, [1]Sheet1!$L$2:$V$1631,6,FALSE)</f>
        <v>5 mph</v>
      </c>
      <c r="N2967" t="str">
        <f xml:space="preserve"> VLOOKUP(B2967, [1]Sheet1!$L$2:$V$1631,7,FALSE)</f>
        <v>0 mph</v>
      </c>
      <c r="O2967" t="str">
        <f xml:space="preserve"> VLOOKUP(B2967, [1]Sheet1!$L$2:$V$1631,8,FALSE)</f>
        <v>29.52 in</v>
      </c>
      <c r="P2967" t="str">
        <f xml:space="preserve"> VLOOKUP(B2967, [1]Sheet1!$L$2:$V$1631,9,FALSE)</f>
        <v>0.0 in</v>
      </c>
      <c r="Q2967" t="str">
        <f xml:space="preserve"> VLOOKUP(B2967, [1]Sheet1!$L$2:$V$1631,10,FALSE)</f>
        <v>Haze</v>
      </c>
    </row>
    <row r="2968" spans="1:17" x14ac:dyDescent="0.3">
      <c r="A2968" s="1">
        <v>43996.947916666664</v>
      </c>
      <c r="B2968" s="1" t="str">
        <f t="shared" si="92"/>
        <v>6/14/2020 22:45</v>
      </c>
      <c r="C2968">
        <v>4136001</v>
      </c>
      <c r="D2968" t="s">
        <v>16</v>
      </c>
      <c r="E2968">
        <v>24.1856573793103</v>
      </c>
      <c r="F2968">
        <v>22.922952586206801</v>
      </c>
      <c r="G2968">
        <f t="shared" si="93"/>
        <v>73.261314655172242</v>
      </c>
      <c r="H2968">
        <v>0</v>
      </c>
      <c r="I2968" t="e">
        <f xml:space="preserve"> VLOOKUP(B2968, [1]Sheet1!$L$2:$V$1631,2,FALSE)</f>
        <v>#N/A</v>
      </c>
      <c r="J2968" t="e">
        <f xml:space="preserve"> VLOOKUP(B2968, [1]Sheet1!$L$2:$V$1631,3,FALSE)</f>
        <v>#N/A</v>
      </c>
      <c r="K2968" t="e">
        <f xml:space="preserve"> VLOOKUP(B2968, [1]Sheet1!$L$2:$V$1631,4,FALSE)</f>
        <v>#N/A</v>
      </c>
      <c r="L2968" t="e">
        <f xml:space="preserve"> VLOOKUP(B2968, [1]Sheet1!$L$2:$V$1631,5,FALSE)</f>
        <v>#N/A</v>
      </c>
      <c r="M2968" t="e">
        <f xml:space="preserve"> VLOOKUP(B2968, [1]Sheet1!$L$2:$V$1631,6,FALSE)</f>
        <v>#N/A</v>
      </c>
      <c r="N2968" t="e">
        <f xml:space="preserve"> VLOOKUP(B2968, [1]Sheet1!$L$2:$V$1631,7,FALSE)</f>
        <v>#N/A</v>
      </c>
      <c r="O2968" t="e">
        <f xml:space="preserve"> VLOOKUP(B2968, [1]Sheet1!$L$2:$V$1631,8,FALSE)</f>
        <v>#N/A</v>
      </c>
      <c r="P2968" t="e">
        <f xml:space="preserve"> VLOOKUP(B2968, [1]Sheet1!$L$2:$V$1631,9,FALSE)</f>
        <v>#N/A</v>
      </c>
      <c r="Q2968" t="e">
        <f xml:space="preserve"> VLOOKUP(B2968, [1]Sheet1!$L$2:$V$1631,10,FALSE)</f>
        <v>#N/A</v>
      </c>
    </row>
    <row r="2969" spans="1:17" x14ac:dyDescent="0.3">
      <c r="A2969" s="1">
        <v>43996.958333333336</v>
      </c>
      <c r="B2969" s="1" t="str">
        <f t="shared" si="92"/>
        <v>6/14/2020 23:00</v>
      </c>
      <c r="C2969">
        <v>4136001</v>
      </c>
      <c r="D2969" t="s">
        <v>16</v>
      </c>
      <c r="E2969">
        <v>24.4125417666666</v>
      </c>
      <c r="F2969">
        <v>23.356136166666602</v>
      </c>
      <c r="G2969">
        <f t="shared" si="93"/>
        <v>74.041045099999877</v>
      </c>
      <c r="H2969">
        <v>0</v>
      </c>
      <c r="I2969" t="str">
        <f xml:space="preserve"> VLOOKUP(B2969, [1]Sheet1!$L$2:$V$1631,2,FALSE)</f>
        <v>81 °F</v>
      </c>
      <c r="J2969" t="str">
        <f xml:space="preserve"> VLOOKUP(B2969, [1]Sheet1!$L$2:$V$1631,3,FALSE)</f>
        <v>79 °F</v>
      </c>
      <c r="K2969" t="str">
        <f xml:space="preserve"> VLOOKUP(B2969, [1]Sheet1!$L$2:$V$1631,4,FALSE)</f>
        <v>94 %</v>
      </c>
      <c r="L2969" t="str">
        <f xml:space="preserve"> VLOOKUP(B2969, [1]Sheet1!$L$2:$V$1631,5,FALSE)</f>
        <v>E</v>
      </c>
      <c r="M2969" t="str">
        <f xml:space="preserve"> VLOOKUP(B2969, [1]Sheet1!$L$2:$V$1631,6,FALSE)</f>
        <v>3 mph</v>
      </c>
      <c r="N2969" t="str">
        <f xml:space="preserve"> VLOOKUP(B2969, [1]Sheet1!$L$2:$V$1631,7,FALSE)</f>
        <v>0 mph</v>
      </c>
      <c r="O2969" t="str">
        <f xml:space="preserve"> VLOOKUP(B2969, [1]Sheet1!$L$2:$V$1631,8,FALSE)</f>
        <v>29.52 in</v>
      </c>
      <c r="P2969" t="str">
        <f xml:space="preserve"> VLOOKUP(B2969, [1]Sheet1!$L$2:$V$1631,9,FALSE)</f>
        <v>0.0 in</v>
      </c>
      <c r="Q2969" t="str">
        <f xml:space="preserve"> VLOOKUP(B2969, [1]Sheet1!$L$2:$V$1631,10,FALSE)</f>
        <v>Haze</v>
      </c>
    </row>
    <row r="2970" spans="1:17" x14ac:dyDescent="0.3">
      <c r="A2970" s="1">
        <v>43996.96875</v>
      </c>
      <c r="B2970" s="1" t="str">
        <f t="shared" si="92"/>
        <v>6/14/2020 23:15</v>
      </c>
      <c r="C2970">
        <v>4136001</v>
      </c>
      <c r="D2970" t="s">
        <v>16</v>
      </c>
      <c r="E2970">
        <v>24.652915366666601</v>
      </c>
      <c r="F2970">
        <v>23.913763433333301</v>
      </c>
      <c r="G2970">
        <f t="shared" si="93"/>
        <v>75.044774179999948</v>
      </c>
      <c r="H2970">
        <v>0</v>
      </c>
      <c r="I2970" t="e">
        <f xml:space="preserve"> VLOOKUP(B2970, [1]Sheet1!$L$2:$V$1631,2,FALSE)</f>
        <v>#N/A</v>
      </c>
      <c r="J2970" t="e">
        <f xml:space="preserve"> VLOOKUP(B2970, [1]Sheet1!$L$2:$V$1631,3,FALSE)</f>
        <v>#N/A</v>
      </c>
      <c r="K2970" t="e">
        <f xml:space="preserve"> VLOOKUP(B2970, [1]Sheet1!$L$2:$V$1631,4,FALSE)</f>
        <v>#N/A</v>
      </c>
      <c r="L2970" t="e">
        <f xml:space="preserve"> VLOOKUP(B2970, [1]Sheet1!$L$2:$V$1631,5,FALSE)</f>
        <v>#N/A</v>
      </c>
      <c r="M2970" t="e">
        <f xml:space="preserve"> VLOOKUP(B2970, [1]Sheet1!$L$2:$V$1631,6,FALSE)</f>
        <v>#N/A</v>
      </c>
      <c r="N2970" t="e">
        <f xml:space="preserve"> VLOOKUP(B2970, [1]Sheet1!$L$2:$V$1631,7,FALSE)</f>
        <v>#N/A</v>
      </c>
      <c r="O2970" t="e">
        <f xml:space="preserve"> VLOOKUP(B2970, [1]Sheet1!$L$2:$V$1631,8,FALSE)</f>
        <v>#N/A</v>
      </c>
      <c r="P2970" t="e">
        <f xml:space="preserve"> VLOOKUP(B2970, [1]Sheet1!$L$2:$V$1631,9,FALSE)</f>
        <v>#N/A</v>
      </c>
      <c r="Q2970" t="e">
        <f xml:space="preserve"> VLOOKUP(B2970, [1]Sheet1!$L$2:$V$1631,10,FALSE)</f>
        <v>#N/A</v>
      </c>
    </row>
    <row r="2971" spans="1:17" x14ac:dyDescent="0.3">
      <c r="A2971" s="1">
        <v>43996.979166666664</v>
      </c>
      <c r="B2971" s="1" t="str">
        <f t="shared" si="92"/>
        <v>6/14/2020 23:30</v>
      </c>
      <c r="C2971">
        <v>4136001</v>
      </c>
      <c r="D2971" t="s">
        <v>16</v>
      </c>
      <c r="E2971">
        <v>24.7023913448275</v>
      </c>
      <c r="F2971">
        <v>24.185130275862001</v>
      </c>
      <c r="G2971">
        <f t="shared" si="93"/>
        <v>75.5332344965516</v>
      </c>
      <c r="H2971">
        <v>0</v>
      </c>
      <c r="I2971" t="str">
        <f xml:space="preserve"> VLOOKUP(B2971, [1]Sheet1!$L$2:$V$1631,2,FALSE)</f>
        <v>81 °F</v>
      </c>
      <c r="J2971" t="str">
        <f xml:space="preserve"> VLOOKUP(B2971, [1]Sheet1!$L$2:$V$1631,3,FALSE)</f>
        <v>79 °F</v>
      </c>
      <c r="K2971" t="str">
        <f xml:space="preserve"> VLOOKUP(B2971, [1]Sheet1!$L$2:$V$1631,4,FALSE)</f>
        <v>94 %</v>
      </c>
      <c r="L2971" t="str">
        <f xml:space="preserve"> VLOOKUP(B2971, [1]Sheet1!$L$2:$V$1631,5,FALSE)</f>
        <v>ENE</v>
      </c>
      <c r="M2971" t="str">
        <f xml:space="preserve"> VLOOKUP(B2971, [1]Sheet1!$L$2:$V$1631,6,FALSE)</f>
        <v>5 mph</v>
      </c>
      <c r="N2971" t="str">
        <f xml:space="preserve"> VLOOKUP(B2971, [1]Sheet1!$L$2:$V$1631,7,FALSE)</f>
        <v>0 mph</v>
      </c>
      <c r="O2971" t="str">
        <f xml:space="preserve"> VLOOKUP(B2971, [1]Sheet1!$L$2:$V$1631,8,FALSE)</f>
        <v>29.52 in</v>
      </c>
      <c r="P2971" t="str">
        <f xml:space="preserve"> VLOOKUP(B2971, [1]Sheet1!$L$2:$V$1631,9,FALSE)</f>
        <v>0.0 in</v>
      </c>
      <c r="Q2971" t="str">
        <f xml:space="preserve"> VLOOKUP(B2971, [1]Sheet1!$L$2:$V$1631,10,FALSE)</f>
        <v>Haze</v>
      </c>
    </row>
    <row r="2972" spans="1:17" x14ac:dyDescent="0.3">
      <c r="A2972" s="1">
        <v>43996.989583333336</v>
      </c>
      <c r="B2972" s="1" t="str">
        <f t="shared" si="92"/>
        <v>6/14/2020 23:45</v>
      </c>
      <c r="C2972">
        <v>4136001</v>
      </c>
      <c r="D2972" t="s">
        <v>16</v>
      </c>
      <c r="E2972">
        <v>24.534756499999901</v>
      </c>
      <c r="F2972">
        <v>23.921970633333299</v>
      </c>
      <c r="G2972">
        <f t="shared" si="93"/>
        <v>75.059547139999935</v>
      </c>
      <c r="H2972">
        <v>0</v>
      </c>
      <c r="I2972" t="e">
        <f xml:space="preserve"> VLOOKUP(B2972, [1]Sheet1!$L$2:$V$1631,2,FALSE)</f>
        <v>#N/A</v>
      </c>
      <c r="J2972" t="e">
        <f xml:space="preserve"> VLOOKUP(B2972, [1]Sheet1!$L$2:$V$1631,3,FALSE)</f>
        <v>#N/A</v>
      </c>
      <c r="K2972" t="e">
        <f xml:space="preserve"> VLOOKUP(B2972, [1]Sheet1!$L$2:$V$1631,4,FALSE)</f>
        <v>#N/A</v>
      </c>
      <c r="L2972" t="e">
        <f xml:space="preserve"> VLOOKUP(B2972, [1]Sheet1!$L$2:$V$1631,5,FALSE)</f>
        <v>#N/A</v>
      </c>
      <c r="M2972" t="e">
        <f xml:space="preserve"> VLOOKUP(B2972, [1]Sheet1!$L$2:$V$1631,6,FALSE)</f>
        <v>#N/A</v>
      </c>
      <c r="N2972" t="e">
        <f xml:space="preserve"> VLOOKUP(B2972, [1]Sheet1!$L$2:$V$1631,7,FALSE)</f>
        <v>#N/A</v>
      </c>
      <c r="O2972" t="e">
        <f xml:space="preserve"> VLOOKUP(B2972, [1]Sheet1!$L$2:$V$1631,8,FALSE)</f>
        <v>#N/A</v>
      </c>
      <c r="P2972" t="e">
        <f xml:space="preserve"> VLOOKUP(B2972, [1]Sheet1!$L$2:$V$1631,9,FALSE)</f>
        <v>#N/A</v>
      </c>
      <c r="Q2972" t="e">
        <f xml:space="preserve"> VLOOKUP(B2972, [1]Sheet1!$L$2:$V$1631,10,FALSE)</f>
        <v>#N/A</v>
      </c>
    </row>
    <row r="2973" spans="1:17" x14ac:dyDescent="0.3">
      <c r="A2973" s="1">
        <v>43997</v>
      </c>
      <c r="B2973" s="1" t="str">
        <f t="shared" si="92"/>
        <v>6/15/2020 00:00</v>
      </c>
      <c r="C2973">
        <v>4136001</v>
      </c>
      <c r="D2973" t="s">
        <v>16</v>
      </c>
      <c r="E2973">
        <v>24.486876310344801</v>
      </c>
      <c r="F2973">
        <v>23.846251413793102</v>
      </c>
      <c r="G2973">
        <f t="shared" si="93"/>
        <v>74.923252544827591</v>
      </c>
      <c r="H2973">
        <v>0</v>
      </c>
      <c r="I2973" t="str">
        <f xml:space="preserve"> VLOOKUP(B2973, [1]Sheet1!$L$2:$V$1631,2,FALSE)</f>
        <v>82 °F</v>
      </c>
      <c r="J2973" t="str">
        <f xml:space="preserve"> VLOOKUP(B2973, [1]Sheet1!$L$2:$V$1631,3,FALSE)</f>
        <v>79 °F</v>
      </c>
      <c r="K2973" t="str">
        <f xml:space="preserve"> VLOOKUP(B2973, [1]Sheet1!$L$2:$V$1631,4,FALSE)</f>
        <v>89 %</v>
      </c>
      <c r="L2973" t="str">
        <f xml:space="preserve"> VLOOKUP(B2973, [1]Sheet1!$L$2:$V$1631,5,FALSE)</f>
        <v>S</v>
      </c>
      <c r="M2973" t="str">
        <f xml:space="preserve"> VLOOKUP(B2973, [1]Sheet1!$L$2:$V$1631,6,FALSE)</f>
        <v>3 mph</v>
      </c>
      <c r="N2973" t="str">
        <f xml:space="preserve"> VLOOKUP(B2973, [1]Sheet1!$L$2:$V$1631,7,FALSE)</f>
        <v>0 mph</v>
      </c>
      <c r="O2973" t="str">
        <f xml:space="preserve"> VLOOKUP(B2973, [1]Sheet1!$L$2:$V$1631,8,FALSE)</f>
        <v>29.55 in</v>
      </c>
      <c r="P2973" t="str">
        <f xml:space="preserve"> VLOOKUP(B2973, [1]Sheet1!$L$2:$V$1631,9,FALSE)</f>
        <v>0.0 in</v>
      </c>
      <c r="Q2973" t="str">
        <f xml:space="preserve"> VLOOKUP(B2973, [1]Sheet1!$L$2:$V$1631,10,FALSE)</f>
        <v>Light Drizzle</v>
      </c>
    </row>
    <row r="2974" spans="1:17" x14ac:dyDescent="0.3">
      <c r="A2974" s="1">
        <v>43997.010416666664</v>
      </c>
      <c r="B2974" s="1" t="str">
        <f t="shared" si="92"/>
        <v>6/15/2020 00:15</v>
      </c>
      <c r="C2974">
        <v>4136001</v>
      </c>
      <c r="D2974" t="s">
        <v>16</v>
      </c>
      <c r="E2974">
        <v>24.509378333333299</v>
      </c>
      <c r="F2974">
        <v>23.902851233333301</v>
      </c>
      <c r="G2974">
        <f t="shared" si="93"/>
        <v>75.025132219999946</v>
      </c>
      <c r="H2974">
        <v>0</v>
      </c>
      <c r="I2974" t="e">
        <f xml:space="preserve"> VLOOKUP(B2974, [1]Sheet1!$L$2:$V$1631,2,FALSE)</f>
        <v>#N/A</v>
      </c>
      <c r="J2974" t="e">
        <f xml:space="preserve"> VLOOKUP(B2974, [1]Sheet1!$L$2:$V$1631,3,FALSE)</f>
        <v>#N/A</v>
      </c>
      <c r="K2974" t="e">
        <f xml:space="preserve"> VLOOKUP(B2974, [1]Sheet1!$L$2:$V$1631,4,FALSE)</f>
        <v>#N/A</v>
      </c>
      <c r="L2974" t="e">
        <f xml:space="preserve"> VLOOKUP(B2974, [1]Sheet1!$L$2:$V$1631,5,FALSE)</f>
        <v>#N/A</v>
      </c>
      <c r="M2974" t="e">
        <f xml:space="preserve"> VLOOKUP(B2974, [1]Sheet1!$L$2:$V$1631,6,FALSE)</f>
        <v>#N/A</v>
      </c>
      <c r="N2974" t="e">
        <f xml:space="preserve"> VLOOKUP(B2974, [1]Sheet1!$L$2:$V$1631,7,FALSE)</f>
        <v>#N/A</v>
      </c>
      <c r="O2974" t="e">
        <f xml:space="preserve"> VLOOKUP(B2974, [1]Sheet1!$L$2:$V$1631,8,FALSE)</f>
        <v>#N/A</v>
      </c>
      <c r="P2974" t="e">
        <f xml:space="preserve"> VLOOKUP(B2974, [1]Sheet1!$L$2:$V$1631,9,FALSE)</f>
        <v>#N/A</v>
      </c>
      <c r="Q2974" t="e">
        <f xml:space="preserve"> VLOOKUP(B2974, [1]Sheet1!$L$2:$V$1631,10,FALSE)</f>
        <v>#N/A</v>
      </c>
    </row>
    <row r="2975" spans="1:17" x14ac:dyDescent="0.3">
      <c r="A2975" s="1">
        <v>43997.020833333336</v>
      </c>
      <c r="B2975" s="1" t="str">
        <f t="shared" si="92"/>
        <v>6/15/2020 00:30</v>
      </c>
      <c r="C2975">
        <v>4136001</v>
      </c>
      <c r="D2975" t="s">
        <v>16</v>
      </c>
      <c r="E2975">
        <v>24.6053382413793</v>
      </c>
      <c r="F2975">
        <v>24.172736862068898</v>
      </c>
      <c r="G2975">
        <f t="shared" si="93"/>
        <v>75.510926351724009</v>
      </c>
      <c r="H2975">
        <v>0</v>
      </c>
      <c r="I2975" t="str">
        <f xml:space="preserve"> VLOOKUP(B2975, [1]Sheet1!$L$2:$V$1631,2,FALSE)</f>
        <v>82 °F</v>
      </c>
      <c r="J2975" t="str">
        <f xml:space="preserve"> VLOOKUP(B2975, [1]Sheet1!$L$2:$V$1631,3,FALSE)</f>
        <v>81 °F</v>
      </c>
      <c r="K2975" t="str">
        <f xml:space="preserve"> VLOOKUP(B2975, [1]Sheet1!$L$2:$V$1631,4,FALSE)</f>
        <v>94 %</v>
      </c>
      <c r="L2975" t="str">
        <f xml:space="preserve"> VLOOKUP(B2975, [1]Sheet1!$L$2:$V$1631,5,FALSE)</f>
        <v>CALM</v>
      </c>
      <c r="M2975" t="str">
        <f xml:space="preserve"> VLOOKUP(B2975, [1]Sheet1!$L$2:$V$1631,6,FALSE)</f>
        <v>0 mph</v>
      </c>
      <c r="N2975" t="str">
        <f xml:space="preserve"> VLOOKUP(B2975, [1]Sheet1!$L$2:$V$1631,7,FALSE)</f>
        <v>0 mph</v>
      </c>
      <c r="O2975" t="str">
        <f xml:space="preserve"> VLOOKUP(B2975, [1]Sheet1!$L$2:$V$1631,8,FALSE)</f>
        <v>29.55 in</v>
      </c>
      <c r="P2975" t="str">
        <f xml:space="preserve"> VLOOKUP(B2975, [1]Sheet1!$L$2:$V$1631,9,FALSE)</f>
        <v>0.0 in</v>
      </c>
      <c r="Q2975" t="str">
        <f xml:space="preserve"> VLOOKUP(B2975, [1]Sheet1!$L$2:$V$1631,10,FALSE)</f>
        <v>Haze</v>
      </c>
    </row>
    <row r="2976" spans="1:17" x14ac:dyDescent="0.3">
      <c r="A2976" s="1">
        <v>43997.03125</v>
      </c>
      <c r="B2976" s="1" t="str">
        <f t="shared" si="92"/>
        <v>6/15/2020 00:45</v>
      </c>
      <c r="C2976">
        <v>4136001</v>
      </c>
      <c r="D2976" t="s">
        <v>16</v>
      </c>
      <c r="E2976">
        <v>24.679791366666599</v>
      </c>
      <c r="F2976">
        <v>24.4591419666666</v>
      </c>
      <c r="G2976">
        <f t="shared" si="93"/>
        <v>76.026455539999887</v>
      </c>
      <c r="H2976">
        <v>0</v>
      </c>
      <c r="I2976" t="e">
        <f xml:space="preserve"> VLOOKUP(B2976, [1]Sheet1!$L$2:$V$1631,2,FALSE)</f>
        <v>#N/A</v>
      </c>
      <c r="J2976" t="e">
        <f xml:space="preserve"> VLOOKUP(B2976, [1]Sheet1!$L$2:$V$1631,3,FALSE)</f>
        <v>#N/A</v>
      </c>
      <c r="K2976" t="e">
        <f xml:space="preserve"> VLOOKUP(B2976, [1]Sheet1!$L$2:$V$1631,4,FALSE)</f>
        <v>#N/A</v>
      </c>
      <c r="L2976" t="e">
        <f xml:space="preserve"> VLOOKUP(B2976, [1]Sheet1!$L$2:$V$1631,5,FALSE)</f>
        <v>#N/A</v>
      </c>
      <c r="M2976" t="e">
        <f xml:space="preserve"> VLOOKUP(B2976, [1]Sheet1!$L$2:$V$1631,6,FALSE)</f>
        <v>#N/A</v>
      </c>
      <c r="N2976" t="e">
        <f xml:space="preserve"> VLOOKUP(B2976, [1]Sheet1!$L$2:$V$1631,7,FALSE)</f>
        <v>#N/A</v>
      </c>
      <c r="O2976" t="e">
        <f xml:space="preserve"> VLOOKUP(B2976, [1]Sheet1!$L$2:$V$1631,8,FALSE)</f>
        <v>#N/A</v>
      </c>
      <c r="P2976" t="e">
        <f xml:space="preserve"> VLOOKUP(B2976, [1]Sheet1!$L$2:$V$1631,9,FALSE)</f>
        <v>#N/A</v>
      </c>
      <c r="Q2976" t="e">
        <f xml:space="preserve"> VLOOKUP(B2976, [1]Sheet1!$L$2:$V$1631,10,FALSE)</f>
        <v>#N/A</v>
      </c>
    </row>
    <row r="2977" spans="1:17" x14ac:dyDescent="0.3">
      <c r="A2977" s="1">
        <v>43997.041666666664</v>
      </c>
      <c r="B2977" s="1" t="str">
        <f t="shared" si="92"/>
        <v>6/15/2020 01:00</v>
      </c>
      <c r="C2977">
        <v>4136001</v>
      </c>
      <c r="D2977" t="s">
        <v>16</v>
      </c>
      <c r="E2977">
        <v>24.636372900000001</v>
      </c>
      <c r="F2977">
        <v>24.380418766666601</v>
      </c>
      <c r="G2977">
        <f t="shared" si="93"/>
        <v>75.884753779999883</v>
      </c>
      <c r="H2977">
        <v>0</v>
      </c>
      <c r="I2977" t="str">
        <f xml:space="preserve"> VLOOKUP(B2977, [1]Sheet1!$L$2:$V$1631,2,FALSE)</f>
        <v>82 °F</v>
      </c>
      <c r="J2977" t="str">
        <f xml:space="preserve"> VLOOKUP(B2977, [1]Sheet1!$L$2:$V$1631,3,FALSE)</f>
        <v>81 °F</v>
      </c>
      <c r="K2977" t="str">
        <f xml:space="preserve"> VLOOKUP(B2977, [1]Sheet1!$L$2:$V$1631,4,FALSE)</f>
        <v>94 %</v>
      </c>
      <c r="L2977" t="str">
        <f xml:space="preserve"> VLOOKUP(B2977, [1]Sheet1!$L$2:$V$1631,5,FALSE)</f>
        <v>NE</v>
      </c>
      <c r="M2977" t="str">
        <f xml:space="preserve"> VLOOKUP(B2977, [1]Sheet1!$L$2:$V$1631,6,FALSE)</f>
        <v>3 mph</v>
      </c>
      <c r="N2977" t="str">
        <f xml:space="preserve"> VLOOKUP(B2977, [1]Sheet1!$L$2:$V$1631,7,FALSE)</f>
        <v>0 mph</v>
      </c>
      <c r="O2977" t="str">
        <f xml:space="preserve"> VLOOKUP(B2977, [1]Sheet1!$L$2:$V$1631,8,FALSE)</f>
        <v>29.55 in</v>
      </c>
      <c r="P2977" t="str">
        <f xml:space="preserve"> VLOOKUP(B2977, [1]Sheet1!$L$2:$V$1631,9,FALSE)</f>
        <v>0.0 in</v>
      </c>
      <c r="Q2977" t="str">
        <f xml:space="preserve"> VLOOKUP(B2977, [1]Sheet1!$L$2:$V$1631,10,FALSE)</f>
        <v>Light Rain</v>
      </c>
    </row>
    <row r="2978" spans="1:17" x14ac:dyDescent="0.3">
      <c r="A2978" s="1">
        <v>43997.052083333336</v>
      </c>
      <c r="B2978" s="1" t="str">
        <f t="shared" si="92"/>
        <v>6/15/2020 01:15</v>
      </c>
      <c r="C2978">
        <v>4136001</v>
      </c>
      <c r="D2978" t="s">
        <v>16</v>
      </c>
      <c r="E2978">
        <v>24.557383482758599</v>
      </c>
      <c r="F2978">
        <v>24.4034340344827</v>
      </c>
      <c r="G2978">
        <f t="shared" si="93"/>
        <v>75.926181262068866</v>
      </c>
      <c r="H2978">
        <v>0</v>
      </c>
      <c r="I2978" t="e">
        <f xml:space="preserve"> VLOOKUP(B2978, [1]Sheet1!$L$2:$V$1631,2,FALSE)</f>
        <v>#N/A</v>
      </c>
      <c r="J2978" t="e">
        <f xml:space="preserve"> VLOOKUP(B2978, [1]Sheet1!$L$2:$V$1631,3,FALSE)</f>
        <v>#N/A</v>
      </c>
      <c r="K2978" t="e">
        <f xml:space="preserve"> VLOOKUP(B2978, [1]Sheet1!$L$2:$V$1631,4,FALSE)</f>
        <v>#N/A</v>
      </c>
      <c r="L2978" t="e">
        <f xml:space="preserve"> VLOOKUP(B2978, [1]Sheet1!$L$2:$V$1631,5,FALSE)</f>
        <v>#N/A</v>
      </c>
      <c r="M2978" t="e">
        <f xml:space="preserve"> VLOOKUP(B2978, [1]Sheet1!$L$2:$V$1631,6,FALSE)</f>
        <v>#N/A</v>
      </c>
      <c r="N2978" t="e">
        <f xml:space="preserve"> VLOOKUP(B2978, [1]Sheet1!$L$2:$V$1631,7,FALSE)</f>
        <v>#N/A</v>
      </c>
      <c r="O2978" t="e">
        <f xml:space="preserve"> VLOOKUP(B2978, [1]Sheet1!$L$2:$V$1631,8,FALSE)</f>
        <v>#N/A</v>
      </c>
      <c r="P2978" t="e">
        <f xml:space="preserve"> VLOOKUP(B2978, [1]Sheet1!$L$2:$V$1631,9,FALSE)</f>
        <v>#N/A</v>
      </c>
      <c r="Q2978" t="e">
        <f xml:space="preserve"> VLOOKUP(B2978, [1]Sheet1!$L$2:$V$1631,10,FALSE)</f>
        <v>#N/A</v>
      </c>
    </row>
    <row r="2979" spans="1:17" x14ac:dyDescent="0.3">
      <c r="A2979" s="1">
        <v>43997.0625</v>
      </c>
      <c r="B2979" s="1" t="str">
        <f t="shared" si="92"/>
        <v>6/15/2020 01:30</v>
      </c>
      <c r="C2979">
        <v>4136001</v>
      </c>
      <c r="D2979" t="s">
        <v>16</v>
      </c>
      <c r="E2979">
        <v>24.537739166666601</v>
      </c>
      <c r="F2979">
        <v>24.403716133333301</v>
      </c>
      <c r="G2979">
        <f t="shared" si="93"/>
        <v>75.926689039999943</v>
      </c>
      <c r="H2979">
        <v>0</v>
      </c>
      <c r="I2979" t="str">
        <f xml:space="preserve"> VLOOKUP(B2979, [1]Sheet1!$L$2:$V$1631,2,FALSE)</f>
        <v>82 °F</v>
      </c>
      <c r="J2979" t="str">
        <f xml:space="preserve"> VLOOKUP(B2979, [1]Sheet1!$L$2:$V$1631,3,FALSE)</f>
        <v>81 °F</v>
      </c>
      <c r="K2979" t="str">
        <f xml:space="preserve"> VLOOKUP(B2979, [1]Sheet1!$L$2:$V$1631,4,FALSE)</f>
        <v>94 %</v>
      </c>
      <c r="L2979" t="str">
        <f xml:space="preserve"> VLOOKUP(B2979, [1]Sheet1!$L$2:$V$1631,5,FALSE)</f>
        <v>ENE</v>
      </c>
      <c r="M2979" t="str">
        <f xml:space="preserve"> VLOOKUP(B2979, [1]Sheet1!$L$2:$V$1631,6,FALSE)</f>
        <v>3 mph</v>
      </c>
      <c r="N2979" t="str">
        <f xml:space="preserve"> VLOOKUP(B2979, [1]Sheet1!$L$2:$V$1631,7,FALSE)</f>
        <v>0 mph</v>
      </c>
      <c r="O2979" t="str">
        <f xml:space="preserve"> VLOOKUP(B2979, [1]Sheet1!$L$2:$V$1631,8,FALSE)</f>
        <v>29.55 in</v>
      </c>
      <c r="P2979" t="str">
        <f xml:space="preserve"> VLOOKUP(B2979, [1]Sheet1!$L$2:$V$1631,9,FALSE)</f>
        <v>0.0 in</v>
      </c>
      <c r="Q2979" t="str">
        <f xml:space="preserve"> VLOOKUP(B2979, [1]Sheet1!$L$2:$V$1631,10,FALSE)</f>
        <v>Haze</v>
      </c>
    </row>
    <row r="2980" spans="1:17" x14ac:dyDescent="0.3">
      <c r="A2980" s="1">
        <v>43997.072916666664</v>
      </c>
      <c r="B2980" s="1" t="str">
        <f t="shared" si="92"/>
        <v>6/15/2020 01:45</v>
      </c>
      <c r="C2980">
        <v>4136001</v>
      </c>
      <c r="D2980" t="s">
        <v>16</v>
      </c>
      <c r="E2980">
        <v>24.493566137931001</v>
      </c>
      <c r="F2980">
        <v>24.322199103448199</v>
      </c>
      <c r="G2980">
        <f t="shared" si="93"/>
        <v>75.779958386206758</v>
      </c>
      <c r="H2980">
        <v>0</v>
      </c>
      <c r="I2980" t="e">
        <f xml:space="preserve"> VLOOKUP(B2980, [1]Sheet1!$L$2:$V$1631,2,FALSE)</f>
        <v>#N/A</v>
      </c>
      <c r="J2980" t="e">
        <f xml:space="preserve"> VLOOKUP(B2980, [1]Sheet1!$L$2:$V$1631,3,FALSE)</f>
        <v>#N/A</v>
      </c>
      <c r="K2980" t="e">
        <f xml:space="preserve"> VLOOKUP(B2980, [1]Sheet1!$L$2:$V$1631,4,FALSE)</f>
        <v>#N/A</v>
      </c>
      <c r="L2980" t="e">
        <f xml:space="preserve"> VLOOKUP(B2980, [1]Sheet1!$L$2:$V$1631,5,FALSE)</f>
        <v>#N/A</v>
      </c>
      <c r="M2980" t="e">
        <f xml:space="preserve"> VLOOKUP(B2980, [1]Sheet1!$L$2:$V$1631,6,FALSE)</f>
        <v>#N/A</v>
      </c>
      <c r="N2980" t="e">
        <f xml:space="preserve"> VLOOKUP(B2980, [1]Sheet1!$L$2:$V$1631,7,FALSE)</f>
        <v>#N/A</v>
      </c>
      <c r="O2980" t="e">
        <f xml:space="preserve"> VLOOKUP(B2980, [1]Sheet1!$L$2:$V$1631,8,FALSE)</f>
        <v>#N/A</v>
      </c>
      <c r="P2980" t="e">
        <f xml:space="preserve"> VLOOKUP(B2980, [1]Sheet1!$L$2:$V$1631,9,FALSE)</f>
        <v>#N/A</v>
      </c>
      <c r="Q2980" t="e">
        <f xml:space="preserve"> VLOOKUP(B2980, [1]Sheet1!$L$2:$V$1631,10,FALSE)</f>
        <v>#N/A</v>
      </c>
    </row>
    <row r="2981" spans="1:17" x14ac:dyDescent="0.3">
      <c r="A2981" s="1">
        <v>43997.083333333336</v>
      </c>
      <c r="B2981" s="1" t="str">
        <f t="shared" si="92"/>
        <v>6/15/2020 02:00</v>
      </c>
      <c r="C2981">
        <v>4136001</v>
      </c>
      <c r="D2981" t="s">
        <v>16</v>
      </c>
      <c r="E2981">
        <v>24.576141533333299</v>
      </c>
      <c r="F2981">
        <v>24.331221500000002</v>
      </c>
      <c r="G2981">
        <f t="shared" si="93"/>
        <v>75.796198700000005</v>
      </c>
      <c r="H2981">
        <v>0</v>
      </c>
      <c r="I2981" t="str">
        <f xml:space="preserve"> VLOOKUP(B2981, [1]Sheet1!$L$2:$V$1631,2,FALSE)</f>
        <v>84 °F</v>
      </c>
      <c r="J2981" t="str">
        <f xml:space="preserve"> VLOOKUP(B2981, [1]Sheet1!$L$2:$V$1631,3,FALSE)</f>
        <v>81 °F</v>
      </c>
      <c r="K2981" t="str">
        <f xml:space="preserve"> VLOOKUP(B2981, [1]Sheet1!$L$2:$V$1631,4,FALSE)</f>
        <v>89 %</v>
      </c>
      <c r="L2981" t="str">
        <f xml:space="preserve"> VLOOKUP(B2981, [1]Sheet1!$L$2:$V$1631,5,FALSE)</f>
        <v>CALM</v>
      </c>
      <c r="M2981" t="str">
        <f xml:space="preserve"> VLOOKUP(B2981, [1]Sheet1!$L$2:$V$1631,6,FALSE)</f>
        <v>0 mph</v>
      </c>
      <c r="N2981" t="str">
        <f xml:space="preserve"> VLOOKUP(B2981, [1]Sheet1!$L$2:$V$1631,7,FALSE)</f>
        <v>0 mph</v>
      </c>
      <c r="O2981" t="str">
        <f xml:space="preserve"> VLOOKUP(B2981, [1]Sheet1!$L$2:$V$1631,8,FALSE)</f>
        <v>29.58 in</v>
      </c>
      <c r="P2981" t="str">
        <f xml:space="preserve"> VLOOKUP(B2981, [1]Sheet1!$L$2:$V$1631,9,FALSE)</f>
        <v>0.0 in</v>
      </c>
      <c r="Q2981" t="str">
        <f xml:space="preserve"> VLOOKUP(B2981, [1]Sheet1!$L$2:$V$1631,10,FALSE)</f>
        <v>Haze</v>
      </c>
    </row>
    <row r="2982" spans="1:17" x14ac:dyDescent="0.3">
      <c r="A2982" s="1">
        <v>43997.09375</v>
      </c>
      <c r="B2982" s="1" t="str">
        <f t="shared" si="92"/>
        <v>6/15/2020 02:15</v>
      </c>
      <c r="C2982">
        <v>4136001</v>
      </c>
      <c r="D2982" t="s">
        <v>16</v>
      </c>
      <c r="E2982">
        <v>24.580576399999899</v>
      </c>
      <c r="F2982">
        <v>24.4419017666666</v>
      </c>
      <c r="G2982">
        <f t="shared" si="93"/>
        <v>75.995423179999875</v>
      </c>
      <c r="H2982">
        <v>0</v>
      </c>
      <c r="I2982" t="e">
        <f xml:space="preserve"> VLOOKUP(B2982, [1]Sheet1!$L$2:$V$1631,2,FALSE)</f>
        <v>#N/A</v>
      </c>
      <c r="J2982" t="e">
        <f xml:space="preserve"> VLOOKUP(B2982, [1]Sheet1!$L$2:$V$1631,3,FALSE)</f>
        <v>#N/A</v>
      </c>
      <c r="K2982" t="e">
        <f xml:space="preserve"> VLOOKUP(B2982, [1]Sheet1!$L$2:$V$1631,4,FALSE)</f>
        <v>#N/A</v>
      </c>
      <c r="L2982" t="e">
        <f xml:space="preserve"> VLOOKUP(B2982, [1]Sheet1!$L$2:$V$1631,5,FALSE)</f>
        <v>#N/A</v>
      </c>
      <c r="M2982" t="e">
        <f xml:space="preserve"> VLOOKUP(B2982, [1]Sheet1!$L$2:$V$1631,6,FALSE)</f>
        <v>#N/A</v>
      </c>
      <c r="N2982" t="e">
        <f xml:space="preserve"> VLOOKUP(B2982, [1]Sheet1!$L$2:$V$1631,7,FALSE)</f>
        <v>#N/A</v>
      </c>
      <c r="O2982" t="e">
        <f xml:space="preserve"> VLOOKUP(B2982, [1]Sheet1!$L$2:$V$1631,8,FALSE)</f>
        <v>#N/A</v>
      </c>
      <c r="P2982" t="e">
        <f xml:space="preserve"> VLOOKUP(B2982, [1]Sheet1!$L$2:$V$1631,9,FALSE)</f>
        <v>#N/A</v>
      </c>
      <c r="Q2982" t="e">
        <f xml:space="preserve"> VLOOKUP(B2982, [1]Sheet1!$L$2:$V$1631,10,FALSE)</f>
        <v>#N/A</v>
      </c>
    </row>
    <row r="2983" spans="1:17" x14ac:dyDescent="0.3">
      <c r="A2983" s="1">
        <v>43997.104166666664</v>
      </c>
      <c r="B2983" s="1" t="str">
        <f t="shared" si="92"/>
        <v>6/15/2020 02:30</v>
      </c>
      <c r="C2983">
        <v>4136001</v>
      </c>
      <c r="D2983" t="s">
        <v>16</v>
      </c>
      <c r="E2983">
        <v>24.5970701034482</v>
      </c>
      <c r="F2983">
        <v>24.429463413792998</v>
      </c>
      <c r="G2983">
        <f t="shared" si="93"/>
        <v>75.973034144827395</v>
      </c>
      <c r="H2983">
        <v>0</v>
      </c>
      <c r="I2983" t="str">
        <f xml:space="preserve"> VLOOKUP(B2983, [1]Sheet1!$L$2:$V$1631,2,FALSE)</f>
        <v>84 °F</v>
      </c>
      <c r="J2983" t="str">
        <f xml:space="preserve"> VLOOKUP(B2983, [1]Sheet1!$L$2:$V$1631,3,FALSE)</f>
        <v>81 °F</v>
      </c>
      <c r="K2983" t="str">
        <f xml:space="preserve"> VLOOKUP(B2983, [1]Sheet1!$L$2:$V$1631,4,FALSE)</f>
        <v>89 %</v>
      </c>
      <c r="L2983" t="str">
        <f xml:space="preserve"> VLOOKUP(B2983, [1]Sheet1!$L$2:$V$1631,5,FALSE)</f>
        <v>SE</v>
      </c>
      <c r="M2983" t="str">
        <f xml:space="preserve"> VLOOKUP(B2983, [1]Sheet1!$L$2:$V$1631,6,FALSE)</f>
        <v>3 mph</v>
      </c>
      <c r="N2983" t="str">
        <f xml:space="preserve"> VLOOKUP(B2983, [1]Sheet1!$L$2:$V$1631,7,FALSE)</f>
        <v>0 mph</v>
      </c>
      <c r="O2983" t="str">
        <f xml:space="preserve"> VLOOKUP(B2983, [1]Sheet1!$L$2:$V$1631,8,FALSE)</f>
        <v>29.58 in</v>
      </c>
      <c r="P2983" t="str">
        <f xml:space="preserve"> VLOOKUP(B2983, [1]Sheet1!$L$2:$V$1631,9,FALSE)</f>
        <v>0.0 in</v>
      </c>
      <c r="Q2983" t="str">
        <f xml:space="preserve"> VLOOKUP(B2983, [1]Sheet1!$L$2:$V$1631,10,FALSE)</f>
        <v>Haze</v>
      </c>
    </row>
    <row r="2984" spans="1:17" x14ac:dyDescent="0.3">
      <c r="A2984" s="1">
        <v>43997.114583333336</v>
      </c>
      <c r="B2984" s="1" t="str">
        <f t="shared" si="92"/>
        <v>6/15/2020 02:45</v>
      </c>
      <c r="C2984">
        <v>4136001</v>
      </c>
      <c r="D2984" t="s">
        <v>16</v>
      </c>
      <c r="E2984">
        <v>24.228669233333299</v>
      </c>
      <c r="F2984">
        <v>23.9362711333333</v>
      </c>
      <c r="G2984">
        <f t="shared" si="93"/>
        <v>75.085288039999938</v>
      </c>
      <c r="H2984">
        <v>0</v>
      </c>
      <c r="I2984" t="e">
        <f xml:space="preserve"> VLOOKUP(B2984, [1]Sheet1!$L$2:$V$1631,2,FALSE)</f>
        <v>#N/A</v>
      </c>
      <c r="J2984" t="e">
        <f xml:space="preserve"> VLOOKUP(B2984, [1]Sheet1!$L$2:$V$1631,3,FALSE)</f>
        <v>#N/A</v>
      </c>
      <c r="K2984" t="e">
        <f xml:space="preserve"> VLOOKUP(B2984, [1]Sheet1!$L$2:$V$1631,4,FALSE)</f>
        <v>#N/A</v>
      </c>
      <c r="L2984" t="e">
        <f xml:space="preserve"> VLOOKUP(B2984, [1]Sheet1!$L$2:$V$1631,5,FALSE)</f>
        <v>#N/A</v>
      </c>
      <c r="M2984" t="e">
        <f xml:space="preserve"> VLOOKUP(B2984, [1]Sheet1!$L$2:$V$1631,6,FALSE)</f>
        <v>#N/A</v>
      </c>
      <c r="N2984" t="e">
        <f xml:space="preserve"> VLOOKUP(B2984, [1]Sheet1!$L$2:$V$1631,7,FALSE)</f>
        <v>#N/A</v>
      </c>
      <c r="O2984" t="e">
        <f xml:space="preserve"> VLOOKUP(B2984, [1]Sheet1!$L$2:$V$1631,8,FALSE)</f>
        <v>#N/A</v>
      </c>
      <c r="P2984" t="e">
        <f xml:space="preserve"> VLOOKUP(B2984, [1]Sheet1!$L$2:$V$1631,9,FALSE)</f>
        <v>#N/A</v>
      </c>
      <c r="Q2984" t="e">
        <f xml:space="preserve"> VLOOKUP(B2984, [1]Sheet1!$L$2:$V$1631,10,FALSE)</f>
        <v>#N/A</v>
      </c>
    </row>
    <row r="2985" spans="1:17" x14ac:dyDescent="0.3">
      <c r="A2985" s="1">
        <v>43997.125</v>
      </c>
      <c r="B2985" s="1" t="str">
        <f t="shared" si="92"/>
        <v>6/15/2020 03:00</v>
      </c>
      <c r="C2985">
        <v>4136001</v>
      </c>
      <c r="D2985" t="s">
        <v>16</v>
      </c>
      <c r="E2985">
        <v>24.000265344827501</v>
      </c>
      <c r="F2985">
        <v>23.4233176896551</v>
      </c>
      <c r="G2985">
        <f t="shared" si="93"/>
        <v>74.161971841379184</v>
      </c>
      <c r="H2985">
        <v>0</v>
      </c>
      <c r="I2985" t="str">
        <f xml:space="preserve"> VLOOKUP(B2985, [1]Sheet1!$L$2:$V$1631,2,FALSE)</f>
        <v>86 °F</v>
      </c>
      <c r="J2985" t="str">
        <f xml:space="preserve"> VLOOKUP(B2985, [1]Sheet1!$L$2:$V$1631,3,FALSE)</f>
        <v>81 °F</v>
      </c>
      <c r="K2985" t="str">
        <f xml:space="preserve"> VLOOKUP(B2985, [1]Sheet1!$L$2:$V$1631,4,FALSE)</f>
        <v>84 %</v>
      </c>
      <c r="L2985" t="str">
        <f xml:space="preserve"> VLOOKUP(B2985, [1]Sheet1!$L$2:$V$1631,5,FALSE)</f>
        <v>ESE</v>
      </c>
      <c r="M2985" t="str">
        <f xml:space="preserve"> VLOOKUP(B2985, [1]Sheet1!$L$2:$V$1631,6,FALSE)</f>
        <v>5 mph</v>
      </c>
      <c r="N2985" t="str">
        <f xml:space="preserve"> VLOOKUP(B2985, [1]Sheet1!$L$2:$V$1631,7,FALSE)</f>
        <v>0 mph</v>
      </c>
      <c r="O2985" t="str">
        <f xml:space="preserve"> VLOOKUP(B2985, [1]Sheet1!$L$2:$V$1631,8,FALSE)</f>
        <v>29.58 in</v>
      </c>
      <c r="P2985" t="str">
        <f xml:space="preserve"> VLOOKUP(B2985, [1]Sheet1!$L$2:$V$1631,9,FALSE)</f>
        <v>0.0 in</v>
      </c>
      <c r="Q2985" t="str">
        <f xml:space="preserve"> VLOOKUP(B2985, [1]Sheet1!$L$2:$V$1631,10,FALSE)</f>
        <v>Haze</v>
      </c>
    </row>
    <row r="2986" spans="1:17" x14ac:dyDescent="0.3">
      <c r="A2986" s="1">
        <v>43997.135416666664</v>
      </c>
      <c r="B2986" s="1" t="str">
        <f t="shared" si="92"/>
        <v>6/15/2020 03:15</v>
      </c>
      <c r="C2986">
        <v>4136001</v>
      </c>
      <c r="D2986" t="s">
        <v>16</v>
      </c>
      <c r="E2986">
        <v>24.1572966999999</v>
      </c>
      <c r="F2986">
        <v>23.330549266666601</v>
      </c>
      <c r="G2986">
        <f t="shared" si="93"/>
        <v>73.994988679999878</v>
      </c>
      <c r="H2986">
        <v>0</v>
      </c>
      <c r="I2986" t="e">
        <f xml:space="preserve"> VLOOKUP(B2986, [1]Sheet1!$L$2:$V$1631,2,FALSE)</f>
        <v>#N/A</v>
      </c>
      <c r="J2986" t="e">
        <f xml:space="preserve"> VLOOKUP(B2986, [1]Sheet1!$L$2:$V$1631,3,FALSE)</f>
        <v>#N/A</v>
      </c>
      <c r="K2986" t="e">
        <f xml:space="preserve"> VLOOKUP(B2986, [1]Sheet1!$L$2:$V$1631,4,FALSE)</f>
        <v>#N/A</v>
      </c>
      <c r="L2986" t="e">
        <f xml:space="preserve"> VLOOKUP(B2986, [1]Sheet1!$L$2:$V$1631,5,FALSE)</f>
        <v>#N/A</v>
      </c>
      <c r="M2986" t="e">
        <f xml:space="preserve"> VLOOKUP(B2986, [1]Sheet1!$L$2:$V$1631,6,FALSE)</f>
        <v>#N/A</v>
      </c>
      <c r="N2986" t="e">
        <f xml:space="preserve"> VLOOKUP(B2986, [1]Sheet1!$L$2:$V$1631,7,FALSE)</f>
        <v>#N/A</v>
      </c>
      <c r="O2986" t="e">
        <f xml:space="preserve"> VLOOKUP(B2986, [1]Sheet1!$L$2:$V$1631,8,FALSE)</f>
        <v>#N/A</v>
      </c>
      <c r="P2986" t="e">
        <f xml:space="preserve"> VLOOKUP(B2986, [1]Sheet1!$L$2:$V$1631,9,FALSE)</f>
        <v>#N/A</v>
      </c>
      <c r="Q2986" t="e">
        <f xml:space="preserve"> VLOOKUP(B2986, [1]Sheet1!$L$2:$V$1631,10,FALSE)</f>
        <v>#N/A</v>
      </c>
    </row>
    <row r="2987" spans="1:17" x14ac:dyDescent="0.3">
      <c r="A2987" s="1">
        <v>43997.145833333336</v>
      </c>
      <c r="B2987" s="1" t="str">
        <f t="shared" si="92"/>
        <v>6/15/2020 03:30</v>
      </c>
      <c r="C2987">
        <v>4136001</v>
      </c>
      <c r="D2987" t="s">
        <v>16</v>
      </c>
      <c r="E2987">
        <v>24.214068633333302</v>
      </c>
      <c r="F2987">
        <v>23.349376566666599</v>
      </c>
      <c r="G2987">
        <f t="shared" si="93"/>
        <v>74.028877819999877</v>
      </c>
      <c r="H2987">
        <v>0</v>
      </c>
      <c r="I2987" t="str">
        <f xml:space="preserve"> VLOOKUP(B2987, [1]Sheet1!$L$2:$V$1631,2,FALSE)</f>
        <v>86 °F</v>
      </c>
      <c r="J2987" t="str">
        <f xml:space="preserve"> VLOOKUP(B2987, [1]Sheet1!$L$2:$V$1631,3,FALSE)</f>
        <v>81 °F</v>
      </c>
      <c r="K2987" t="str">
        <f xml:space="preserve"> VLOOKUP(B2987, [1]Sheet1!$L$2:$V$1631,4,FALSE)</f>
        <v>84 %</v>
      </c>
      <c r="L2987" t="str">
        <f xml:space="preserve"> VLOOKUP(B2987, [1]Sheet1!$L$2:$V$1631,5,FALSE)</f>
        <v>SE</v>
      </c>
      <c r="M2987" t="str">
        <f xml:space="preserve"> VLOOKUP(B2987, [1]Sheet1!$L$2:$V$1631,6,FALSE)</f>
        <v>5 mph</v>
      </c>
      <c r="N2987" t="str">
        <f xml:space="preserve"> VLOOKUP(B2987, [1]Sheet1!$L$2:$V$1631,7,FALSE)</f>
        <v>0 mph</v>
      </c>
      <c r="O2987" t="str">
        <f xml:space="preserve"> VLOOKUP(B2987, [1]Sheet1!$L$2:$V$1631,8,FALSE)</f>
        <v>29.58 in</v>
      </c>
      <c r="P2987" t="str">
        <f xml:space="preserve"> VLOOKUP(B2987, [1]Sheet1!$L$2:$V$1631,9,FALSE)</f>
        <v>0.0 in</v>
      </c>
      <c r="Q2987" t="str">
        <f xml:space="preserve"> VLOOKUP(B2987, [1]Sheet1!$L$2:$V$1631,10,FALSE)</f>
        <v>Haze</v>
      </c>
    </row>
    <row r="2988" spans="1:17" x14ac:dyDescent="0.3">
      <c r="A2988" s="1">
        <v>43997.15625</v>
      </c>
      <c r="B2988" s="1" t="str">
        <f t="shared" si="92"/>
        <v>6/15/2020 03:45</v>
      </c>
      <c r="C2988">
        <v>4136001</v>
      </c>
      <c r="D2988" t="s">
        <v>16</v>
      </c>
      <c r="E2988">
        <v>24.406245896551699</v>
      </c>
      <c r="F2988">
        <v>23.089144896551701</v>
      </c>
      <c r="G2988">
        <f t="shared" si="93"/>
        <v>73.560460813793071</v>
      </c>
      <c r="H2988">
        <v>0</v>
      </c>
      <c r="I2988" t="e">
        <f xml:space="preserve"> VLOOKUP(B2988, [1]Sheet1!$L$2:$V$1631,2,FALSE)</f>
        <v>#N/A</v>
      </c>
      <c r="J2988" t="e">
        <f xml:space="preserve"> VLOOKUP(B2988, [1]Sheet1!$L$2:$V$1631,3,FALSE)</f>
        <v>#N/A</v>
      </c>
      <c r="K2988" t="e">
        <f xml:space="preserve"> VLOOKUP(B2988, [1]Sheet1!$L$2:$V$1631,4,FALSE)</f>
        <v>#N/A</v>
      </c>
      <c r="L2988" t="e">
        <f xml:space="preserve"> VLOOKUP(B2988, [1]Sheet1!$L$2:$V$1631,5,FALSE)</f>
        <v>#N/A</v>
      </c>
      <c r="M2988" t="e">
        <f xml:space="preserve"> VLOOKUP(B2988, [1]Sheet1!$L$2:$V$1631,6,FALSE)</f>
        <v>#N/A</v>
      </c>
      <c r="N2988" t="e">
        <f xml:space="preserve"> VLOOKUP(B2988, [1]Sheet1!$L$2:$V$1631,7,FALSE)</f>
        <v>#N/A</v>
      </c>
      <c r="O2988" t="e">
        <f xml:space="preserve"> VLOOKUP(B2988, [1]Sheet1!$L$2:$V$1631,8,FALSE)</f>
        <v>#N/A</v>
      </c>
      <c r="P2988" t="e">
        <f xml:space="preserve"> VLOOKUP(B2988, [1]Sheet1!$L$2:$V$1631,9,FALSE)</f>
        <v>#N/A</v>
      </c>
      <c r="Q2988" t="e">
        <f xml:space="preserve"> VLOOKUP(B2988, [1]Sheet1!$L$2:$V$1631,10,FALSE)</f>
        <v>#N/A</v>
      </c>
    </row>
    <row r="2989" spans="1:17" x14ac:dyDescent="0.3">
      <c r="A2989" s="1">
        <v>43997.166666666664</v>
      </c>
      <c r="B2989" s="1" t="str">
        <f t="shared" si="92"/>
        <v>6/15/2020 04:00</v>
      </c>
      <c r="C2989">
        <v>4136001</v>
      </c>
      <c r="D2989" t="s">
        <v>16</v>
      </c>
      <c r="E2989">
        <v>24.413990366666599</v>
      </c>
      <c r="F2989">
        <v>23.157796266666601</v>
      </c>
      <c r="G2989">
        <f t="shared" si="93"/>
        <v>73.684033279999881</v>
      </c>
      <c r="H2989">
        <v>0</v>
      </c>
      <c r="I2989" t="str">
        <f xml:space="preserve"> VLOOKUP(B2989, [1]Sheet1!$L$2:$V$1631,2,FALSE)</f>
        <v>86 °F</v>
      </c>
      <c r="J2989" t="str">
        <f xml:space="preserve"> VLOOKUP(B2989, [1]Sheet1!$L$2:$V$1631,3,FALSE)</f>
        <v>81 °F</v>
      </c>
      <c r="K2989" t="str">
        <f xml:space="preserve"> VLOOKUP(B2989, [1]Sheet1!$L$2:$V$1631,4,FALSE)</f>
        <v>84 %</v>
      </c>
      <c r="L2989" t="str">
        <f xml:space="preserve"> VLOOKUP(B2989, [1]Sheet1!$L$2:$V$1631,5,FALSE)</f>
        <v>SSE</v>
      </c>
      <c r="M2989" t="str">
        <f xml:space="preserve"> VLOOKUP(B2989, [1]Sheet1!$L$2:$V$1631,6,FALSE)</f>
        <v>7 mph</v>
      </c>
      <c r="N2989" t="str">
        <f xml:space="preserve"> VLOOKUP(B2989, [1]Sheet1!$L$2:$V$1631,7,FALSE)</f>
        <v>0 mph</v>
      </c>
      <c r="O2989" t="str">
        <f xml:space="preserve"> VLOOKUP(B2989, [1]Sheet1!$L$2:$V$1631,8,FALSE)</f>
        <v>29.58 in</v>
      </c>
      <c r="P2989" t="str">
        <f xml:space="preserve"> VLOOKUP(B2989, [1]Sheet1!$L$2:$V$1631,9,FALSE)</f>
        <v>0.0 in</v>
      </c>
      <c r="Q2989" t="str">
        <f xml:space="preserve"> VLOOKUP(B2989, [1]Sheet1!$L$2:$V$1631,10,FALSE)</f>
        <v>Haze</v>
      </c>
    </row>
    <row r="2990" spans="1:17" x14ac:dyDescent="0.3">
      <c r="A2990" s="1">
        <v>43997.177083333336</v>
      </c>
      <c r="B2990" s="1" t="str">
        <f t="shared" si="92"/>
        <v>6/15/2020 04:15</v>
      </c>
      <c r="C2990">
        <v>4136001</v>
      </c>
      <c r="D2990" t="s">
        <v>16</v>
      </c>
      <c r="E2990">
        <v>24.432430896551701</v>
      </c>
      <c r="F2990">
        <v>23.663723655172401</v>
      </c>
      <c r="G2990">
        <f t="shared" si="93"/>
        <v>74.594702579310322</v>
      </c>
      <c r="H2990">
        <v>0</v>
      </c>
      <c r="I2990" t="e">
        <f xml:space="preserve"> VLOOKUP(B2990, [1]Sheet1!$L$2:$V$1631,2,FALSE)</f>
        <v>#N/A</v>
      </c>
      <c r="J2990" t="e">
        <f xml:space="preserve"> VLOOKUP(B2990, [1]Sheet1!$L$2:$V$1631,3,FALSE)</f>
        <v>#N/A</v>
      </c>
      <c r="K2990" t="e">
        <f xml:space="preserve"> VLOOKUP(B2990, [1]Sheet1!$L$2:$V$1631,4,FALSE)</f>
        <v>#N/A</v>
      </c>
      <c r="L2990" t="e">
        <f xml:space="preserve"> VLOOKUP(B2990, [1]Sheet1!$L$2:$V$1631,5,FALSE)</f>
        <v>#N/A</v>
      </c>
      <c r="M2990" t="e">
        <f xml:space="preserve"> VLOOKUP(B2990, [1]Sheet1!$L$2:$V$1631,6,FALSE)</f>
        <v>#N/A</v>
      </c>
      <c r="N2990" t="e">
        <f xml:space="preserve"> VLOOKUP(B2990, [1]Sheet1!$L$2:$V$1631,7,FALSE)</f>
        <v>#N/A</v>
      </c>
      <c r="O2990" t="e">
        <f xml:space="preserve"> VLOOKUP(B2990, [1]Sheet1!$L$2:$V$1631,8,FALSE)</f>
        <v>#N/A</v>
      </c>
      <c r="P2990" t="e">
        <f xml:space="preserve"> VLOOKUP(B2990, [1]Sheet1!$L$2:$V$1631,9,FALSE)</f>
        <v>#N/A</v>
      </c>
      <c r="Q2990" t="e">
        <f xml:space="preserve"> VLOOKUP(B2990, [1]Sheet1!$L$2:$V$1631,10,FALSE)</f>
        <v>#N/A</v>
      </c>
    </row>
    <row r="2991" spans="1:17" x14ac:dyDescent="0.3">
      <c r="A2991" s="1">
        <v>43997.1875</v>
      </c>
      <c r="B2991" s="1" t="str">
        <f t="shared" si="92"/>
        <v>6/15/2020 04:30</v>
      </c>
      <c r="C2991">
        <v>4136001</v>
      </c>
      <c r="D2991" t="s">
        <v>16</v>
      </c>
      <c r="E2991">
        <v>24.4626557333333</v>
      </c>
      <c r="F2991">
        <v>23.8611501</v>
      </c>
      <c r="G2991">
        <f t="shared" si="93"/>
        <v>74.950070179999997</v>
      </c>
      <c r="H2991">
        <v>0</v>
      </c>
      <c r="I2991" t="str">
        <f xml:space="preserve"> VLOOKUP(B2991, [1]Sheet1!$L$2:$V$1631,2,FALSE)</f>
        <v>88 °F</v>
      </c>
      <c r="J2991" t="str">
        <f xml:space="preserve"> VLOOKUP(B2991, [1]Sheet1!$L$2:$V$1631,3,FALSE)</f>
        <v>79 °F</v>
      </c>
      <c r="K2991" t="str">
        <f xml:space="preserve"> VLOOKUP(B2991, [1]Sheet1!$L$2:$V$1631,4,FALSE)</f>
        <v>75 %</v>
      </c>
      <c r="L2991" t="str">
        <f xml:space="preserve"> VLOOKUP(B2991, [1]Sheet1!$L$2:$V$1631,5,FALSE)</f>
        <v>SSW</v>
      </c>
      <c r="M2991" t="str">
        <f xml:space="preserve"> VLOOKUP(B2991, [1]Sheet1!$L$2:$V$1631,6,FALSE)</f>
        <v>8 mph</v>
      </c>
      <c r="N2991" t="str">
        <f xml:space="preserve"> VLOOKUP(B2991, [1]Sheet1!$L$2:$V$1631,7,FALSE)</f>
        <v>0 mph</v>
      </c>
      <c r="O2991" t="str">
        <f xml:space="preserve"> VLOOKUP(B2991, [1]Sheet1!$L$2:$V$1631,8,FALSE)</f>
        <v>29.58 in</v>
      </c>
      <c r="P2991" t="str">
        <f xml:space="preserve"> VLOOKUP(B2991, [1]Sheet1!$L$2:$V$1631,9,FALSE)</f>
        <v>0.0 in</v>
      </c>
      <c r="Q2991" t="str">
        <f xml:space="preserve"> VLOOKUP(B2991, [1]Sheet1!$L$2:$V$1631,10,FALSE)</f>
        <v>Haze</v>
      </c>
    </row>
    <row r="2992" spans="1:17" x14ac:dyDescent="0.3">
      <c r="A2992" s="1">
        <v>43997.197916666664</v>
      </c>
      <c r="B2992" s="1" t="str">
        <f t="shared" si="92"/>
        <v>6/15/2020 04:45</v>
      </c>
      <c r="C2992">
        <v>4136001</v>
      </c>
      <c r="D2992" t="s">
        <v>16</v>
      </c>
      <c r="E2992">
        <v>24.452216700000001</v>
      </c>
      <c r="F2992">
        <v>23.8501679666666</v>
      </c>
      <c r="G2992">
        <f t="shared" si="93"/>
        <v>74.930302339999884</v>
      </c>
      <c r="H2992">
        <v>0</v>
      </c>
      <c r="I2992" t="e">
        <f xml:space="preserve"> VLOOKUP(B2992, [1]Sheet1!$L$2:$V$1631,2,FALSE)</f>
        <v>#N/A</v>
      </c>
      <c r="J2992" t="e">
        <f xml:space="preserve"> VLOOKUP(B2992, [1]Sheet1!$L$2:$V$1631,3,FALSE)</f>
        <v>#N/A</v>
      </c>
      <c r="K2992" t="e">
        <f xml:space="preserve"> VLOOKUP(B2992, [1]Sheet1!$L$2:$V$1631,4,FALSE)</f>
        <v>#N/A</v>
      </c>
      <c r="L2992" t="e">
        <f xml:space="preserve"> VLOOKUP(B2992, [1]Sheet1!$L$2:$V$1631,5,FALSE)</f>
        <v>#N/A</v>
      </c>
      <c r="M2992" t="e">
        <f xml:space="preserve"> VLOOKUP(B2992, [1]Sheet1!$L$2:$V$1631,6,FALSE)</f>
        <v>#N/A</v>
      </c>
      <c r="N2992" t="e">
        <f xml:space="preserve"> VLOOKUP(B2992, [1]Sheet1!$L$2:$V$1631,7,FALSE)</f>
        <v>#N/A</v>
      </c>
      <c r="O2992" t="e">
        <f xml:space="preserve"> VLOOKUP(B2992, [1]Sheet1!$L$2:$V$1631,8,FALSE)</f>
        <v>#N/A</v>
      </c>
      <c r="P2992" t="e">
        <f xml:space="preserve"> VLOOKUP(B2992, [1]Sheet1!$L$2:$V$1631,9,FALSE)</f>
        <v>#N/A</v>
      </c>
      <c r="Q2992" t="e">
        <f xml:space="preserve"> VLOOKUP(B2992, [1]Sheet1!$L$2:$V$1631,10,FALSE)</f>
        <v>#N/A</v>
      </c>
    </row>
    <row r="2993" spans="1:17" x14ac:dyDescent="0.3">
      <c r="A2993" s="1">
        <v>43997.208333333336</v>
      </c>
      <c r="B2993" s="1" t="str">
        <f t="shared" si="92"/>
        <v>6/15/2020 05:00</v>
      </c>
      <c r="C2993">
        <v>4136001</v>
      </c>
      <c r="D2993" t="s">
        <v>16</v>
      </c>
      <c r="E2993">
        <v>24.4971617241379</v>
      </c>
      <c r="F2993">
        <v>23.958815034482701</v>
      </c>
      <c r="G2993">
        <f t="shared" si="93"/>
        <v>75.125867062068863</v>
      </c>
      <c r="H2993" s="4">
        <v>3.9712123448275801E-6</v>
      </c>
      <c r="I2993" t="str">
        <f xml:space="preserve"> VLOOKUP(B2993, [1]Sheet1!$L$2:$V$1631,2,FALSE)</f>
        <v>88 °F</v>
      </c>
      <c r="J2993" t="str">
        <f xml:space="preserve"> VLOOKUP(B2993, [1]Sheet1!$L$2:$V$1631,3,FALSE)</f>
        <v>79 °F</v>
      </c>
      <c r="K2993" t="str">
        <f xml:space="preserve"> VLOOKUP(B2993, [1]Sheet1!$L$2:$V$1631,4,FALSE)</f>
        <v>75 %</v>
      </c>
      <c r="L2993" t="str">
        <f xml:space="preserve"> VLOOKUP(B2993, [1]Sheet1!$L$2:$V$1631,5,FALSE)</f>
        <v>SW</v>
      </c>
      <c r="M2993" t="str">
        <f xml:space="preserve"> VLOOKUP(B2993, [1]Sheet1!$L$2:$V$1631,6,FALSE)</f>
        <v>10 mph</v>
      </c>
      <c r="N2993" t="str">
        <f xml:space="preserve"> VLOOKUP(B2993, [1]Sheet1!$L$2:$V$1631,7,FALSE)</f>
        <v>0 mph</v>
      </c>
      <c r="O2993" t="str">
        <f xml:space="preserve"> VLOOKUP(B2993, [1]Sheet1!$L$2:$V$1631,8,FALSE)</f>
        <v>29.58 in</v>
      </c>
      <c r="P2993" t="str">
        <f xml:space="preserve"> VLOOKUP(B2993, [1]Sheet1!$L$2:$V$1631,9,FALSE)</f>
        <v>0.0 in</v>
      </c>
      <c r="Q2993" t="str">
        <f xml:space="preserve"> VLOOKUP(B2993, [1]Sheet1!$L$2:$V$1631,10,FALSE)</f>
        <v>Haze</v>
      </c>
    </row>
    <row r="2994" spans="1:17" x14ac:dyDescent="0.3">
      <c r="A2994" s="1">
        <v>43997.21875</v>
      </c>
      <c r="B2994" s="1" t="str">
        <f t="shared" si="92"/>
        <v>6/15/2020 05:15</v>
      </c>
      <c r="C2994">
        <v>4136001</v>
      </c>
      <c r="D2994" t="s">
        <v>16</v>
      </c>
      <c r="E2994">
        <v>24.454230899999999</v>
      </c>
      <c r="F2994">
        <v>23.661917166666601</v>
      </c>
      <c r="G2994">
        <f t="shared" si="93"/>
        <v>74.591450899999884</v>
      </c>
      <c r="H2994">
        <v>0</v>
      </c>
      <c r="I2994" t="e">
        <f xml:space="preserve"> VLOOKUP(B2994, [1]Sheet1!$L$2:$V$1631,2,FALSE)</f>
        <v>#N/A</v>
      </c>
      <c r="J2994" t="e">
        <f xml:space="preserve"> VLOOKUP(B2994, [1]Sheet1!$L$2:$V$1631,3,FALSE)</f>
        <v>#N/A</v>
      </c>
      <c r="K2994" t="e">
        <f xml:space="preserve"> VLOOKUP(B2994, [1]Sheet1!$L$2:$V$1631,4,FALSE)</f>
        <v>#N/A</v>
      </c>
      <c r="L2994" t="e">
        <f xml:space="preserve"> VLOOKUP(B2994, [1]Sheet1!$L$2:$V$1631,5,FALSE)</f>
        <v>#N/A</v>
      </c>
      <c r="M2994" t="e">
        <f xml:space="preserve"> VLOOKUP(B2994, [1]Sheet1!$L$2:$V$1631,6,FALSE)</f>
        <v>#N/A</v>
      </c>
      <c r="N2994" t="e">
        <f xml:space="preserve"> VLOOKUP(B2994, [1]Sheet1!$L$2:$V$1631,7,FALSE)</f>
        <v>#N/A</v>
      </c>
      <c r="O2994" t="e">
        <f xml:space="preserve"> VLOOKUP(B2994, [1]Sheet1!$L$2:$V$1631,8,FALSE)</f>
        <v>#N/A</v>
      </c>
      <c r="P2994" t="e">
        <f xml:space="preserve"> VLOOKUP(B2994, [1]Sheet1!$L$2:$V$1631,9,FALSE)</f>
        <v>#N/A</v>
      </c>
      <c r="Q2994" t="e">
        <f xml:space="preserve"> VLOOKUP(B2994, [1]Sheet1!$L$2:$V$1631,10,FALSE)</f>
        <v>#N/A</v>
      </c>
    </row>
    <row r="2995" spans="1:17" x14ac:dyDescent="0.3">
      <c r="A2995" s="1">
        <v>43997.229166666664</v>
      </c>
      <c r="B2995" s="1" t="str">
        <f t="shared" si="92"/>
        <v>6/15/2020 05:30</v>
      </c>
      <c r="C2995">
        <v>4136001</v>
      </c>
      <c r="D2995" t="s">
        <v>16</v>
      </c>
      <c r="E2995">
        <v>24.554839103448199</v>
      </c>
      <c r="F2995">
        <v>23.823178965517201</v>
      </c>
      <c r="G2995">
        <f t="shared" si="93"/>
        <v>74.881722137930964</v>
      </c>
      <c r="H2995">
        <v>0</v>
      </c>
      <c r="I2995" t="str">
        <f xml:space="preserve"> VLOOKUP(B2995, [1]Sheet1!$L$2:$V$1631,2,FALSE)</f>
        <v>90 °F</v>
      </c>
      <c r="J2995" t="str">
        <f xml:space="preserve"> VLOOKUP(B2995, [1]Sheet1!$L$2:$V$1631,3,FALSE)</f>
        <v>79 °F</v>
      </c>
      <c r="K2995" t="str">
        <f xml:space="preserve"> VLOOKUP(B2995, [1]Sheet1!$L$2:$V$1631,4,FALSE)</f>
        <v>70 %</v>
      </c>
      <c r="L2995" t="str">
        <f xml:space="preserve"> VLOOKUP(B2995, [1]Sheet1!$L$2:$V$1631,5,FALSE)</f>
        <v>S</v>
      </c>
      <c r="M2995" t="str">
        <f xml:space="preserve"> VLOOKUP(B2995, [1]Sheet1!$L$2:$V$1631,6,FALSE)</f>
        <v>7 mph</v>
      </c>
      <c r="N2995" t="str">
        <f xml:space="preserve"> VLOOKUP(B2995, [1]Sheet1!$L$2:$V$1631,7,FALSE)</f>
        <v>0 mph</v>
      </c>
      <c r="O2995" t="str">
        <f xml:space="preserve"> VLOOKUP(B2995, [1]Sheet1!$L$2:$V$1631,8,FALSE)</f>
        <v>29.58 in</v>
      </c>
      <c r="P2995" t="str">
        <f xml:space="preserve"> VLOOKUP(B2995, [1]Sheet1!$L$2:$V$1631,9,FALSE)</f>
        <v>0.0 in</v>
      </c>
      <c r="Q2995" t="str">
        <f xml:space="preserve"> VLOOKUP(B2995, [1]Sheet1!$L$2:$V$1631,10,FALSE)</f>
        <v>Haze</v>
      </c>
    </row>
    <row r="2996" spans="1:17" x14ac:dyDescent="0.3">
      <c r="A2996" s="1">
        <v>43997.239583333336</v>
      </c>
      <c r="B2996" s="1" t="str">
        <f t="shared" si="92"/>
        <v>6/15/2020 05:45</v>
      </c>
      <c r="C2996">
        <v>4136001</v>
      </c>
      <c r="D2996" t="s">
        <v>16</v>
      </c>
      <c r="E2996">
        <v>24.396636066666598</v>
      </c>
      <c r="F2996">
        <v>23.9124390666666</v>
      </c>
      <c r="G2996">
        <f t="shared" si="93"/>
        <v>75.042390319999882</v>
      </c>
      <c r="H2996">
        <v>5.4638079663333304E-4</v>
      </c>
      <c r="I2996" t="e">
        <f xml:space="preserve"> VLOOKUP(B2996, [1]Sheet1!$L$2:$V$1631,2,FALSE)</f>
        <v>#N/A</v>
      </c>
      <c r="J2996" t="e">
        <f xml:space="preserve"> VLOOKUP(B2996, [1]Sheet1!$L$2:$V$1631,3,FALSE)</f>
        <v>#N/A</v>
      </c>
      <c r="K2996" t="e">
        <f xml:space="preserve"> VLOOKUP(B2996, [1]Sheet1!$L$2:$V$1631,4,FALSE)</f>
        <v>#N/A</v>
      </c>
      <c r="L2996" t="e">
        <f xml:space="preserve"> VLOOKUP(B2996, [1]Sheet1!$L$2:$V$1631,5,FALSE)</f>
        <v>#N/A</v>
      </c>
      <c r="M2996" t="e">
        <f xml:space="preserve"> VLOOKUP(B2996, [1]Sheet1!$L$2:$V$1631,6,FALSE)</f>
        <v>#N/A</v>
      </c>
      <c r="N2996" t="e">
        <f xml:space="preserve"> VLOOKUP(B2996, [1]Sheet1!$L$2:$V$1631,7,FALSE)</f>
        <v>#N/A</v>
      </c>
      <c r="O2996" t="e">
        <f xml:space="preserve"> VLOOKUP(B2996, [1]Sheet1!$L$2:$V$1631,8,FALSE)</f>
        <v>#N/A</v>
      </c>
      <c r="P2996" t="e">
        <f xml:space="preserve"> VLOOKUP(B2996, [1]Sheet1!$L$2:$V$1631,9,FALSE)</f>
        <v>#N/A</v>
      </c>
      <c r="Q2996" t="e">
        <f xml:space="preserve"> VLOOKUP(B2996, [1]Sheet1!$L$2:$V$1631,10,FALSE)</f>
        <v>#N/A</v>
      </c>
    </row>
    <row r="2997" spans="1:17" x14ac:dyDescent="0.3">
      <c r="A2997" s="1">
        <v>43997.25</v>
      </c>
      <c r="B2997" s="1" t="str">
        <f t="shared" si="92"/>
        <v>6/15/2020 06:00</v>
      </c>
      <c r="C2997">
        <v>4136001</v>
      </c>
      <c r="D2997" t="s">
        <v>16</v>
      </c>
      <c r="E2997">
        <v>24.3728786551724</v>
      </c>
      <c r="F2997">
        <v>23.750938758620698</v>
      </c>
      <c r="G2997">
        <f t="shared" si="93"/>
        <v>74.751689765517256</v>
      </c>
      <c r="H2997">
        <v>1.04016718137931E-2</v>
      </c>
      <c r="I2997" t="str">
        <f xml:space="preserve"> VLOOKUP(B2997, [1]Sheet1!$L$2:$V$1631,2,FALSE)</f>
        <v>88 °F</v>
      </c>
      <c r="J2997" t="str">
        <f xml:space="preserve"> VLOOKUP(B2997, [1]Sheet1!$L$2:$V$1631,3,FALSE)</f>
        <v>81 °F</v>
      </c>
      <c r="K2997" t="str">
        <f xml:space="preserve"> VLOOKUP(B2997, [1]Sheet1!$L$2:$V$1631,4,FALSE)</f>
        <v>79 %</v>
      </c>
      <c r="L2997" t="str">
        <f xml:space="preserve"> VLOOKUP(B2997, [1]Sheet1!$L$2:$V$1631,5,FALSE)</f>
        <v>S</v>
      </c>
      <c r="M2997" t="str">
        <f xml:space="preserve"> VLOOKUP(B2997, [1]Sheet1!$L$2:$V$1631,6,FALSE)</f>
        <v>10 mph</v>
      </c>
      <c r="N2997" t="str">
        <f xml:space="preserve"> VLOOKUP(B2997, [1]Sheet1!$L$2:$V$1631,7,FALSE)</f>
        <v>0 mph</v>
      </c>
      <c r="O2997" t="str">
        <f xml:space="preserve"> VLOOKUP(B2997, [1]Sheet1!$L$2:$V$1631,8,FALSE)</f>
        <v>29.58 in</v>
      </c>
      <c r="P2997" t="str">
        <f xml:space="preserve"> VLOOKUP(B2997, [1]Sheet1!$L$2:$V$1631,9,FALSE)</f>
        <v>0.0 in</v>
      </c>
      <c r="Q2997" t="str">
        <f xml:space="preserve"> VLOOKUP(B2997, [1]Sheet1!$L$2:$V$1631,10,FALSE)</f>
        <v>Haze</v>
      </c>
    </row>
    <row r="2998" spans="1:17" x14ac:dyDescent="0.3">
      <c r="A2998" s="1">
        <v>43997.260416666664</v>
      </c>
      <c r="B2998" s="1" t="str">
        <f t="shared" si="92"/>
        <v>6/15/2020 06:15</v>
      </c>
      <c r="C2998">
        <v>4136001</v>
      </c>
      <c r="D2998" t="s">
        <v>16</v>
      </c>
      <c r="E2998">
        <v>24.396148733333298</v>
      </c>
      <c r="F2998">
        <v>24.1353373333333</v>
      </c>
      <c r="G2998">
        <f t="shared" si="93"/>
        <v>75.443607199999946</v>
      </c>
      <c r="H2998">
        <v>2.43275859E-2</v>
      </c>
      <c r="I2998" t="e">
        <f xml:space="preserve"> VLOOKUP(B2998, [1]Sheet1!$L$2:$V$1631,2,FALSE)</f>
        <v>#N/A</v>
      </c>
      <c r="J2998" t="e">
        <f xml:space="preserve"> VLOOKUP(B2998, [1]Sheet1!$L$2:$V$1631,3,FALSE)</f>
        <v>#N/A</v>
      </c>
      <c r="K2998" t="e">
        <f xml:space="preserve"> VLOOKUP(B2998, [1]Sheet1!$L$2:$V$1631,4,FALSE)</f>
        <v>#N/A</v>
      </c>
      <c r="L2998" t="e">
        <f xml:space="preserve"> VLOOKUP(B2998, [1]Sheet1!$L$2:$V$1631,5,FALSE)</f>
        <v>#N/A</v>
      </c>
      <c r="M2998" t="e">
        <f xml:space="preserve"> VLOOKUP(B2998, [1]Sheet1!$L$2:$V$1631,6,FALSE)</f>
        <v>#N/A</v>
      </c>
      <c r="N2998" t="e">
        <f xml:space="preserve"> VLOOKUP(B2998, [1]Sheet1!$L$2:$V$1631,7,FALSE)</f>
        <v>#N/A</v>
      </c>
      <c r="O2998" t="e">
        <f xml:space="preserve"> VLOOKUP(B2998, [1]Sheet1!$L$2:$V$1631,8,FALSE)</f>
        <v>#N/A</v>
      </c>
      <c r="P2998" t="e">
        <f xml:space="preserve"> VLOOKUP(B2998, [1]Sheet1!$L$2:$V$1631,9,FALSE)</f>
        <v>#N/A</v>
      </c>
      <c r="Q2998" t="e">
        <f xml:space="preserve"> VLOOKUP(B2998, [1]Sheet1!$L$2:$V$1631,10,FALSE)</f>
        <v>#N/A</v>
      </c>
    </row>
    <row r="2999" spans="1:17" x14ac:dyDescent="0.3">
      <c r="A2999" s="1">
        <v>43997.270833333336</v>
      </c>
      <c r="B2999" s="1" t="str">
        <f t="shared" si="92"/>
        <v>6/15/2020 06:30</v>
      </c>
      <c r="C2999">
        <v>4136001</v>
      </c>
      <c r="D2999" t="s">
        <v>16</v>
      </c>
      <c r="E2999">
        <v>24.604524833333301</v>
      </c>
      <c r="F2999">
        <v>25.1292999333333</v>
      </c>
      <c r="G2999">
        <f t="shared" si="93"/>
        <v>77.23273987999994</v>
      </c>
      <c r="H2999">
        <v>6.1840770033333298E-2</v>
      </c>
      <c r="I2999" t="str">
        <f xml:space="preserve"> VLOOKUP(B2999, [1]Sheet1!$L$2:$V$1631,2,FALSE)</f>
        <v>90 °F</v>
      </c>
      <c r="J2999" t="str">
        <f xml:space="preserve"> VLOOKUP(B2999, [1]Sheet1!$L$2:$V$1631,3,FALSE)</f>
        <v>79 °F</v>
      </c>
      <c r="K2999" t="str">
        <f xml:space="preserve"> VLOOKUP(B2999, [1]Sheet1!$L$2:$V$1631,4,FALSE)</f>
        <v>70 %</v>
      </c>
      <c r="L2999" t="str">
        <f xml:space="preserve"> VLOOKUP(B2999, [1]Sheet1!$L$2:$V$1631,5,FALSE)</f>
        <v>S</v>
      </c>
      <c r="M2999" t="str">
        <f xml:space="preserve"> VLOOKUP(B2999, [1]Sheet1!$L$2:$V$1631,6,FALSE)</f>
        <v>9 mph</v>
      </c>
      <c r="N2999" t="str">
        <f xml:space="preserve"> VLOOKUP(B2999, [1]Sheet1!$L$2:$V$1631,7,FALSE)</f>
        <v>0 mph</v>
      </c>
      <c r="O2999" t="str">
        <f xml:space="preserve"> VLOOKUP(B2999, [1]Sheet1!$L$2:$V$1631,8,FALSE)</f>
        <v>29.55 in</v>
      </c>
      <c r="P2999" t="str">
        <f xml:space="preserve"> VLOOKUP(B2999, [1]Sheet1!$L$2:$V$1631,9,FALSE)</f>
        <v>0.0 in</v>
      </c>
      <c r="Q2999" t="str">
        <f xml:space="preserve"> VLOOKUP(B2999, [1]Sheet1!$L$2:$V$1631,10,FALSE)</f>
        <v>Haze</v>
      </c>
    </row>
    <row r="3000" spans="1:17" x14ac:dyDescent="0.3">
      <c r="A3000" s="1">
        <v>43997.28125</v>
      </c>
      <c r="B3000" s="1" t="str">
        <f t="shared" si="92"/>
        <v>6/15/2020 06:45</v>
      </c>
      <c r="C3000">
        <v>4136001</v>
      </c>
      <c r="D3000" t="s">
        <v>16</v>
      </c>
      <c r="E3000">
        <v>24.861909793103401</v>
      </c>
      <c r="F3000">
        <v>26.3943796896551</v>
      </c>
      <c r="G3000">
        <f t="shared" si="93"/>
        <v>79.509883441379174</v>
      </c>
      <c r="H3000">
        <v>8.6677688965517197E-2</v>
      </c>
      <c r="I3000" t="e">
        <f xml:space="preserve"> VLOOKUP(B3000, [1]Sheet1!$L$2:$V$1631,2,FALSE)</f>
        <v>#N/A</v>
      </c>
      <c r="J3000" t="e">
        <f xml:space="preserve"> VLOOKUP(B3000, [1]Sheet1!$L$2:$V$1631,3,FALSE)</f>
        <v>#N/A</v>
      </c>
      <c r="K3000" t="e">
        <f xml:space="preserve"> VLOOKUP(B3000, [1]Sheet1!$L$2:$V$1631,4,FALSE)</f>
        <v>#N/A</v>
      </c>
      <c r="L3000" t="e">
        <f xml:space="preserve"> VLOOKUP(B3000, [1]Sheet1!$L$2:$V$1631,5,FALSE)</f>
        <v>#N/A</v>
      </c>
      <c r="M3000" t="e">
        <f xml:space="preserve"> VLOOKUP(B3000, [1]Sheet1!$L$2:$V$1631,6,FALSE)</f>
        <v>#N/A</v>
      </c>
      <c r="N3000" t="e">
        <f xml:space="preserve"> VLOOKUP(B3000, [1]Sheet1!$L$2:$V$1631,7,FALSE)</f>
        <v>#N/A</v>
      </c>
      <c r="O3000" t="e">
        <f xml:space="preserve"> VLOOKUP(B3000, [1]Sheet1!$L$2:$V$1631,8,FALSE)</f>
        <v>#N/A</v>
      </c>
      <c r="P3000" t="e">
        <f xml:space="preserve"> VLOOKUP(B3000, [1]Sheet1!$L$2:$V$1631,9,FALSE)</f>
        <v>#N/A</v>
      </c>
      <c r="Q3000" t="e">
        <f xml:space="preserve"> VLOOKUP(B3000, [1]Sheet1!$L$2:$V$1631,10,FALSE)</f>
        <v>#N/A</v>
      </c>
    </row>
    <row r="3001" spans="1:17" x14ac:dyDescent="0.3">
      <c r="A3001" s="1">
        <v>43997.291666666664</v>
      </c>
      <c r="B3001" s="1" t="str">
        <f t="shared" si="92"/>
        <v>6/15/2020 07:00</v>
      </c>
      <c r="C3001">
        <v>4136001</v>
      </c>
      <c r="D3001" t="s">
        <v>16</v>
      </c>
      <c r="E3001">
        <v>25.0435740333333</v>
      </c>
      <c r="F3001">
        <v>27.291026800000001</v>
      </c>
      <c r="G3001">
        <f t="shared" si="93"/>
        <v>81.123848240000001</v>
      </c>
      <c r="H3001">
        <v>0.15277954966666599</v>
      </c>
      <c r="I3001" t="str">
        <f xml:space="preserve"> VLOOKUP(B3001, [1]Sheet1!$L$2:$V$1631,2,FALSE)</f>
        <v>90 °F</v>
      </c>
      <c r="J3001" t="str">
        <f xml:space="preserve"> VLOOKUP(B3001, [1]Sheet1!$L$2:$V$1631,3,FALSE)</f>
        <v>77 °F</v>
      </c>
      <c r="K3001" t="str">
        <f xml:space="preserve"> VLOOKUP(B3001, [1]Sheet1!$L$2:$V$1631,4,FALSE)</f>
        <v>66 %</v>
      </c>
      <c r="L3001" t="str">
        <f xml:space="preserve"> VLOOKUP(B3001, [1]Sheet1!$L$2:$V$1631,5,FALSE)</f>
        <v>SW</v>
      </c>
      <c r="M3001" t="str">
        <f xml:space="preserve"> VLOOKUP(B3001, [1]Sheet1!$L$2:$V$1631,6,FALSE)</f>
        <v>12 mph</v>
      </c>
      <c r="N3001" t="str">
        <f xml:space="preserve"> VLOOKUP(B3001, [1]Sheet1!$L$2:$V$1631,7,FALSE)</f>
        <v>0 mph</v>
      </c>
      <c r="O3001" t="str">
        <f xml:space="preserve"> VLOOKUP(B3001, [1]Sheet1!$L$2:$V$1631,8,FALSE)</f>
        <v>29.55 in</v>
      </c>
      <c r="P3001" t="str">
        <f xml:space="preserve"> VLOOKUP(B3001, [1]Sheet1!$L$2:$V$1631,9,FALSE)</f>
        <v>0.0 in</v>
      </c>
      <c r="Q3001" t="str">
        <f xml:space="preserve"> VLOOKUP(B3001, [1]Sheet1!$L$2:$V$1631,10,FALSE)</f>
        <v>Haze</v>
      </c>
    </row>
    <row r="3002" spans="1:17" x14ac:dyDescent="0.3">
      <c r="A3002" s="1">
        <v>43997.302083333336</v>
      </c>
      <c r="B3002" s="1" t="str">
        <f t="shared" si="92"/>
        <v>6/15/2020 07:15</v>
      </c>
      <c r="C3002">
        <v>4136001</v>
      </c>
      <c r="D3002" t="s">
        <v>16</v>
      </c>
      <c r="E3002">
        <v>25.5587693448275</v>
      </c>
      <c r="F3002">
        <v>29.276119931034401</v>
      </c>
      <c r="G3002">
        <f t="shared" si="93"/>
        <v>84.697015875861922</v>
      </c>
      <c r="H3002">
        <v>0.178785939103448</v>
      </c>
      <c r="I3002" t="e">
        <f xml:space="preserve"> VLOOKUP(B3002, [1]Sheet1!$L$2:$V$1631,2,FALSE)</f>
        <v>#N/A</v>
      </c>
      <c r="J3002" t="e">
        <f xml:space="preserve"> VLOOKUP(B3002, [1]Sheet1!$L$2:$V$1631,3,FALSE)</f>
        <v>#N/A</v>
      </c>
      <c r="K3002" t="e">
        <f xml:space="preserve"> VLOOKUP(B3002, [1]Sheet1!$L$2:$V$1631,4,FALSE)</f>
        <v>#N/A</v>
      </c>
      <c r="L3002" t="e">
        <f xml:space="preserve"> VLOOKUP(B3002, [1]Sheet1!$L$2:$V$1631,5,FALSE)</f>
        <v>#N/A</v>
      </c>
      <c r="M3002" t="e">
        <f xml:space="preserve"> VLOOKUP(B3002, [1]Sheet1!$L$2:$V$1631,6,FALSE)</f>
        <v>#N/A</v>
      </c>
      <c r="N3002" t="e">
        <f xml:space="preserve"> VLOOKUP(B3002, [1]Sheet1!$L$2:$V$1631,7,FALSE)</f>
        <v>#N/A</v>
      </c>
      <c r="O3002" t="e">
        <f xml:space="preserve"> VLOOKUP(B3002, [1]Sheet1!$L$2:$V$1631,8,FALSE)</f>
        <v>#N/A</v>
      </c>
      <c r="P3002" t="e">
        <f xml:space="preserve"> VLOOKUP(B3002, [1]Sheet1!$L$2:$V$1631,9,FALSE)</f>
        <v>#N/A</v>
      </c>
      <c r="Q3002" t="e">
        <f xml:space="preserve"> VLOOKUP(B3002, [1]Sheet1!$L$2:$V$1631,10,FALSE)</f>
        <v>#N/A</v>
      </c>
    </row>
    <row r="3003" spans="1:17" x14ac:dyDescent="0.3">
      <c r="A3003" s="1">
        <v>43997.3125</v>
      </c>
      <c r="B3003" s="1" t="str">
        <f t="shared" si="92"/>
        <v>6/15/2020 07:30</v>
      </c>
      <c r="C3003">
        <v>4136001</v>
      </c>
      <c r="D3003" t="s">
        <v>16</v>
      </c>
      <c r="E3003">
        <v>25.937238599999901</v>
      </c>
      <c r="F3003">
        <v>29.311840799999999</v>
      </c>
      <c r="G3003">
        <f t="shared" si="93"/>
        <v>84.761313440000009</v>
      </c>
      <c r="H3003">
        <v>0.16240019</v>
      </c>
      <c r="I3003" t="str">
        <f xml:space="preserve"> VLOOKUP(B3003, [1]Sheet1!$L$2:$V$1631,2,FALSE)</f>
        <v>91 °F</v>
      </c>
      <c r="J3003" t="str">
        <f xml:space="preserve"> VLOOKUP(B3003, [1]Sheet1!$L$2:$V$1631,3,FALSE)</f>
        <v>79 °F</v>
      </c>
      <c r="K3003" t="str">
        <f xml:space="preserve"> VLOOKUP(B3003, [1]Sheet1!$L$2:$V$1631,4,FALSE)</f>
        <v>66 %</v>
      </c>
      <c r="L3003" t="str">
        <f xml:space="preserve"> VLOOKUP(B3003, [1]Sheet1!$L$2:$V$1631,5,FALSE)</f>
        <v>SW</v>
      </c>
      <c r="M3003" t="str">
        <f xml:space="preserve"> VLOOKUP(B3003, [1]Sheet1!$L$2:$V$1631,6,FALSE)</f>
        <v>14 mph</v>
      </c>
      <c r="N3003" t="str">
        <f xml:space="preserve"> VLOOKUP(B3003, [1]Sheet1!$L$2:$V$1631,7,FALSE)</f>
        <v>0 mph</v>
      </c>
      <c r="O3003" t="str">
        <f xml:space="preserve"> VLOOKUP(B3003, [1]Sheet1!$L$2:$V$1631,8,FALSE)</f>
        <v>29.55 in</v>
      </c>
      <c r="P3003" t="str">
        <f xml:space="preserve"> VLOOKUP(B3003, [1]Sheet1!$L$2:$V$1631,9,FALSE)</f>
        <v>0.0 in</v>
      </c>
      <c r="Q3003" t="str">
        <f xml:space="preserve"> VLOOKUP(B3003, [1]Sheet1!$L$2:$V$1631,10,FALSE)</f>
        <v>Showers in the Vicinity</v>
      </c>
    </row>
    <row r="3004" spans="1:17" x14ac:dyDescent="0.3">
      <c r="A3004" s="1">
        <v>43997.322916666664</v>
      </c>
      <c r="B3004" s="1" t="str">
        <f t="shared" si="92"/>
        <v>6/15/2020 07:45</v>
      </c>
      <c r="C3004">
        <v>4136001</v>
      </c>
      <c r="D3004" t="s">
        <v>16</v>
      </c>
      <c r="E3004">
        <v>26.6143609655172</v>
      </c>
      <c r="F3004">
        <v>31.780329310344801</v>
      </c>
      <c r="G3004">
        <f t="shared" si="93"/>
        <v>89.204592758620635</v>
      </c>
      <c r="H3004">
        <v>0.33678621448275797</v>
      </c>
      <c r="I3004" t="e">
        <f xml:space="preserve"> VLOOKUP(B3004, [1]Sheet1!$L$2:$V$1631,2,FALSE)</f>
        <v>#N/A</v>
      </c>
      <c r="J3004" t="e">
        <f xml:space="preserve"> VLOOKUP(B3004, [1]Sheet1!$L$2:$V$1631,3,FALSE)</f>
        <v>#N/A</v>
      </c>
      <c r="K3004" t="e">
        <f xml:space="preserve"> VLOOKUP(B3004, [1]Sheet1!$L$2:$V$1631,4,FALSE)</f>
        <v>#N/A</v>
      </c>
      <c r="L3004" t="e">
        <f xml:space="preserve"> VLOOKUP(B3004, [1]Sheet1!$L$2:$V$1631,5,FALSE)</f>
        <v>#N/A</v>
      </c>
      <c r="M3004" t="e">
        <f xml:space="preserve"> VLOOKUP(B3004, [1]Sheet1!$L$2:$V$1631,6,FALSE)</f>
        <v>#N/A</v>
      </c>
      <c r="N3004" t="e">
        <f xml:space="preserve"> VLOOKUP(B3004, [1]Sheet1!$L$2:$V$1631,7,FALSE)</f>
        <v>#N/A</v>
      </c>
      <c r="O3004" t="e">
        <f xml:space="preserve"> VLOOKUP(B3004, [1]Sheet1!$L$2:$V$1631,8,FALSE)</f>
        <v>#N/A</v>
      </c>
      <c r="P3004" t="e">
        <f xml:space="preserve"> VLOOKUP(B3004, [1]Sheet1!$L$2:$V$1631,9,FALSE)</f>
        <v>#N/A</v>
      </c>
      <c r="Q3004" t="e">
        <f xml:space="preserve"> VLOOKUP(B3004, [1]Sheet1!$L$2:$V$1631,10,FALSE)</f>
        <v>#N/A</v>
      </c>
    </row>
    <row r="3005" spans="1:17" x14ac:dyDescent="0.3">
      <c r="A3005" s="1">
        <v>43997.333333333336</v>
      </c>
      <c r="B3005" s="1" t="str">
        <f t="shared" si="92"/>
        <v>6/15/2020 08:00</v>
      </c>
      <c r="C3005">
        <v>4136001</v>
      </c>
      <c r="D3005" t="s">
        <v>16</v>
      </c>
      <c r="E3005">
        <v>27.251524827586199</v>
      </c>
      <c r="F3005">
        <v>34.611373482758601</v>
      </c>
      <c r="G3005">
        <f t="shared" si="93"/>
        <v>94.300472268965478</v>
      </c>
      <c r="H3005">
        <v>0.384458683103448</v>
      </c>
      <c r="I3005" t="str">
        <f xml:space="preserve"> VLOOKUP(B3005, [1]Sheet1!$L$2:$V$1631,2,FALSE)</f>
        <v>90 °F</v>
      </c>
      <c r="J3005" t="str">
        <f xml:space="preserve"> VLOOKUP(B3005, [1]Sheet1!$L$2:$V$1631,3,FALSE)</f>
        <v>79 °F</v>
      </c>
      <c r="K3005" t="str">
        <f xml:space="preserve"> VLOOKUP(B3005, [1]Sheet1!$L$2:$V$1631,4,FALSE)</f>
        <v>70 %</v>
      </c>
      <c r="L3005" t="str">
        <f xml:space="preserve"> VLOOKUP(B3005, [1]Sheet1!$L$2:$V$1631,5,FALSE)</f>
        <v>SW</v>
      </c>
      <c r="M3005" t="str">
        <f xml:space="preserve"> VLOOKUP(B3005, [1]Sheet1!$L$2:$V$1631,6,FALSE)</f>
        <v>13 mph</v>
      </c>
      <c r="N3005" t="str">
        <f xml:space="preserve"> VLOOKUP(B3005, [1]Sheet1!$L$2:$V$1631,7,FALSE)</f>
        <v>0 mph</v>
      </c>
      <c r="O3005" t="str">
        <f xml:space="preserve"> VLOOKUP(B3005, [1]Sheet1!$L$2:$V$1631,8,FALSE)</f>
        <v>29.55 in</v>
      </c>
      <c r="P3005" t="str">
        <f xml:space="preserve"> VLOOKUP(B3005, [1]Sheet1!$L$2:$V$1631,9,FALSE)</f>
        <v>0.0 in</v>
      </c>
      <c r="Q3005" t="str">
        <f xml:space="preserve"> VLOOKUP(B3005, [1]Sheet1!$L$2:$V$1631,10,FALSE)</f>
        <v>Haze</v>
      </c>
    </row>
    <row r="3006" spans="1:17" x14ac:dyDescent="0.3">
      <c r="A3006" s="1">
        <v>43997.34375</v>
      </c>
      <c r="B3006" s="1" t="str">
        <f t="shared" si="92"/>
        <v>6/15/2020 08:15</v>
      </c>
      <c r="C3006">
        <v>4136001</v>
      </c>
      <c r="D3006" t="s">
        <v>16</v>
      </c>
      <c r="E3006">
        <v>27.6237274333333</v>
      </c>
      <c r="F3006">
        <v>36.1233734666666</v>
      </c>
      <c r="G3006">
        <f t="shared" si="93"/>
        <v>97.022072239999872</v>
      </c>
      <c r="H3006">
        <v>0.44892762933333302</v>
      </c>
      <c r="I3006" t="e">
        <f xml:space="preserve"> VLOOKUP(B3006, [1]Sheet1!$L$2:$V$1631,2,FALSE)</f>
        <v>#N/A</v>
      </c>
      <c r="J3006" t="e">
        <f xml:space="preserve"> VLOOKUP(B3006, [1]Sheet1!$L$2:$V$1631,3,FALSE)</f>
        <v>#N/A</v>
      </c>
      <c r="K3006" t="e">
        <f xml:space="preserve"> VLOOKUP(B3006, [1]Sheet1!$L$2:$V$1631,4,FALSE)</f>
        <v>#N/A</v>
      </c>
      <c r="L3006" t="e">
        <f xml:space="preserve"> VLOOKUP(B3006, [1]Sheet1!$L$2:$V$1631,5,FALSE)</f>
        <v>#N/A</v>
      </c>
      <c r="M3006" t="e">
        <f xml:space="preserve"> VLOOKUP(B3006, [1]Sheet1!$L$2:$V$1631,6,FALSE)</f>
        <v>#N/A</v>
      </c>
      <c r="N3006" t="e">
        <f xml:space="preserve"> VLOOKUP(B3006, [1]Sheet1!$L$2:$V$1631,7,FALSE)</f>
        <v>#N/A</v>
      </c>
      <c r="O3006" t="e">
        <f xml:space="preserve"> VLOOKUP(B3006, [1]Sheet1!$L$2:$V$1631,8,FALSE)</f>
        <v>#N/A</v>
      </c>
      <c r="P3006" t="e">
        <f xml:space="preserve"> VLOOKUP(B3006, [1]Sheet1!$L$2:$V$1631,9,FALSE)</f>
        <v>#N/A</v>
      </c>
      <c r="Q3006" t="e">
        <f xml:space="preserve"> VLOOKUP(B3006, [1]Sheet1!$L$2:$V$1631,10,FALSE)</f>
        <v>#N/A</v>
      </c>
    </row>
    <row r="3007" spans="1:17" x14ac:dyDescent="0.3">
      <c r="A3007" s="1">
        <v>43997.354166666664</v>
      </c>
      <c r="B3007" s="1" t="str">
        <f t="shared" si="92"/>
        <v>6/15/2020 08:30</v>
      </c>
      <c r="C3007">
        <v>4136001</v>
      </c>
      <c r="D3007" t="s">
        <v>16</v>
      </c>
      <c r="E3007">
        <v>28.461725758620599</v>
      </c>
      <c r="F3007">
        <v>39.346749310344798</v>
      </c>
      <c r="G3007">
        <f t="shared" si="93"/>
        <v>102.82414875862064</v>
      </c>
      <c r="H3007">
        <v>0.56091707551724101</v>
      </c>
      <c r="I3007" t="str">
        <f xml:space="preserve"> VLOOKUP(B3007, [1]Sheet1!$L$2:$V$1631,2,FALSE)</f>
        <v>90 °F</v>
      </c>
      <c r="J3007" t="str">
        <f xml:space="preserve"> VLOOKUP(B3007, [1]Sheet1!$L$2:$V$1631,3,FALSE)</f>
        <v>77 °F</v>
      </c>
      <c r="K3007" t="str">
        <f xml:space="preserve"> VLOOKUP(B3007, [1]Sheet1!$L$2:$V$1631,4,FALSE)</f>
        <v>66 %</v>
      </c>
      <c r="L3007" t="str">
        <f xml:space="preserve"> VLOOKUP(B3007, [1]Sheet1!$L$2:$V$1631,5,FALSE)</f>
        <v>WSW</v>
      </c>
      <c r="M3007" t="str">
        <f xml:space="preserve"> VLOOKUP(B3007, [1]Sheet1!$L$2:$V$1631,6,FALSE)</f>
        <v>14 mph</v>
      </c>
      <c r="N3007" t="str">
        <f xml:space="preserve"> VLOOKUP(B3007, [1]Sheet1!$L$2:$V$1631,7,FALSE)</f>
        <v>0 mph</v>
      </c>
      <c r="O3007" t="str">
        <f xml:space="preserve"> VLOOKUP(B3007, [1]Sheet1!$L$2:$V$1631,8,FALSE)</f>
        <v>29.52 in</v>
      </c>
      <c r="P3007" t="str">
        <f xml:space="preserve"> VLOOKUP(B3007, [1]Sheet1!$L$2:$V$1631,9,FALSE)</f>
        <v>0.0 in</v>
      </c>
      <c r="Q3007" t="str">
        <f xml:space="preserve"> VLOOKUP(B3007, [1]Sheet1!$L$2:$V$1631,10,FALSE)</f>
        <v>Haze</v>
      </c>
    </row>
    <row r="3008" spans="1:17" x14ac:dyDescent="0.3">
      <c r="A3008" s="1">
        <v>43997.364583333336</v>
      </c>
      <c r="B3008" s="1" t="str">
        <f t="shared" si="92"/>
        <v>6/15/2020 08:45</v>
      </c>
      <c r="C3008">
        <v>4136001</v>
      </c>
      <c r="D3008" t="s">
        <v>16</v>
      </c>
      <c r="E3008">
        <v>29.143022533333301</v>
      </c>
      <c r="F3008">
        <v>41.536315766666597</v>
      </c>
      <c r="G3008">
        <f t="shared" si="93"/>
        <v>106.76536837999987</v>
      </c>
      <c r="H3008">
        <v>0.61705845733333298</v>
      </c>
      <c r="I3008" t="e">
        <f xml:space="preserve"> VLOOKUP(B3008, [1]Sheet1!$L$2:$V$1631,2,FALSE)</f>
        <v>#N/A</v>
      </c>
      <c r="J3008" t="e">
        <f xml:space="preserve"> VLOOKUP(B3008, [1]Sheet1!$L$2:$V$1631,3,FALSE)</f>
        <v>#N/A</v>
      </c>
      <c r="K3008" t="e">
        <f xml:space="preserve"> VLOOKUP(B3008, [1]Sheet1!$L$2:$V$1631,4,FALSE)</f>
        <v>#N/A</v>
      </c>
      <c r="L3008" t="e">
        <f xml:space="preserve"> VLOOKUP(B3008, [1]Sheet1!$L$2:$V$1631,5,FALSE)</f>
        <v>#N/A</v>
      </c>
      <c r="M3008" t="e">
        <f xml:space="preserve"> VLOOKUP(B3008, [1]Sheet1!$L$2:$V$1631,6,FALSE)</f>
        <v>#N/A</v>
      </c>
      <c r="N3008" t="e">
        <f xml:space="preserve"> VLOOKUP(B3008, [1]Sheet1!$L$2:$V$1631,7,FALSE)</f>
        <v>#N/A</v>
      </c>
      <c r="O3008" t="e">
        <f xml:space="preserve"> VLOOKUP(B3008, [1]Sheet1!$L$2:$V$1631,8,FALSE)</f>
        <v>#N/A</v>
      </c>
      <c r="P3008" t="e">
        <f xml:space="preserve"> VLOOKUP(B3008, [1]Sheet1!$L$2:$V$1631,9,FALSE)</f>
        <v>#N/A</v>
      </c>
      <c r="Q3008" t="e">
        <f xml:space="preserve"> VLOOKUP(B3008, [1]Sheet1!$L$2:$V$1631,10,FALSE)</f>
        <v>#N/A</v>
      </c>
    </row>
    <row r="3009" spans="1:17" x14ac:dyDescent="0.3">
      <c r="A3009" s="1">
        <v>43997.375</v>
      </c>
      <c r="B3009" s="1" t="str">
        <f t="shared" si="92"/>
        <v>6/15/2020 09:00</v>
      </c>
      <c r="C3009">
        <v>4136001</v>
      </c>
      <c r="D3009" t="s">
        <v>16</v>
      </c>
      <c r="E3009">
        <v>29.216641172413699</v>
      </c>
      <c r="F3009">
        <v>41.271120310344799</v>
      </c>
      <c r="G3009">
        <f t="shared" si="93"/>
        <v>106.28801655862064</v>
      </c>
      <c r="H3009">
        <v>0.52704699724137904</v>
      </c>
      <c r="I3009" t="str">
        <f xml:space="preserve"> VLOOKUP(B3009, [1]Sheet1!$L$2:$V$1631,2,FALSE)</f>
        <v>90 °F</v>
      </c>
      <c r="J3009" t="str">
        <f xml:space="preserve"> VLOOKUP(B3009, [1]Sheet1!$L$2:$V$1631,3,FALSE)</f>
        <v>79 °F</v>
      </c>
      <c r="K3009" t="str">
        <f xml:space="preserve"> VLOOKUP(B3009, [1]Sheet1!$L$2:$V$1631,4,FALSE)</f>
        <v>70 %</v>
      </c>
      <c r="L3009" t="str">
        <f xml:space="preserve"> VLOOKUP(B3009, [1]Sheet1!$L$2:$V$1631,5,FALSE)</f>
        <v>WSW</v>
      </c>
      <c r="M3009" t="str">
        <f xml:space="preserve"> VLOOKUP(B3009, [1]Sheet1!$L$2:$V$1631,6,FALSE)</f>
        <v>13 mph</v>
      </c>
      <c r="N3009" t="str">
        <f xml:space="preserve"> VLOOKUP(B3009, [1]Sheet1!$L$2:$V$1631,7,FALSE)</f>
        <v>0 mph</v>
      </c>
      <c r="O3009" t="str">
        <f xml:space="preserve"> VLOOKUP(B3009, [1]Sheet1!$L$2:$V$1631,8,FALSE)</f>
        <v>29.52 in</v>
      </c>
      <c r="P3009" t="str">
        <f xml:space="preserve"> VLOOKUP(B3009, [1]Sheet1!$L$2:$V$1631,9,FALSE)</f>
        <v>0.0 in</v>
      </c>
      <c r="Q3009" t="str">
        <f xml:space="preserve"> VLOOKUP(B3009, [1]Sheet1!$L$2:$V$1631,10,FALSE)</f>
        <v>Showers in the Vicinity</v>
      </c>
    </row>
    <row r="3010" spans="1:17" x14ac:dyDescent="0.3">
      <c r="A3010" s="1">
        <v>43997.385416666664</v>
      </c>
      <c r="B3010" s="1" t="str">
        <f t="shared" si="92"/>
        <v>6/15/2020 09:15</v>
      </c>
      <c r="C3010">
        <v>4136001</v>
      </c>
      <c r="D3010" t="s">
        <v>16</v>
      </c>
      <c r="E3010">
        <v>29.338220233333299</v>
      </c>
      <c r="F3010">
        <v>41.022758699999997</v>
      </c>
      <c r="G3010">
        <f t="shared" si="93"/>
        <v>105.84096565999999</v>
      </c>
      <c r="H3010">
        <v>0.60467479266666602</v>
      </c>
      <c r="I3010" t="e">
        <f xml:space="preserve"> VLOOKUP(B3010, [1]Sheet1!$L$2:$V$1631,2,FALSE)</f>
        <v>#N/A</v>
      </c>
      <c r="J3010" t="e">
        <f xml:space="preserve"> VLOOKUP(B3010, [1]Sheet1!$L$2:$V$1631,3,FALSE)</f>
        <v>#N/A</v>
      </c>
      <c r="K3010" t="e">
        <f xml:space="preserve"> VLOOKUP(B3010, [1]Sheet1!$L$2:$V$1631,4,FALSE)</f>
        <v>#N/A</v>
      </c>
      <c r="L3010" t="e">
        <f xml:space="preserve"> VLOOKUP(B3010, [1]Sheet1!$L$2:$V$1631,5,FALSE)</f>
        <v>#N/A</v>
      </c>
      <c r="M3010" t="e">
        <f xml:space="preserve"> VLOOKUP(B3010, [1]Sheet1!$L$2:$V$1631,6,FALSE)</f>
        <v>#N/A</v>
      </c>
      <c r="N3010" t="e">
        <f xml:space="preserve"> VLOOKUP(B3010, [1]Sheet1!$L$2:$V$1631,7,FALSE)</f>
        <v>#N/A</v>
      </c>
      <c r="O3010" t="e">
        <f xml:space="preserve"> VLOOKUP(B3010, [1]Sheet1!$L$2:$V$1631,8,FALSE)</f>
        <v>#N/A</v>
      </c>
      <c r="P3010" t="e">
        <f xml:space="preserve"> VLOOKUP(B3010, [1]Sheet1!$L$2:$V$1631,9,FALSE)</f>
        <v>#N/A</v>
      </c>
      <c r="Q3010" t="e">
        <f xml:space="preserve"> VLOOKUP(B3010, [1]Sheet1!$L$2:$V$1631,10,FALSE)</f>
        <v>#N/A</v>
      </c>
    </row>
    <row r="3011" spans="1:17" x14ac:dyDescent="0.3">
      <c r="A3011" s="1">
        <v>43997.395833333336</v>
      </c>
      <c r="B3011" s="1" t="str">
        <f t="shared" ref="B3011:B3074" si="94" xml:space="preserve"> TEXT(A3011, "m/dd/yyyy hh:mm")</f>
        <v>6/15/2020 09:30</v>
      </c>
      <c r="C3011">
        <v>4136001</v>
      </c>
      <c r="D3011" t="s">
        <v>16</v>
      </c>
      <c r="E3011">
        <v>29.227540068965499</v>
      </c>
      <c r="F3011">
        <v>39.031809758620597</v>
      </c>
      <c r="G3011">
        <f t="shared" ref="G3011:G3074" si="95" xml:space="preserve"> (F3011*9/5)+32</f>
        <v>102.25725756551708</v>
      </c>
      <c r="H3011">
        <v>0.343562372413793</v>
      </c>
      <c r="I3011" t="str">
        <f xml:space="preserve"> VLOOKUP(B3011, [1]Sheet1!$L$2:$V$1631,2,FALSE)</f>
        <v>88 °F</v>
      </c>
      <c r="J3011" t="str">
        <f xml:space="preserve"> VLOOKUP(B3011, [1]Sheet1!$L$2:$V$1631,3,FALSE)</f>
        <v>79 °F</v>
      </c>
      <c r="K3011" t="str">
        <f xml:space="preserve"> VLOOKUP(B3011, [1]Sheet1!$L$2:$V$1631,4,FALSE)</f>
        <v>75 %</v>
      </c>
      <c r="L3011" t="str">
        <f xml:space="preserve"> VLOOKUP(B3011, [1]Sheet1!$L$2:$V$1631,5,FALSE)</f>
        <v>W</v>
      </c>
      <c r="M3011" t="str">
        <f xml:space="preserve"> VLOOKUP(B3011, [1]Sheet1!$L$2:$V$1631,6,FALSE)</f>
        <v>12 mph</v>
      </c>
      <c r="N3011" t="str">
        <f xml:space="preserve"> VLOOKUP(B3011, [1]Sheet1!$L$2:$V$1631,7,FALSE)</f>
        <v>23 mph</v>
      </c>
      <c r="O3011" t="str">
        <f xml:space="preserve"> VLOOKUP(B3011, [1]Sheet1!$L$2:$V$1631,8,FALSE)</f>
        <v>29.52 in</v>
      </c>
      <c r="P3011" t="str">
        <f xml:space="preserve"> VLOOKUP(B3011, [1]Sheet1!$L$2:$V$1631,9,FALSE)</f>
        <v>0.0 in</v>
      </c>
      <c r="Q3011" t="str">
        <f xml:space="preserve"> VLOOKUP(B3011, [1]Sheet1!$L$2:$V$1631,10,FALSE)</f>
        <v>Light Rain</v>
      </c>
    </row>
    <row r="3012" spans="1:17" x14ac:dyDescent="0.3">
      <c r="A3012" s="1">
        <v>43997.40625</v>
      </c>
      <c r="B3012" s="1" t="str">
        <f t="shared" si="94"/>
        <v>6/15/2020 09:45</v>
      </c>
      <c r="C3012">
        <v>4136001</v>
      </c>
      <c r="D3012" t="s">
        <v>16</v>
      </c>
      <c r="E3012">
        <v>28.864061433333301</v>
      </c>
      <c r="F3012">
        <v>37.652561200000001</v>
      </c>
      <c r="G3012">
        <f t="shared" si="95"/>
        <v>99.774610159999995</v>
      </c>
      <c r="H3012">
        <v>0.582421614999999</v>
      </c>
      <c r="I3012" t="e">
        <f xml:space="preserve"> VLOOKUP(B3012, [1]Sheet1!$L$2:$V$1631,2,FALSE)</f>
        <v>#N/A</v>
      </c>
      <c r="J3012" t="e">
        <f xml:space="preserve"> VLOOKUP(B3012, [1]Sheet1!$L$2:$V$1631,3,FALSE)</f>
        <v>#N/A</v>
      </c>
      <c r="K3012" t="e">
        <f xml:space="preserve"> VLOOKUP(B3012, [1]Sheet1!$L$2:$V$1631,4,FALSE)</f>
        <v>#N/A</v>
      </c>
      <c r="L3012" t="e">
        <f xml:space="preserve"> VLOOKUP(B3012, [1]Sheet1!$L$2:$V$1631,5,FALSE)</f>
        <v>#N/A</v>
      </c>
      <c r="M3012" t="e">
        <f xml:space="preserve"> VLOOKUP(B3012, [1]Sheet1!$L$2:$V$1631,6,FALSE)</f>
        <v>#N/A</v>
      </c>
      <c r="N3012" t="e">
        <f xml:space="preserve"> VLOOKUP(B3012, [1]Sheet1!$L$2:$V$1631,7,FALSE)</f>
        <v>#N/A</v>
      </c>
      <c r="O3012" t="e">
        <f xml:space="preserve"> VLOOKUP(B3012, [1]Sheet1!$L$2:$V$1631,8,FALSE)</f>
        <v>#N/A</v>
      </c>
      <c r="P3012" t="e">
        <f xml:space="preserve"> VLOOKUP(B3012, [1]Sheet1!$L$2:$V$1631,9,FALSE)</f>
        <v>#N/A</v>
      </c>
      <c r="Q3012" t="e">
        <f xml:space="preserve"> VLOOKUP(B3012, [1]Sheet1!$L$2:$V$1631,10,FALSE)</f>
        <v>#N/A</v>
      </c>
    </row>
    <row r="3013" spans="1:17" x14ac:dyDescent="0.3">
      <c r="A3013" s="1">
        <v>43997.416666666664</v>
      </c>
      <c r="B3013" s="1" t="str">
        <f t="shared" si="94"/>
        <v>6/15/2020 10:00</v>
      </c>
      <c r="C3013">
        <v>4136001</v>
      </c>
      <c r="D3013" t="s">
        <v>16</v>
      </c>
      <c r="E3013">
        <v>29.9906953448275</v>
      </c>
      <c r="F3013">
        <v>45.511953689655101</v>
      </c>
      <c r="G3013">
        <f t="shared" si="95"/>
        <v>113.92151664137918</v>
      </c>
      <c r="H3013">
        <v>0.82967702827586198</v>
      </c>
      <c r="I3013" t="str">
        <f xml:space="preserve"> VLOOKUP(B3013, [1]Sheet1!$L$2:$V$1631,2,FALSE)</f>
        <v>82 °F</v>
      </c>
      <c r="J3013" t="str">
        <f xml:space="preserve"> VLOOKUP(B3013, [1]Sheet1!$L$2:$V$1631,3,FALSE)</f>
        <v>79 °F</v>
      </c>
      <c r="K3013" t="str">
        <f xml:space="preserve"> VLOOKUP(B3013, [1]Sheet1!$L$2:$V$1631,4,FALSE)</f>
        <v>89 %</v>
      </c>
      <c r="L3013" t="str">
        <f xml:space="preserve"> VLOOKUP(B3013, [1]Sheet1!$L$2:$V$1631,5,FALSE)</f>
        <v>NNW</v>
      </c>
      <c r="M3013" t="str">
        <f xml:space="preserve"> VLOOKUP(B3013, [1]Sheet1!$L$2:$V$1631,6,FALSE)</f>
        <v>8 mph</v>
      </c>
      <c r="N3013" t="str">
        <f xml:space="preserve"> VLOOKUP(B3013, [1]Sheet1!$L$2:$V$1631,7,FALSE)</f>
        <v>0 mph</v>
      </c>
      <c r="O3013" t="str">
        <f xml:space="preserve"> VLOOKUP(B3013, [1]Sheet1!$L$2:$V$1631,8,FALSE)</f>
        <v>29.52 in</v>
      </c>
      <c r="P3013" t="str">
        <f xml:space="preserve"> VLOOKUP(B3013, [1]Sheet1!$L$2:$V$1631,9,FALSE)</f>
        <v>0.0 in</v>
      </c>
      <c r="Q3013" t="str">
        <f xml:space="preserve"> VLOOKUP(B3013, [1]Sheet1!$L$2:$V$1631,10,FALSE)</f>
        <v>Rain</v>
      </c>
    </row>
    <row r="3014" spans="1:17" x14ac:dyDescent="0.3">
      <c r="A3014" s="1">
        <v>43997.427083333336</v>
      </c>
      <c r="B3014" s="1" t="str">
        <f t="shared" si="94"/>
        <v>6/15/2020 10:15</v>
      </c>
      <c r="C3014">
        <v>4136001</v>
      </c>
      <c r="D3014" t="s">
        <v>16</v>
      </c>
      <c r="E3014">
        <v>30.603249233333301</v>
      </c>
      <c r="F3014">
        <v>47.439764133333298</v>
      </c>
      <c r="G3014">
        <f t="shared" si="95"/>
        <v>117.39157543999994</v>
      </c>
      <c r="H3014">
        <v>0.76624486466666597</v>
      </c>
      <c r="I3014" t="e">
        <f xml:space="preserve"> VLOOKUP(B3014, [1]Sheet1!$L$2:$V$1631,2,FALSE)</f>
        <v>#N/A</v>
      </c>
      <c r="J3014" t="e">
        <f xml:space="preserve"> VLOOKUP(B3014, [1]Sheet1!$L$2:$V$1631,3,FALSE)</f>
        <v>#N/A</v>
      </c>
      <c r="K3014" t="e">
        <f xml:space="preserve"> VLOOKUP(B3014, [1]Sheet1!$L$2:$V$1631,4,FALSE)</f>
        <v>#N/A</v>
      </c>
      <c r="L3014" t="e">
        <f xml:space="preserve"> VLOOKUP(B3014, [1]Sheet1!$L$2:$V$1631,5,FALSE)</f>
        <v>#N/A</v>
      </c>
      <c r="M3014" t="e">
        <f xml:space="preserve"> VLOOKUP(B3014, [1]Sheet1!$L$2:$V$1631,6,FALSE)</f>
        <v>#N/A</v>
      </c>
      <c r="N3014" t="e">
        <f xml:space="preserve"> VLOOKUP(B3014, [1]Sheet1!$L$2:$V$1631,7,FALSE)</f>
        <v>#N/A</v>
      </c>
      <c r="O3014" t="e">
        <f xml:space="preserve"> VLOOKUP(B3014, [1]Sheet1!$L$2:$V$1631,8,FALSE)</f>
        <v>#N/A</v>
      </c>
      <c r="P3014" t="e">
        <f xml:space="preserve"> VLOOKUP(B3014, [1]Sheet1!$L$2:$V$1631,9,FALSE)</f>
        <v>#N/A</v>
      </c>
      <c r="Q3014" t="e">
        <f xml:space="preserve"> VLOOKUP(B3014, [1]Sheet1!$L$2:$V$1631,10,FALSE)</f>
        <v>#N/A</v>
      </c>
    </row>
    <row r="3015" spans="1:17" x14ac:dyDescent="0.3">
      <c r="A3015" s="1">
        <v>43997.4375</v>
      </c>
      <c r="B3015" s="1" t="str">
        <f t="shared" si="94"/>
        <v>6/15/2020 10:30</v>
      </c>
      <c r="C3015">
        <v>4136001</v>
      </c>
      <c r="D3015" t="s">
        <v>16</v>
      </c>
      <c r="E3015">
        <v>30.502932862068899</v>
      </c>
      <c r="F3015">
        <v>44.894977586206899</v>
      </c>
      <c r="G3015">
        <f t="shared" si="95"/>
        <v>112.81095965517241</v>
      </c>
      <c r="H3015">
        <v>0.64429109793103401</v>
      </c>
      <c r="I3015" t="str">
        <f xml:space="preserve"> VLOOKUP(B3015, [1]Sheet1!$L$2:$V$1631,2,FALSE)</f>
        <v>82 °F</v>
      </c>
      <c r="J3015" t="str">
        <f xml:space="preserve"> VLOOKUP(B3015, [1]Sheet1!$L$2:$V$1631,3,FALSE)</f>
        <v>77 °F</v>
      </c>
      <c r="K3015" t="str">
        <f xml:space="preserve"> VLOOKUP(B3015, [1]Sheet1!$L$2:$V$1631,4,FALSE)</f>
        <v>84 %</v>
      </c>
      <c r="L3015" t="str">
        <f xml:space="preserve"> VLOOKUP(B3015, [1]Sheet1!$L$2:$V$1631,5,FALSE)</f>
        <v>NW</v>
      </c>
      <c r="M3015" t="str">
        <f xml:space="preserve"> VLOOKUP(B3015, [1]Sheet1!$L$2:$V$1631,6,FALSE)</f>
        <v>9 mph</v>
      </c>
      <c r="N3015" t="str">
        <f xml:space="preserve"> VLOOKUP(B3015, [1]Sheet1!$L$2:$V$1631,7,FALSE)</f>
        <v>21 mph</v>
      </c>
      <c r="O3015" t="str">
        <f xml:space="preserve"> VLOOKUP(B3015, [1]Sheet1!$L$2:$V$1631,8,FALSE)</f>
        <v>29.49 in</v>
      </c>
      <c r="P3015" t="str">
        <f xml:space="preserve"> VLOOKUP(B3015, [1]Sheet1!$L$2:$V$1631,9,FALSE)</f>
        <v>0.0 in</v>
      </c>
      <c r="Q3015" t="str">
        <f xml:space="preserve"> VLOOKUP(B3015, [1]Sheet1!$L$2:$V$1631,10,FALSE)</f>
        <v>Heavy T-Storm</v>
      </c>
    </row>
    <row r="3016" spans="1:17" x14ac:dyDescent="0.3">
      <c r="A3016" s="1">
        <v>43997.447916666664</v>
      </c>
      <c r="B3016" s="1" t="str">
        <f t="shared" si="94"/>
        <v>6/15/2020 10:45</v>
      </c>
      <c r="C3016">
        <v>4136001</v>
      </c>
      <c r="D3016" t="s">
        <v>16</v>
      </c>
      <c r="E3016">
        <v>30.405563433333299</v>
      </c>
      <c r="F3016">
        <v>40.946114999999999</v>
      </c>
      <c r="G3016">
        <f t="shared" si="95"/>
        <v>105.703007</v>
      </c>
      <c r="H3016">
        <v>0.41272635333333302</v>
      </c>
      <c r="I3016" t="e">
        <f xml:space="preserve"> VLOOKUP(B3016, [1]Sheet1!$L$2:$V$1631,2,FALSE)</f>
        <v>#N/A</v>
      </c>
      <c r="J3016" t="e">
        <f xml:space="preserve"> VLOOKUP(B3016, [1]Sheet1!$L$2:$V$1631,3,FALSE)</f>
        <v>#N/A</v>
      </c>
      <c r="K3016" t="e">
        <f xml:space="preserve"> VLOOKUP(B3016, [1]Sheet1!$L$2:$V$1631,4,FALSE)</f>
        <v>#N/A</v>
      </c>
      <c r="L3016" t="e">
        <f xml:space="preserve"> VLOOKUP(B3016, [1]Sheet1!$L$2:$V$1631,5,FALSE)</f>
        <v>#N/A</v>
      </c>
      <c r="M3016" t="e">
        <f xml:space="preserve"> VLOOKUP(B3016, [1]Sheet1!$L$2:$V$1631,6,FALSE)</f>
        <v>#N/A</v>
      </c>
      <c r="N3016" t="e">
        <f xml:space="preserve"> VLOOKUP(B3016, [1]Sheet1!$L$2:$V$1631,7,FALSE)</f>
        <v>#N/A</v>
      </c>
      <c r="O3016" t="e">
        <f xml:space="preserve"> VLOOKUP(B3016, [1]Sheet1!$L$2:$V$1631,8,FALSE)</f>
        <v>#N/A</v>
      </c>
      <c r="P3016" t="e">
        <f xml:space="preserve"> VLOOKUP(B3016, [1]Sheet1!$L$2:$V$1631,9,FALSE)</f>
        <v>#N/A</v>
      </c>
      <c r="Q3016" t="e">
        <f xml:space="preserve"> VLOOKUP(B3016, [1]Sheet1!$L$2:$V$1631,10,FALSE)</f>
        <v>#N/A</v>
      </c>
    </row>
    <row r="3017" spans="1:17" x14ac:dyDescent="0.3">
      <c r="A3017" s="1">
        <v>43997.458333333336</v>
      </c>
      <c r="B3017" s="1" t="str">
        <f t="shared" si="94"/>
        <v>6/15/2020 11:00</v>
      </c>
      <c r="C3017">
        <v>4136001</v>
      </c>
      <c r="D3017" t="s">
        <v>16</v>
      </c>
      <c r="E3017">
        <v>30.272137827586199</v>
      </c>
      <c r="F3017">
        <v>39.199100758620602</v>
      </c>
      <c r="G3017">
        <f t="shared" si="95"/>
        <v>102.55838136551708</v>
      </c>
      <c r="H3017">
        <v>0.383508766206896</v>
      </c>
      <c r="I3017" t="str">
        <f xml:space="preserve"> VLOOKUP(B3017, [1]Sheet1!$L$2:$V$1631,2,FALSE)</f>
        <v>81 °F</v>
      </c>
      <c r="J3017" t="str">
        <f xml:space="preserve"> VLOOKUP(B3017, [1]Sheet1!$L$2:$V$1631,3,FALSE)</f>
        <v>81 °F</v>
      </c>
      <c r="K3017" t="str">
        <f xml:space="preserve"> VLOOKUP(B3017, [1]Sheet1!$L$2:$V$1631,4,FALSE)</f>
        <v>100 %</v>
      </c>
      <c r="L3017" t="str">
        <f xml:space="preserve"> VLOOKUP(B3017, [1]Sheet1!$L$2:$V$1631,5,FALSE)</f>
        <v>W</v>
      </c>
      <c r="M3017" t="str">
        <f xml:space="preserve"> VLOOKUP(B3017, [1]Sheet1!$L$2:$V$1631,6,FALSE)</f>
        <v>8 mph</v>
      </c>
      <c r="N3017" t="str">
        <f xml:space="preserve"> VLOOKUP(B3017, [1]Sheet1!$L$2:$V$1631,7,FALSE)</f>
        <v>0 mph</v>
      </c>
      <c r="O3017" t="str">
        <f xml:space="preserve"> VLOOKUP(B3017, [1]Sheet1!$L$2:$V$1631,8,FALSE)</f>
        <v>29.49 in</v>
      </c>
      <c r="P3017" t="str">
        <f xml:space="preserve"> VLOOKUP(B3017, [1]Sheet1!$L$2:$V$1631,9,FALSE)</f>
        <v>0.0 in</v>
      </c>
      <c r="Q3017" t="str">
        <f xml:space="preserve"> VLOOKUP(B3017, [1]Sheet1!$L$2:$V$1631,10,FALSE)</f>
        <v>Light Rain</v>
      </c>
    </row>
    <row r="3018" spans="1:17" x14ac:dyDescent="0.3">
      <c r="A3018" s="1">
        <v>43997.46875</v>
      </c>
      <c r="B3018" s="1" t="str">
        <f t="shared" si="94"/>
        <v>6/15/2020 11:15</v>
      </c>
      <c r="C3018">
        <v>4136001</v>
      </c>
      <c r="D3018" t="s">
        <v>16</v>
      </c>
      <c r="E3018">
        <v>30.4065928666666</v>
      </c>
      <c r="F3018">
        <v>40.686537566666601</v>
      </c>
      <c r="G3018">
        <f t="shared" si="95"/>
        <v>105.23576761999989</v>
      </c>
      <c r="H3018">
        <v>0.663463731</v>
      </c>
      <c r="I3018" t="e">
        <f xml:space="preserve"> VLOOKUP(B3018, [1]Sheet1!$L$2:$V$1631,2,FALSE)</f>
        <v>#N/A</v>
      </c>
      <c r="J3018" t="e">
        <f xml:space="preserve"> VLOOKUP(B3018, [1]Sheet1!$L$2:$V$1631,3,FALSE)</f>
        <v>#N/A</v>
      </c>
      <c r="K3018" t="e">
        <f xml:space="preserve"> VLOOKUP(B3018, [1]Sheet1!$L$2:$V$1631,4,FALSE)</f>
        <v>#N/A</v>
      </c>
      <c r="L3018" t="e">
        <f xml:space="preserve"> VLOOKUP(B3018, [1]Sheet1!$L$2:$V$1631,5,FALSE)</f>
        <v>#N/A</v>
      </c>
      <c r="M3018" t="e">
        <f xml:space="preserve"> VLOOKUP(B3018, [1]Sheet1!$L$2:$V$1631,6,FALSE)</f>
        <v>#N/A</v>
      </c>
      <c r="N3018" t="e">
        <f xml:space="preserve"> VLOOKUP(B3018, [1]Sheet1!$L$2:$V$1631,7,FALSE)</f>
        <v>#N/A</v>
      </c>
      <c r="O3018" t="e">
        <f xml:space="preserve"> VLOOKUP(B3018, [1]Sheet1!$L$2:$V$1631,8,FALSE)</f>
        <v>#N/A</v>
      </c>
      <c r="P3018" t="e">
        <f xml:space="preserve"> VLOOKUP(B3018, [1]Sheet1!$L$2:$V$1631,9,FALSE)</f>
        <v>#N/A</v>
      </c>
      <c r="Q3018" t="e">
        <f xml:space="preserve"> VLOOKUP(B3018, [1]Sheet1!$L$2:$V$1631,10,FALSE)</f>
        <v>#N/A</v>
      </c>
    </row>
    <row r="3019" spans="1:17" x14ac:dyDescent="0.3">
      <c r="A3019" s="1">
        <v>43997.479166666664</v>
      </c>
      <c r="B3019" s="1" t="str">
        <f t="shared" si="94"/>
        <v>6/15/2020 11:30</v>
      </c>
      <c r="C3019">
        <v>4136001</v>
      </c>
      <c r="D3019" t="s">
        <v>16</v>
      </c>
      <c r="E3019">
        <v>31.061114068965502</v>
      </c>
      <c r="F3019">
        <v>45.466793827586201</v>
      </c>
      <c r="G3019">
        <f t="shared" si="95"/>
        <v>113.84022888965517</v>
      </c>
      <c r="H3019">
        <v>0.57452877241379297</v>
      </c>
      <c r="I3019" t="str">
        <f xml:space="preserve"> VLOOKUP(B3019, [1]Sheet1!$L$2:$V$1631,2,FALSE)</f>
        <v>82 °F</v>
      </c>
      <c r="J3019" t="str">
        <f xml:space="preserve"> VLOOKUP(B3019, [1]Sheet1!$L$2:$V$1631,3,FALSE)</f>
        <v>81 °F</v>
      </c>
      <c r="K3019" t="str">
        <f xml:space="preserve"> VLOOKUP(B3019, [1]Sheet1!$L$2:$V$1631,4,FALSE)</f>
        <v>94 %</v>
      </c>
      <c r="L3019" t="str">
        <f xml:space="preserve"> VLOOKUP(B3019, [1]Sheet1!$L$2:$V$1631,5,FALSE)</f>
        <v>W</v>
      </c>
      <c r="M3019" t="str">
        <f xml:space="preserve"> VLOOKUP(B3019, [1]Sheet1!$L$2:$V$1631,6,FALSE)</f>
        <v>5 mph</v>
      </c>
      <c r="N3019" t="str">
        <f xml:space="preserve"> VLOOKUP(B3019, [1]Sheet1!$L$2:$V$1631,7,FALSE)</f>
        <v>0 mph</v>
      </c>
      <c r="O3019" t="str">
        <f xml:space="preserve"> VLOOKUP(B3019, [1]Sheet1!$L$2:$V$1631,8,FALSE)</f>
        <v>29.49 in</v>
      </c>
      <c r="P3019" t="str">
        <f xml:space="preserve"> VLOOKUP(B3019, [1]Sheet1!$L$2:$V$1631,9,FALSE)</f>
        <v>0.0 in</v>
      </c>
      <c r="Q3019" t="str">
        <f xml:space="preserve"> VLOOKUP(B3019, [1]Sheet1!$L$2:$V$1631,10,FALSE)</f>
        <v>Drizzle</v>
      </c>
    </row>
    <row r="3020" spans="1:17" x14ac:dyDescent="0.3">
      <c r="A3020" s="1">
        <v>43997.489583333336</v>
      </c>
      <c r="B3020" s="1" t="str">
        <f t="shared" si="94"/>
        <v>6/15/2020 11:45</v>
      </c>
      <c r="C3020">
        <v>4136001</v>
      </c>
      <c r="D3020" t="s">
        <v>16</v>
      </c>
      <c r="E3020">
        <v>29.331761599999901</v>
      </c>
      <c r="F3020">
        <v>37.998031433333303</v>
      </c>
      <c r="G3020">
        <f t="shared" si="95"/>
        <v>100.39645657999995</v>
      </c>
      <c r="H3020">
        <v>0.37918722900000001</v>
      </c>
      <c r="I3020" t="e">
        <f xml:space="preserve"> VLOOKUP(B3020, [1]Sheet1!$L$2:$V$1631,2,FALSE)</f>
        <v>#N/A</v>
      </c>
      <c r="J3020" t="e">
        <f xml:space="preserve"> VLOOKUP(B3020, [1]Sheet1!$L$2:$V$1631,3,FALSE)</f>
        <v>#N/A</v>
      </c>
      <c r="K3020" t="e">
        <f xml:space="preserve"> VLOOKUP(B3020, [1]Sheet1!$L$2:$V$1631,4,FALSE)</f>
        <v>#N/A</v>
      </c>
      <c r="L3020" t="e">
        <f xml:space="preserve"> VLOOKUP(B3020, [1]Sheet1!$L$2:$V$1631,5,FALSE)</f>
        <v>#N/A</v>
      </c>
      <c r="M3020" t="e">
        <f xml:space="preserve"> VLOOKUP(B3020, [1]Sheet1!$L$2:$V$1631,6,FALSE)</f>
        <v>#N/A</v>
      </c>
      <c r="N3020" t="e">
        <f xml:space="preserve"> VLOOKUP(B3020, [1]Sheet1!$L$2:$V$1631,7,FALSE)</f>
        <v>#N/A</v>
      </c>
      <c r="O3020" t="e">
        <f xml:space="preserve"> VLOOKUP(B3020, [1]Sheet1!$L$2:$V$1631,8,FALSE)</f>
        <v>#N/A</v>
      </c>
      <c r="P3020" t="e">
        <f xml:space="preserve"> VLOOKUP(B3020, [1]Sheet1!$L$2:$V$1631,9,FALSE)</f>
        <v>#N/A</v>
      </c>
      <c r="Q3020" t="e">
        <f xml:space="preserve"> VLOOKUP(B3020, [1]Sheet1!$L$2:$V$1631,10,FALSE)</f>
        <v>#N/A</v>
      </c>
    </row>
    <row r="3021" spans="1:17" x14ac:dyDescent="0.3">
      <c r="A3021" s="1">
        <v>43997.5</v>
      </c>
      <c r="B3021" s="1" t="str">
        <f t="shared" si="94"/>
        <v>6/15/2020 12:00</v>
      </c>
      <c r="C3021">
        <v>4136001</v>
      </c>
      <c r="D3021" t="s">
        <v>16</v>
      </c>
      <c r="E3021">
        <v>29.900188620689601</v>
      </c>
      <c r="F3021">
        <v>38.873927758620603</v>
      </c>
      <c r="G3021">
        <f t="shared" si="95"/>
        <v>101.97306996551708</v>
      </c>
      <c r="H3021">
        <v>0.574808822068965</v>
      </c>
      <c r="I3021" t="str">
        <f xml:space="preserve"> VLOOKUP(B3021, [1]Sheet1!$L$2:$V$1631,2,FALSE)</f>
        <v>82 °F</v>
      </c>
      <c r="J3021" t="str">
        <f xml:space="preserve"> VLOOKUP(B3021, [1]Sheet1!$L$2:$V$1631,3,FALSE)</f>
        <v>81 °F</v>
      </c>
      <c r="K3021" t="str">
        <f xml:space="preserve"> VLOOKUP(B3021, [1]Sheet1!$L$2:$V$1631,4,FALSE)</f>
        <v>94 %</v>
      </c>
      <c r="L3021" t="str">
        <f xml:space="preserve"> VLOOKUP(B3021, [1]Sheet1!$L$2:$V$1631,5,FALSE)</f>
        <v>WNW</v>
      </c>
      <c r="M3021" t="str">
        <f xml:space="preserve"> VLOOKUP(B3021, [1]Sheet1!$L$2:$V$1631,6,FALSE)</f>
        <v>2 mph</v>
      </c>
      <c r="N3021" t="str">
        <f xml:space="preserve"> VLOOKUP(B3021, [1]Sheet1!$L$2:$V$1631,7,FALSE)</f>
        <v>0 mph</v>
      </c>
      <c r="O3021" t="str">
        <f xml:space="preserve"> VLOOKUP(B3021, [1]Sheet1!$L$2:$V$1631,8,FALSE)</f>
        <v>29.49 in</v>
      </c>
      <c r="P3021" t="str">
        <f xml:space="preserve"> VLOOKUP(B3021, [1]Sheet1!$L$2:$V$1631,9,FALSE)</f>
        <v>0.0 in</v>
      </c>
      <c r="Q3021" t="str">
        <f xml:space="preserve"> VLOOKUP(B3021, [1]Sheet1!$L$2:$V$1631,10,FALSE)</f>
        <v>Drizzle</v>
      </c>
    </row>
    <row r="3022" spans="1:17" x14ac:dyDescent="0.3">
      <c r="A3022" s="1">
        <v>43997.510416666664</v>
      </c>
      <c r="B3022" s="1" t="str">
        <f t="shared" si="94"/>
        <v>6/15/2020 12:15</v>
      </c>
      <c r="C3022">
        <v>4136001</v>
      </c>
      <c r="D3022" t="s">
        <v>16</v>
      </c>
      <c r="E3022">
        <v>31.543530166666599</v>
      </c>
      <c r="F3022">
        <v>48.458500333333298</v>
      </c>
      <c r="G3022">
        <f t="shared" si="95"/>
        <v>119.22530059999994</v>
      </c>
      <c r="H3022">
        <v>0.82026407599999895</v>
      </c>
      <c r="I3022" t="e">
        <f xml:space="preserve"> VLOOKUP(B3022, [1]Sheet1!$L$2:$V$1631,2,FALSE)</f>
        <v>#N/A</v>
      </c>
      <c r="J3022" t="e">
        <f xml:space="preserve"> VLOOKUP(B3022, [1]Sheet1!$L$2:$V$1631,3,FALSE)</f>
        <v>#N/A</v>
      </c>
      <c r="K3022" t="e">
        <f xml:space="preserve"> VLOOKUP(B3022, [1]Sheet1!$L$2:$V$1631,4,FALSE)</f>
        <v>#N/A</v>
      </c>
      <c r="L3022" t="e">
        <f xml:space="preserve"> VLOOKUP(B3022, [1]Sheet1!$L$2:$V$1631,5,FALSE)</f>
        <v>#N/A</v>
      </c>
      <c r="M3022" t="e">
        <f xml:space="preserve"> VLOOKUP(B3022, [1]Sheet1!$L$2:$V$1631,6,FALSE)</f>
        <v>#N/A</v>
      </c>
      <c r="N3022" t="e">
        <f xml:space="preserve"> VLOOKUP(B3022, [1]Sheet1!$L$2:$V$1631,7,FALSE)</f>
        <v>#N/A</v>
      </c>
      <c r="O3022" t="e">
        <f xml:space="preserve"> VLOOKUP(B3022, [1]Sheet1!$L$2:$V$1631,8,FALSE)</f>
        <v>#N/A</v>
      </c>
      <c r="P3022" t="e">
        <f xml:space="preserve"> VLOOKUP(B3022, [1]Sheet1!$L$2:$V$1631,9,FALSE)</f>
        <v>#N/A</v>
      </c>
      <c r="Q3022" t="e">
        <f xml:space="preserve"> VLOOKUP(B3022, [1]Sheet1!$L$2:$V$1631,10,FALSE)</f>
        <v>#N/A</v>
      </c>
    </row>
    <row r="3023" spans="1:17" x14ac:dyDescent="0.3">
      <c r="A3023" s="1">
        <v>43997.520833333336</v>
      </c>
      <c r="B3023" s="1" t="str">
        <f t="shared" si="94"/>
        <v>6/15/2020 12:30</v>
      </c>
      <c r="C3023">
        <v>4136001</v>
      </c>
      <c r="D3023" t="s">
        <v>16</v>
      </c>
      <c r="E3023">
        <v>31.613733827586199</v>
      </c>
      <c r="F3023">
        <v>46.6309174137931</v>
      </c>
      <c r="G3023">
        <f t="shared" si="95"/>
        <v>115.93565134482758</v>
      </c>
      <c r="H3023">
        <v>0.55332221275862004</v>
      </c>
      <c r="I3023" t="str">
        <f xml:space="preserve"> VLOOKUP(B3023, [1]Sheet1!$L$2:$V$1631,2,FALSE)</f>
        <v>84 °F</v>
      </c>
      <c r="J3023" t="str">
        <f xml:space="preserve"> VLOOKUP(B3023, [1]Sheet1!$L$2:$V$1631,3,FALSE)</f>
        <v>81 °F</v>
      </c>
      <c r="K3023" t="str">
        <f xml:space="preserve"> VLOOKUP(B3023, [1]Sheet1!$L$2:$V$1631,4,FALSE)</f>
        <v>89 %</v>
      </c>
      <c r="L3023" t="str">
        <f xml:space="preserve"> VLOOKUP(B3023, [1]Sheet1!$L$2:$V$1631,5,FALSE)</f>
        <v>CALM</v>
      </c>
      <c r="M3023" t="str">
        <f xml:space="preserve"> VLOOKUP(B3023, [1]Sheet1!$L$2:$V$1631,6,FALSE)</f>
        <v>0 mph</v>
      </c>
      <c r="N3023" t="str">
        <f xml:space="preserve"> VLOOKUP(B3023, [1]Sheet1!$L$2:$V$1631,7,FALSE)</f>
        <v>0 mph</v>
      </c>
      <c r="O3023" t="str">
        <f xml:space="preserve"> VLOOKUP(B3023, [1]Sheet1!$L$2:$V$1631,8,FALSE)</f>
        <v>29.49 in</v>
      </c>
      <c r="P3023" t="str">
        <f xml:space="preserve"> VLOOKUP(B3023, [1]Sheet1!$L$2:$V$1631,9,FALSE)</f>
        <v>0.0 in</v>
      </c>
      <c r="Q3023" t="str">
        <f xml:space="preserve"> VLOOKUP(B3023, [1]Sheet1!$L$2:$V$1631,10,FALSE)</f>
        <v>Drizzle</v>
      </c>
    </row>
    <row r="3024" spans="1:17" x14ac:dyDescent="0.3">
      <c r="A3024" s="1">
        <v>43997.53125</v>
      </c>
      <c r="B3024" s="1" t="str">
        <f t="shared" si="94"/>
        <v>6/15/2020 12:45</v>
      </c>
      <c r="C3024">
        <v>4136001</v>
      </c>
      <c r="D3024" t="s">
        <v>16</v>
      </c>
      <c r="E3024">
        <v>30.8098745333333</v>
      </c>
      <c r="F3024">
        <v>40.939506866666598</v>
      </c>
      <c r="G3024">
        <f t="shared" si="95"/>
        <v>105.69111235999988</v>
      </c>
      <c r="H3024">
        <v>0.38333403900000002</v>
      </c>
      <c r="I3024" t="e">
        <f xml:space="preserve"> VLOOKUP(B3024, [1]Sheet1!$L$2:$V$1631,2,FALSE)</f>
        <v>#N/A</v>
      </c>
      <c r="J3024" t="e">
        <f xml:space="preserve"> VLOOKUP(B3024, [1]Sheet1!$L$2:$V$1631,3,FALSE)</f>
        <v>#N/A</v>
      </c>
      <c r="K3024" t="e">
        <f xml:space="preserve"> VLOOKUP(B3024, [1]Sheet1!$L$2:$V$1631,4,FALSE)</f>
        <v>#N/A</v>
      </c>
      <c r="L3024" t="e">
        <f xml:space="preserve"> VLOOKUP(B3024, [1]Sheet1!$L$2:$V$1631,5,FALSE)</f>
        <v>#N/A</v>
      </c>
      <c r="M3024" t="e">
        <f xml:space="preserve"> VLOOKUP(B3024, [1]Sheet1!$L$2:$V$1631,6,FALSE)</f>
        <v>#N/A</v>
      </c>
      <c r="N3024" t="e">
        <f xml:space="preserve"> VLOOKUP(B3024, [1]Sheet1!$L$2:$V$1631,7,FALSE)</f>
        <v>#N/A</v>
      </c>
      <c r="O3024" t="e">
        <f xml:space="preserve"> VLOOKUP(B3024, [1]Sheet1!$L$2:$V$1631,8,FALSE)</f>
        <v>#N/A</v>
      </c>
      <c r="P3024" t="e">
        <f xml:space="preserve"> VLOOKUP(B3024, [1]Sheet1!$L$2:$V$1631,9,FALSE)</f>
        <v>#N/A</v>
      </c>
      <c r="Q3024" t="e">
        <f xml:space="preserve"> VLOOKUP(B3024, [1]Sheet1!$L$2:$V$1631,10,FALSE)</f>
        <v>#N/A</v>
      </c>
    </row>
    <row r="3025" spans="1:17" x14ac:dyDescent="0.3">
      <c r="A3025" s="1">
        <v>43997.541666666664</v>
      </c>
      <c r="B3025" s="1" t="str">
        <f t="shared" si="94"/>
        <v>6/15/2020 13:00</v>
      </c>
      <c r="C3025">
        <v>4136001</v>
      </c>
      <c r="D3025" t="s">
        <v>16</v>
      </c>
      <c r="E3025">
        <v>31.107020827586201</v>
      </c>
      <c r="F3025">
        <v>41.3486936896551</v>
      </c>
      <c r="G3025">
        <f t="shared" si="95"/>
        <v>106.42764864137918</v>
      </c>
      <c r="H3025">
        <v>0.42511677275861998</v>
      </c>
      <c r="I3025" t="str">
        <f xml:space="preserve"> VLOOKUP(B3025, [1]Sheet1!$L$2:$V$1631,2,FALSE)</f>
        <v>84 °F</v>
      </c>
      <c r="J3025" t="str">
        <f xml:space="preserve"> VLOOKUP(B3025, [1]Sheet1!$L$2:$V$1631,3,FALSE)</f>
        <v>81 °F</v>
      </c>
      <c r="K3025" t="str">
        <f xml:space="preserve"> VLOOKUP(B3025, [1]Sheet1!$L$2:$V$1631,4,FALSE)</f>
        <v>89 %</v>
      </c>
      <c r="L3025" t="str">
        <f xml:space="preserve"> VLOOKUP(B3025, [1]Sheet1!$L$2:$V$1631,5,FALSE)</f>
        <v>CALM</v>
      </c>
      <c r="M3025" t="str">
        <f xml:space="preserve"> VLOOKUP(B3025, [1]Sheet1!$L$2:$V$1631,6,FALSE)</f>
        <v>0 mph</v>
      </c>
      <c r="N3025" t="str">
        <f xml:space="preserve"> VLOOKUP(B3025, [1]Sheet1!$L$2:$V$1631,7,FALSE)</f>
        <v>0 mph</v>
      </c>
      <c r="O3025" t="str">
        <f xml:space="preserve"> VLOOKUP(B3025, [1]Sheet1!$L$2:$V$1631,8,FALSE)</f>
        <v>29.52 in</v>
      </c>
      <c r="P3025" t="str">
        <f xml:space="preserve"> VLOOKUP(B3025, [1]Sheet1!$L$2:$V$1631,9,FALSE)</f>
        <v>0.0 in</v>
      </c>
      <c r="Q3025" t="str">
        <f xml:space="preserve"> VLOOKUP(B3025, [1]Sheet1!$L$2:$V$1631,10,FALSE)</f>
        <v>Haze</v>
      </c>
    </row>
    <row r="3026" spans="1:17" x14ac:dyDescent="0.3">
      <c r="A3026" s="1">
        <v>43997.552083333336</v>
      </c>
      <c r="B3026" s="1" t="str">
        <f t="shared" si="94"/>
        <v>6/15/2020 13:15</v>
      </c>
      <c r="C3026">
        <v>4136001</v>
      </c>
      <c r="D3026" t="s">
        <v>16</v>
      </c>
      <c r="E3026">
        <v>28.890861033333302</v>
      </c>
      <c r="F3026">
        <v>33.852956166666601</v>
      </c>
      <c r="G3026">
        <f t="shared" si="95"/>
        <v>92.935321099999882</v>
      </c>
      <c r="H3026">
        <v>0.120412903466666</v>
      </c>
      <c r="I3026" t="e">
        <f xml:space="preserve"> VLOOKUP(B3026, [1]Sheet1!$L$2:$V$1631,2,FALSE)</f>
        <v>#N/A</v>
      </c>
      <c r="J3026" t="e">
        <f xml:space="preserve"> VLOOKUP(B3026, [1]Sheet1!$L$2:$V$1631,3,FALSE)</f>
        <v>#N/A</v>
      </c>
      <c r="K3026" t="e">
        <f xml:space="preserve"> VLOOKUP(B3026, [1]Sheet1!$L$2:$V$1631,4,FALSE)</f>
        <v>#N/A</v>
      </c>
      <c r="L3026" t="e">
        <f xml:space="preserve"> VLOOKUP(B3026, [1]Sheet1!$L$2:$V$1631,5,FALSE)</f>
        <v>#N/A</v>
      </c>
      <c r="M3026" t="e">
        <f xml:space="preserve"> VLOOKUP(B3026, [1]Sheet1!$L$2:$V$1631,6,FALSE)</f>
        <v>#N/A</v>
      </c>
      <c r="N3026" t="e">
        <f xml:space="preserve"> VLOOKUP(B3026, [1]Sheet1!$L$2:$V$1631,7,FALSE)</f>
        <v>#N/A</v>
      </c>
      <c r="O3026" t="e">
        <f xml:space="preserve"> VLOOKUP(B3026, [1]Sheet1!$L$2:$V$1631,8,FALSE)</f>
        <v>#N/A</v>
      </c>
      <c r="P3026" t="e">
        <f xml:space="preserve"> VLOOKUP(B3026, [1]Sheet1!$L$2:$V$1631,9,FALSE)</f>
        <v>#N/A</v>
      </c>
      <c r="Q3026" t="e">
        <f xml:space="preserve"> VLOOKUP(B3026, [1]Sheet1!$L$2:$V$1631,10,FALSE)</f>
        <v>#N/A</v>
      </c>
    </row>
    <row r="3027" spans="1:17" x14ac:dyDescent="0.3">
      <c r="A3027" s="1">
        <v>43997.5625</v>
      </c>
      <c r="B3027" s="1" t="str">
        <f t="shared" si="94"/>
        <v>6/15/2020 13:30</v>
      </c>
      <c r="C3027">
        <v>4136001</v>
      </c>
      <c r="D3027" t="s">
        <v>16</v>
      </c>
      <c r="E3027">
        <v>26.239897655172399</v>
      </c>
      <c r="F3027">
        <v>28.749300275862002</v>
      </c>
      <c r="G3027">
        <f t="shared" si="95"/>
        <v>83.748740496551605</v>
      </c>
      <c r="H3027">
        <v>0.238523343103448</v>
      </c>
      <c r="I3027" t="str">
        <f xml:space="preserve"> VLOOKUP(B3027, [1]Sheet1!$L$2:$V$1631,2,FALSE)</f>
        <v>84 °F</v>
      </c>
      <c r="J3027" t="str">
        <f xml:space="preserve"> VLOOKUP(B3027, [1]Sheet1!$L$2:$V$1631,3,FALSE)</f>
        <v>81 °F</v>
      </c>
      <c r="K3027" t="str">
        <f xml:space="preserve"> VLOOKUP(B3027, [1]Sheet1!$L$2:$V$1631,4,FALSE)</f>
        <v>89 %</v>
      </c>
      <c r="L3027" t="str">
        <f xml:space="preserve"> VLOOKUP(B3027, [1]Sheet1!$L$2:$V$1631,5,FALSE)</f>
        <v>S</v>
      </c>
      <c r="M3027" t="str">
        <f xml:space="preserve"> VLOOKUP(B3027, [1]Sheet1!$L$2:$V$1631,6,FALSE)</f>
        <v>6 mph</v>
      </c>
      <c r="N3027" t="str">
        <f xml:space="preserve"> VLOOKUP(B3027, [1]Sheet1!$L$2:$V$1631,7,FALSE)</f>
        <v>0 mph</v>
      </c>
      <c r="O3027" t="str">
        <f xml:space="preserve"> VLOOKUP(B3027, [1]Sheet1!$L$2:$V$1631,8,FALSE)</f>
        <v>29.52 in</v>
      </c>
      <c r="P3027" t="str">
        <f xml:space="preserve"> VLOOKUP(B3027, [1]Sheet1!$L$2:$V$1631,9,FALSE)</f>
        <v>0.0 in</v>
      </c>
      <c r="Q3027" t="str">
        <f xml:space="preserve"> VLOOKUP(B3027, [1]Sheet1!$L$2:$V$1631,10,FALSE)</f>
        <v>Haze</v>
      </c>
    </row>
    <row r="3028" spans="1:17" x14ac:dyDescent="0.3">
      <c r="A3028" s="1">
        <v>43997.572916666664</v>
      </c>
      <c r="B3028" s="1" t="str">
        <f t="shared" si="94"/>
        <v>6/15/2020 13:45</v>
      </c>
      <c r="C3028">
        <v>4136001</v>
      </c>
      <c r="D3028" t="s">
        <v>16</v>
      </c>
      <c r="E3028">
        <v>27.2077952333333</v>
      </c>
      <c r="F3028">
        <v>33.415581133333298</v>
      </c>
      <c r="G3028">
        <f t="shared" si="95"/>
        <v>92.14804603999994</v>
      </c>
      <c r="H3028">
        <v>0.39267903266666598</v>
      </c>
      <c r="I3028" t="e">
        <f xml:space="preserve"> VLOOKUP(B3028, [1]Sheet1!$L$2:$V$1631,2,FALSE)</f>
        <v>#N/A</v>
      </c>
      <c r="J3028" t="e">
        <f xml:space="preserve"> VLOOKUP(B3028, [1]Sheet1!$L$2:$V$1631,3,FALSE)</f>
        <v>#N/A</v>
      </c>
      <c r="K3028" t="e">
        <f xml:space="preserve"> VLOOKUP(B3028, [1]Sheet1!$L$2:$V$1631,4,FALSE)</f>
        <v>#N/A</v>
      </c>
      <c r="L3028" t="e">
        <f xml:space="preserve"> VLOOKUP(B3028, [1]Sheet1!$L$2:$V$1631,5,FALSE)</f>
        <v>#N/A</v>
      </c>
      <c r="M3028" t="e">
        <f xml:space="preserve"> VLOOKUP(B3028, [1]Sheet1!$L$2:$V$1631,6,FALSE)</f>
        <v>#N/A</v>
      </c>
      <c r="N3028" t="e">
        <f xml:space="preserve"> VLOOKUP(B3028, [1]Sheet1!$L$2:$V$1631,7,FALSE)</f>
        <v>#N/A</v>
      </c>
      <c r="O3028" t="e">
        <f xml:space="preserve"> VLOOKUP(B3028, [1]Sheet1!$L$2:$V$1631,8,FALSE)</f>
        <v>#N/A</v>
      </c>
      <c r="P3028" t="e">
        <f xml:space="preserve"> VLOOKUP(B3028, [1]Sheet1!$L$2:$V$1631,9,FALSE)</f>
        <v>#N/A</v>
      </c>
      <c r="Q3028" t="e">
        <f xml:space="preserve"> VLOOKUP(B3028, [1]Sheet1!$L$2:$V$1631,10,FALSE)</f>
        <v>#N/A</v>
      </c>
    </row>
    <row r="3029" spans="1:17" x14ac:dyDescent="0.3">
      <c r="A3029" s="1">
        <v>43997.583333333336</v>
      </c>
      <c r="B3029" s="1" t="str">
        <f t="shared" si="94"/>
        <v>6/15/2020 14:00</v>
      </c>
      <c r="C3029">
        <v>4136001</v>
      </c>
      <c r="D3029" t="s">
        <v>16</v>
      </c>
      <c r="E3029">
        <v>28.538208066666598</v>
      </c>
      <c r="F3029">
        <v>41.651165966666603</v>
      </c>
      <c r="G3029">
        <f t="shared" si="95"/>
        <v>106.97209873999989</v>
      </c>
      <c r="H3029">
        <v>0.70428727533333302</v>
      </c>
      <c r="I3029" t="str">
        <f xml:space="preserve"> VLOOKUP(B3029, [1]Sheet1!$L$2:$V$1631,2,FALSE)</f>
        <v>84 °F</v>
      </c>
      <c r="J3029" t="str">
        <f xml:space="preserve"> VLOOKUP(B3029, [1]Sheet1!$L$2:$V$1631,3,FALSE)</f>
        <v>81 °F</v>
      </c>
      <c r="K3029" t="str">
        <f xml:space="preserve"> VLOOKUP(B3029, [1]Sheet1!$L$2:$V$1631,4,FALSE)</f>
        <v>89 %</v>
      </c>
      <c r="L3029" t="str">
        <f xml:space="preserve"> VLOOKUP(B3029, [1]Sheet1!$L$2:$V$1631,5,FALSE)</f>
        <v>SE</v>
      </c>
      <c r="M3029" t="str">
        <f xml:space="preserve"> VLOOKUP(B3029, [1]Sheet1!$L$2:$V$1631,6,FALSE)</f>
        <v>3 mph</v>
      </c>
      <c r="N3029" t="str">
        <f xml:space="preserve"> VLOOKUP(B3029, [1]Sheet1!$L$2:$V$1631,7,FALSE)</f>
        <v>0 mph</v>
      </c>
      <c r="O3029" t="str">
        <f xml:space="preserve"> VLOOKUP(B3029, [1]Sheet1!$L$2:$V$1631,8,FALSE)</f>
        <v>29.52 in</v>
      </c>
      <c r="P3029" t="str">
        <f xml:space="preserve"> VLOOKUP(B3029, [1]Sheet1!$L$2:$V$1631,9,FALSE)</f>
        <v>0.0 in</v>
      </c>
      <c r="Q3029" t="str">
        <f xml:space="preserve"> VLOOKUP(B3029, [1]Sheet1!$L$2:$V$1631,10,FALSE)</f>
        <v>Haze</v>
      </c>
    </row>
    <row r="3030" spans="1:17" x14ac:dyDescent="0.3">
      <c r="A3030" s="1">
        <v>43997.59375</v>
      </c>
      <c r="B3030" s="1" t="str">
        <f t="shared" si="94"/>
        <v>6/15/2020 14:15</v>
      </c>
      <c r="C3030">
        <v>4136001</v>
      </c>
      <c r="D3030" t="s">
        <v>16</v>
      </c>
      <c r="E3030">
        <v>29.0854849655172</v>
      </c>
      <c r="F3030">
        <v>40.656643482758597</v>
      </c>
      <c r="G3030">
        <f t="shared" si="95"/>
        <v>105.18195826896547</v>
      </c>
      <c r="H3030">
        <v>0.345276267103448</v>
      </c>
      <c r="I3030" t="e">
        <f xml:space="preserve"> VLOOKUP(B3030, [1]Sheet1!$L$2:$V$1631,2,FALSE)</f>
        <v>#N/A</v>
      </c>
      <c r="J3030" t="e">
        <f xml:space="preserve"> VLOOKUP(B3030, [1]Sheet1!$L$2:$V$1631,3,FALSE)</f>
        <v>#N/A</v>
      </c>
      <c r="K3030" t="e">
        <f xml:space="preserve"> VLOOKUP(B3030, [1]Sheet1!$L$2:$V$1631,4,FALSE)</f>
        <v>#N/A</v>
      </c>
      <c r="L3030" t="e">
        <f xml:space="preserve"> VLOOKUP(B3030, [1]Sheet1!$L$2:$V$1631,5,FALSE)</f>
        <v>#N/A</v>
      </c>
      <c r="M3030" t="e">
        <f xml:space="preserve"> VLOOKUP(B3030, [1]Sheet1!$L$2:$V$1631,6,FALSE)</f>
        <v>#N/A</v>
      </c>
      <c r="N3030" t="e">
        <f xml:space="preserve"> VLOOKUP(B3030, [1]Sheet1!$L$2:$V$1631,7,FALSE)</f>
        <v>#N/A</v>
      </c>
      <c r="O3030" t="e">
        <f xml:space="preserve"> VLOOKUP(B3030, [1]Sheet1!$L$2:$V$1631,8,FALSE)</f>
        <v>#N/A</v>
      </c>
      <c r="P3030" t="e">
        <f xml:space="preserve"> VLOOKUP(B3030, [1]Sheet1!$L$2:$V$1631,9,FALSE)</f>
        <v>#N/A</v>
      </c>
      <c r="Q3030" t="e">
        <f xml:space="preserve"> VLOOKUP(B3030, [1]Sheet1!$L$2:$V$1631,10,FALSE)</f>
        <v>#N/A</v>
      </c>
    </row>
    <row r="3031" spans="1:17" x14ac:dyDescent="0.3">
      <c r="A3031" s="1">
        <v>43997.604166666664</v>
      </c>
      <c r="B3031" s="1" t="str">
        <f t="shared" si="94"/>
        <v>6/15/2020 14:30</v>
      </c>
      <c r="C3031">
        <v>4136001</v>
      </c>
      <c r="D3031" t="s">
        <v>16</v>
      </c>
      <c r="E3031">
        <v>28.050327533333299</v>
      </c>
      <c r="F3031">
        <v>32.304497266666601</v>
      </c>
      <c r="G3031">
        <f t="shared" si="95"/>
        <v>90.148095079999877</v>
      </c>
      <c r="H3031">
        <v>0.41364026199999998</v>
      </c>
      <c r="I3031" t="str">
        <f xml:space="preserve"> VLOOKUP(B3031, [1]Sheet1!$L$2:$V$1631,2,FALSE)</f>
        <v>84 °F</v>
      </c>
      <c r="J3031" t="str">
        <f xml:space="preserve"> VLOOKUP(B3031, [1]Sheet1!$L$2:$V$1631,3,FALSE)</f>
        <v>81 °F</v>
      </c>
      <c r="K3031" t="str">
        <f xml:space="preserve"> VLOOKUP(B3031, [1]Sheet1!$L$2:$V$1631,4,FALSE)</f>
        <v>89 %</v>
      </c>
      <c r="L3031" t="str">
        <f xml:space="preserve"> VLOOKUP(B3031, [1]Sheet1!$L$2:$V$1631,5,FALSE)</f>
        <v>CALM</v>
      </c>
      <c r="M3031" t="str">
        <f xml:space="preserve"> VLOOKUP(B3031, [1]Sheet1!$L$2:$V$1631,6,FALSE)</f>
        <v>0 mph</v>
      </c>
      <c r="N3031" t="str">
        <f xml:space="preserve"> VLOOKUP(B3031, [1]Sheet1!$L$2:$V$1631,7,FALSE)</f>
        <v>0 mph</v>
      </c>
      <c r="O3031" t="str">
        <f xml:space="preserve"> VLOOKUP(B3031, [1]Sheet1!$L$2:$V$1631,8,FALSE)</f>
        <v>29.52 in</v>
      </c>
      <c r="P3031" t="str">
        <f xml:space="preserve"> VLOOKUP(B3031, [1]Sheet1!$L$2:$V$1631,9,FALSE)</f>
        <v>0.0 in</v>
      </c>
      <c r="Q3031" t="str">
        <f xml:space="preserve"> VLOOKUP(B3031, [1]Sheet1!$L$2:$V$1631,10,FALSE)</f>
        <v>Haze</v>
      </c>
    </row>
    <row r="3032" spans="1:17" x14ac:dyDescent="0.3">
      <c r="A3032" s="1">
        <v>43997.614583333336</v>
      </c>
      <c r="B3032" s="1" t="str">
        <f t="shared" si="94"/>
        <v>6/15/2020 14:45</v>
      </c>
      <c r="C3032">
        <v>4136001</v>
      </c>
      <c r="D3032" t="s">
        <v>16</v>
      </c>
      <c r="E3032">
        <v>28.738911517241299</v>
      </c>
      <c r="F3032">
        <v>35.475339448275797</v>
      </c>
      <c r="G3032">
        <f t="shared" si="95"/>
        <v>95.855611006896439</v>
      </c>
      <c r="H3032">
        <v>0.36147923448275798</v>
      </c>
      <c r="I3032" t="e">
        <f xml:space="preserve"> VLOOKUP(B3032, [1]Sheet1!$L$2:$V$1631,2,FALSE)</f>
        <v>#N/A</v>
      </c>
      <c r="J3032" t="e">
        <f xml:space="preserve"> VLOOKUP(B3032, [1]Sheet1!$L$2:$V$1631,3,FALSE)</f>
        <v>#N/A</v>
      </c>
      <c r="K3032" t="e">
        <f xml:space="preserve"> VLOOKUP(B3032, [1]Sheet1!$L$2:$V$1631,4,FALSE)</f>
        <v>#N/A</v>
      </c>
      <c r="L3032" t="e">
        <f xml:space="preserve"> VLOOKUP(B3032, [1]Sheet1!$L$2:$V$1631,5,FALSE)</f>
        <v>#N/A</v>
      </c>
      <c r="M3032" t="e">
        <f xml:space="preserve"> VLOOKUP(B3032, [1]Sheet1!$L$2:$V$1631,6,FALSE)</f>
        <v>#N/A</v>
      </c>
      <c r="N3032" t="e">
        <f xml:space="preserve"> VLOOKUP(B3032, [1]Sheet1!$L$2:$V$1631,7,FALSE)</f>
        <v>#N/A</v>
      </c>
      <c r="O3032" t="e">
        <f xml:space="preserve"> VLOOKUP(B3032, [1]Sheet1!$L$2:$V$1631,8,FALSE)</f>
        <v>#N/A</v>
      </c>
      <c r="P3032" t="e">
        <f xml:space="preserve"> VLOOKUP(B3032, [1]Sheet1!$L$2:$V$1631,9,FALSE)</f>
        <v>#N/A</v>
      </c>
      <c r="Q3032" t="e">
        <f xml:space="preserve"> VLOOKUP(B3032, [1]Sheet1!$L$2:$V$1631,10,FALSE)</f>
        <v>#N/A</v>
      </c>
    </row>
    <row r="3033" spans="1:17" x14ac:dyDescent="0.3">
      <c r="A3033" s="1">
        <v>43997.625</v>
      </c>
      <c r="B3033" s="1" t="str">
        <f t="shared" si="94"/>
        <v>6/15/2020 15:00</v>
      </c>
      <c r="C3033">
        <v>4136001</v>
      </c>
      <c r="D3033" t="s">
        <v>16</v>
      </c>
      <c r="E3033">
        <v>28.6183390666666</v>
      </c>
      <c r="F3033">
        <v>35.308985133333302</v>
      </c>
      <c r="G3033">
        <f t="shared" si="95"/>
        <v>95.556173239999936</v>
      </c>
      <c r="H3033">
        <v>0.29826413333333301</v>
      </c>
      <c r="I3033" t="str">
        <f xml:space="preserve"> VLOOKUP(B3033, [1]Sheet1!$L$2:$V$1631,2,FALSE)</f>
        <v>84 °F</v>
      </c>
      <c r="J3033" t="str">
        <f xml:space="preserve"> VLOOKUP(B3033, [1]Sheet1!$L$2:$V$1631,3,FALSE)</f>
        <v>81 °F</v>
      </c>
      <c r="K3033" t="str">
        <f xml:space="preserve"> VLOOKUP(B3033, [1]Sheet1!$L$2:$V$1631,4,FALSE)</f>
        <v>89 %</v>
      </c>
      <c r="L3033" t="str">
        <f xml:space="preserve"> VLOOKUP(B3033, [1]Sheet1!$L$2:$V$1631,5,FALSE)</f>
        <v>E</v>
      </c>
      <c r="M3033" t="str">
        <f xml:space="preserve"> VLOOKUP(B3033, [1]Sheet1!$L$2:$V$1631,6,FALSE)</f>
        <v>3 mph</v>
      </c>
      <c r="N3033" t="str">
        <f xml:space="preserve"> VLOOKUP(B3033, [1]Sheet1!$L$2:$V$1631,7,FALSE)</f>
        <v>0 mph</v>
      </c>
      <c r="O3033" t="str">
        <f xml:space="preserve"> VLOOKUP(B3033, [1]Sheet1!$L$2:$V$1631,8,FALSE)</f>
        <v>29.55 in</v>
      </c>
      <c r="P3033" t="str">
        <f xml:space="preserve"> VLOOKUP(B3033, [1]Sheet1!$L$2:$V$1631,9,FALSE)</f>
        <v>0.0 in</v>
      </c>
      <c r="Q3033" t="str">
        <f xml:space="preserve"> VLOOKUP(B3033, [1]Sheet1!$L$2:$V$1631,10,FALSE)</f>
        <v>Smoke</v>
      </c>
    </row>
    <row r="3034" spans="1:17" x14ac:dyDescent="0.3">
      <c r="A3034" s="1">
        <v>43997.635416666664</v>
      </c>
      <c r="B3034" s="1" t="str">
        <f t="shared" si="94"/>
        <v>6/15/2020 15:15</v>
      </c>
      <c r="C3034">
        <v>4136001</v>
      </c>
      <c r="D3034" t="s">
        <v>16</v>
      </c>
      <c r="E3034">
        <v>27.744222620689602</v>
      </c>
      <c r="F3034">
        <v>31.9675913448275</v>
      </c>
      <c r="G3034">
        <f t="shared" si="95"/>
        <v>89.5416644206895</v>
      </c>
      <c r="H3034">
        <v>0.41990676137930999</v>
      </c>
      <c r="I3034" t="e">
        <f xml:space="preserve"> VLOOKUP(B3034, [1]Sheet1!$L$2:$V$1631,2,FALSE)</f>
        <v>#N/A</v>
      </c>
      <c r="J3034" t="e">
        <f xml:space="preserve"> VLOOKUP(B3034, [1]Sheet1!$L$2:$V$1631,3,FALSE)</f>
        <v>#N/A</v>
      </c>
      <c r="K3034" t="e">
        <f xml:space="preserve"> VLOOKUP(B3034, [1]Sheet1!$L$2:$V$1631,4,FALSE)</f>
        <v>#N/A</v>
      </c>
      <c r="L3034" t="e">
        <f xml:space="preserve"> VLOOKUP(B3034, [1]Sheet1!$L$2:$V$1631,5,FALSE)</f>
        <v>#N/A</v>
      </c>
      <c r="M3034" t="e">
        <f xml:space="preserve"> VLOOKUP(B3034, [1]Sheet1!$L$2:$V$1631,6,FALSE)</f>
        <v>#N/A</v>
      </c>
      <c r="N3034" t="e">
        <f xml:space="preserve"> VLOOKUP(B3034, [1]Sheet1!$L$2:$V$1631,7,FALSE)</f>
        <v>#N/A</v>
      </c>
      <c r="O3034" t="e">
        <f xml:space="preserve"> VLOOKUP(B3034, [1]Sheet1!$L$2:$V$1631,8,FALSE)</f>
        <v>#N/A</v>
      </c>
      <c r="P3034" t="e">
        <f xml:space="preserve"> VLOOKUP(B3034, [1]Sheet1!$L$2:$V$1631,9,FALSE)</f>
        <v>#N/A</v>
      </c>
      <c r="Q3034" t="e">
        <f xml:space="preserve"> VLOOKUP(B3034, [1]Sheet1!$L$2:$V$1631,10,FALSE)</f>
        <v>#N/A</v>
      </c>
    </row>
    <row r="3035" spans="1:17" x14ac:dyDescent="0.3">
      <c r="A3035" s="1">
        <v>43997.645833333336</v>
      </c>
      <c r="B3035" s="1" t="str">
        <f t="shared" si="94"/>
        <v>6/15/2020 15:30</v>
      </c>
      <c r="C3035">
        <v>4136001</v>
      </c>
      <c r="D3035" t="s">
        <v>16</v>
      </c>
      <c r="E3035">
        <v>28.952817799999899</v>
      </c>
      <c r="F3035">
        <v>36.164308766666601</v>
      </c>
      <c r="G3035">
        <f t="shared" si="95"/>
        <v>97.095755779999877</v>
      </c>
      <c r="H3035">
        <v>0.34042097700000001</v>
      </c>
      <c r="I3035" t="str">
        <f xml:space="preserve"> VLOOKUP(B3035, [1]Sheet1!$L$2:$V$1631,2,FALSE)</f>
        <v>84 °F</v>
      </c>
      <c r="J3035" t="str">
        <f xml:space="preserve"> VLOOKUP(B3035, [1]Sheet1!$L$2:$V$1631,3,FALSE)</f>
        <v>81 °F</v>
      </c>
      <c r="K3035" t="str">
        <f xml:space="preserve"> VLOOKUP(B3035, [1]Sheet1!$L$2:$V$1631,4,FALSE)</f>
        <v>89 %</v>
      </c>
      <c r="L3035" t="str">
        <f xml:space="preserve"> VLOOKUP(B3035, [1]Sheet1!$L$2:$V$1631,5,FALSE)</f>
        <v>E</v>
      </c>
      <c r="M3035" t="str">
        <f xml:space="preserve"> VLOOKUP(B3035, [1]Sheet1!$L$2:$V$1631,6,FALSE)</f>
        <v>6 mph</v>
      </c>
      <c r="N3035" t="str">
        <f xml:space="preserve"> VLOOKUP(B3035, [1]Sheet1!$L$2:$V$1631,7,FALSE)</f>
        <v>0 mph</v>
      </c>
      <c r="O3035" t="str">
        <f xml:space="preserve"> VLOOKUP(B3035, [1]Sheet1!$L$2:$V$1631,8,FALSE)</f>
        <v>29.55 in</v>
      </c>
      <c r="P3035" t="str">
        <f xml:space="preserve"> VLOOKUP(B3035, [1]Sheet1!$L$2:$V$1631,9,FALSE)</f>
        <v>0.0 in</v>
      </c>
      <c r="Q3035" t="str">
        <f xml:space="preserve"> VLOOKUP(B3035, [1]Sheet1!$L$2:$V$1631,10,FALSE)</f>
        <v>Haze</v>
      </c>
    </row>
    <row r="3036" spans="1:17" x14ac:dyDescent="0.3">
      <c r="A3036" s="1">
        <v>43997.65625</v>
      </c>
      <c r="B3036" s="1" t="str">
        <f t="shared" si="94"/>
        <v>6/15/2020 15:45</v>
      </c>
      <c r="C3036">
        <v>4136001</v>
      </c>
      <c r="D3036" t="s">
        <v>16</v>
      </c>
      <c r="E3036">
        <v>28.225434413793099</v>
      </c>
      <c r="F3036">
        <v>32.099030551724098</v>
      </c>
      <c r="G3036">
        <f t="shared" si="95"/>
        <v>89.778254993103388</v>
      </c>
      <c r="H3036">
        <v>0.122339880724137</v>
      </c>
      <c r="I3036" t="e">
        <f xml:space="preserve"> VLOOKUP(B3036, [1]Sheet1!$L$2:$V$1631,2,FALSE)</f>
        <v>#N/A</v>
      </c>
      <c r="J3036" t="e">
        <f xml:space="preserve"> VLOOKUP(B3036, [1]Sheet1!$L$2:$V$1631,3,FALSE)</f>
        <v>#N/A</v>
      </c>
      <c r="K3036" t="e">
        <f xml:space="preserve"> VLOOKUP(B3036, [1]Sheet1!$L$2:$V$1631,4,FALSE)</f>
        <v>#N/A</v>
      </c>
      <c r="L3036" t="e">
        <f xml:space="preserve"> VLOOKUP(B3036, [1]Sheet1!$L$2:$V$1631,5,FALSE)</f>
        <v>#N/A</v>
      </c>
      <c r="M3036" t="e">
        <f xml:space="preserve"> VLOOKUP(B3036, [1]Sheet1!$L$2:$V$1631,6,FALSE)</f>
        <v>#N/A</v>
      </c>
      <c r="N3036" t="e">
        <f xml:space="preserve"> VLOOKUP(B3036, [1]Sheet1!$L$2:$V$1631,7,FALSE)</f>
        <v>#N/A</v>
      </c>
      <c r="O3036" t="e">
        <f xml:space="preserve"> VLOOKUP(B3036, [1]Sheet1!$L$2:$V$1631,8,FALSE)</f>
        <v>#N/A</v>
      </c>
      <c r="P3036" t="e">
        <f xml:space="preserve"> VLOOKUP(B3036, [1]Sheet1!$L$2:$V$1631,9,FALSE)</f>
        <v>#N/A</v>
      </c>
      <c r="Q3036" t="e">
        <f xml:space="preserve"> VLOOKUP(B3036, [1]Sheet1!$L$2:$V$1631,10,FALSE)</f>
        <v>#N/A</v>
      </c>
    </row>
    <row r="3037" spans="1:17" x14ac:dyDescent="0.3">
      <c r="A3037" s="1">
        <v>43997.666666666664</v>
      </c>
      <c r="B3037" s="1" t="str">
        <f t="shared" si="94"/>
        <v>6/15/2020 16:00</v>
      </c>
      <c r="C3037">
        <v>4136001</v>
      </c>
      <c r="D3037" t="s">
        <v>16</v>
      </c>
      <c r="E3037">
        <v>26.919395000000002</v>
      </c>
      <c r="F3037">
        <v>29.034639566666598</v>
      </c>
      <c r="G3037">
        <f t="shared" si="95"/>
        <v>84.262351219999886</v>
      </c>
      <c r="H3037">
        <v>0.19505152100000001</v>
      </c>
      <c r="I3037" t="str">
        <f xml:space="preserve"> VLOOKUP(B3037, [1]Sheet1!$L$2:$V$1631,2,FALSE)</f>
        <v>82 °F</v>
      </c>
      <c r="J3037" t="str">
        <f xml:space="preserve"> VLOOKUP(B3037, [1]Sheet1!$L$2:$V$1631,3,FALSE)</f>
        <v>81 °F</v>
      </c>
      <c r="K3037" t="str">
        <f xml:space="preserve"> VLOOKUP(B3037, [1]Sheet1!$L$2:$V$1631,4,FALSE)</f>
        <v>94 %</v>
      </c>
      <c r="L3037" t="str">
        <f xml:space="preserve"> VLOOKUP(B3037, [1]Sheet1!$L$2:$V$1631,5,FALSE)</f>
        <v>E</v>
      </c>
      <c r="M3037" t="str">
        <f xml:space="preserve"> VLOOKUP(B3037, [1]Sheet1!$L$2:$V$1631,6,FALSE)</f>
        <v>6 mph</v>
      </c>
      <c r="N3037" t="str">
        <f xml:space="preserve"> VLOOKUP(B3037, [1]Sheet1!$L$2:$V$1631,7,FALSE)</f>
        <v>0 mph</v>
      </c>
      <c r="O3037" t="str">
        <f xml:space="preserve"> VLOOKUP(B3037, [1]Sheet1!$L$2:$V$1631,8,FALSE)</f>
        <v>29.55 in</v>
      </c>
      <c r="P3037" t="str">
        <f xml:space="preserve"> VLOOKUP(B3037, [1]Sheet1!$L$2:$V$1631,9,FALSE)</f>
        <v>0.0 in</v>
      </c>
      <c r="Q3037" t="str">
        <f xml:space="preserve"> VLOOKUP(B3037, [1]Sheet1!$L$2:$V$1631,10,FALSE)</f>
        <v>Haze</v>
      </c>
    </row>
    <row r="3038" spans="1:17" x14ac:dyDescent="0.3">
      <c r="A3038" s="1">
        <v>43997.677083333336</v>
      </c>
      <c r="B3038" s="1" t="str">
        <f t="shared" si="94"/>
        <v>6/15/2020 16:15</v>
      </c>
      <c r="C3038">
        <v>4136001</v>
      </c>
      <c r="D3038" t="s">
        <v>16</v>
      </c>
      <c r="E3038">
        <v>27.726644620689601</v>
      </c>
      <c r="F3038">
        <v>32.2450487931034</v>
      </c>
      <c r="G3038">
        <f t="shared" si="95"/>
        <v>90.041087827586125</v>
      </c>
      <c r="H3038">
        <v>0.25416947689655101</v>
      </c>
      <c r="I3038" t="e">
        <f xml:space="preserve"> VLOOKUP(B3038, [1]Sheet1!$L$2:$V$1631,2,FALSE)</f>
        <v>#N/A</v>
      </c>
      <c r="J3038" t="e">
        <f xml:space="preserve"> VLOOKUP(B3038, [1]Sheet1!$L$2:$V$1631,3,FALSE)</f>
        <v>#N/A</v>
      </c>
      <c r="K3038" t="e">
        <f xml:space="preserve"> VLOOKUP(B3038, [1]Sheet1!$L$2:$V$1631,4,FALSE)</f>
        <v>#N/A</v>
      </c>
      <c r="L3038" t="e">
        <f xml:space="preserve"> VLOOKUP(B3038, [1]Sheet1!$L$2:$V$1631,5,FALSE)</f>
        <v>#N/A</v>
      </c>
      <c r="M3038" t="e">
        <f xml:space="preserve"> VLOOKUP(B3038, [1]Sheet1!$L$2:$V$1631,6,FALSE)</f>
        <v>#N/A</v>
      </c>
      <c r="N3038" t="e">
        <f xml:space="preserve"> VLOOKUP(B3038, [1]Sheet1!$L$2:$V$1631,7,FALSE)</f>
        <v>#N/A</v>
      </c>
      <c r="O3038" t="e">
        <f xml:space="preserve"> VLOOKUP(B3038, [1]Sheet1!$L$2:$V$1631,8,FALSE)</f>
        <v>#N/A</v>
      </c>
      <c r="P3038" t="e">
        <f xml:space="preserve"> VLOOKUP(B3038, [1]Sheet1!$L$2:$V$1631,9,FALSE)</f>
        <v>#N/A</v>
      </c>
      <c r="Q3038" t="e">
        <f xml:space="preserve"> VLOOKUP(B3038, [1]Sheet1!$L$2:$V$1631,10,FALSE)</f>
        <v>#N/A</v>
      </c>
    </row>
    <row r="3039" spans="1:17" x14ac:dyDescent="0.3">
      <c r="A3039" s="1">
        <v>43997.6875</v>
      </c>
      <c r="B3039" s="1" t="str">
        <f t="shared" si="94"/>
        <v>6/15/2020 16:30</v>
      </c>
      <c r="C3039">
        <v>4136001</v>
      </c>
      <c r="D3039" t="s">
        <v>16</v>
      </c>
      <c r="E3039">
        <v>27.966934233333301</v>
      </c>
      <c r="F3039">
        <v>32.902970533333303</v>
      </c>
      <c r="G3039">
        <f t="shared" si="95"/>
        <v>91.225346959999939</v>
      </c>
      <c r="H3039">
        <v>0.246139151333333</v>
      </c>
      <c r="I3039" t="str">
        <f xml:space="preserve"> VLOOKUP(B3039, [1]Sheet1!$L$2:$V$1631,2,FALSE)</f>
        <v>82 °F</v>
      </c>
      <c r="J3039" t="str">
        <f xml:space="preserve"> VLOOKUP(B3039, [1]Sheet1!$L$2:$V$1631,3,FALSE)</f>
        <v>81 °F</v>
      </c>
      <c r="K3039" t="str">
        <f xml:space="preserve"> VLOOKUP(B3039, [1]Sheet1!$L$2:$V$1631,4,FALSE)</f>
        <v>94 %</v>
      </c>
      <c r="L3039" t="str">
        <f xml:space="preserve"> VLOOKUP(B3039, [1]Sheet1!$L$2:$V$1631,5,FALSE)</f>
        <v>ESE</v>
      </c>
      <c r="M3039" t="str">
        <f xml:space="preserve"> VLOOKUP(B3039, [1]Sheet1!$L$2:$V$1631,6,FALSE)</f>
        <v>5 mph</v>
      </c>
      <c r="N3039" t="str">
        <f xml:space="preserve"> VLOOKUP(B3039, [1]Sheet1!$L$2:$V$1631,7,FALSE)</f>
        <v>0 mph</v>
      </c>
      <c r="O3039" t="str">
        <f xml:space="preserve"> VLOOKUP(B3039, [1]Sheet1!$L$2:$V$1631,8,FALSE)</f>
        <v>29.55 in</v>
      </c>
      <c r="P3039" t="str">
        <f xml:space="preserve"> VLOOKUP(B3039, [1]Sheet1!$L$2:$V$1631,9,FALSE)</f>
        <v>0.0 in</v>
      </c>
      <c r="Q3039" t="str">
        <f xml:space="preserve"> VLOOKUP(B3039, [1]Sheet1!$L$2:$V$1631,10,FALSE)</f>
        <v>Thunder</v>
      </c>
    </row>
    <row r="3040" spans="1:17" x14ac:dyDescent="0.3">
      <c r="A3040" s="1">
        <v>43997.697916666664</v>
      </c>
      <c r="B3040" s="1" t="str">
        <f t="shared" si="94"/>
        <v>6/15/2020 16:45</v>
      </c>
      <c r="C3040">
        <v>4136001</v>
      </c>
      <c r="D3040" t="s">
        <v>16</v>
      </c>
      <c r="E3040">
        <v>28.246754551724099</v>
      </c>
      <c r="F3040">
        <v>33.943156379310302</v>
      </c>
      <c r="G3040">
        <f t="shared" si="95"/>
        <v>93.097681482758546</v>
      </c>
      <c r="H3040">
        <v>0.26619151689655102</v>
      </c>
      <c r="I3040" t="e">
        <f xml:space="preserve"> VLOOKUP(B3040, [1]Sheet1!$L$2:$V$1631,2,FALSE)</f>
        <v>#N/A</v>
      </c>
      <c r="J3040" t="e">
        <f xml:space="preserve"> VLOOKUP(B3040, [1]Sheet1!$L$2:$V$1631,3,FALSE)</f>
        <v>#N/A</v>
      </c>
      <c r="K3040" t="e">
        <f xml:space="preserve"> VLOOKUP(B3040, [1]Sheet1!$L$2:$V$1631,4,FALSE)</f>
        <v>#N/A</v>
      </c>
      <c r="L3040" t="e">
        <f xml:space="preserve"> VLOOKUP(B3040, [1]Sheet1!$L$2:$V$1631,5,FALSE)</f>
        <v>#N/A</v>
      </c>
      <c r="M3040" t="e">
        <f xml:space="preserve"> VLOOKUP(B3040, [1]Sheet1!$L$2:$V$1631,6,FALSE)</f>
        <v>#N/A</v>
      </c>
      <c r="N3040" t="e">
        <f xml:space="preserve"> VLOOKUP(B3040, [1]Sheet1!$L$2:$V$1631,7,FALSE)</f>
        <v>#N/A</v>
      </c>
      <c r="O3040" t="e">
        <f xml:space="preserve"> VLOOKUP(B3040, [1]Sheet1!$L$2:$V$1631,8,FALSE)</f>
        <v>#N/A</v>
      </c>
      <c r="P3040" t="e">
        <f xml:space="preserve"> VLOOKUP(B3040, [1]Sheet1!$L$2:$V$1631,9,FALSE)</f>
        <v>#N/A</v>
      </c>
      <c r="Q3040" t="e">
        <f xml:space="preserve"> VLOOKUP(B3040, [1]Sheet1!$L$2:$V$1631,10,FALSE)</f>
        <v>#N/A</v>
      </c>
    </row>
    <row r="3041" spans="1:17" x14ac:dyDescent="0.3">
      <c r="A3041" s="1">
        <v>43997.708333333336</v>
      </c>
      <c r="B3041" s="1" t="str">
        <f t="shared" si="94"/>
        <v>6/15/2020 17:00</v>
      </c>
      <c r="C3041">
        <v>4136001</v>
      </c>
      <c r="D3041" t="s">
        <v>16</v>
      </c>
      <c r="E3041">
        <v>28.152196400000001</v>
      </c>
      <c r="F3041">
        <v>32.6868488333333</v>
      </c>
      <c r="G3041">
        <f t="shared" si="95"/>
        <v>90.836327899999944</v>
      </c>
      <c r="H3041">
        <v>0.16382623933333301</v>
      </c>
      <c r="I3041" t="str">
        <f xml:space="preserve"> VLOOKUP(B3041, [1]Sheet1!$L$2:$V$1631,2,FALSE)</f>
        <v>82 °F</v>
      </c>
      <c r="J3041" t="str">
        <f xml:space="preserve"> VLOOKUP(B3041, [1]Sheet1!$L$2:$V$1631,3,FALSE)</f>
        <v>81 °F</v>
      </c>
      <c r="K3041" t="str">
        <f xml:space="preserve"> VLOOKUP(B3041, [1]Sheet1!$L$2:$V$1631,4,FALSE)</f>
        <v>94 %</v>
      </c>
      <c r="L3041" t="str">
        <f xml:space="preserve"> VLOOKUP(B3041, [1]Sheet1!$L$2:$V$1631,5,FALSE)</f>
        <v>ESE</v>
      </c>
      <c r="M3041" t="str">
        <f xml:space="preserve"> VLOOKUP(B3041, [1]Sheet1!$L$2:$V$1631,6,FALSE)</f>
        <v>7 mph</v>
      </c>
      <c r="N3041" t="str">
        <f xml:space="preserve"> VLOOKUP(B3041, [1]Sheet1!$L$2:$V$1631,7,FALSE)</f>
        <v>0 mph</v>
      </c>
      <c r="O3041" t="str">
        <f xml:space="preserve"> VLOOKUP(B3041, [1]Sheet1!$L$2:$V$1631,8,FALSE)</f>
        <v>29.55 in</v>
      </c>
      <c r="P3041" t="str">
        <f xml:space="preserve"> VLOOKUP(B3041, [1]Sheet1!$L$2:$V$1631,9,FALSE)</f>
        <v>0.0 in</v>
      </c>
      <c r="Q3041" t="str">
        <f xml:space="preserve"> VLOOKUP(B3041, [1]Sheet1!$L$2:$V$1631,10,FALSE)</f>
        <v>Thunder</v>
      </c>
    </row>
    <row r="3042" spans="1:17" x14ac:dyDescent="0.3">
      <c r="A3042" s="1">
        <v>43997.71875</v>
      </c>
      <c r="B3042" s="1" t="str">
        <f t="shared" si="94"/>
        <v>6/15/2020 17:15</v>
      </c>
      <c r="C3042">
        <v>4136001</v>
      </c>
      <c r="D3042" t="s">
        <v>16</v>
      </c>
      <c r="E3042">
        <v>27.328246</v>
      </c>
      <c r="F3042">
        <v>29.556062896551701</v>
      </c>
      <c r="G3042">
        <f t="shared" si="95"/>
        <v>85.200913213793058</v>
      </c>
      <c r="H3042">
        <v>6.1401491034482697E-2</v>
      </c>
      <c r="I3042" t="e">
        <f xml:space="preserve"> VLOOKUP(B3042, [1]Sheet1!$L$2:$V$1631,2,FALSE)</f>
        <v>#N/A</v>
      </c>
      <c r="J3042" t="e">
        <f xml:space="preserve"> VLOOKUP(B3042, [1]Sheet1!$L$2:$V$1631,3,FALSE)</f>
        <v>#N/A</v>
      </c>
      <c r="K3042" t="e">
        <f xml:space="preserve"> VLOOKUP(B3042, [1]Sheet1!$L$2:$V$1631,4,FALSE)</f>
        <v>#N/A</v>
      </c>
      <c r="L3042" t="e">
        <f xml:space="preserve"> VLOOKUP(B3042, [1]Sheet1!$L$2:$V$1631,5,FALSE)</f>
        <v>#N/A</v>
      </c>
      <c r="M3042" t="e">
        <f xml:space="preserve"> VLOOKUP(B3042, [1]Sheet1!$L$2:$V$1631,6,FALSE)</f>
        <v>#N/A</v>
      </c>
      <c r="N3042" t="e">
        <f xml:space="preserve"> VLOOKUP(B3042, [1]Sheet1!$L$2:$V$1631,7,FALSE)</f>
        <v>#N/A</v>
      </c>
      <c r="O3042" t="e">
        <f xml:space="preserve"> VLOOKUP(B3042, [1]Sheet1!$L$2:$V$1631,8,FALSE)</f>
        <v>#N/A</v>
      </c>
      <c r="P3042" t="e">
        <f xml:space="preserve"> VLOOKUP(B3042, [1]Sheet1!$L$2:$V$1631,9,FALSE)</f>
        <v>#N/A</v>
      </c>
      <c r="Q3042" t="e">
        <f xml:space="preserve"> VLOOKUP(B3042, [1]Sheet1!$L$2:$V$1631,10,FALSE)</f>
        <v>#N/A</v>
      </c>
    </row>
    <row r="3043" spans="1:17" x14ac:dyDescent="0.3">
      <c r="A3043" s="1">
        <v>43997.729166666664</v>
      </c>
      <c r="B3043" s="1" t="str">
        <f t="shared" si="94"/>
        <v>6/15/2020 17:30</v>
      </c>
      <c r="C3043">
        <v>4136001</v>
      </c>
      <c r="D3043" t="s">
        <v>16</v>
      </c>
      <c r="E3043">
        <v>26.550787400000001</v>
      </c>
      <c r="F3043">
        <v>28.628019366666599</v>
      </c>
      <c r="G3043">
        <f t="shared" si="95"/>
        <v>83.530434859999872</v>
      </c>
      <c r="H3043">
        <v>0.1046070664</v>
      </c>
      <c r="I3043" t="str">
        <f xml:space="preserve"> VLOOKUP(B3043, [1]Sheet1!$L$2:$V$1631,2,FALSE)</f>
        <v>82 °F</v>
      </c>
      <c r="J3043" t="str">
        <f xml:space="preserve"> VLOOKUP(B3043, [1]Sheet1!$L$2:$V$1631,3,FALSE)</f>
        <v>79 °F</v>
      </c>
      <c r="K3043" t="str">
        <f xml:space="preserve"> VLOOKUP(B3043, [1]Sheet1!$L$2:$V$1631,4,FALSE)</f>
        <v>89 %</v>
      </c>
      <c r="L3043" t="str">
        <f xml:space="preserve"> VLOOKUP(B3043, [1]Sheet1!$L$2:$V$1631,5,FALSE)</f>
        <v>S</v>
      </c>
      <c r="M3043" t="str">
        <f xml:space="preserve"> VLOOKUP(B3043, [1]Sheet1!$L$2:$V$1631,6,FALSE)</f>
        <v>5 mph</v>
      </c>
      <c r="N3043" t="str">
        <f xml:space="preserve"> VLOOKUP(B3043, [1]Sheet1!$L$2:$V$1631,7,FALSE)</f>
        <v>0 mph</v>
      </c>
      <c r="O3043" t="str">
        <f xml:space="preserve"> VLOOKUP(B3043, [1]Sheet1!$L$2:$V$1631,8,FALSE)</f>
        <v>29.55 in</v>
      </c>
      <c r="P3043" t="str">
        <f xml:space="preserve"> VLOOKUP(B3043, [1]Sheet1!$L$2:$V$1631,9,FALSE)</f>
        <v>0.0 in</v>
      </c>
      <c r="Q3043" t="str">
        <f xml:space="preserve"> VLOOKUP(B3043, [1]Sheet1!$L$2:$V$1631,10,FALSE)</f>
        <v>Haze</v>
      </c>
    </row>
    <row r="3044" spans="1:17" x14ac:dyDescent="0.3">
      <c r="A3044" s="1">
        <v>43997.739583333336</v>
      </c>
      <c r="B3044" s="1" t="str">
        <f t="shared" si="94"/>
        <v>6/15/2020 17:45</v>
      </c>
      <c r="C3044">
        <v>4136001</v>
      </c>
      <c r="D3044" t="s">
        <v>16</v>
      </c>
      <c r="E3044">
        <v>26.566400999999999</v>
      </c>
      <c r="F3044">
        <v>28.614414689655099</v>
      </c>
      <c r="G3044">
        <f t="shared" si="95"/>
        <v>83.50594644137918</v>
      </c>
      <c r="H3044">
        <v>8.5378217517241298E-2</v>
      </c>
      <c r="I3044" t="e">
        <f xml:space="preserve"> VLOOKUP(B3044, [1]Sheet1!$L$2:$V$1631,2,FALSE)</f>
        <v>#N/A</v>
      </c>
      <c r="J3044" t="e">
        <f xml:space="preserve"> VLOOKUP(B3044, [1]Sheet1!$L$2:$V$1631,3,FALSE)</f>
        <v>#N/A</v>
      </c>
      <c r="K3044" t="e">
        <f xml:space="preserve"> VLOOKUP(B3044, [1]Sheet1!$L$2:$V$1631,4,FALSE)</f>
        <v>#N/A</v>
      </c>
      <c r="L3044" t="e">
        <f xml:space="preserve"> VLOOKUP(B3044, [1]Sheet1!$L$2:$V$1631,5,FALSE)</f>
        <v>#N/A</v>
      </c>
      <c r="M3044" t="e">
        <f xml:space="preserve"> VLOOKUP(B3044, [1]Sheet1!$L$2:$V$1631,6,FALSE)</f>
        <v>#N/A</v>
      </c>
      <c r="N3044" t="e">
        <f xml:space="preserve"> VLOOKUP(B3044, [1]Sheet1!$L$2:$V$1631,7,FALSE)</f>
        <v>#N/A</v>
      </c>
      <c r="O3044" t="e">
        <f xml:space="preserve"> VLOOKUP(B3044, [1]Sheet1!$L$2:$V$1631,8,FALSE)</f>
        <v>#N/A</v>
      </c>
      <c r="P3044" t="e">
        <f xml:space="preserve"> VLOOKUP(B3044, [1]Sheet1!$L$2:$V$1631,9,FALSE)</f>
        <v>#N/A</v>
      </c>
      <c r="Q3044" t="e">
        <f xml:space="preserve"> VLOOKUP(B3044, [1]Sheet1!$L$2:$V$1631,10,FALSE)</f>
        <v>#N/A</v>
      </c>
    </row>
    <row r="3045" spans="1:17" x14ac:dyDescent="0.3">
      <c r="A3045" s="1">
        <v>43997.75</v>
      </c>
      <c r="B3045" s="1" t="str">
        <f t="shared" si="94"/>
        <v>6/15/2020 18:00</v>
      </c>
      <c r="C3045">
        <v>4136001</v>
      </c>
      <c r="D3045" t="s">
        <v>16</v>
      </c>
      <c r="E3045">
        <v>26.522565862068902</v>
      </c>
      <c r="F3045">
        <v>27.9893021034482</v>
      </c>
      <c r="G3045">
        <f t="shared" si="95"/>
        <v>82.380743786206764</v>
      </c>
      <c r="H3045">
        <v>6.3784871896551701E-2</v>
      </c>
      <c r="I3045" t="str">
        <f xml:space="preserve"> VLOOKUP(B3045, [1]Sheet1!$L$2:$V$1631,2,FALSE)</f>
        <v>82 °F</v>
      </c>
      <c r="J3045" t="str">
        <f xml:space="preserve"> VLOOKUP(B3045, [1]Sheet1!$L$2:$V$1631,3,FALSE)</f>
        <v>79 °F</v>
      </c>
      <c r="K3045" t="str">
        <f xml:space="preserve"> VLOOKUP(B3045, [1]Sheet1!$L$2:$V$1631,4,FALSE)</f>
        <v>89 %</v>
      </c>
      <c r="L3045" t="str">
        <f xml:space="preserve"> VLOOKUP(B3045, [1]Sheet1!$L$2:$V$1631,5,FALSE)</f>
        <v>SSE</v>
      </c>
      <c r="M3045" t="str">
        <f xml:space="preserve"> VLOOKUP(B3045, [1]Sheet1!$L$2:$V$1631,6,FALSE)</f>
        <v>3 mph</v>
      </c>
      <c r="N3045" t="str">
        <f xml:space="preserve"> VLOOKUP(B3045, [1]Sheet1!$L$2:$V$1631,7,FALSE)</f>
        <v>0 mph</v>
      </c>
      <c r="O3045" t="str">
        <f xml:space="preserve"> VLOOKUP(B3045, [1]Sheet1!$L$2:$V$1631,8,FALSE)</f>
        <v>29.55 in</v>
      </c>
      <c r="P3045" t="str">
        <f xml:space="preserve"> VLOOKUP(B3045, [1]Sheet1!$L$2:$V$1631,9,FALSE)</f>
        <v>0.0 in</v>
      </c>
      <c r="Q3045" t="str">
        <f xml:space="preserve"> VLOOKUP(B3045, [1]Sheet1!$L$2:$V$1631,10,FALSE)</f>
        <v>Haze</v>
      </c>
    </row>
    <row r="3046" spans="1:17" x14ac:dyDescent="0.3">
      <c r="A3046" s="1">
        <v>43997.760416666664</v>
      </c>
      <c r="B3046" s="1" t="str">
        <f t="shared" si="94"/>
        <v>6/15/2020 18:15</v>
      </c>
      <c r="C3046">
        <v>4136001</v>
      </c>
      <c r="D3046" t="s">
        <v>16</v>
      </c>
      <c r="E3046">
        <v>26.360552689655101</v>
      </c>
      <c r="F3046">
        <v>27.035613931034401</v>
      </c>
      <c r="G3046">
        <f t="shared" si="95"/>
        <v>80.664105075861926</v>
      </c>
      <c r="H3046">
        <v>4.3242275793103399E-2</v>
      </c>
      <c r="I3046" t="e">
        <f xml:space="preserve"> VLOOKUP(B3046, [1]Sheet1!$L$2:$V$1631,2,FALSE)</f>
        <v>#N/A</v>
      </c>
      <c r="J3046" t="e">
        <f xml:space="preserve"> VLOOKUP(B3046, [1]Sheet1!$L$2:$V$1631,3,FALSE)</f>
        <v>#N/A</v>
      </c>
      <c r="K3046" t="e">
        <f xml:space="preserve"> VLOOKUP(B3046, [1]Sheet1!$L$2:$V$1631,4,FALSE)</f>
        <v>#N/A</v>
      </c>
      <c r="L3046" t="e">
        <f xml:space="preserve"> VLOOKUP(B3046, [1]Sheet1!$L$2:$V$1631,5,FALSE)</f>
        <v>#N/A</v>
      </c>
      <c r="M3046" t="e">
        <f xml:space="preserve"> VLOOKUP(B3046, [1]Sheet1!$L$2:$V$1631,6,FALSE)</f>
        <v>#N/A</v>
      </c>
      <c r="N3046" t="e">
        <f xml:space="preserve"> VLOOKUP(B3046, [1]Sheet1!$L$2:$V$1631,7,FALSE)</f>
        <v>#N/A</v>
      </c>
      <c r="O3046" t="e">
        <f xml:space="preserve"> VLOOKUP(B3046, [1]Sheet1!$L$2:$V$1631,8,FALSE)</f>
        <v>#N/A</v>
      </c>
      <c r="P3046" t="e">
        <f xml:space="preserve"> VLOOKUP(B3046, [1]Sheet1!$L$2:$V$1631,9,FALSE)</f>
        <v>#N/A</v>
      </c>
      <c r="Q3046" t="e">
        <f xml:space="preserve"> VLOOKUP(B3046, [1]Sheet1!$L$2:$V$1631,10,FALSE)</f>
        <v>#N/A</v>
      </c>
    </row>
    <row r="3047" spans="1:17" x14ac:dyDescent="0.3">
      <c r="A3047" s="1">
        <v>43997.770833333336</v>
      </c>
      <c r="B3047" s="1" t="str">
        <f t="shared" si="94"/>
        <v>6/15/2020 18:30</v>
      </c>
      <c r="C3047">
        <v>4136001</v>
      </c>
      <c r="D3047" t="s">
        <v>16</v>
      </c>
      <c r="E3047">
        <v>26.2162729</v>
      </c>
      <c r="F3047">
        <v>26.2780466</v>
      </c>
      <c r="G3047">
        <f t="shared" si="95"/>
        <v>79.300483880000002</v>
      </c>
      <c r="H3047">
        <v>2.3538252833333301E-2</v>
      </c>
      <c r="I3047" t="str">
        <f xml:space="preserve"> VLOOKUP(B3047, [1]Sheet1!$L$2:$V$1631,2,FALSE)</f>
        <v>84 °F</v>
      </c>
      <c r="J3047" t="str">
        <f xml:space="preserve"> VLOOKUP(B3047, [1]Sheet1!$L$2:$V$1631,3,FALSE)</f>
        <v>81 °F</v>
      </c>
      <c r="K3047" t="str">
        <f xml:space="preserve"> VLOOKUP(B3047, [1]Sheet1!$L$2:$V$1631,4,FALSE)</f>
        <v>89 %</v>
      </c>
      <c r="L3047" t="str">
        <f xml:space="preserve"> VLOOKUP(B3047, [1]Sheet1!$L$2:$V$1631,5,FALSE)</f>
        <v>SSE</v>
      </c>
      <c r="M3047" t="str">
        <f xml:space="preserve"> VLOOKUP(B3047, [1]Sheet1!$L$2:$V$1631,6,FALSE)</f>
        <v>3 mph</v>
      </c>
      <c r="N3047" t="str">
        <f xml:space="preserve"> VLOOKUP(B3047, [1]Sheet1!$L$2:$V$1631,7,FALSE)</f>
        <v>0 mph</v>
      </c>
      <c r="O3047" t="str">
        <f xml:space="preserve"> VLOOKUP(B3047, [1]Sheet1!$L$2:$V$1631,8,FALSE)</f>
        <v>29.58 in</v>
      </c>
      <c r="P3047" t="str">
        <f xml:space="preserve"> VLOOKUP(B3047, [1]Sheet1!$L$2:$V$1631,9,FALSE)</f>
        <v>0.0 in</v>
      </c>
      <c r="Q3047" t="str">
        <f xml:space="preserve"> VLOOKUP(B3047, [1]Sheet1!$L$2:$V$1631,10,FALSE)</f>
        <v>Haze</v>
      </c>
    </row>
    <row r="3048" spans="1:17" x14ac:dyDescent="0.3">
      <c r="A3048" s="1">
        <v>43997.78125</v>
      </c>
      <c r="B3048" s="1" t="str">
        <f t="shared" si="94"/>
        <v>6/15/2020 18:45</v>
      </c>
      <c r="C3048">
        <v>4136001</v>
      </c>
      <c r="D3048" t="s">
        <v>16</v>
      </c>
      <c r="E3048">
        <v>26.025800999999898</v>
      </c>
      <c r="F3048">
        <v>25.681154413793099</v>
      </c>
      <c r="G3048">
        <f t="shared" si="95"/>
        <v>78.22607794482758</v>
      </c>
      <c r="H3048">
        <v>6.3746502151724102E-3</v>
      </c>
      <c r="I3048" t="e">
        <f xml:space="preserve"> VLOOKUP(B3048, [1]Sheet1!$L$2:$V$1631,2,FALSE)</f>
        <v>#N/A</v>
      </c>
      <c r="J3048" t="e">
        <f xml:space="preserve"> VLOOKUP(B3048, [1]Sheet1!$L$2:$V$1631,3,FALSE)</f>
        <v>#N/A</v>
      </c>
      <c r="K3048" t="e">
        <f xml:space="preserve"> VLOOKUP(B3048, [1]Sheet1!$L$2:$V$1631,4,FALSE)</f>
        <v>#N/A</v>
      </c>
      <c r="L3048" t="e">
        <f xml:space="preserve"> VLOOKUP(B3048, [1]Sheet1!$L$2:$V$1631,5,FALSE)</f>
        <v>#N/A</v>
      </c>
      <c r="M3048" t="e">
        <f xml:space="preserve"> VLOOKUP(B3048, [1]Sheet1!$L$2:$V$1631,6,FALSE)</f>
        <v>#N/A</v>
      </c>
      <c r="N3048" t="e">
        <f xml:space="preserve"> VLOOKUP(B3048, [1]Sheet1!$L$2:$V$1631,7,FALSE)</f>
        <v>#N/A</v>
      </c>
      <c r="O3048" t="e">
        <f xml:space="preserve"> VLOOKUP(B3048, [1]Sheet1!$L$2:$V$1631,8,FALSE)</f>
        <v>#N/A</v>
      </c>
      <c r="P3048" t="e">
        <f xml:space="preserve"> VLOOKUP(B3048, [1]Sheet1!$L$2:$V$1631,9,FALSE)</f>
        <v>#N/A</v>
      </c>
      <c r="Q3048" t="e">
        <f xml:space="preserve"> VLOOKUP(B3048, [1]Sheet1!$L$2:$V$1631,10,FALSE)</f>
        <v>#N/A</v>
      </c>
    </row>
    <row r="3049" spans="1:17" x14ac:dyDescent="0.3">
      <c r="A3049" s="1">
        <v>43997.791666666664</v>
      </c>
      <c r="B3049" s="1" t="str">
        <f t="shared" si="94"/>
        <v>6/15/2020 19:00</v>
      </c>
      <c r="C3049">
        <v>4136001</v>
      </c>
      <c r="D3049" t="s">
        <v>16</v>
      </c>
      <c r="E3049">
        <v>25.9777973666666</v>
      </c>
      <c r="F3049">
        <v>25.426278699999902</v>
      </c>
      <c r="G3049">
        <f t="shared" si="95"/>
        <v>77.767301659999816</v>
      </c>
      <c r="H3049" s="4">
        <v>2.0468108333333299E-5</v>
      </c>
      <c r="I3049" t="str">
        <f xml:space="preserve"> VLOOKUP(B3049, [1]Sheet1!$L$2:$V$1631,2,FALSE)</f>
        <v>84 °F</v>
      </c>
      <c r="J3049" t="str">
        <f xml:space="preserve"> VLOOKUP(B3049, [1]Sheet1!$L$2:$V$1631,3,FALSE)</f>
        <v>79 °F</v>
      </c>
      <c r="K3049" t="str">
        <f xml:space="preserve"> VLOOKUP(B3049, [1]Sheet1!$L$2:$V$1631,4,FALSE)</f>
        <v>84 %</v>
      </c>
      <c r="L3049" t="str">
        <f xml:space="preserve"> VLOOKUP(B3049, [1]Sheet1!$L$2:$V$1631,5,FALSE)</f>
        <v>S</v>
      </c>
      <c r="M3049" t="str">
        <f xml:space="preserve"> VLOOKUP(B3049, [1]Sheet1!$L$2:$V$1631,6,FALSE)</f>
        <v>5 mph</v>
      </c>
      <c r="N3049" t="str">
        <f xml:space="preserve"> VLOOKUP(B3049, [1]Sheet1!$L$2:$V$1631,7,FALSE)</f>
        <v>0 mph</v>
      </c>
      <c r="O3049" t="str">
        <f xml:space="preserve"> VLOOKUP(B3049, [1]Sheet1!$L$2:$V$1631,8,FALSE)</f>
        <v>29.55 in</v>
      </c>
      <c r="P3049" t="str">
        <f xml:space="preserve"> VLOOKUP(B3049, [1]Sheet1!$L$2:$V$1631,9,FALSE)</f>
        <v>0.0 in</v>
      </c>
      <c r="Q3049" t="str">
        <f xml:space="preserve"> VLOOKUP(B3049, [1]Sheet1!$L$2:$V$1631,10,FALSE)</f>
        <v>Haze</v>
      </c>
    </row>
    <row r="3050" spans="1:17" x14ac:dyDescent="0.3">
      <c r="A3050" s="1">
        <v>43997.802083333336</v>
      </c>
      <c r="B3050" s="1" t="str">
        <f t="shared" si="94"/>
        <v>6/15/2020 19:15</v>
      </c>
      <c r="C3050">
        <v>4136001</v>
      </c>
      <c r="D3050" t="s">
        <v>16</v>
      </c>
      <c r="E3050">
        <v>25.694723466666598</v>
      </c>
      <c r="F3050">
        <v>25.134993399999999</v>
      </c>
      <c r="G3050">
        <f t="shared" si="95"/>
        <v>77.242988119999993</v>
      </c>
      <c r="H3050">
        <v>0</v>
      </c>
      <c r="I3050" t="e">
        <f xml:space="preserve"> VLOOKUP(B3050, [1]Sheet1!$L$2:$V$1631,2,FALSE)</f>
        <v>#N/A</v>
      </c>
      <c r="J3050" t="e">
        <f xml:space="preserve"> VLOOKUP(B3050, [1]Sheet1!$L$2:$V$1631,3,FALSE)</f>
        <v>#N/A</v>
      </c>
      <c r="K3050" t="e">
        <f xml:space="preserve"> VLOOKUP(B3050, [1]Sheet1!$L$2:$V$1631,4,FALSE)</f>
        <v>#N/A</v>
      </c>
      <c r="L3050" t="e">
        <f xml:space="preserve"> VLOOKUP(B3050, [1]Sheet1!$L$2:$V$1631,5,FALSE)</f>
        <v>#N/A</v>
      </c>
      <c r="M3050" t="e">
        <f xml:space="preserve"> VLOOKUP(B3050, [1]Sheet1!$L$2:$V$1631,6,FALSE)</f>
        <v>#N/A</v>
      </c>
      <c r="N3050" t="e">
        <f xml:space="preserve"> VLOOKUP(B3050, [1]Sheet1!$L$2:$V$1631,7,FALSE)</f>
        <v>#N/A</v>
      </c>
      <c r="O3050" t="e">
        <f xml:space="preserve"> VLOOKUP(B3050, [1]Sheet1!$L$2:$V$1631,8,FALSE)</f>
        <v>#N/A</v>
      </c>
      <c r="P3050" t="e">
        <f xml:space="preserve"> VLOOKUP(B3050, [1]Sheet1!$L$2:$V$1631,9,FALSE)</f>
        <v>#N/A</v>
      </c>
      <c r="Q3050" t="e">
        <f xml:space="preserve"> VLOOKUP(B3050, [1]Sheet1!$L$2:$V$1631,10,FALSE)</f>
        <v>#N/A</v>
      </c>
    </row>
    <row r="3051" spans="1:17" x14ac:dyDescent="0.3">
      <c r="A3051" s="1">
        <v>43997.8125</v>
      </c>
      <c r="B3051" s="1" t="str">
        <f t="shared" si="94"/>
        <v>6/15/2020 19:30</v>
      </c>
      <c r="C3051">
        <v>4136001</v>
      </c>
      <c r="D3051" t="s">
        <v>16</v>
      </c>
      <c r="E3051">
        <v>25.571164689655099</v>
      </c>
      <c r="F3051">
        <v>24.753649413793099</v>
      </c>
      <c r="G3051">
        <f t="shared" si="95"/>
        <v>76.556568944827575</v>
      </c>
      <c r="H3051">
        <v>0</v>
      </c>
      <c r="I3051" t="str">
        <f xml:space="preserve"> VLOOKUP(B3051, [1]Sheet1!$L$2:$V$1631,2,FALSE)</f>
        <v>84 °F</v>
      </c>
      <c r="J3051" t="str">
        <f xml:space="preserve"> VLOOKUP(B3051, [1]Sheet1!$L$2:$V$1631,3,FALSE)</f>
        <v>79 °F</v>
      </c>
      <c r="K3051" t="str">
        <f xml:space="preserve"> VLOOKUP(B3051, [1]Sheet1!$L$2:$V$1631,4,FALSE)</f>
        <v>84 %</v>
      </c>
      <c r="L3051" t="str">
        <f xml:space="preserve"> VLOOKUP(B3051, [1]Sheet1!$L$2:$V$1631,5,FALSE)</f>
        <v>ESE</v>
      </c>
      <c r="M3051" t="str">
        <f xml:space="preserve"> VLOOKUP(B3051, [1]Sheet1!$L$2:$V$1631,6,FALSE)</f>
        <v>3 mph</v>
      </c>
      <c r="N3051" t="str">
        <f xml:space="preserve"> VLOOKUP(B3051, [1]Sheet1!$L$2:$V$1631,7,FALSE)</f>
        <v>0 mph</v>
      </c>
      <c r="O3051" t="str">
        <f xml:space="preserve"> VLOOKUP(B3051, [1]Sheet1!$L$2:$V$1631,8,FALSE)</f>
        <v>29.55 in</v>
      </c>
      <c r="P3051" t="str">
        <f xml:space="preserve"> VLOOKUP(B3051, [1]Sheet1!$L$2:$V$1631,9,FALSE)</f>
        <v>0.0 in</v>
      </c>
      <c r="Q3051" t="str">
        <f xml:space="preserve"> VLOOKUP(B3051, [1]Sheet1!$L$2:$V$1631,10,FALSE)</f>
        <v>Haze</v>
      </c>
    </row>
    <row r="3052" spans="1:17" x14ac:dyDescent="0.3">
      <c r="A3052" s="1">
        <v>43997.822916666664</v>
      </c>
      <c r="B3052" s="1" t="str">
        <f t="shared" si="94"/>
        <v>6/15/2020 19:45</v>
      </c>
      <c r="C3052">
        <v>4136001</v>
      </c>
      <c r="D3052" t="s">
        <v>16</v>
      </c>
      <c r="E3052">
        <v>25.544365133333301</v>
      </c>
      <c r="F3052">
        <v>24.447017433333301</v>
      </c>
      <c r="G3052">
        <f t="shared" si="95"/>
        <v>76.00463137999995</v>
      </c>
      <c r="H3052">
        <v>0</v>
      </c>
      <c r="I3052" t="e">
        <f xml:space="preserve"> VLOOKUP(B3052, [1]Sheet1!$L$2:$V$1631,2,FALSE)</f>
        <v>#N/A</v>
      </c>
      <c r="J3052" t="e">
        <f xml:space="preserve"> VLOOKUP(B3052, [1]Sheet1!$L$2:$V$1631,3,FALSE)</f>
        <v>#N/A</v>
      </c>
      <c r="K3052" t="e">
        <f xml:space="preserve"> VLOOKUP(B3052, [1]Sheet1!$L$2:$V$1631,4,FALSE)</f>
        <v>#N/A</v>
      </c>
      <c r="L3052" t="e">
        <f xml:space="preserve"> VLOOKUP(B3052, [1]Sheet1!$L$2:$V$1631,5,FALSE)</f>
        <v>#N/A</v>
      </c>
      <c r="M3052" t="e">
        <f xml:space="preserve"> VLOOKUP(B3052, [1]Sheet1!$L$2:$V$1631,6,FALSE)</f>
        <v>#N/A</v>
      </c>
      <c r="N3052" t="e">
        <f xml:space="preserve"> VLOOKUP(B3052, [1]Sheet1!$L$2:$V$1631,7,FALSE)</f>
        <v>#N/A</v>
      </c>
      <c r="O3052" t="e">
        <f xml:space="preserve"> VLOOKUP(B3052, [1]Sheet1!$L$2:$V$1631,8,FALSE)</f>
        <v>#N/A</v>
      </c>
      <c r="P3052" t="e">
        <f xml:space="preserve"> VLOOKUP(B3052, [1]Sheet1!$L$2:$V$1631,9,FALSE)</f>
        <v>#N/A</v>
      </c>
      <c r="Q3052" t="e">
        <f xml:space="preserve"> VLOOKUP(B3052, [1]Sheet1!$L$2:$V$1631,10,FALSE)</f>
        <v>#N/A</v>
      </c>
    </row>
    <row r="3053" spans="1:17" x14ac:dyDescent="0.3">
      <c r="A3053" s="1">
        <v>43997.833333333336</v>
      </c>
      <c r="B3053" s="1" t="str">
        <f t="shared" si="94"/>
        <v>6/15/2020 20:00</v>
      </c>
      <c r="C3053">
        <v>4136001</v>
      </c>
      <c r="D3053" t="s">
        <v>16</v>
      </c>
      <c r="E3053">
        <v>25.423041931034401</v>
      </c>
      <c r="F3053">
        <v>24.233159517241301</v>
      </c>
      <c r="G3053">
        <f t="shared" si="95"/>
        <v>75.61968713103434</v>
      </c>
      <c r="H3053">
        <v>0</v>
      </c>
      <c r="I3053" t="str">
        <f xml:space="preserve"> VLOOKUP(B3053, [1]Sheet1!$L$2:$V$1631,2,FALSE)</f>
        <v>84 °F</v>
      </c>
      <c r="J3053" t="str">
        <f xml:space="preserve"> VLOOKUP(B3053, [1]Sheet1!$L$2:$V$1631,3,FALSE)</f>
        <v>79 °F</v>
      </c>
      <c r="K3053" t="str">
        <f xml:space="preserve"> VLOOKUP(B3053, [1]Sheet1!$L$2:$V$1631,4,FALSE)</f>
        <v>84 %</v>
      </c>
      <c r="L3053" t="str">
        <f xml:space="preserve"> VLOOKUP(B3053, [1]Sheet1!$L$2:$V$1631,5,FALSE)</f>
        <v>SSE</v>
      </c>
      <c r="M3053" t="str">
        <f xml:space="preserve"> VLOOKUP(B3053, [1]Sheet1!$L$2:$V$1631,6,FALSE)</f>
        <v>3 mph</v>
      </c>
      <c r="N3053" t="str">
        <f xml:space="preserve"> VLOOKUP(B3053, [1]Sheet1!$L$2:$V$1631,7,FALSE)</f>
        <v>0 mph</v>
      </c>
      <c r="O3053" t="str">
        <f xml:space="preserve"> VLOOKUP(B3053, [1]Sheet1!$L$2:$V$1631,8,FALSE)</f>
        <v>29.55 in</v>
      </c>
      <c r="P3053" t="str">
        <f xml:space="preserve"> VLOOKUP(B3053, [1]Sheet1!$L$2:$V$1631,9,FALSE)</f>
        <v>0.0 in</v>
      </c>
      <c r="Q3053" t="str">
        <f xml:space="preserve"> VLOOKUP(B3053, [1]Sheet1!$L$2:$V$1631,10,FALSE)</f>
        <v>Haze</v>
      </c>
    </row>
    <row r="3054" spans="1:17" x14ac:dyDescent="0.3">
      <c r="A3054" s="1">
        <v>43997.84375</v>
      </c>
      <c r="B3054" s="1" t="str">
        <f t="shared" si="94"/>
        <v>6/15/2020 20:15</v>
      </c>
      <c r="C3054">
        <v>4136001</v>
      </c>
      <c r="D3054" t="s">
        <v>16</v>
      </c>
      <c r="E3054">
        <v>25.380932366666599</v>
      </c>
      <c r="F3054">
        <v>24.375512733333299</v>
      </c>
      <c r="G3054">
        <f t="shared" si="95"/>
        <v>75.875922919999937</v>
      </c>
      <c r="H3054">
        <v>0</v>
      </c>
      <c r="I3054" t="e">
        <f xml:space="preserve"> VLOOKUP(B3054, [1]Sheet1!$L$2:$V$1631,2,FALSE)</f>
        <v>#N/A</v>
      </c>
      <c r="J3054" t="e">
        <f xml:space="preserve"> VLOOKUP(B3054, [1]Sheet1!$L$2:$V$1631,3,FALSE)</f>
        <v>#N/A</v>
      </c>
      <c r="K3054" t="e">
        <f xml:space="preserve"> VLOOKUP(B3054, [1]Sheet1!$L$2:$V$1631,4,FALSE)</f>
        <v>#N/A</v>
      </c>
      <c r="L3054" t="e">
        <f xml:space="preserve"> VLOOKUP(B3054, [1]Sheet1!$L$2:$V$1631,5,FALSE)</f>
        <v>#N/A</v>
      </c>
      <c r="M3054" t="e">
        <f xml:space="preserve"> VLOOKUP(B3054, [1]Sheet1!$L$2:$V$1631,6,FALSE)</f>
        <v>#N/A</v>
      </c>
      <c r="N3054" t="e">
        <f xml:space="preserve"> VLOOKUP(B3054, [1]Sheet1!$L$2:$V$1631,7,FALSE)</f>
        <v>#N/A</v>
      </c>
      <c r="O3054" t="e">
        <f xml:space="preserve"> VLOOKUP(B3054, [1]Sheet1!$L$2:$V$1631,8,FALSE)</f>
        <v>#N/A</v>
      </c>
      <c r="P3054" t="e">
        <f xml:space="preserve"> VLOOKUP(B3054, [1]Sheet1!$L$2:$V$1631,9,FALSE)</f>
        <v>#N/A</v>
      </c>
      <c r="Q3054" t="e">
        <f xml:space="preserve"> VLOOKUP(B3054, [1]Sheet1!$L$2:$V$1631,10,FALSE)</f>
        <v>#N/A</v>
      </c>
    </row>
    <row r="3055" spans="1:17" x14ac:dyDescent="0.3">
      <c r="A3055" s="1">
        <v>43997.854166666664</v>
      </c>
      <c r="B3055" s="1" t="str">
        <f t="shared" si="94"/>
        <v>6/15/2020 20:30</v>
      </c>
      <c r="C3055">
        <v>4136001</v>
      </c>
      <c r="D3055" t="s">
        <v>16</v>
      </c>
      <c r="E3055">
        <v>25.353493999999898</v>
      </c>
      <c r="F3055">
        <v>24.392524266666602</v>
      </c>
      <c r="G3055">
        <f t="shared" si="95"/>
        <v>75.906543679999885</v>
      </c>
      <c r="H3055">
        <v>0</v>
      </c>
      <c r="I3055" t="str">
        <f xml:space="preserve"> VLOOKUP(B3055, [1]Sheet1!$L$2:$V$1631,2,FALSE)</f>
        <v>84 °F</v>
      </c>
      <c r="J3055" t="str">
        <f xml:space="preserve"> VLOOKUP(B3055, [1]Sheet1!$L$2:$V$1631,3,FALSE)</f>
        <v>79 °F</v>
      </c>
      <c r="K3055" t="str">
        <f xml:space="preserve"> VLOOKUP(B3055, [1]Sheet1!$L$2:$V$1631,4,FALSE)</f>
        <v>84 %</v>
      </c>
      <c r="L3055" t="str">
        <f xml:space="preserve"> VLOOKUP(B3055, [1]Sheet1!$L$2:$V$1631,5,FALSE)</f>
        <v>SE</v>
      </c>
      <c r="M3055" t="str">
        <f xml:space="preserve"> VLOOKUP(B3055, [1]Sheet1!$L$2:$V$1631,6,FALSE)</f>
        <v>5 mph</v>
      </c>
      <c r="N3055" t="str">
        <f xml:space="preserve"> VLOOKUP(B3055, [1]Sheet1!$L$2:$V$1631,7,FALSE)</f>
        <v>0 mph</v>
      </c>
      <c r="O3055" t="str">
        <f xml:space="preserve"> VLOOKUP(B3055, [1]Sheet1!$L$2:$V$1631,8,FALSE)</f>
        <v>29.55 in</v>
      </c>
      <c r="P3055" t="str">
        <f xml:space="preserve"> VLOOKUP(B3055, [1]Sheet1!$L$2:$V$1631,9,FALSE)</f>
        <v>0.0 in</v>
      </c>
      <c r="Q3055" t="str">
        <f xml:space="preserve"> VLOOKUP(B3055, [1]Sheet1!$L$2:$V$1631,10,FALSE)</f>
        <v>Haze</v>
      </c>
    </row>
    <row r="3056" spans="1:17" x14ac:dyDescent="0.3">
      <c r="A3056" s="1">
        <v>43997.864583333336</v>
      </c>
      <c r="B3056" s="1" t="str">
        <f t="shared" si="94"/>
        <v>6/15/2020 20:45</v>
      </c>
      <c r="C3056">
        <v>4136001</v>
      </c>
      <c r="D3056" t="s">
        <v>16</v>
      </c>
      <c r="E3056">
        <v>25.238386413793101</v>
      </c>
      <c r="F3056">
        <v>24.3006655862069</v>
      </c>
      <c r="G3056">
        <f t="shared" si="95"/>
        <v>75.741198055172418</v>
      </c>
      <c r="H3056">
        <v>0</v>
      </c>
      <c r="I3056" t="e">
        <f xml:space="preserve"> VLOOKUP(B3056, [1]Sheet1!$L$2:$V$1631,2,FALSE)</f>
        <v>#N/A</v>
      </c>
      <c r="J3056" t="e">
        <f xml:space="preserve"> VLOOKUP(B3056, [1]Sheet1!$L$2:$V$1631,3,FALSE)</f>
        <v>#N/A</v>
      </c>
      <c r="K3056" t="e">
        <f xml:space="preserve"> VLOOKUP(B3056, [1]Sheet1!$L$2:$V$1631,4,FALSE)</f>
        <v>#N/A</v>
      </c>
      <c r="L3056" t="e">
        <f xml:space="preserve"> VLOOKUP(B3056, [1]Sheet1!$L$2:$V$1631,5,FALSE)</f>
        <v>#N/A</v>
      </c>
      <c r="M3056" t="e">
        <f xml:space="preserve"> VLOOKUP(B3056, [1]Sheet1!$L$2:$V$1631,6,FALSE)</f>
        <v>#N/A</v>
      </c>
      <c r="N3056" t="e">
        <f xml:space="preserve"> VLOOKUP(B3056, [1]Sheet1!$L$2:$V$1631,7,FALSE)</f>
        <v>#N/A</v>
      </c>
      <c r="O3056" t="e">
        <f xml:space="preserve"> VLOOKUP(B3056, [1]Sheet1!$L$2:$V$1631,8,FALSE)</f>
        <v>#N/A</v>
      </c>
      <c r="P3056" t="e">
        <f xml:space="preserve"> VLOOKUP(B3056, [1]Sheet1!$L$2:$V$1631,9,FALSE)</f>
        <v>#N/A</v>
      </c>
      <c r="Q3056" t="e">
        <f xml:space="preserve"> VLOOKUP(B3056, [1]Sheet1!$L$2:$V$1631,10,FALSE)</f>
        <v>#N/A</v>
      </c>
    </row>
    <row r="3057" spans="1:17" x14ac:dyDescent="0.3">
      <c r="A3057" s="1">
        <v>43997.875</v>
      </c>
      <c r="B3057" s="1" t="str">
        <f t="shared" si="94"/>
        <v>6/15/2020 21:00</v>
      </c>
      <c r="C3057">
        <v>4136001</v>
      </c>
      <c r="D3057" t="s">
        <v>16</v>
      </c>
      <c r="E3057">
        <v>25.022313366666602</v>
      </c>
      <c r="F3057">
        <v>23.914540599999999</v>
      </c>
      <c r="G3057">
        <f t="shared" si="95"/>
        <v>75.046173080000003</v>
      </c>
      <c r="H3057">
        <v>0</v>
      </c>
      <c r="I3057" t="str">
        <f xml:space="preserve"> VLOOKUP(B3057, [1]Sheet1!$L$2:$V$1631,2,FALSE)</f>
        <v>84 °F</v>
      </c>
      <c r="J3057" t="str">
        <f xml:space="preserve"> VLOOKUP(B3057, [1]Sheet1!$L$2:$V$1631,3,FALSE)</f>
        <v>79 °F</v>
      </c>
      <c r="K3057" t="str">
        <f xml:space="preserve"> VLOOKUP(B3057, [1]Sheet1!$L$2:$V$1631,4,FALSE)</f>
        <v>84 %</v>
      </c>
      <c r="L3057" t="str">
        <f xml:space="preserve"> VLOOKUP(B3057, [1]Sheet1!$L$2:$V$1631,5,FALSE)</f>
        <v>ESE</v>
      </c>
      <c r="M3057" t="str">
        <f xml:space="preserve"> VLOOKUP(B3057, [1]Sheet1!$L$2:$V$1631,6,FALSE)</f>
        <v>3 mph</v>
      </c>
      <c r="N3057" t="str">
        <f xml:space="preserve"> VLOOKUP(B3057, [1]Sheet1!$L$2:$V$1631,7,FALSE)</f>
        <v>0 mph</v>
      </c>
      <c r="O3057" t="str">
        <f xml:space="preserve"> VLOOKUP(B3057, [1]Sheet1!$L$2:$V$1631,8,FALSE)</f>
        <v>29.52 in</v>
      </c>
      <c r="P3057" t="str">
        <f xml:space="preserve"> VLOOKUP(B3057, [1]Sheet1!$L$2:$V$1631,9,FALSE)</f>
        <v>0.0 in</v>
      </c>
      <c r="Q3057" t="str">
        <f xml:space="preserve"> VLOOKUP(B3057, [1]Sheet1!$L$2:$V$1631,10,FALSE)</f>
        <v>Haze</v>
      </c>
    </row>
    <row r="3058" spans="1:17" x14ac:dyDescent="0.3">
      <c r="A3058" s="1">
        <v>43997.885416666664</v>
      </c>
      <c r="B3058" s="1" t="str">
        <f t="shared" si="94"/>
        <v>6/15/2020 21:15</v>
      </c>
      <c r="C3058">
        <v>4136001</v>
      </c>
      <c r="D3058" t="s">
        <v>16</v>
      </c>
      <c r="E3058">
        <v>24.862420310344799</v>
      </c>
      <c r="F3058">
        <v>23.732072448275801</v>
      </c>
      <c r="G3058">
        <f t="shared" si="95"/>
        <v>74.717730406896436</v>
      </c>
      <c r="H3058">
        <v>0</v>
      </c>
      <c r="I3058" t="e">
        <f xml:space="preserve"> VLOOKUP(B3058, [1]Sheet1!$L$2:$V$1631,2,FALSE)</f>
        <v>#N/A</v>
      </c>
      <c r="J3058" t="e">
        <f xml:space="preserve"> VLOOKUP(B3058, [1]Sheet1!$L$2:$V$1631,3,FALSE)</f>
        <v>#N/A</v>
      </c>
      <c r="K3058" t="e">
        <f xml:space="preserve"> VLOOKUP(B3058, [1]Sheet1!$L$2:$V$1631,4,FALSE)</f>
        <v>#N/A</v>
      </c>
      <c r="L3058" t="e">
        <f xml:space="preserve"> VLOOKUP(B3058, [1]Sheet1!$L$2:$V$1631,5,FALSE)</f>
        <v>#N/A</v>
      </c>
      <c r="M3058" t="e">
        <f xml:space="preserve"> VLOOKUP(B3058, [1]Sheet1!$L$2:$V$1631,6,FALSE)</f>
        <v>#N/A</v>
      </c>
      <c r="N3058" t="e">
        <f xml:space="preserve"> VLOOKUP(B3058, [1]Sheet1!$L$2:$V$1631,7,FALSE)</f>
        <v>#N/A</v>
      </c>
      <c r="O3058" t="e">
        <f xml:space="preserve"> VLOOKUP(B3058, [1]Sheet1!$L$2:$V$1631,8,FALSE)</f>
        <v>#N/A</v>
      </c>
      <c r="P3058" t="e">
        <f xml:space="preserve"> VLOOKUP(B3058, [1]Sheet1!$L$2:$V$1631,9,FALSE)</f>
        <v>#N/A</v>
      </c>
      <c r="Q3058" t="e">
        <f xml:space="preserve"> VLOOKUP(B3058, [1]Sheet1!$L$2:$V$1631,10,FALSE)</f>
        <v>#N/A</v>
      </c>
    </row>
    <row r="3059" spans="1:17" x14ac:dyDescent="0.3">
      <c r="A3059" s="1">
        <v>43997.895833333336</v>
      </c>
      <c r="B3059" s="1" t="str">
        <f t="shared" si="94"/>
        <v>6/15/2020 21:30</v>
      </c>
      <c r="C3059">
        <v>4136001</v>
      </c>
      <c r="D3059" t="s">
        <v>16</v>
      </c>
      <c r="E3059">
        <v>24.7827992333333</v>
      </c>
      <c r="F3059">
        <v>23.775181100000001</v>
      </c>
      <c r="G3059">
        <f t="shared" si="95"/>
        <v>74.795325980000001</v>
      </c>
      <c r="H3059">
        <v>0</v>
      </c>
      <c r="I3059" t="str">
        <f xml:space="preserve"> VLOOKUP(B3059, [1]Sheet1!$L$2:$V$1631,2,FALSE)</f>
        <v>84 °F</v>
      </c>
      <c r="J3059" t="str">
        <f xml:space="preserve"> VLOOKUP(B3059, [1]Sheet1!$L$2:$V$1631,3,FALSE)</f>
        <v>79 °F</v>
      </c>
      <c r="K3059" t="str">
        <f xml:space="preserve"> VLOOKUP(B3059, [1]Sheet1!$L$2:$V$1631,4,FALSE)</f>
        <v>84 %</v>
      </c>
      <c r="L3059" t="str">
        <f xml:space="preserve"> VLOOKUP(B3059, [1]Sheet1!$L$2:$V$1631,5,FALSE)</f>
        <v>ESE</v>
      </c>
      <c r="M3059" t="str">
        <f xml:space="preserve"> VLOOKUP(B3059, [1]Sheet1!$L$2:$V$1631,6,FALSE)</f>
        <v>3 mph</v>
      </c>
      <c r="N3059" t="str">
        <f xml:space="preserve"> VLOOKUP(B3059, [1]Sheet1!$L$2:$V$1631,7,FALSE)</f>
        <v>0 mph</v>
      </c>
      <c r="O3059" t="str">
        <f xml:space="preserve"> VLOOKUP(B3059, [1]Sheet1!$L$2:$V$1631,8,FALSE)</f>
        <v>29.52 in</v>
      </c>
      <c r="P3059" t="str">
        <f xml:space="preserve"> VLOOKUP(B3059, [1]Sheet1!$L$2:$V$1631,9,FALSE)</f>
        <v>0.0 in</v>
      </c>
      <c r="Q3059" t="str">
        <f xml:space="preserve"> VLOOKUP(B3059, [1]Sheet1!$L$2:$V$1631,10,FALSE)</f>
        <v>Haze</v>
      </c>
    </row>
    <row r="3060" spans="1:17" x14ac:dyDescent="0.3">
      <c r="A3060" s="1">
        <v>43997.90625</v>
      </c>
      <c r="B3060" s="1" t="str">
        <f t="shared" si="94"/>
        <v>6/15/2020 21:45</v>
      </c>
      <c r="C3060">
        <v>4136001</v>
      </c>
      <c r="D3060" t="s">
        <v>16</v>
      </c>
      <c r="E3060">
        <v>24.8240282068965</v>
      </c>
      <c r="F3060">
        <v>23.956389379310298</v>
      </c>
      <c r="G3060">
        <f t="shared" si="95"/>
        <v>75.121500882758539</v>
      </c>
      <c r="H3060">
        <v>0</v>
      </c>
      <c r="I3060" t="e">
        <f xml:space="preserve"> VLOOKUP(B3060, [1]Sheet1!$L$2:$V$1631,2,FALSE)</f>
        <v>#N/A</v>
      </c>
      <c r="J3060" t="e">
        <f xml:space="preserve"> VLOOKUP(B3060, [1]Sheet1!$L$2:$V$1631,3,FALSE)</f>
        <v>#N/A</v>
      </c>
      <c r="K3060" t="e">
        <f xml:space="preserve"> VLOOKUP(B3060, [1]Sheet1!$L$2:$V$1631,4,FALSE)</f>
        <v>#N/A</v>
      </c>
      <c r="L3060" t="e">
        <f xml:space="preserve"> VLOOKUP(B3060, [1]Sheet1!$L$2:$V$1631,5,FALSE)</f>
        <v>#N/A</v>
      </c>
      <c r="M3060" t="e">
        <f xml:space="preserve"> VLOOKUP(B3060, [1]Sheet1!$L$2:$V$1631,6,FALSE)</f>
        <v>#N/A</v>
      </c>
      <c r="N3060" t="e">
        <f xml:space="preserve"> VLOOKUP(B3060, [1]Sheet1!$L$2:$V$1631,7,FALSE)</f>
        <v>#N/A</v>
      </c>
      <c r="O3060" t="e">
        <f xml:space="preserve"> VLOOKUP(B3060, [1]Sheet1!$L$2:$V$1631,8,FALSE)</f>
        <v>#N/A</v>
      </c>
      <c r="P3060" t="e">
        <f xml:space="preserve"> VLOOKUP(B3060, [1]Sheet1!$L$2:$V$1631,9,FALSE)</f>
        <v>#N/A</v>
      </c>
      <c r="Q3060" t="e">
        <f xml:space="preserve"> VLOOKUP(B3060, [1]Sheet1!$L$2:$V$1631,10,FALSE)</f>
        <v>#N/A</v>
      </c>
    </row>
    <row r="3061" spans="1:17" x14ac:dyDescent="0.3">
      <c r="A3061" s="1">
        <v>43997.916666666664</v>
      </c>
      <c r="B3061" s="1" t="str">
        <f t="shared" si="94"/>
        <v>6/15/2020 22:00</v>
      </c>
      <c r="C3061">
        <v>4136001</v>
      </c>
      <c r="D3061" t="s">
        <v>16</v>
      </c>
      <c r="E3061">
        <v>24.740294333333299</v>
      </c>
      <c r="F3061">
        <v>23.904019033333299</v>
      </c>
      <c r="G3061">
        <f t="shared" si="95"/>
        <v>75.027234259999943</v>
      </c>
      <c r="H3061">
        <v>0</v>
      </c>
      <c r="I3061" t="str">
        <f xml:space="preserve"> VLOOKUP(B3061, [1]Sheet1!$L$2:$V$1631,2,FALSE)</f>
        <v>84 °F</v>
      </c>
      <c r="J3061" t="str">
        <f xml:space="preserve"> VLOOKUP(B3061, [1]Sheet1!$L$2:$V$1631,3,FALSE)</f>
        <v>81 °F</v>
      </c>
      <c r="K3061" t="str">
        <f xml:space="preserve"> VLOOKUP(B3061, [1]Sheet1!$L$2:$V$1631,4,FALSE)</f>
        <v>89 %</v>
      </c>
      <c r="L3061" t="str">
        <f xml:space="preserve"> VLOOKUP(B3061, [1]Sheet1!$L$2:$V$1631,5,FALSE)</f>
        <v>E</v>
      </c>
      <c r="M3061" t="str">
        <f xml:space="preserve"> VLOOKUP(B3061, [1]Sheet1!$L$2:$V$1631,6,FALSE)</f>
        <v>6 mph</v>
      </c>
      <c r="N3061" t="str">
        <f xml:space="preserve"> VLOOKUP(B3061, [1]Sheet1!$L$2:$V$1631,7,FALSE)</f>
        <v>0 mph</v>
      </c>
      <c r="O3061" t="str">
        <f xml:space="preserve"> VLOOKUP(B3061, [1]Sheet1!$L$2:$V$1631,8,FALSE)</f>
        <v>29.52 in</v>
      </c>
      <c r="P3061" t="str">
        <f xml:space="preserve"> VLOOKUP(B3061, [1]Sheet1!$L$2:$V$1631,9,FALSE)</f>
        <v>0.0 in</v>
      </c>
      <c r="Q3061" t="str">
        <f xml:space="preserve"> VLOOKUP(B3061, [1]Sheet1!$L$2:$V$1631,10,FALSE)</f>
        <v>Haze</v>
      </c>
    </row>
    <row r="3062" spans="1:17" x14ac:dyDescent="0.3">
      <c r="A3062" s="1">
        <v>43997.927083333336</v>
      </c>
      <c r="B3062" s="1" t="str">
        <f t="shared" si="94"/>
        <v>6/15/2020 22:15</v>
      </c>
      <c r="C3062">
        <v>4136001</v>
      </c>
      <c r="D3062" t="s">
        <v>16</v>
      </c>
      <c r="E3062">
        <v>24.6014913333333</v>
      </c>
      <c r="F3062">
        <v>23.885750266666602</v>
      </c>
      <c r="G3062">
        <f t="shared" si="95"/>
        <v>74.994350479999881</v>
      </c>
      <c r="H3062">
        <v>0</v>
      </c>
      <c r="I3062" t="e">
        <f xml:space="preserve"> VLOOKUP(B3062, [1]Sheet1!$L$2:$V$1631,2,FALSE)</f>
        <v>#N/A</v>
      </c>
      <c r="J3062" t="e">
        <f xml:space="preserve"> VLOOKUP(B3062, [1]Sheet1!$L$2:$V$1631,3,FALSE)</f>
        <v>#N/A</v>
      </c>
      <c r="K3062" t="e">
        <f xml:space="preserve"> VLOOKUP(B3062, [1]Sheet1!$L$2:$V$1631,4,FALSE)</f>
        <v>#N/A</v>
      </c>
      <c r="L3062" t="e">
        <f xml:space="preserve"> VLOOKUP(B3062, [1]Sheet1!$L$2:$V$1631,5,FALSE)</f>
        <v>#N/A</v>
      </c>
      <c r="M3062" t="e">
        <f xml:space="preserve"> VLOOKUP(B3062, [1]Sheet1!$L$2:$V$1631,6,FALSE)</f>
        <v>#N/A</v>
      </c>
      <c r="N3062" t="e">
        <f xml:space="preserve"> VLOOKUP(B3062, [1]Sheet1!$L$2:$V$1631,7,FALSE)</f>
        <v>#N/A</v>
      </c>
      <c r="O3062" t="e">
        <f xml:space="preserve"> VLOOKUP(B3062, [1]Sheet1!$L$2:$V$1631,8,FALSE)</f>
        <v>#N/A</v>
      </c>
      <c r="P3062" t="e">
        <f xml:space="preserve"> VLOOKUP(B3062, [1]Sheet1!$L$2:$V$1631,9,FALSE)</f>
        <v>#N/A</v>
      </c>
      <c r="Q3062" t="e">
        <f xml:space="preserve"> VLOOKUP(B3062, [1]Sheet1!$L$2:$V$1631,10,FALSE)</f>
        <v>#N/A</v>
      </c>
    </row>
    <row r="3063" spans="1:17" x14ac:dyDescent="0.3">
      <c r="A3063" s="1">
        <v>43997.9375</v>
      </c>
      <c r="B3063" s="1" t="str">
        <f t="shared" si="94"/>
        <v>6/15/2020 22:30</v>
      </c>
      <c r="C3063">
        <v>4136001</v>
      </c>
      <c r="D3063" t="s">
        <v>16</v>
      </c>
      <c r="E3063">
        <v>24.584701137930999</v>
      </c>
      <c r="F3063">
        <v>24.069342241379299</v>
      </c>
      <c r="G3063">
        <f t="shared" si="95"/>
        <v>75.324816034482737</v>
      </c>
      <c r="H3063">
        <v>0</v>
      </c>
      <c r="I3063" t="str">
        <f xml:space="preserve"> VLOOKUP(B3063, [1]Sheet1!$L$2:$V$1631,2,FALSE)</f>
        <v>84 °F</v>
      </c>
      <c r="J3063" t="str">
        <f xml:space="preserve"> VLOOKUP(B3063, [1]Sheet1!$L$2:$V$1631,3,FALSE)</f>
        <v>81 °F</v>
      </c>
      <c r="K3063" t="str">
        <f xml:space="preserve"> VLOOKUP(B3063, [1]Sheet1!$L$2:$V$1631,4,FALSE)</f>
        <v>89 %</v>
      </c>
      <c r="L3063" t="str">
        <f xml:space="preserve"> VLOOKUP(B3063, [1]Sheet1!$L$2:$V$1631,5,FALSE)</f>
        <v>ESE</v>
      </c>
      <c r="M3063" t="str">
        <f xml:space="preserve"> VLOOKUP(B3063, [1]Sheet1!$L$2:$V$1631,6,FALSE)</f>
        <v>6 mph</v>
      </c>
      <c r="N3063" t="str">
        <f xml:space="preserve"> VLOOKUP(B3063, [1]Sheet1!$L$2:$V$1631,7,FALSE)</f>
        <v>0 mph</v>
      </c>
      <c r="O3063" t="str">
        <f xml:space="preserve"> VLOOKUP(B3063, [1]Sheet1!$L$2:$V$1631,8,FALSE)</f>
        <v>29.52 in</v>
      </c>
      <c r="P3063" t="str">
        <f xml:space="preserve"> VLOOKUP(B3063, [1]Sheet1!$L$2:$V$1631,9,FALSE)</f>
        <v>0.0 in</v>
      </c>
      <c r="Q3063" t="str">
        <f xml:space="preserve"> VLOOKUP(B3063, [1]Sheet1!$L$2:$V$1631,10,FALSE)</f>
        <v>Haze</v>
      </c>
    </row>
    <row r="3064" spans="1:17" x14ac:dyDescent="0.3">
      <c r="A3064" s="1">
        <v>43997.947916666664</v>
      </c>
      <c r="B3064" s="1" t="str">
        <f t="shared" si="94"/>
        <v>6/15/2020 22:45</v>
      </c>
      <c r="C3064">
        <v>4136001</v>
      </c>
      <c r="D3064" t="s">
        <v>16</v>
      </c>
      <c r="E3064">
        <v>24.610457199999999</v>
      </c>
      <c r="F3064">
        <v>24.226723199999899</v>
      </c>
      <c r="G3064">
        <f t="shared" si="95"/>
        <v>75.608101759999812</v>
      </c>
      <c r="H3064">
        <v>0</v>
      </c>
      <c r="I3064" t="e">
        <f xml:space="preserve"> VLOOKUP(B3064, [1]Sheet1!$L$2:$V$1631,2,FALSE)</f>
        <v>#N/A</v>
      </c>
      <c r="J3064" t="e">
        <f xml:space="preserve"> VLOOKUP(B3064, [1]Sheet1!$L$2:$V$1631,3,FALSE)</f>
        <v>#N/A</v>
      </c>
      <c r="K3064" t="e">
        <f xml:space="preserve"> VLOOKUP(B3064, [1]Sheet1!$L$2:$V$1631,4,FALSE)</f>
        <v>#N/A</v>
      </c>
      <c r="L3064" t="e">
        <f xml:space="preserve"> VLOOKUP(B3064, [1]Sheet1!$L$2:$V$1631,5,FALSE)</f>
        <v>#N/A</v>
      </c>
      <c r="M3064" t="e">
        <f xml:space="preserve"> VLOOKUP(B3064, [1]Sheet1!$L$2:$V$1631,6,FALSE)</f>
        <v>#N/A</v>
      </c>
      <c r="N3064" t="e">
        <f xml:space="preserve"> VLOOKUP(B3064, [1]Sheet1!$L$2:$V$1631,7,FALSE)</f>
        <v>#N/A</v>
      </c>
      <c r="O3064" t="e">
        <f xml:space="preserve"> VLOOKUP(B3064, [1]Sheet1!$L$2:$V$1631,8,FALSE)</f>
        <v>#N/A</v>
      </c>
      <c r="P3064" t="e">
        <f xml:space="preserve"> VLOOKUP(B3064, [1]Sheet1!$L$2:$V$1631,9,FALSE)</f>
        <v>#N/A</v>
      </c>
      <c r="Q3064" t="e">
        <f xml:space="preserve"> VLOOKUP(B3064, [1]Sheet1!$L$2:$V$1631,10,FALSE)</f>
        <v>#N/A</v>
      </c>
    </row>
    <row r="3065" spans="1:17" x14ac:dyDescent="0.3">
      <c r="A3065" s="1">
        <v>43997.958333333336</v>
      </c>
      <c r="B3065" s="1" t="str">
        <f t="shared" si="94"/>
        <v>6/15/2020 23:00</v>
      </c>
      <c r="C3065">
        <v>4136001</v>
      </c>
      <c r="D3065" t="s">
        <v>16</v>
      </c>
      <c r="E3065">
        <v>24.6238768965517</v>
      </c>
      <c r="F3065">
        <v>24.299733103448201</v>
      </c>
      <c r="G3065">
        <f t="shared" si="95"/>
        <v>75.739519586206768</v>
      </c>
      <c r="H3065">
        <v>0</v>
      </c>
      <c r="I3065" t="str">
        <f xml:space="preserve"> VLOOKUP(B3065, [1]Sheet1!$L$2:$V$1631,2,FALSE)</f>
        <v>82 °F</v>
      </c>
      <c r="J3065" t="str">
        <f xml:space="preserve"> VLOOKUP(B3065, [1]Sheet1!$L$2:$V$1631,3,FALSE)</f>
        <v>79 °F</v>
      </c>
      <c r="K3065" t="str">
        <f xml:space="preserve"> VLOOKUP(B3065, [1]Sheet1!$L$2:$V$1631,4,FALSE)</f>
        <v>89 %</v>
      </c>
      <c r="L3065" t="str">
        <f xml:space="preserve"> VLOOKUP(B3065, [1]Sheet1!$L$2:$V$1631,5,FALSE)</f>
        <v>SSE</v>
      </c>
      <c r="M3065" t="str">
        <f xml:space="preserve"> VLOOKUP(B3065, [1]Sheet1!$L$2:$V$1631,6,FALSE)</f>
        <v>3 mph</v>
      </c>
      <c r="N3065" t="str">
        <f xml:space="preserve"> VLOOKUP(B3065, [1]Sheet1!$L$2:$V$1631,7,FALSE)</f>
        <v>0 mph</v>
      </c>
      <c r="O3065" t="str">
        <f xml:space="preserve"> VLOOKUP(B3065, [1]Sheet1!$L$2:$V$1631,8,FALSE)</f>
        <v>29.52 in</v>
      </c>
      <c r="P3065" t="str">
        <f xml:space="preserve"> VLOOKUP(B3065, [1]Sheet1!$L$2:$V$1631,9,FALSE)</f>
        <v>0.0 in</v>
      </c>
      <c r="Q3065" t="str">
        <f xml:space="preserve"> VLOOKUP(B3065, [1]Sheet1!$L$2:$V$1631,10,FALSE)</f>
        <v>Haze</v>
      </c>
    </row>
    <row r="3066" spans="1:17" x14ac:dyDescent="0.3">
      <c r="A3066" s="1">
        <v>43997.96875</v>
      </c>
      <c r="B3066" s="1" t="str">
        <f t="shared" si="94"/>
        <v>6/15/2020 23:15</v>
      </c>
      <c r="C3066">
        <v>4136001</v>
      </c>
      <c r="D3066" t="s">
        <v>16</v>
      </c>
      <c r="E3066">
        <v>24.4788879</v>
      </c>
      <c r="F3066">
        <v>24.096637999999999</v>
      </c>
      <c r="G3066">
        <f t="shared" si="95"/>
        <v>75.373948399999989</v>
      </c>
      <c r="H3066">
        <v>0</v>
      </c>
      <c r="I3066" t="e">
        <f xml:space="preserve"> VLOOKUP(B3066, [1]Sheet1!$L$2:$V$1631,2,FALSE)</f>
        <v>#N/A</v>
      </c>
      <c r="J3066" t="e">
        <f xml:space="preserve"> VLOOKUP(B3066, [1]Sheet1!$L$2:$V$1631,3,FALSE)</f>
        <v>#N/A</v>
      </c>
      <c r="K3066" t="e">
        <f xml:space="preserve"> VLOOKUP(B3066, [1]Sheet1!$L$2:$V$1631,4,FALSE)</f>
        <v>#N/A</v>
      </c>
      <c r="L3066" t="e">
        <f xml:space="preserve"> VLOOKUP(B3066, [1]Sheet1!$L$2:$V$1631,5,FALSE)</f>
        <v>#N/A</v>
      </c>
      <c r="M3066" t="e">
        <f xml:space="preserve"> VLOOKUP(B3066, [1]Sheet1!$L$2:$V$1631,6,FALSE)</f>
        <v>#N/A</v>
      </c>
      <c r="N3066" t="e">
        <f xml:space="preserve"> VLOOKUP(B3066, [1]Sheet1!$L$2:$V$1631,7,FALSE)</f>
        <v>#N/A</v>
      </c>
      <c r="O3066" t="e">
        <f xml:space="preserve"> VLOOKUP(B3066, [1]Sheet1!$L$2:$V$1631,8,FALSE)</f>
        <v>#N/A</v>
      </c>
      <c r="P3066" t="e">
        <f xml:space="preserve"> VLOOKUP(B3066, [1]Sheet1!$L$2:$V$1631,9,FALSE)</f>
        <v>#N/A</v>
      </c>
      <c r="Q3066" t="e">
        <f xml:space="preserve"> VLOOKUP(B3066, [1]Sheet1!$L$2:$V$1631,10,FALSE)</f>
        <v>#N/A</v>
      </c>
    </row>
    <row r="3067" spans="1:17" x14ac:dyDescent="0.3">
      <c r="A3067" s="1">
        <v>43997.979166666664</v>
      </c>
      <c r="B3067" s="1" t="str">
        <f t="shared" si="94"/>
        <v>6/15/2020 23:30</v>
      </c>
      <c r="C3067">
        <v>4136001</v>
      </c>
      <c r="D3067" t="s">
        <v>16</v>
      </c>
      <c r="E3067">
        <v>24.127244133333299</v>
      </c>
      <c r="F3067">
        <v>23.304377299999999</v>
      </c>
      <c r="G3067">
        <f t="shared" si="95"/>
        <v>73.947879139999998</v>
      </c>
      <c r="H3067">
        <v>0</v>
      </c>
      <c r="I3067" t="str">
        <f xml:space="preserve"> VLOOKUP(B3067, [1]Sheet1!$L$2:$V$1631,2,FALSE)</f>
        <v>82 °F</v>
      </c>
      <c r="J3067" t="str">
        <f xml:space="preserve"> VLOOKUP(B3067, [1]Sheet1!$L$2:$V$1631,3,FALSE)</f>
        <v>79 °F</v>
      </c>
      <c r="K3067" t="str">
        <f xml:space="preserve"> VLOOKUP(B3067, [1]Sheet1!$L$2:$V$1631,4,FALSE)</f>
        <v>89 %</v>
      </c>
      <c r="L3067" t="str">
        <f xml:space="preserve"> VLOOKUP(B3067, [1]Sheet1!$L$2:$V$1631,5,FALSE)</f>
        <v>SSE</v>
      </c>
      <c r="M3067" t="str">
        <f xml:space="preserve"> VLOOKUP(B3067, [1]Sheet1!$L$2:$V$1631,6,FALSE)</f>
        <v>3 mph</v>
      </c>
      <c r="N3067" t="str">
        <f xml:space="preserve"> VLOOKUP(B3067, [1]Sheet1!$L$2:$V$1631,7,FALSE)</f>
        <v>0 mph</v>
      </c>
      <c r="O3067" t="str">
        <f xml:space="preserve"> VLOOKUP(B3067, [1]Sheet1!$L$2:$V$1631,8,FALSE)</f>
        <v>29.55 in</v>
      </c>
      <c r="P3067" t="str">
        <f xml:space="preserve"> VLOOKUP(B3067, [1]Sheet1!$L$2:$V$1631,9,FALSE)</f>
        <v>0.0 in</v>
      </c>
      <c r="Q3067" t="str">
        <f xml:space="preserve"> VLOOKUP(B3067, [1]Sheet1!$L$2:$V$1631,10,FALSE)</f>
        <v>Haze</v>
      </c>
    </row>
    <row r="3068" spans="1:17" x14ac:dyDescent="0.3">
      <c r="A3068" s="1">
        <v>43997.989583333336</v>
      </c>
      <c r="B3068" s="1" t="str">
        <f t="shared" si="94"/>
        <v>6/15/2020 23:45</v>
      </c>
      <c r="C3068">
        <v>4136001</v>
      </c>
      <c r="D3068" t="s">
        <v>16</v>
      </c>
      <c r="E3068">
        <v>24.216271965517201</v>
      </c>
      <c r="F3068">
        <v>22.997750068965502</v>
      </c>
      <c r="G3068">
        <f t="shared" si="95"/>
        <v>73.395950124137897</v>
      </c>
      <c r="H3068">
        <v>0</v>
      </c>
      <c r="I3068" t="e">
        <f xml:space="preserve"> VLOOKUP(B3068, [1]Sheet1!$L$2:$V$1631,2,FALSE)</f>
        <v>#N/A</v>
      </c>
      <c r="J3068" t="e">
        <f xml:space="preserve"> VLOOKUP(B3068, [1]Sheet1!$L$2:$V$1631,3,FALSE)</f>
        <v>#N/A</v>
      </c>
      <c r="K3068" t="e">
        <f xml:space="preserve"> VLOOKUP(B3068, [1]Sheet1!$L$2:$V$1631,4,FALSE)</f>
        <v>#N/A</v>
      </c>
      <c r="L3068" t="e">
        <f xml:space="preserve"> VLOOKUP(B3068, [1]Sheet1!$L$2:$V$1631,5,FALSE)</f>
        <v>#N/A</v>
      </c>
      <c r="M3068" t="e">
        <f xml:space="preserve"> VLOOKUP(B3068, [1]Sheet1!$L$2:$V$1631,6,FALSE)</f>
        <v>#N/A</v>
      </c>
      <c r="N3068" t="e">
        <f xml:space="preserve"> VLOOKUP(B3068, [1]Sheet1!$L$2:$V$1631,7,FALSE)</f>
        <v>#N/A</v>
      </c>
      <c r="O3068" t="e">
        <f xml:space="preserve"> VLOOKUP(B3068, [1]Sheet1!$L$2:$V$1631,8,FALSE)</f>
        <v>#N/A</v>
      </c>
      <c r="P3068" t="e">
        <f xml:space="preserve"> VLOOKUP(B3068, [1]Sheet1!$L$2:$V$1631,9,FALSE)</f>
        <v>#N/A</v>
      </c>
      <c r="Q3068" t="e">
        <f xml:space="preserve"> VLOOKUP(B3068, [1]Sheet1!$L$2:$V$1631,10,FALSE)</f>
        <v>#N/A</v>
      </c>
    </row>
    <row r="3069" spans="1:17" x14ac:dyDescent="0.3">
      <c r="A3069" s="1">
        <v>43998</v>
      </c>
      <c r="B3069" s="1" t="str">
        <f t="shared" si="94"/>
        <v>6/16/2020 00:00</v>
      </c>
      <c r="C3069">
        <v>4136001</v>
      </c>
      <c r="D3069" t="s">
        <v>16</v>
      </c>
      <c r="E3069">
        <v>24.232802466666602</v>
      </c>
      <c r="F3069">
        <v>23.007219466666601</v>
      </c>
      <c r="G3069">
        <f t="shared" si="95"/>
        <v>73.412995039999885</v>
      </c>
      <c r="H3069">
        <v>0</v>
      </c>
      <c r="I3069" t="str">
        <f xml:space="preserve"> VLOOKUP(B3069, [1]Sheet1!$L$2:$V$1631,2,FALSE)</f>
        <v>82 °F</v>
      </c>
      <c r="J3069" t="str">
        <f xml:space="preserve"> VLOOKUP(B3069, [1]Sheet1!$L$2:$V$1631,3,FALSE)</f>
        <v>81 °F</v>
      </c>
      <c r="K3069" t="str">
        <f xml:space="preserve"> VLOOKUP(B3069, [1]Sheet1!$L$2:$V$1631,4,FALSE)</f>
        <v>94 %</v>
      </c>
      <c r="L3069" t="str">
        <f xml:space="preserve"> VLOOKUP(B3069, [1]Sheet1!$L$2:$V$1631,5,FALSE)</f>
        <v>SSE</v>
      </c>
      <c r="M3069" t="str">
        <f xml:space="preserve"> VLOOKUP(B3069, [1]Sheet1!$L$2:$V$1631,6,FALSE)</f>
        <v>3 mph</v>
      </c>
      <c r="N3069" t="str">
        <f xml:space="preserve"> VLOOKUP(B3069, [1]Sheet1!$L$2:$V$1631,7,FALSE)</f>
        <v>0 mph</v>
      </c>
      <c r="O3069" t="str">
        <f xml:space="preserve"> VLOOKUP(B3069, [1]Sheet1!$L$2:$V$1631,8,FALSE)</f>
        <v>29.49 in</v>
      </c>
      <c r="P3069" t="str">
        <f xml:space="preserve"> VLOOKUP(B3069, [1]Sheet1!$L$2:$V$1631,9,FALSE)</f>
        <v>0.0 in</v>
      </c>
      <c r="Q3069" t="str">
        <f xml:space="preserve"> VLOOKUP(B3069, [1]Sheet1!$L$2:$V$1631,10,FALSE)</f>
        <v>Thunder</v>
      </c>
    </row>
    <row r="3070" spans="1:17" x14ac:dyDescent="0.3">
      <c r="A3070" s="1">
        <v>43998.010416666664</v>
      </c>
      <c r="B3070" s="1" t="str">
        <f t="shared" si="94"/>
        <v>6/16/2020 00:15</v>
      </c>
      <c r="C3070">
        <v>4136001</v>
      </c>
      <c r="D3070" t="s">
        <v>16</v>
      </c>
      <c r="E3070">
        <v>24.267906448275799</v>
      </c>
      <c r="F3070">
        <v>23.3895453448275</v>
      </c>
      <c r="G3070">
        <f t="shared" si="95"/>
        <v>74.101181620689502</v>
      </c>
      <c r="H3070">
        <v>0</v>
      </c>
      <c r="I3070" t="e">
        <f xml:space="preserve"> VLOOKUP(B3070, [1]Sheet1!$L$2:$V$1631,2,FALSE)</f>
        <v>#N/A</v>
      </c>
      <c r="J3070" t="e">
        <f xml:space="preserve"> VLOOKUP(B3070, [1]Sheet1!$L$2:$V$1631,3,FALSE)</f>
        <v>#N/A</v>
      </c>
      <c r="K3070" t="e">
        <f xml:space="preserve"> VLOOKUP(B3070, [1]Sheet1!$L$2:$V$1631,4,FALSE)</f>
        <v>#N/A</v>
      </c>
      <c r="L3070" t="e">
        <f xml:space="preserve"> VLOOKUP(B3070, [1]Sheet1!$L$2:$V$1631,5,FALSE)</f>
        <v>#N/A</v>
      </c>
      <c r="M3070" t="e">
        <f xml:space="preserve"> VLOOKUP(B3070, [1]Sheet1!$L$2:$V$1631,6,FALSE)</f>
        <v>#N/A</v>
      </c>
      <c r="N3070" t="e">
        <f xml:space="preserve"> VLOOKUP(B3070, [1]Sheet1!$L$2:$V$1631,7,FALSE)</f>
        <v>#N/A</v>
      </c>
      <c r="O3070" t="e">
        <f xml:space="preserve"> VLOOKUP(B3070, [1]Sheet1!$L$2:$V$1631,8,FALSE)</f>
        <v>#N/A</v>
      </c>
      <c r="P3070" t="e">
        <f xml:space="preserve"> VLOOKUP(B3070, [1]Sheet1!$L$2:$V$1631,9,FALSE)</f>
        <v>#N/A</v>
      </c>
      <c r="Q3070" t="e">
        <f xml:space="preserve"> VLOOKUP(B3070, [1]Sheet1!$L$2:$V$1631,10,FALSE)</f>
        <v>#N/A</v>
      </c>
    </row>
    <row r="3071" spans="1:17" x14ac:dyDescent="0.3">
      <c r="A3071" s="1">
        <v>43998.020833333336</v>
      </c>
      <c r="B3071" s="1" t="str">
        <f t="shared" si="94"/>
        <v>6/16/2020 00:30</v>
      </c>
      <c r="C3071">
        <v>4136001</v>
      </c>
      <c r="D3071" t="s">
        <v>16</v>
      </c>
      <c r="E3071">
        <v>24.174091666666602</v>
      </c>
      <c r="F3071">
        <v>23.475119066666601</v>
      </c>
      <c r="G3071">
        <f t="shared" si="95"/>
        <v>74.25521431999988</v>
      </c>
      <c r="H3071">
        <v>0</v>
      </c>
      <c r="I3071" t="str">
        <f xml:space="preserve"> VLOOKUP(B3071, [1]Sheet1!$L$2:$V$1631,2,FALSE)</f>
        <v>82 °F</v>
      </c>
      <c r="J3071" t="str">
        <f xml:space="preserve"> VLOOKUP(B3071, [1]Sheet1!$L$2:$V$1631,3,FALSE)</f>
        <v>81 °F</v>
      </c>
      <c r="K3071" t="str">
        <f xml:space="preserve"> VLOOKUP(B3071, [1]Sheet1!$L$2:$V$1631,4,FALSE)</f>
        <v>94 %</v>
      </c>
      <c r="L3071" t="str">
        <f xml:space="preserve"> VLOOKUP(B3071, [1]Sheet1!$L$2:$V$1631,5,FALSE)</f>
        <v>ESE</v>
      </c>
      <c r="M3071" t="str">
        <f xml:space="preserve"> VLOOKUP(B3071, [1]Sheet1!$L$2:$V$1631,6,FALSE)</f>
        <v>5 mph</v>
      </c>
      <c r="N3071" t="str">
        <f xml:space="preserve"> VLOOKUP(B3071, [1]Sheet1!$L$2:$V$1631,7,FALSE)</f>
        <v>0 mph</v>
      </c>
      <c r="O3071" t="str">
        <f xml:space="preserve"> VLOOKUP(B3071, [1]Sheet1!$L$2:$V$1631,8,FALSE)</f>
        <v>29.49 in</v>
      </c>
      <c r="P3071" t="str">
        <f xml:space="preserve"> VLOOKUP(B3071, [1]Sheet1!$L$2:$V$1631,9,FALSE)</f>
        <v>0.0 in</v>
      </c>
      <c r="Q3071" t="str">
        <f xml:space="preserve"> VLOOKUP(B3071, [1]Sheet1!$L$2:$V$1631,10,FALSE)</f>
        <v>Thunder</v>
      </c>
    </row>
    <row r="3072" spans="1:17" x14ac:dyDescent="0.3">
      <c r="A3072" s="1">
        <v>43998.03125</v>
      </c>
      <c r="B3072" s="1" t="str">
        <f t="shared" si="94"/>
        <v>6/16/2020 00:45</v>
      </c>
      <c r="C3072">
        <v>4136001</v>
      </c>
      <c r="D3072" t="s">
        <v>16</v>
      </c>
      <c r="E3072">
        <v>24.0007789310344</v>
      </c>
      <c r="F3072">
        <v>22.975047172413699</v>
      </c>
      <c r="G3072">
        <f t="shared" si="95"/>
        <v>73.355084910344658</v>
      </c>
      <c r="H3072">
        <v>0</v>
      </c>
      <c r="I3072" t="e">
        <f xml:space="preserve"> VLOOKUP(B3072, [1]Sheet1!$L$2:$V$1631,2,FALSE)</f>
        <v>#N/A</v>
      </c>
      <c r="J3072" t="e">
        <f xml:space="preserve"> VLOOKUP(B3072, [1]Sheet1!$L$2:$V$1631,3,FALSE)</f>
        <v>#N/A</v>
      </c>
      <c r="K3072" t="e">
        <f xml:space="preserve"> VLOOKUP(B3072, [1]Sheet1!$L$2:$V$1631,4,FALSE)</f>
        <v>#N/A</v>
      </c>
      <c r="L3072" t="e">
        <f xml:space="preserve"> VLOOKUP(B3072, [1]Sheet1!$L$2:$V$1631,5,FALSE)</f>
        <v>#N/A</v>
      </c>
      <c r="M3072" t="e">
        <f xml:space="preserve"> VLOOKUP(B3072, [1]Sheet1!$L$2:$V$1631,6,FALSE)</f>
        <v>#N/A</v>
      </c>
      <c r="N3072" t="e">
        <f xml:space="preserve"> VLOOKUP(B3072, [1]Sheet1!$L$2:$V$1631,7,FALSE)</f>
        <v>#N/A</v>
      </c>
      <c r="O3072" t="e">
        <f xml:space="preserve"> VLOOKUP(B3072, [1]Sheet1!$L$2:$V$1631,8,FALSE)</f>
        <v>#N/A</v>
      </c>
      <c r="P3072" t="e">
        <f xml:space="preserve"> VLOOKUP(B3072, [1]Sheet1!$L$2:$V$1631,9,FALSE)</f>
        <v>#N/A</v>
      </c>
      <c r="Q3072" t="e">
        <f xml:space="preserve"> VLOOKUP(B3072, [1]Sheet1!$L$2:$V$1631,10,FALSE)</f>
        <v>#N/A</v>
      </c>
    </row>
    <row r="3073" spans="1:17" x14ac:dyDescent="0.3">
      <c r="A3073" s="1">
        <v>43998.041666666664</v>
      </c>
      <c r="B3073" s="1" t="str">
        <f t="shared" si="94"/>
        <v>6/16/2020 01:00</v>
      </c>
      <c r="C3073">
        <v>4136001</v>
      </c>
      <c r="D3073" t="s">
        <v>16</v>
      </c>
      <c r="E3073">
        <v>23.928121666666598</v>
      </c>
      <c r="F3073">
        <v>22.8431671666666</v>
      </c>
      <c r="G3073">
        <f t="shared" si="95"/>
        <v>73.117700899999875</v>
      </c>
      <c r="H3073">
        <v>0</v>
      </c>
      <c r="I3073" t="str">
        <f xml:space="preserve"> VLOOKUP(B3073, [1]Sheet1!$L$2:$V$1631,2,FALSE)</f>
        <v>82 °F</v>
      </c>
      <c r="J3073" t="str">
        <f xml:space="preserve"> VLOOKUP(B3073, [1]Sheet1!$L$2:$V$1631,3,FALSE)</f>
        <v>81 °F</v>
      </c>
      <c r="K3073" t="str">
        <f xml:space="preserve"> VLOOKUP(B3073, [1]Sheet1!$L$2:$V$1631,4,FALSE)</f>
        <v>94 %</v>
      </c>
      <c r="L3073" t="str">
        <f xml:space="preserve"> VLOOKUP(B3073, [1]Sheet1!$L$2:$V$1631,5,FALSE)</f>
        <v>SSE</v>
      </c>
      <c r="M3073" t="str">
        <f xml:space="preserve"> VLOOKUP(B3073, [1]Sheet1!$L$2:$V$1631,6,FALSE)</f>
        <v>5 mph</v>
      </c>
      <c r="N3073" t="str">
        <f xml:space="preserve"> VLOOKUP(B3073, [1]Sheet1!$L$2:$V$1631,7,FALSE)</f>
        <v>0 mph</v>
      </c>
      <c r="O3073" t="str">
        <f xml:space="preserve"> VLOOKUP(B3073, [1]Sheet1!$L$2:$V$1631,8,FALSE)</f>
        <v>29.52 in</v>
      </c>
      <c r="P3073" t="str">
        <f xml:space="preserve"> VLOOKUP(B3073, [1]Sheet1!$L$2:$V$1631,9,FALSE)</f>
        <v>0.0 in</v>
      </c>
      <c r="Q3073" t="str">
        <f xml:space="preserve"> VLOOKUP(B3073, [1]Sheet1!$L$2:$V$1631,10,FALSE)</f>
        <v>Haze</v>
      </c>
    </row>
    <row r="3074" spans="1:17" x14ac:dyDescent="0.3">
      <c r="A3074" s="1">
        <v>43998.052083333336</v>
      </c>
      <c r="B3074" s="1" t="str">
        <f t="shared" si="94"/>
        <v>6/16/2020 01:15</v>
      </c>
      <c r="C3074">
        <v>4136001</v>
      </c>
      <c r="D3074" t="s">
        <v>16</v>
      </c>
      <c r="E3074">
        <v>23.882562166666599</v>
      </c>
      <c r="F3074">
        <v>22.922872633333299</v>
      </c>
      <c r="G3074">
        <f t="shared" si="95"/>
        <v>73.26117073999994</v>
      </c>
      <c r="H3074">
        <v>0</v>
      </c>
      <c r="I3074" t="e">
        <f xml:space="preserve"> VLOOKUP(B3074, [1]Sheet1!$L$2:$V$1631,2,FALSE)</f>
        <v>#N/A</v>
      </c>
      <c r="J3074" t="e">
        <f xml:space="preserve"> VLOOKUP(B3074, [1]Sheet1!$L$2:$V$1631,3,FALSE)</f>
        <v>#N/A</v>
      </c>
      <c r="K3074" t="e">
        <f xml:space="preserve"> VLOOKUP(B3074, [1]Sheet1!$L$2:$V$1631,4,FALSE)</f>
        <v>#N/A</v>
      </c>
      <c r="L3074" t="e">
        <f xml:space="preserve"> VLOOKUP(B3074, [1]Sheet1!$L$2:$V$1631,5,FALSE)</f>
        <v>#N/A</v>
      </c>
      <c r="M3074" t="e">
        <f xml:space="preserve"> VLOOKUP(B3074, [1]Sheet1!$L$2:$V$1631,6,FALSE)</f>
        <v>#N/A</v>
      </c>
      <c r="N3074" t="e">
        <f xml:space="preserve"> VLOOKUP(B3074, [1]Sheet1!$L$2:$V$1631,7,FALSE)</f>
        <v>#N/A</v>
      </c>
      <c r="O3074" t="e">
        <f xml:space="preserve"> VLOOKUP(B3074, [1]Sheet1!$L$2:$V$1631,8,FALSE)</f>
        <v>#N/A</v>
      </c>
      <c r="P3074" t="e">
        <f xml:space="preserve"> VLOOKUP(B3074, [1]Sheet1!$L$2:$V$1631,9,FALSE)</f>
        <v>#N/A</v>
      </c>
      <c r="Q3074" t="e">
        <f xml:space="preserve"> VLOOKUP(B3074, [1]Sheet1!$L$2:$V$1631,10,FALSE)</f>
        <v>#N/A</v>
      </c>
    </row>
    <row r="3075" spans="1:17" x14ac:dyDescent="0.3">
      <c r="A3075" s="1">
        <v>43998.0625</v>
      </c>
      <c r="B3075" s="1" t="str">
        <f t="shared" ref="B3075:B3138" si="96" xml:space="preserve"> TEXT(A3075, "m/dd/yyyy hh:mm")</f>
        <v>6/16/2020 01:30</v>
      </c>
      <c r="C3075">
        <v>4136001</v>
      </c>
      <c r="D3075" t="s">
        <v>16</v>
      </c>
      <c r="E3075">
        <v>23.9312027586206</v>
      </c>
      <c r="F3075">
        <v>23.157964275862</v>
      </c>
      <c r="G3075">
        <f t="shared" ref="G3075:G3138" si="97" xml:space="preserve"> (F3075*9/5)+32</f>
        <v>73.684335696551599</v>
      </c>
      <c r="H3075">
        <v>0</v>
      </c>
      <c r="I3075" t="str">
        <f xml:space="preserve"> VLOOKUP(B3075, [1]Sheet1!$L$2:$V$1631,2,FALSE)</f>
        <v>82 °F</v>
      </c>
      <c r="J3075" t="str">
        <f xml:space="preserve"> VLOOKUP(B3075, [1]Sheet1!$L$2:$V$1631,3,FALSE)</f>
        <v>81 °F</v>
      </c>
      <c r="K3075" t="str">
        <f xml:space="preserve"> VLOOKUP(B3075, [1]Sheet1!$L$2:$V$1631,4,FALSE)</f>
        <v>94 %</v>
      </c>
      <c r="L3075" t="str">
        <f xml:space="preserve"> VLOOKUP(B3075, [1]Sheet1!$L$2:$V$1631,5,FALSE)</f>
        <v>S</v>
      </c>
      <c r="M3075" t="str">
        <f xml:space="preserve"> VLOOKUP(B3075, [1]Sheet1!$L$2:$V$1631,6,FALSE)</f>
        <v>6 mph</v>
      </c>
      <c r="N3075" t="str">
        <f xml:space="preserve"> VLOOKUP(B3075, [1]Sheet1!$L$2:$V$1631,7,FALSE)</f>
        <v>0 mph</v>
      </c>
      <c r="O3075" t="str">
        <f xml:space="preserve"> VLOOKUP(B3075, [1]Sheet1!$L$2:$V$1631,8,FALSE)</f>
        <v>29.52 in</v>
      </c>
      <c r="P3075" t="str">
        <f xml:space="preserve"> VLOOKUP(B3075, [1]Sheet1!$L$2:$V$1631,9,FALSE)</f>
        <v>0.0 in</v>
      </c>
      <c r="Q3075" t="str">
        <f xml:space="preserve"> VLOOKUP(B3075, [1]Sheet1!$L$2:$V$1631,10,FALSE)</f>
        <v>Haze</v>
      </c>
    </row>
    <row r="3076" spans="1:17" x14ac:dyDescent="0.3">
      <c r="A3076" s="1">
        <v>43998.072916666664</v>
      </c>
      <c r="B3076" s="1" t="str">
        <f t="shared" si="96"/>
        <v>6/16/2020 01:45</v>
      </c>
      <c r="C3076">
        <v>4136001</v>
      </c>
      <c r="D3076" t="s">
        <v>16</v>
      </c>
      <c r="E3076">
        <v>24.091822399999899</v>
      </c>
      <c r="F3076">
        <v>23.367249733333299</v>
      </c>
      <c r="G3076">
        <f t="shared" si="97"/>
        <v>74.061049519999941</v>
      </c>
      <c r="H3076">
        <v>0</v>
      </c>
      <c r="I3076" t="e">
        <f xml:space="preserve"> VLOOKUP(B3076, [1]Sheet1!$L$2:$V$1631,2,FALSE)</f>
        <v>#N/A</v>
      </c>
      <c r="J3076" t="e">
        <f xml:space="preserve"> VLOOKUP(B3076, [1]Sheet1!$L$2:$V$1631,3,FALSE)</f>
        <v>#N/A</v>
      </c>
      <c r="K3076" t="e">
        <f xml:space="preserve"> VLOOKUP(B3076, [1]Sheet1!$L$2:$V$1631,4,FALSE)</f>
        <v>#N/A</v>
      </c>
      <c r="L3076" t="e">
        <f xml:space="preserve"> VLOOKUP(B3076, [1]Sheet1!$L$2:$V$1631,5,FALSE)</f>
        <v>#N/A</v>
      </c>
      <c r="M3076" t="e">
        <f xml:space="preserve"> VLOOKUP(B3076, [1]Sheet1!$L$2:$V$1631,6,FALSE)</f>
        <v>#N/A</v>
      </c>
      <c r="N3076" t="e">
        <f xml:space="preserve"> VLOOKUP(B3076, [1]Sheet1!$L$2:$V$1631,7,FALSE)</f>
        <v>#N/A</v>
      </c>
      <c r="O3076" t="e">
        <f xml:space="preserve"> VLOOKUP(B3076, [1]Sheet1!$L$2:$V$1631,8,FALSE)</f>
        <v>#N/A</v>
      </c>
      <c r="P3076" t="e">
        <f xml:space="preserve"> VLOOKUP(B3076, [1]Sheet1!$L$2:$V$1631,9,FALSE)</f>
        <v>#N/A</v>
      </c>
      <c r="Q3076" t="e">
        <f xml:space="preserve"> VLOOKUP(B3076, [1]Sheet1!$L$2:$V$1631,10,FALSE)</f>
        <v>#N/A</v>
      </c>
    </row>
    <row r="3077" spans="1:17" x14ac:dyDescent="0.3">
      <c r="A3077" s="1">
        <v>43998.083333333336</v>
      </c>
      <c r="B3077" s="1" t="str">
        <f t="shared" si="96"/>
        <v>6/16/2020 02:00</v>
      </c>
      <c r="C3077">
        <v>4136001</v>
      </c>
      <c r="D3077" t="s">
        <v>16</v>
      </c>
      <c r="E3077">
        <v>24.087300344827501</v>
      </c>
      <c r="F3077">
        <v>23.053479448275802</v>
      </c>
      <c r="G3077">
        <f t="shared" si="97"/>
        <v>73.496263006896442</v>
      </c>
      <c r="H3077">
        <v>0</v>
      </c>
      <c r="I3077" t="str">
        <f xml:space="preserve"> VLOOKUP(B3077, [1]Sheet1!$L$2:$V$1631,2,FALSE)</f>
        <v>82 °F</v>
      </c>
      <c r="J3077" t="str">
        <f xml:space="preserve"> VLOOKUP(B3077, [1]Sheet1!$L$2:$V$1631,3,FALSE)</f>
        <v>81 °F</v>
      </c>
      <c r="K3077" t="str">
        <f xml:space="preserve"> VLOOKUP(B3077, [1]Sheet1!$L$2:$V$1631,4,FALSE)</f>
        <v>94 %</v>
      </c>
      <c r="L3077" t="str">
        <f xml:space="preserve"> VLOOKUP(B3077, [1]Sheet1!$L$2:$V$1631,5,FALSE)</f>
        <v>S</v>
      </c>
      <c r="M3077" t="str">
        <f xml:space="preserve"> VLOOKUP(B3077, [1]Sheet1!$L$2:$V$1631,6,FALSE)</f>
        <v>6 mph</v>
      </c>
      <c r="N3077" t="str">
        <f xml:space="preserve"> VLOOKUP(B3077, [1]Sheet1!$L$2:$V$1631,7,FALSE)</f>
        <v>0 mph</v>
      </c>
      <c r="O3077" t="str">
        <f xml:space="preserve"> VLOOKUP(B3077, [1]Sheet1!$L$2:$V$1631,8,FALSE)</f>
        <v>29.55 in</v>
      </c>
      <c r="P3077" t="str">
        <f xml:space="preserve"> VLOOKUP(B3077, [1]Sheet1!$L$2:$V$1631,9,FALSE)</f>
        <v>0.0 in</v>
      </c>
      <c r="Q3077" t="str">
        <f xml:space="preserve"> VLOOKUP(B3077, [1]Sheet1!$L$2:$V$1631,10,FALSE)</f>
        <v>Light Drizzle</v>
      </c>
    </row>
    <row r="3078" spans="1:17" x14ac:dyDescent="0.3">
      <c r="A3078" s="1">
        <v>43998.09375</v>
      </c>
      <c r="B3078" s="1" t="str">
        <f t="shared" si="96"/>
        <v>6/16/2020 02:15</v>
      </c>
      <c r="C3078">
        <v>4136001</v>
      </c>
      <c r="D3078" t="s">
        <v>16</v>
      </c>
      <c r="E3078">
        <v>23.955603033333301</v>
      </c>
      <c r="F3078">
        <v>23.075240066666598</v>
      </c>
      <c r="G3078">
        <f t="shared" si="97"/>
        <v>73.535432119999882</v>
      </c>
      <c r="H3078">
        <v>0</v>
      </c>
      <c r="I3078" t="e">
        <f xml:space="preserve"> VLOOKUP(B3078, [1]Sheet1!$L$2:$V$1631,2,FALSE)</f>
        <v>#N/A</v>
      </c>
      <c r="J3078" t="e">
        <f xml:space="preserve"> VLOOKUP(B3078, [1]Sheet1!$L$2:$V$1631,3,FALSE)</f>
        <v>#N/A</v>
      </c>
      <c r="K3078" t="e">
        <f xml:space="preserve"> VLOOKUP(B3078, [1]Sheet1!$L$2:$V$1631,4,FALSE)</f>
        <v>#N/A</v>
      </c>
      <c r="L3078" t="e">
        <f xml:space="preserve"> VLOOKUP(B3078, [1]Sheet1!$L$2:$V$1631,5,FALSE)</f>
        <v>#N/A</v>
      </c>
      <c r="M3078" t="e">
        <f xml:space="preserve"> VLOOKUP(B3078, [1]Sheet1!$L$2:$V$1631,6,FALSE)</f>
        <v>#N/A</v>
      </c>
      <c r="N3078" t="e">
        <f xml:space="preserve"> VLOOKUP(B3078, [1]Sheet1!$L$2:$V$1631,7,FALSE)</f>
        <v>#N/A</v>
      </c>
      <c r="O3078" t="e">
        <f xml:space="preserve"> VLOOKUP(B3078, [1]Sheet1!$L$2:$V$1631,8,FALSE)</f>
        <v>#N/A</v>
      </c>
      <c r="P3078" t="e">
        <f xml:space="preserve"> VLOOKUP(B3078, [1]Sheet1!$L$2:$V$1631,9,FALSE)</f>
        <v>#N/A</v>
      </c>
      <c r="Q3078" t="e">
        <f xml:space="preserve"> VLOOKUP(B3078, [1]Sheet1!$L$2:$V$1631,10,FALSE)</f>
        <v>#N/A</v>
      </c>
    </row>
    <row r="3079" spans="1:17" x14ac:dyDescent="0.3">
      <c r="A3079" s="1">
        <v>43998.104166666664</v>
      </c>
      <c r="B3079" s="1" t="str">
        <f t="shared" si="96"/>
        <v>6/16/2020 02:30</v>
      </c>
      <c r="C3079">
        <v>4136001</v>
      </c>
      <c r="D3079" t="s">
        <v>16</v>
      </c>
      <c r="E3079">
        <v>23.935506033333301</v>
      </c>
      <c r="F3079">
        <v>23.111076766666599</v>
      </c>
      <c r="G3079">
        <f t="shared" si="97"/>
        <v>73.599938179999882</v>
      </c>
      <c r="H3079">
        <v>0</v>
      </c>
      <c r="I3079" t="str">
        <f xml:space="preserve"> VLOOKUP(B3079, [1]Sheet1!$L$2:$V$1631,2,FALSE)</f>
        <v>82 °F</v>
      </c>
      <c r="J3079" t="str">
        <f xml:space="preserve"> VLOOKUP(B3079, [1]Sheet1!$L$2:$V$1631,3,FALSE)</f>
        <v>81 °F</v>
      </c>
      <c r="K3079" t="str">
        <f xml:space="preserve"> VLOOKUP(B3079, [1]Sheet1!$L$2:$V$1631,4,FALSE)</f>
        <v>94 %</v>
      </c>
      <c r="L3079" t="str">
        <f xml:space="preserve"> VLOOKUP(B3079, [1]Sheet1!$L$2:$V$1631,5,FALSE)</f>
        <v>SSW</v>
      </c>
      <c r="M3079" t="str">
        <f xml:space="preserve"> VLOOKUP(B3079, [1]Sheet1!$L$2:$V$1631,6,FALSE)</f>
        <v>6 mph</v>
      </c>
      <c r="N3079" t="str">
        <f xml:space="preserve"> VLOOKUP(B3079, [1]Sheet1!$L$2:$V$1631,7,FALSE)</f>
        <v>0 mph</v>
      </c>
      <c r="O3079" t="str">
        <f xml:space="preserve"> VLOOKUP(B3079, [1]Sheet1!$L$2:$V$1631,8,FALSE)</f>
        <v>29.55 in</v>
      </c>
      <c r="P3079" t="str">
        <f xml:space="preserve"> VLOOKUP(B3079, [1]Sheet1!$L$2:$V$1631,9,FALSE)</f>
        <v>0.0 in</v>
      </c>
      <c r="Q3079" t="str">
        <f xml:space="preserve"> VLOOKUP(B3079, [1]Sheet1!$L$2:$V$1631,10,FALSE)</f>
        <v>Haze</v>
      </c>
    </row>
    <row r="3080" spans="1:17" x14ac:dyDescent="0.3">
      <c r="A3080" s="1">
        <v>43998.114583333336</v>
      </c>
      <c r="B3080" s="1" t="str">
        <f t="shared" si="96"/>
        <v>6/16/2020 02:45</v>
      </c>
      <c r="C3080">
        <v>4136001</v>
      </c>
      <c r="D3080" t="s">
        <v>16</v>
      </c>
      <c r="E3080">
        <v>24.021179344827502</v>
      </c>
      <c r="F3080">
        <v>23.400910586206798</v>
      </c>
      <c r="G3080">
        <f t="shared" si="97"/>
        <v>74.121639055172238</v>
      </c>
      <c r="H3080">
        <v>0</v>
      </c>
      <c r="I3080" t="e">
        <f xml:space="preserve"> VLOOKUP(B3080, [1]Sheet1!$L$2:$V$1631,2,FALSE)</f>
        <v>#N/A</v>
      </c>
      <c r="J3080" t="e">
        <f xml:space="preserve"> VLOOKUP(B3080, [1]Sheet1!$L$2:$V$1631,3,FALSE)</f>
        <v>#N/A</v>
      </c>
      <c r="K3080" t="e">
        <f xml:space="preserve"> VLOOKUP(B3080, [1]Sheet1!$L$2:$V$1631,4,FALSE)</f>
        <v>#N/A</v>
      </c>
      <c r="L3080" t="e">
        <f xml:space="preserve"> VLOOKUP(B3080, [1]Sheet1!$L$2:$V$1631,5,FALSE)</f>
        <v>#N/A</v>
      </c>
      <c r="M3080" t="e">
        <f xml:space="preserve"> VLOOKUP(B3080, [1]Sheet1!$L$2:$V$1631,6,FALSE)</f>
        <v>#N/A</v>
      </c>
      <c r="N3080" t="e">
        <f xml:space="preserve"> VLOOKUP(B3080, [1]Sheet1!$L$2:$V$1631,7,FALSE)</f>
        <v>#N/A</v>
      </c>
      <c r="O3080" t="e">
        <f xml:space="preserve"> VLOOKUP(B3080, [1]Sheet1!$L$2:$V$1631,8,FALSE)</f>
        <v>#N/A</v>
      </c>
      <c r="P3080" t="e">
        <f xml:space="preserve"> VLOOKUP(B3080, [1]Sheet1!$L$2:$V$1631,9,FALSE)</f>
        <v>#N/A</v>
      </c>
      <c r="Q3080" t="e">
        <f xml:space="preserve"> VLOOKUP(B3080, [1]Sheet1!$L$2:$V$1631,10,FALSE)</f>
        <v>#N/A</v>
      </c>
    </row>
    <row r="3081" spans="1:17" x14ac:dyDescent="0.3">
      <c r="A3081" s="1">
        <v>43998.125</v>
      </c>
      <c r="B3081" s="1" t="str">
        <f t="shared" si="96"/>
        <v>6/16/2020 03:00</v>
      </c>
      <c r="C3081">
        <v>4136001</v>
      </c>
      <c r="D3081" t="s">
        <v>16</v>
      </c>
      <c r="E3081">
        <v>23.703154699999999</v>
      </c>
      <c r="F3081">
        <v>23.230211399999899</v>
      </c>
      <c r="G3081">
        <f t="shared" si="97"/>
        <v>73.814380519999816</v>
      </c>
      <c r="H3081">
        <v>0</v>
      </c>
      <c r="I3081" t="str">
        <f xml:space="preserve"> VLOOKUP(B3081, [1]Sheet1!$L$2:$V$1631,2,FALSE)</f>
        <v>82 °F</v>
      </c>
      <c r="J3081" t="str">
        <f xml:space="preserve"> VLOOKUP(B3081, [1]Sheet1!$L$2:$V$1631,3,FALSE)</f>
        <v>81 °F</v>
      </c>
      <c r="K3081" t="str">
        <f xml:space="preserve"> VLOOKUP(B3081, [1]Sheet1!$L$2:$V$1631,4,FALSE)</f>
        <v>94 %</v>
      </c>
      <c r="L3081" t="str">
        <f xml:space="preserve"> VLOOKUP(B3081, [1]Sheet1!$L$2:$V$1631,5,FALSE)</f>
        <v>SW</v>
      </c>
      <c r="M3081" t="str">
        <f xml:space="preserve"> VLOOKUP(B3081, [1]Sheet1!$L$2:$V$1631,6,FALSE)</f>
        <v>7 mph</v>
      </c>
      <c r="N3081" t="str">
        <f xml:space="preserve"> VLOOKUP(B3081, [1]Sheet1!$L$2:$V$1631,7,FALSE)</f>
        <v>0 mph</v>
      </c>
      <c r="O3081" t="str">
        <f xml:space="preserve"> VLOOKUP(B3081, [1]Sheet1!$L$2:$V$1631,8,FALSE)</f>
        <v>29.55 in</v>
      </c>
      <c r="P3081" t="str">
        <f xml:space="preserve"> VLOOKUP(B3081, [1]Sheet1!$L$2:$V$1631,9,FALSE)</f>
        <v>0.0 in</v>
      </c>
      <c r="Q3081" t="str">
        <f xml:space="preserve"> VLOOKUP(B3081, [1]Sheet1!$L$2:$V$1631,10,FALSE)</f>
        <v>Haze</v>
      </c>
    </row>
    <row r="3082" spans="1:17" x14ac:dyDescent="0.3">
      <c r="A3082" s="1">
        <v>43998.135416666664</v>
      </c>
      <c r="B3082" s="1" t="str">
        <f t="shared" si="96"/>
        <v>6/16/2020 03:15</v>
      </c>
      <c r="C3082">
        <v>4136001</v>
      </c>
      <c r="D3082" t="s">
        <v>16</v>
      </c>
      <c r="E3082">
        <v>24.0003905172413</v>
      </c>
      <c r="F3082">
        <v>23.133051517241299</v>
      </c>
      <c r="G3082">
        <f t="shared" si="97"/>
        <v>73.639492731034338</v>
      </c>
      <c r="H3082">
        <v>0</v>
      </c>
      <c r="I3082" t="e">
        <f xml:space="preserve"> VLOOKUP(B3082, [1]Sheet1!$L$2:$V$1631,2,FALSE)</f>
        <v>#N/A</v>
      </c>
      <c r="J3082" t="e">
        <f xml:space="preserve"> VLOOKUP(B3082, [1]Sheet1!$L$2:$V$1631,3,FALSE)</f>
        <v>#N/A</v>
      </c>
      <c r="K3082" t="e">
        <f xml:space="preserve"> VLOOKUP(B3082, [1]Sheet1!$L$2:$V$1631,4,FALSE)</f>
        <v>#N/A</v>
      </c>
      <c r="L3082" t="e">
        <f xml:space="preserve"> VLOOKUP(B3082, [1]Sheet1!$L$2:$V$1631,5,FALSE)</f>
        <v>#N/A</v>
      </c>
      <c r="M3082" t="e">
        <f xml:space="preserve"> VLOOKUP(B3082, [1]Sheet1!$L$2:$V$1631,6,FALSE)</f>
        <v>#N/A</v>
      </c>
      <c r="N3082" t="e">
        <f xml:space="preserve"> VLOOKUP(B3082, [1]Sheet1!$L$2:$V$1631,7,FALSE)</f>
        <v>#N/A</v>
      </c>
      <c r="O3082" t="e">
        <f xml:space="preserve"> VLOOKUP(B3082, [1]Sheet1!$L$2:$V$1631,8,FALSE)</f>
        <v>#N/A</v>
      </c>
      <c r="P3082" t="e">
        <f xml:space="preserve"> VLOOKUP(B3082, [1]Sheet1!$L$2:$V$1631,9,FALSE)</f>
        <v>#N/A</v>
      </c>
      <c r="Q3082" t="e">
        <f xml:space="preserve"> VLOOKUP(B3082, [1]Sheet1!$L$2:$V$1631,10,FALSE)</f>
        <v>#N/A</v>
      </c>
    </row>
    <row r="3083" spans="1:17" x14ac:dyDescent="0.3">
      <c r="A3083" s="1">
        <v>43998.145833333336</v>
      </c>
      <c r="B3083" s="1" t="str">
        <f t="shared" si="96"/>
        <v>6/16/2020 03:30</v>
      </c>
      <c r="C3083">
        <v>4136001</v>
      </c>
      <c r="D3083" t="s">
        <v>16</v>
      </c>
      <c r="E3083">
        <v>24.075052100000001</v>
      </c>
      <c r="F3083">
        <v>22.902544033333299</v>
      </c>
      <c r="G3083">
        <f t="shared" si="97"/>
        <v>73.224579259999942</v>
      </c>
      <c r="H3083">
        <v>0</v>
      </c>
      <c r="I3083" t="str">
        <f xml:space="preserve"> VLOOKUP(B3083, [1]Sheet1!$L$2:$V$1631,2,FALSE)</f>
        <v>82 °F</v>
      </c>
      <c r="J3083" t="str">
        <f xml:space="preserve"> VLOOKUP(B3083, [1]Sheet1!$L$2:$V$1631,3,FALSE)</f>
        <v>81 °F</v>
      </c>
      <c r="K3083" t="str">
        <f xml:space="preserve"> VLOOKUP(B3083, [1]Sheet1!$L$2:$V$1631,4,FALSE)</f>
        <v>94 %</v>
      </c>
      <c r="L3083" t="str">
        <f xml:space="preserve"> VLOOKUP(B3083, [1]Sheet1!$L$2:$V$1631,5,FALSE)</f>
        <v>SW</v>
      </c>
      <c r="M3083" t="str">
        <f xml:space="preserve"> VLOOKUP(B3083, [1]Sheet1!$L$2:$V$1631,6,FALSE)</f>
        <v>5 mph</v>
      </c>
      <c r="N3083" t="str">
        <f xml:space="preserve"> VLOOKUP(B3083, [1]Sheet1!$L$2:$V$1631,7,FALSE)</f>
        <v>0 mph</v>
      </c>
      <c r="O3083" t="str">
        <f xml:space="preserve"> VLOOKUP(B3083, [1]Sheet1!$L$2:$V$1631,8,FALSE)</f>
        <v>29.55 in</v>
      </c>
      <c r="P3083" t="str">
        <f xml:space="preserve"> VLOOKUP(B3083, [1]Sheet1!$L$2:$V$1631,9,FALSE)</f>
        <v>0.0 in</v>
      </c>
      <c r="Q3083" t="str">
        <f xml:space="preserve"> VLOOKUP(B3083, [1]Sheet1!$L$2:$V$1631,10,FALSE)</f>
        <v>Showers in the Vicinity</v>
      </c>
    </row>
    <row r="3084" spans="1:17" x14ac:dyDescent="0.3">
      <c r="A3084" s="1">
        <v>43998.15625</v>
      </c>
      <c r="B3084" s="1" t="str">
        <f t="shared" si="96"/>
        <v>6/16/2020 03:45</v>
      </c>
      <c r="C3084">
        <v>4136001</v>
      </c>
      <c r="D3084" t="s">
        <v>16</v>
      </c>
      <c r="E3084">
        <v>24.046031310344802</v>
      </c>
      <c r="F3084">
        <v>22.708671931034399</v>
      </c>
      <c r="G3084">
        <f t="shared" si="97"/>
        <v>72.875609475861921</v>
      </c>
      <c r="H3084">
        <v>0</v>
      </c>
      <c r="I3084" t="e">
        <f xml:space="preserve"> VLOOKUP(B3084, [1]Sheet1!$L$2:$V$1631,2,FALSE)</f>
        <v>#N/A</v>
      </c>
      <c r="J3084" t="e">
        <f xml:space="preserve"> VLOOKUP(B3084, [1]Sheet1!$L$2:$V$1631,3,FALSE)</f>
        <v>#N/A</v>
      </c>
      <c r="K3084" t="e">
        <f xml:space="preserve"> VLOOKUP(B3084, [1]Sheet1!$L$2:$V$1631,4,FALSE)</f>
        <v>#N/A</v>
      </c>
      <c r="L3084" t="e">
        <f xml:space="preserve"> VLOOKUP(B3084, [1]Sheet1!$L$2:$V$1631,5,FALSE)</f>
        <v>#N/A</v>
      </c>
      <c r="M3084" t="e">
        <f xml:space="preserve"> VLOOKUP(B3084, [1]Sheet1!$L$2:$V$1631,6,FALSE)</f>
        <v>#N/A</v>
      </c>
      <c r="N3084" t="e">
        <f xml:space="preserve"> VLOOKUP(B3084, [1]Sheet1!$L$2:$V$1631,7,FALSE)</f>
        <v>#N/A</v>
      </c>
      <c r="O3084" t="e">
        <f xml:space="preserve"> VLOOKUP(B3084, [1]Sheet1!$L$2:$V$1631,8,FALSE)</f>
        <v>#N/A</v>
      </c>
      <c r="P3084" t="e">
        <f xml:space="preserve"> VLOOKUP(B3084, [1]Sheet1!$L$2:$V$1631,9,FALSE)</f>
        <v>#N/A</v>
      </c>
      <c r="Q3084" t="e">
        <f xml:space="preserve"> VLOOKUP(B3084, [1]Sheet1!$L$2:$V$1631,10,FALSE)</f>
        <v>#N/A</v>
      </c>
    </row>
    <row r="3085" spans="1:17" x14ac:dyDescent="0.3">
      <c r="A3085" s="1">
        <v>43998.166666666664</v>
      </c>
      <c r="B3085" s="1" t="str">
        <f t="shared" si="96"/>
        <v>6/16/2020 04:00</v>
      </c>
      <c r="C3085">
        <v>4136001</v>
      </c>
      <c r="D3085" t="s">
        <v>16</v>
      </c>
      <c r="E3085">
        <v>24.040096299999998</v>
      </c>
      <c r="F3085">
        <v>22.555920333333301</v>
      </c>
      <c r="G3085">
        <f t="shared" si="97"/>
        <v>72.600656599999937</v>
      </c>
      <c r="H3085">
        <v>0</v>
      </c>
      <c r="I3085" t="str">
        <f xml:space="preserve"> VLOOKUP(B3085, [1]Sheet1!$L$2:$V$1631,2,FALSE)</f>
        <v>82 °F</v>
      </c>
      <c r="J3085" t="str">
        <f xml:space="preserve"> VLOOKUP(B3085, [1]Sheet1!$L$2:$V$1631,3,FALSE)</f>
        <v>81 °F</v>
      </c>
      <c r="K3085" t="str">
        <f xml:space="preserve"> VLOOKUP(B3085, [1]Sheet1!$L$2:$V$1631,4,FALSE)</f>
        <v>94 %</v>
      </c>
      <c r="L3085" t="str">
        <f xml:space="preserve"> VLOOKUP(B3085, [1]Sheet1!$L$2:$V$1631,5,FALSE)</f>
        <v>S</v>
      </c>
      <c r="M3085" t="str">
        <f xml:space="preserve"> VLOOKUP(B3085, [1]Sheet1!$L$2:$V$1631,6,FALSE)</f>
        <v>5 mph</v>
      </c>
      <c r="N3085" t="str">
        <f xml:space="preserve"> VLOOKUP(B3085, [1]Sheet1!$L$2:$V$1631,7,FALSE)</f>
        <v>0 mph</v>
      </c>
      <c r="O3085" t="str">
        <f xml:space="preserve"> VLOOKUP(B3085, [1]Sheet1!$L$2:$V$1631,8,FALSE)</f>
        <v>29.58 in</v>
      </c>
      <c r="P3085" t="str">
        <f xml:space="preserve"> VLOOKUP(B3085, [1]Sheet1!$L$2:$V$1631,9,FALSE)</f>
        <v>0.0 in</v>
      </c>
      <c r="Q3085" t="str">
        <f xml:space="preserve"> VLOOKUP(B3085, [1]Sheet1!$L$2:$V$1631,10,FALSE)</f>
        <v>Haze</v>
      </c>
    </row>
    <row r="3086" spans="1:17" x14ac:dyDescent="0.3">
      <c r="A3086" s="1">
        <v>43998.177083333336</v>
      </c>
      <c r="B3086" s="1" t="str">
        <f t="shared" si="96"/>
        <v>6/16/2020 04:15</v>
      </c>
      <c r="C3086">
        <v>4136001</v>
      </c>
      <c r="D3086" t="s">
        <v>16</v>
      </c>
      <c r="E3086">
        <v>24.0028046896551</v>
      </c>
      <c r="F3086">
        <v>22.564242724137902</v>
      </c>
      <c r="G3086">
        <f t="shared" si="97"/>
        <v>72.61563690344822</v>
      </c>
      <c r="H3086">
        <v>0</v>
      </c>
      <c r="I3086" t="e">
        <f xml:space="preserve"> VLOOKUP(B3086, [1]Sheet1!$L$2:$V$1631,2,FALSE)</f>
        <v>#N/A</v>
      </c>
      <c r="J3086" t="e">
        <f xml:space="preserve"> VLOOKUP(B3086, [1]Sheet1!$L$2:$V$1631,3,FALSE)</f>
        <v>#N/A</v>
      </c>
      <c r="K3086" t="e">
        <f xml:space="preserve"> VLOOKUP(B3086, [1]Sheet1!$L$2:$V$1631,4,FALSE)</f>
        <v>#N/A</v>
      </c>
      <c r="L3086" t="e">
        <f xml:space="preserve"> VLOOKUP(B3086, [1]Sheet1!$L$2:$V$1631,5,FALSE)</f>
        <v>#N/A</v>
      </c>
      <c r="M3086" t="e">
        <f xml:space="preserve"> VLOOKUP(B3086, [1]Sheet1!$L$2:$V$1631,6,FALSE)</f>
        <v>#N/A</v>
      </c>
      <c r="N3086" t="e">
        <f xml:space="preserve"> VLOOKUP(B3086, [1]Sheet1!$L$2:$V$1631,7,FALSE)</f>
        <v>#N/A</v>
      </c>
      <c r="O3086" t="e">
        <f xml:space="preserve"> VLOOKUP(B3086, [1]Sheet1!$L$2:$V$1631,8,FALSE)</f>
        <v>#N/A</v>
      </c>
      <c r="P3086" t="e">
        <f xml:space="preserve"> VLOOKUP(B3086, [1]Sheet1!$L$2:$V$1631,9,FALSE)</f>
        <v>#N/A</v>
      </c>
      <c r="Q3086" t="e">
        <f xml:space="preserve"> VLOOKUP(B3086, [1]Sheet1!$L$2:$V$1631,10,FALSE)</f>
        <v>#N/A</v>
      </c>
    </row>
    <row r="3087" spans="1:17" x14ac:dyDescent="0.3">
      <c r="A3087" s="1">
        <v>43998.1875</v>
      </c>
      <c r="B3087" s="1" t="str">
        <f t="shared" si="96"/>
        <v>6/16/2020 04:30</v>
      </c>
      <c r="C3087">
        <v>4136001</v>
      </c>
      <c r="D3087" t="s">
        <v>16</v>
      </c>
      <c r="E3087">
        <v>24.0071779666666</v>
      </c>
      <c r="F3087">
        <v>22.7844391</v>
      </c>
      <c r="G3087">
        <f t="shared" si="97"/>
        <v>73.01199038</v>
      </c>
      <c r="H3087">
        <v>0</v>
      </c>
      <c r="I3087" t="str">
        <f xml:space="preserve"> VLOOKUP(B3087, [1]Sheet1!$L$2:$V$1631,2,FALSE)</f>
        <v>82 °F</v>
      </c>
      <c r="J3087" t="str">
        <f xml:space="preserve"> VLOOKUP(B3087, [1]Sheet1!$L$2:$V$1631,3,FALSE)</f>
        <v>79 °F</v>
      </c>
      <c r="K3087" t="str">
        <f xml:space="preserve"> VLOOKUP(B3087, [1]Sheet1!$L$2:$V$1631,4,FALSE)</f>
        <v>89 %</v>
      </c>
      <c r="L3087" t="str">
        <f xml:space="preserve"> VLOOKUP(B3087, [1]Sheet1!$L$2:$V$1631,5,FALSE)</f>
        <v>S</v>
      </c>
      <c r="M3087" t="str">
        <f xml:space="preserve"> VLOOKUP(B3087, [1]Sheet1!$L$2:$V$1631,6,FALSE)</f>
        <v>8 mph</v>
      </c>
      <c r="N3087" t="str">
        <f xml:space="preserve"> VLOOKUP(B3087, [1]Sheet1!$L$2:$V$1631,7,FALSE)</f>
        <v>0 mph</v>
      </c>
      <c r="O3087" t="str">
        <f xml:space="preserve"> VLOOKUP(B3087, [1]Sheet1!$L$2:$V$1631,8,FALSE)</f>
        <v>29.58 in</v>
      </c>
      <c r="P3087" t="str">
        <f xml:space="preserve"> VLOOKUP(B3087, [1]Sheet1!$L$2:$V$1631,9,FALSE)</f>
        <v>0.0 in</v>
      </c>
      <c r="Q3087" t="str">
        <f xml:space="preserve"> VLOOKUP(B3087, [1]Sheet1!$L$2:$V$1631,10,FALSE)</f>
        <v>Haze</v>
      </c>
    </row>
    <row r="3088" spans="1:17" x14ac:dyDescent="0.3">
      <c r="A3088" s="1">
        <v>43998.197916666664</v>
      </c>
      <c r="B3088" s="1" t="str">
        <f t="shared" si="96"/>
        <v>6/16/2020 04:45</v>
      </c>
      <c r="C3088">
        <v>4136001</v>
      </c>
      <c r="D3088" t="s">
        <v>16</v>
      </c>
      <c r="E3088">
        <v>24.005709066666601</v>
      </c>
      <c r="F3088">
        <v>22.993254666666601</v>
      </c>
      <c r="G3088">
        <f t="shared" si="97"/>
        <v>73.387858399999885</v>
      </c>
      <c r="H3088">
        <v>0</v>
      </c>
      <c r="I3088" t="e">
        <f xml:space="preserve"> VLOOKUP(B3088, [1]Sheet1!$L$2:$V$1631,2,FALSE)</f>
        <v>#N/A</v>
      </c>
      <c r="J3088" t="e">
        <f xml:space="preserve"> VLOOKUP(B3088, [1]Sheet1!$L$2:$V$1631,3,FALSE)</f>
        <v>#N/A</v>
      </c>
      <c r="K3088" t="e">
        <f xml:space="preserve"> VLOOKUP(B3088, [1]Sheet1!$L$2:$V$1631,4,FALSE)</f>
        <v>#N/A</v>
      </c>
      <c r="L3088" t="e">
        <f xml:space="preserve"> VLOOKUP(B3088, [1]Sheet1!$L$2:$V$1631,5,FALSE)</f>
        <v>#N/A</v>
      </c>
      <c r="M3088" t="e">
        <f xml:space="preserve"> VLOOKUP(B3088, [1]Sheet1!$L$2:$V$1631,6,FALSE)</f>
        <v>#N/A</v>
      </c>
      <c r="N3088" t="e">
        <f xml:space="preserve"> VLOOKUP(B3088, [1]Sheet1!$L$2:$V$1631,7,FALSE)</f>
        <v>#N/A</v>
      </c>
      <c r="O3088" t="e">
        <f xml:space="preserve"> VLOOKUP(B3088, [1]Sheet1!$L$2:$V$1631,8,FALSE)</f>
        <v>#N/A</v>
      </c>
      <c r="P3088" t="e">
        <f xml:space="preserve"> VLOOKUP(B3088, [1]Sheet1!$L$2:$V$1631,9,FALSE)</f>
        <v>#N/A</v>
      </c>
      <c r="Q3088" t="e">
        <f xml:space="preserve"> VLOOKUP(B3088, [1]Sheet1!$L$2:$V$1631,10,FALSE)</f>
        <v>#N/A</v>
      </c>
    </row>
    <row r="3089" spans="1:17" x14ac:dyDescent="0.3">
      <c r="A3089" s="1">
        <v>43998.208333333336</v>
      </c>
      <c r="B3089" s="1" t="str">
        <f t="shared" si="96"/>
        <v>6/16/2020 05:00</v>
      </c>
      <c r="C3089">
        <v>4136001</v>
      </c>
      <c r="D3089" t="s">
        <v>16</v>
      </c>
      <c r="E3089">
        <v>24.055669620689599</v>
      </c>
      <c r="F3089">
        <v>23.2991165862068</v>
      </c>
      <c r="G3089">
        <f t="shared" si="97"/>
        <v>73.938409855172239</v>
      </c>
      <c r="H3089">
        <v>0</v>
      </c>
      <c r="I3089" t="str">
        <f xml:space="preserve"> VLOOKUP(B3089, [1]Sheet1!$L$2:$V$1631,2,FALSE)</f>
        <v>81 °F</v>
      </c>
      <c r="J3089" t="str">
        <f xml:space="preserve"> VLOOKUP(B3089, [1]Sheet1!$L$2:$V$1631,3,FALSE)</f>
        <v>81 °F</v>
      </c>
      <c r="K3089" t="str">
        <f xml:space="preserve"> VLOOKUP(B3089, [1]Sheet1!$L$2:$V$1631,4,FALSE)</f>
        <v>100 %</v>
      </c>
      <c r="L3089" t="str">
        <f xml:space="preserve"> VLOOKUP(B3089, [1]Sheet1!$L$2:$V$1631,5,FALSE)</f>
        <v>SW</v>
      </c>
      <c r="M3089" t="str">
        <f xml:space="preserve"> VLOOKUP(B3089, [1]Sheet1!$L$2:$V$1631,6,FALSE)</f>
        <v>8 mph</v>
      </c>
      <c r="N3089" t="str">
        <f xml:space="preserve"> VLOOKUP(B3089, [1]Sheet1!$L$2:$V$1631,7,FALSE)</f>
        <v>0 mph</v>
      </c>
      <c r="O3089" t="str">
        <f xml:space="preserve"> VLOOKUP(B3089, [1]Sheet1!$L$2:$V$1631,8,FALSE)</f>
        <v>29.58 in</v>
      </c>
      <c r="P3089" t="str">
        <f xml:space="preserve"> VLOOKUP(B3089, [1]Sheet1!$L$2:$V$1631,9,FALSE)</f>
        <v>0.0 in</v>
      </c>
      <c r="Q3089" t="str">
        <f xml:space="preserve"> VLOOKUP(B3089, [1]Sheet1!$L$2:$V$1631,10,FALSE)</f>
        <v>Rain Shower</v>
      </c>
    </row>
    <row r="3090" spans="1:17" x14ac:dyDescent="0.3">
      <c r="A3090" s="1">
        <v>43998.21875</v>
      </c>
      <c r="B3090" s="1" t="str">
        <f t="shared" si="96"/>
        <v>6/16/2020 05:15</v>
      </c>
      <c r="C3090">
        <v>4136001</v>
      </c>
      <c r="D3090" t="s">
        <v>16</v>
      </c>
      <c r="E3090">
        <v>24.045504033333302</v>
      </c>
      <c r="F3090">
        <v>23.1849335</v>
      </c>
      <c r="G3090">
        <f t="shared" si="97"/>
        <v>73.732880300000005</v>
      </c>
      <c r="H3090">
        <v>0</v>
      </c>
      <c r="I3090" t="e">
        <f xml:space="preserve"> VLOOKUP(B3090, [1]Sheet1!$L$2:$V$1631,2,FALSE)</f>
        <v>#N/A</v>
      </c>
      <c r="J3090" t="e">
        <f xml:space="preserve"> VLOOKUP(B3090, [1]Sheet1!$L$2:$V$1631,3,FALSE)</f>
        <v>#N/A</v>
      </c>
      <c r="K3090" t="e">
        <f xml:space="preserve"> VLOOKUP(B3090, [1]Sheet1!$L$2:$V$1631,4,FALSE)</f>
        <v>#N/A</v>
      </c>
      <c r="L3090" t="e">
        <f xml:space="preserve"> VLOOKUP(B3090, [1]Sheet1!$L$2:$V$1631,5,FALSE)</f>
        <v>#N/A</v>
      </c>
      <c r="M3090" t="e">
        <f xml:space="preserve"> VLOOKUP(B3090, [1]Sheet1!$L$2:$V$1631,6,FALSE)</f>
        <v>#N/A</v>
      </c>
      <c r="N3090" t="e">
        <f xml:space="preserve"> VLOOKUP(B3090, [1]Sheet1!$L$2:$V$1631,7,FALSE)</f>
        <v>#N/A</v>
      </c>
      <c r="O3090" t="e">
        <f xml:space="preserve"> VLOOKUP(B3090, [1]Sheet1!$L$2:$V$1631,8,FALSE)</f>
        <v>#N/A</v>
      </c>
      <c r="P3090" t="e">
        <f xml:space="preserve"> VLOOKUP(B3090, [1]Sheet1!$L$2:$V$1631,9,FALSE)</f>
        <v>#N/A</v>
      </c>
      <c r="Q3090" t="e">
        <f xml:space="preserve"> VLOOKUP(B3090, [1]Sheet1!$L$2:$V$1631,10,FALSE)</f>
        <v>#N/A</v>
      </c>
    </row>
    <row r="3091" spans="1:17" x14ac:dyDescent="0.3">
      <c r="A3091" s="1">
        <v>43998.229166666664</v>
      </c>
      <c r="B3091" s="1" t="str">
        <f t="shared" si="96"/>
        <v>6/16/2020 05:30</v>
      </c>
      <c r="C3091">
        <v>4136001</v>
      </c>
      <c r="D3091" t="s">
        <v>16</v>
      </c>
      <c r="E3091">
        <v>24.0724847586206</v>
      </c>
      <c r="F3091">
        <v>22.981914758620601</v>
      </c>
      <c r="G3091">
        <f t="shared" si="97"/>
        <v>73.367446565517085</v>
      </c>
      <c r="H3091">
        <v>0</v>
      </c>
      <c r="I3091" t="str">
        <f xml:space="preserve"> VLOOKUP(B3091, [1]Sheet1!$L$2:$V$1631,2,FALSE)</f>
        <v>82 °F</v>
      </c>
      <c r="J3091" t="str">
        <f xml:space="preserve"> VLOOKUP(B3091, [1]Sheet1!$L$2:$V$1631,3,FALSE)</f>
        <v>81 °F</v>
      </c>
      <c r="K3091" t="str">
        <f xml:space="preserve"> VLOOKUP(B3091, [1]Sheet1!$L$2:$V$1631,4,FALSE)</f>
        <v>94 %</v>
      </c>
      <c r="L3091" t="str">
        <f xml:space="preserve"> VLOOKUP(B3091, [1]Sheet1!$L$2:$V$1631,5,FALSE)</f>
        <v>SSW</v>
      </c>
      <c r="M3091" t="str">
        <f xml:space="preserve"> VLOOKUP(B3091, [1]Sheet1!$L$2:$V$1631,6,FALSE)</f>
        <v>6 mph</v>
      </c>
      <c r="N3091" t="str">
        <f xml:space="preserve"> VLOOKUP(B3091, [1]Sheet1!$L$2:$V$1631,7,FALSE)</f>
        <v>0 mph</v>
      </c>
      <c r="O3091" t="str">
        <f xml:space="preserve"> VLOOKUP(B3091, [1]Sheet1!$L$2:$V$1631,8,FALSE)</f>
        <v>29.55 in</v>
      </c>
      <c r="P3091" t="str">
        <f xml:space="preserve"> VLOOKUP(B3091, [1]Sheet1!$L$2:$V$1631,9,FALSE)</f>
        <v>0.0 in</v>
      </c>
      <c r="Q3091" t="str">
        <f xml:space="preserve"> VLOOKUP(B3091, [1]Sheet1!$L$2:$V$1631,10,FALSE)</f>
        <v>Light Drizzle</v>
      </c>
    </row>
    <row r="3092" spans="1:17" x14ac:dyDescent="0.3">
      <c r="A3092" s="1">
        <v>43998.239583333336</v>
      </c>
      <c r="B3092" s="1" t="str">
        <f t="shared" si="96"/>
        <v>6/16/2020 05:45</v>
      </c>
      <c r="C3092">
        <v>4136001</v>
      </c>
      <c r="D3092" t="s">
        <v>16</v>
      </c>
      <c r="E3092">
        <v>24.0263419999999</v>
      </c>
      <c r="F3092">
        <v>22.982437099999999</v>
      </c>
      <c r="G3092">
        <f t="shared" si="97"/>
        <v>73.368386779999994</v>
      </c>
      <c r="H3092">
        <v>3.0966042749999999E-4</v>
      </c>
      <c r="I3092" t="e">
        <f xml:space="preserve"> VLOOKUP(B3092, [1]Sheet1!$L$2:$V$1631,2,FALSE)</f>
        <v>#N/A</v>
      </c>
      <c r="J3092" t="e">
        <f xml:space="preserve"> VLOOKUP(B3092, [1]Sheet1!$L$2:$V$1631,3,FALSE)</f>
        <v>#N/A</v>
      </c>
      <c r="K3092" t="e">
        <f xml:space="preserve"> VLOOKUP(B3092, [1]Sheet1!$L$2:$V$1631,4,FALSE)</f>
        <v>#N/A</v>
      </c>
      <c r="L3092" t="e">
        <f xml:space="preserve"> VLOOKUP(B3092, [1]Sheet1!$L$2:$V$1631,5,FALSE)</f>
        <v>#N/A</v>
      </c>
      <c r="M3092" t="e">
        <f xml:space="preserve"> VLOOKUP(B3092, [1]Sheet1!$L$2:$V$1631,6,FALSE)</f>
        <v>#N/A</v>
      </c>
      <c r="N3092" t="e">
        <f xml:space="preserve"> VLOOKUP(B3092, [1]Sheet1!$L$2:$V$1631,7,FALSE)</f>
        <v>#N/A</v>
      </c>
      <c r="O3092" t="e">
        <f xml:space="preserve"> VLOOKUP(B3092, [1]Sheet1!$L$2:$V$1631,8,FALSE)</f>
        <v>#N/A</v>
      </c>
      <c r="P3092" t="e">
        <f xml:space="preserve"> VLOOKUP(B3092, [1]Sheet1!$L$2:$V$1631,9,FALSE)</f>
        <v>#N/A</v>
      </c>
      <c r="Q3092" t="e">
        <f xml:space="preserve"> VLOOKUP(B3092, [1]Sheet1!$L$2:$V$1631,10,FALSE)</f>
        <v>#N/A</v>
      </c>
    </row>
    <row r="3093" spans="1:17" x14ac:dyDescent="0.3">
      <c r="A3093" s="1">
        <v>43998.25</v>
      </c>
      <c r="B3093" s="1" t="str">
        <f t="shared" si="96"/>
        <v>6/16/2020 06:00</v>
      </c>
      <c r="C3093">
        <v>4136001</v>
      </c>
      <c r="D3093" t="s">
        <v>16</v>
      </c>
      <c r="E3093">
        <v>24.031269172413701</v>
      </c>
      <c r="F3093">
        <v>23.135764310344801</v>
      </c>
      <c r="G3093">
        <f t="shared" si="97"/>
        <v>73.64437575862064</v>
      </c>
      <c r="H3093">
        <v>7.8786957413793102E-3</v>
      </c>
      <c r="I3093" t="str">
        <f xml:space="preserve"> VLOOKUP(B3093, [1]Sheet1!$L$2:$V$1631,2,FALSE)</f>
        <v>82 °F</v>
      </c>
      <c r="J3093" t="str">
        <f xml:space="preserve"> VLOOKUP(B3093, [1]Sheet1!$L$2:$V$1631,3,FALSE)</f>
        <v>81 °F</v>
      </c>
      <c r="K3093" t="str">
        <f xml:space="preserve"> VLOOKUP(B3093, [1]Sheet1!$L$2:$V$1631,4,FALSE)</f>
        <v>94 %</v>
      </c>
      <c r="L3093" t="str">
        <f xml:space="preserve"> VLOOKUP(B3093, [1]Sheet1!$L$2:$V$1631,5,FALSE)</f>
        <v>SW</v>
      </c>
      <c r="M3093" t="str">
        <f xml:space="preserve"> VLOOKUP(B3093, [1]Sheet1!$L$2:$V$1631,6,FALSE)</f>
        <v>6 mph</v>
      </c>
      <c r="N3093" t="str">
        <f xml:space="preserve"> VLOOKUP(B3093, [1]Sheet1!$L$2:$V$1631,7,FALSE)</f>
        <v>0 mph</v>
      </c>
      <c r="O3093" t="str">
        <f xml:space="preserve"> VLOOKUP(B3093, [1]Sheet1!$L$2:$V$1631,8,FALSE)</f>
        <v>29.55 in</v>
      </c>
      <c r="P3093" t="str">
        <f xml:space="preserve"> VLOOKUP(B3093, [1]Sheet1!$L$2:$V$1631,9,FALSE)</f>
        <v>0.0 in</v>
      </c>
      <c r="Q3093" t="str">
        <f xml:space="preserve"> VLOOKUP(B3093, [1]Sheet1!$L$2:$V$1631,10,FALSE)</f>
        <v>Haze</v>
      </c>
    </row>
    <row r="3094" spans="1:17" x14ac:dyDescent="0.3">
      <c r="A3094" s="1">
        <v>43998.260416666664</v>
      </c>
      <c r="B3094" s="1" t="str">
        <f t="shared" si="96"/>
        <v>6/16/2020 06:15</v>
      </c>
      <c r="C3094">
        <v>4136001</v>
      </c>
      <c r="D3094" t="s">
        <v>16</v>
      </c>
      <c r="E3094">
        <v>24.2264241666666</v>
      </c>
      <c r="F3094">
        <v>23.7279876666666</v>
      </c>
      <c r="G3094">
        <f t="shared" si="97"/>
        <v>74.710377799999875</v>
      </c>
      <c r="H3094">
        <v>2.7271721366666599E-2</v>
      </c>
      <c r="I3094" t="e">
        <f xml:space="preserve"> VLOOKUP(B3094, [1]Sheet1!$L$2:$V$1631,2,FALSE)</f>
        <v>#N/A</v>
      </c>
      <c r="J3094" t="e">
        <f xml:space="preserve"> VLOOKUP(B3094, [1]Sheet1!$L$2:$V$1631,3,FALSE)</f>
        <v>#N/A</v>
      </c>
      <c r="K3094" t="e">
        <f xml:space="preserve"> VLOOKUP(B3094, [1]Sheet1!$L$2:$V$1631,4,FALSE)</f>
        <v>#N/A</v>
      </c>
      <c r="L3094" t="e">
        <f xml:space="preserve"> VLOOKUP(B3094, [1]Sheet1!$L$2:$V$1631,5,FALSE)</f>
        <v>#N/A</v>
      </c>
      <c r="M3094" t="e">
        <f xml:space="preserve"> VLOOKUP(B3094, [1]Sheet1!$L$2:$V$1631,6,FALSE)</f>
        <v>#N/A</v>
      </c>
      <c r="N3094" t="e">
        <f xml:space="preserve"> VLOOKUP(B3094, [1]Sheet1!$L$2:$V$1631,7,FALSE)</f>
        <v>#N/A</v>
      </c>
      <c r="O3094" t="e">
        <f xml:space="preserve"> VLOOKUP(B3094, [1]Sheet1!$L$2:$V$1631,8,FALSE)</f>
        <v>#N/A</v>
      </c>
      <c r="P3094" t="e">
        <f xml:space="preserve"> VLOOKUP(B3094, [1]Sheet1!$L$2:$V$1631,9,FALSE)</f>
        <v>#N/A</v>
      </c>
      <c r="Q3094" t="e">
        <f xml:space="preserve"> VLOOKUP(B3094, [1]Sheet1!$L$2:$V$1631,10,FALSE)</f>
        <v>#N/A</v>
      </c>
    </row>
    <row r="3095" spans="1:17" x14ac:dyDescent="0.3">
      <c r="A3095" s="1">
        <v>43998.270833333336</v>
      </c>
      <c r="B3095" s="1" t="str">
        <f t="shared" si="96"/>
        <v>6/16/2020 06:30</v>
      </c>
      <c r="C3095">
        <v>4136001</v>
      </c>
      <c r="D3095" t="s">
        <v>16</v>
      </c>
      <c r="E3095">
        <v>24.453495448275799</v>
      </c>
      <c r="F3095">
        <v>24.6448006551724</v>
      </c>
      <c r="G3095">
        <f t="shared" si="97"/>
        <v>76.360641179310321</v>
      </c>
      <c r="H3095">
        <v>5.08422554827586E-2</v>
      </c>
      <c r="I3095" t="str">
        <f xml:space="preserve"> VLOOKUP(B3095, [1]Sheet1!$L$2:$V$1631,2,FALSE)</f>
        <v>86 °F</v>
      </c>
      <c r="J3095" t="str">
        <f xml:space="preserve"> VLOOKUP(B3095, [1]Sheet1!$L$2:$V$1631,3,FALSE)</f>
        <v>81 °F</v>
      </c>
      <c r="K3095" t="str">
        <f xml:space="preserve"> VLOOKUP(B3095, [1]Sheet1!$L$2:$V$1631,4,FALSE)</f>
        <v>84 %</v>
      </c>
      <c r="L3095" t="str">
        <f xml:space="preserve"> VLOOKUP(B3095, [1]Sheet1!$L$2:$V$1631,5,FALSE)</f>
        <v>WSW</v>
      </c>
      <c r="M3095" t="str">
        <f xml:space="preserve"> VLOOKUP(B3095, [1]Sheet1!$L$2:$V$1631,6,FALSE)</f>
        <v>5 mph</v>
      </c>
      <c r="N3095" t="str">
        <f xml:space="preserve"> VLOOKUP(B3095, [1]Sheet1!$L$2:$V$1631,7,FALSE)</f>
        <v>0 mph</v>
      </c>
      <c r="O3095" t="str">
        <f xml:space="preserve"> VLOOKUP(B3095, [1]Sheet1!$L$2:$V$1631,8,FALSE)</f>
        <v>29.55 in</v>
      </c>
      <c r="P3095" t="str">
        <f xml:space="preserve"> VLOOKUP(B3095, [1]Sheet1!$L$2:$V$1631,9,FALSE)</f>
        <v>0.0 in</v>
      </c>
      <c r="Q3095" t="str">
        <f xml:space="preserve"> VLOOKUP(B3095, [1]Sheet1!$L$2:$V$1631,10,FALSE)</f>
        <v>Haze</v>
      </c>
    </row>
    <row r="3096" spans="1:17" x14ac:dyDescent="0.3">
      <c r="A3096" s="1">
        <v>43998.28125</v>
      </c>
      <c r="B3096" s="1" t="str">
        <f t="shared" si="96"/>
        <v>6/16/2020 06:45</v>
      </c>
      <c r="C3096">
        <v>4136001</v>
      </c>
      <c r="D3096" t="s">
        <v>16</v>
      </c>
      <c r="E3096">
        <v>24.6524066333333</v>
      </c>
      <c r="F3096">
        <v>25.551967266666601</v>
      </c>
      <c r="G3096">
        <f t="shared" si="97"/>
        <v>77.993541079999886</v>
      </c>
      <c r="H3096">
        <v>8.0988419766666597E-2</v>
      </c>
      <c r="I3096" t="e">
        <f xml:space="preserve"> VLOOKUP(B3096, [1]Sheet1!$L$2:$V$1631,2,FALSE)</f>
        <v>#N/A</v>
      </c>
      <c r="J3096" t="e">
        <f xml:space="preserve"> VLOOKUP(B3096, [1]Sheet1!$L$2:$V$1631,3,FALSE)</f>
        <v>#N/A</v>
      </c>
      <c r="K3096" t="e">
        <f xml:space="preserve"> VLOOKUP(B3096, [1]Sheet1!$L$2:$V$1631,4,FALSE)</f>
        <v>#N/A</v>
      </c>
      <c r="L3096" t="e">
        <f xml:space="preserve"> VLOOKUP(B3096, [1]Sheet1!$L$2:$V$1631,5,FALSE)</f>
        <v>#N/A</v>
      </c>
      <c r="M3096" t="e">
        <f xml:space="preserve"> VLOOKUP(B3096, [1]Sheet1!$L$2:$V$1631,6,FALSE)</f>
        <v>#N/A</v>
      </c>
      <c r="N3096" t="e">
        <f xml:space="preserve"> VLOOKUP(B3096, [1]Sheet1!$L$2:$V$1631,7,FALSE)</f>
        <v>#N/A</v>
      </c>
      <c r="O3096" t="e">
        <f xml:space="preserve"> VLOOKUP(B3096, [1]Sheet1!$L$2:$V$1631,8,FALSE)</f>
        <v>#N/A</v>
      </c>
      <c r="P3096" t="e">
        <f xml:space="preserve"> VLOOKUP(B3096, [1]Sheet1!$L$2:$V$1631,9,FALSE)</f>
        <v>#N/A</v>
      </c>
      <c r="Q3096" t="e">
        <f xml:space="preserve"> VLOOKUP(B3096, [1]Sheet1!$L$2:$V$1631,10,FALSE)</f>
        <v>#N/A</v>
      </c>
    </row>
    <row r="3097" spans="1:17" x14ac:dyDescent="0.3">
      <c r="A3097" s="1">
        <v>43998.291666666664</v>
      </c>
      <c r="B3097" s="1" t="str">
        <f t="shared" si="96"/>
        <v>6/16/2020 07:00</v>
      </c>
      <c r="C3097">
        <v>4136001</v>
      </c>
      <c r="D3097" t="s">
        <v>16</v>
      </c>
      <c r="E3097">
        <v>24.937872199999902</v>
      </c>
      <c r="F3097">
        <v>26.587941566666601</v>
      </c>
      <c r="G3097">
        <f t="shared" si="97"/>
        <v>79.858294819999884</v>
      </c>
      <c r="H3097">
        <v>0.11429491579999999</v>
      </c>
      <c r="I3097" t="str">
        <f xml:space="preserve"> VLOOKUP(B3097, [1]Sheet1!$L$2:$V$1631,2,FALSE)</f>
        <v>86 °F</v>
      </c>
      <c r="J3097" t="str">
        <f xml:space="preserve"> VLOOKUP(B3097, [1]Sheet1!$L$2:$V$1631,3,FALSE)</f>
        <v>79 °F</v>
      </c>
      <c r="K3097" t="str">
        <f xml:space="preserve"> VLOOKUP(B3097, [1]Sheet1!$L$2:$V$1631,4,FALSE)</f>
        <v>79 %</v>
      </c>
      <c r="L3097" t="str">
        <f xml:space="preserve"> VLOOKUP(B3097, [1]Sheet1!$L$2:$V$1631,5,FALSE)</f>
        <v>S</v>
      </c>
      <c r="M3097" t="str">
        <f xml:space="preserve"> VLOOKUP(B3097, [1]Sheet1!$L$2:$V$1631,6,FALSE)</f>
        <v>5 mph</v>
      </c>
      <c r="N3097" t="str">
        <f xml:space="preserve"> VLOOKUP(B3097, [1]Sheet1!$L$2:$V$1631,7,FALSE)</f>
        <v>0 mph</v>
      </c>
      <c r="O3097" t="str">
        <f xml:space="preserve"> VLOOKUP(B3097, [1]Sheet1!$L$2:$V$1631,8,FALSE)</f>
        <v>29.55 in</v>
      </c>
      <c r="P3097" t="str">
        <f xml:space="preserve"> VLOOKUP(B3097, [1]Sheet1!$L$2:$V$1631,9,FALSE)</f>
        <v>0.0 in</v>
      </c>
      <c r="Q3097" t="str">
        <f xml:space="preserve"> VLOOKUP(B3097, [1]Sheet1!$L$2:$V$1631,10,FALSE)</f>
        <v>Haze</v>
      </c>
    </row>
    <row r="3098" spans="1:17" x14ac:dyDescent="0.3">
      <c r="A3098" s="1">
        <v>43998.302083333336</v>
      </c>
      <c r="B3098" s="1" t="str">
        <f t="shared" si="96"/>
        <v>6/16/2020 07:15</v>
      </c>
      <c r="C3098">
        <v>4136001</v>
      </c>
      <c r="D3098" t="s">
        <v>16</v>
      </c>
      <c r="E3098">
        <v>25.1514388620689</v>
      </c>
      <c r="F3098">
        <v>27.4229261724137</v>
      </c>
      <c r="G3098">
        <f t="shared" si="97"/>
        <v>81.361267110344656</v>
      </c>
      <c r="H3098">
        <v>0.13722421513793101</v>
      </c>
      <c r="I3098" t="e">
        <f xml:space="preserve"> VLOOKUP(B3098, [1]Sheet1!$L$2:$V$1631,2,FALSE)</f>
        <v>#N/A</v>
      </c>
      <c r="J3098" t="e">
        <f xml:space="preserve"> VLOOKUP(B3098, [1]Sheet1!$L$2:$V$1631,3,FALSE)</f>
        <v>#N/A</v>
      </c>
      <c r="K3098" t="e">
        <f xml:space="preserve"> VLOOKUP(B3098, [1]Sheet1!$L$2:$V$1631,4,FALSE)</f>
        <v>#N/A</v>
      </c>
      <c r="L3098" t="e">
        <f xml:space="preserve"> VLOOKUP(B3098, [1]Sheet1!$L$2:$V$1631,5,FALSE)</f>
        <v>#N/A</v>
      </c>
      <c r="M3098" t="e">
        <f xml:space="preserve"> VLOOKUP(B3098, [1]Sheet1!$L$2:$V$1631,6,FALSE)</f>
        <v>#N/A</v>
      </c>
      <c r="N3098" t="e">
        <f xml:space="preserve"> VLOOKUP(B3098, [1]Sheet1!$L$2:$V$1631,7,FALSE)</f>
        <v>#N/A</v>
      </c>
      <c r="O3098" t="e">
        <f xml:space="preserve"> VLOOKUP(B3098, [1]Sheet1!$L$2:$V$1631,8,FALSE)</f>
        <v>#N/A</v>
      </c>
      <c r="P3098" t="e">
        <f xml:space="preserve"> VLOOKUP(B3098, [1]Sheet1!$L$2:$V$1631,9,FALSE)</f>
        <v>#N/A</v>
      </c>
      <c r="Q3098" t="e">
        <f xml:space="preserve"> VLOOKUP(B3098, [1]Sheet1!$L$2:$V$1631,10,FALSE)</f>
        <v>#N/A</v>
      </c>
    </row>
    <row r="3099" spans="1:17" x14ac:dyDescent="0.3">
      <c r="A3099" s="1">
        <v>43998.3125</v>
      </c>
      <c r="B3099" s="1" t="str">
        <f t="shared" si="96"/>
        <v>6/16/2020 07:30</v>
      </c>
      <c r="C3099">
        <v>4136001</v>
      </c>
      <c r="D3099" t="s">
        <v>16</v>
      </c>
      <c r="E3099">
        <v>25.371384566666599</v>
      </c>
      <c r="F3099">
        <v>28.4954641333333</v>
      </c>
      <c r="G3099">
        <f t="shared" si="97"/>
        <v>83.291835439999943</v>
      </c>
      <c r="H3099">
        <v>0.17411597166666601</v>
      </c>
      <c r="I3099" t="str">
        <f xml:space="preserve"> VLOOKUP(B3099, [1]Sheet1!$L$2:$V$1631,2,FALSE)</f>
        <v>84 °F</v>
      </c>
      <c r="J3099" t="str">
        <f xml:space="preserve"> VLOOKUP(B3099, [1]Sheet1!$L$2:$V$1631,3,FALSE)</f>
        <v>79 °F</v>
      </c>
      <c r="K3099" t="str">
        <f xml:space="preserve"> VLOOKUP(B3099, [1]Sheet1!$L$2:$V$1631,4,FALSE)</f>
        <v>84 %</v>
      </c>
      <c r="L3099" t="str">
        <f xml:space="preserve"> VLOOKUP(B3099, [1]Sheet1!$L$2:$V$1631,5,FALSE)</f>
        <v>SW</v>
      </c>
      <c r="M3099" t="str">
        <f xml:space="preserve"> VLOOKUP(B3099, [1]Sheet1!$L$2:$V$1631,6,FALSE)</f>
        <v>9 mph</v>
      </c>
      <c r="N3099" t="str">
        <f xml:space="preserve"> VLOOKUP(B3099, [1]Sheet1!$L$2:$V$1631,7,FALSE)</f>
        <v>0 mph</v>
      </c>
      <c r="O3099" t="str">
        <f xml:space="preserve"> VLOOKUP(B3099, [1]Sheet1!$L$2:$V$1631,8,FALSE)</f>
        <v>29.52 in</v>
      </c>
      <c r="P3099" t="str">
        <f xml:space="preserve"> VLOOKUP(B3099, [1]Sheet1!$L$2:$V$1631,9,FALSE)</f>
        <v>0.0 in</v>
      </c>
      <c r="Q3099" t="str">
        <f xml:space="preserve"> VLOOKUP(B3099, [1]Sheet1!$L$2:$V$1631,10,FALSE)</f>
        <v>Haze</v>
      </c>
    </row>
    <row r="3100" spans="1:17" x14ac:dyDescent="0.3">
      <c r="A3100" s="1">
        <v>43998.322916666664</v>
      </c>
      <c r="B3100" s="1" t="str">
        <f t="shared" si="96"/>
        <v>6/16/2020 07:45</v>
      </c>
      <c r="C3100">
        <v>4136001</v>
      </c>
      <c r="D3100" t="s">
        <v>16</v>
      </c>
      <c r="E3100">
        <v>25.650555724137899</v>
      </c>
      <c r="F3100">
        <v>29.3447285172413</v>
      </c>
      <c r="G3100">
        <f t="shared" si="97"/>
        <v>84.820511331034339</v>
      </c>
      <c r="H3100">
        <v>0.199944809655172</v>
      </c>
      <c r="I3100" t="e">
        <f xml:space="preserve"> VLOOKUP(B3100, [1]Sheet1!$L$2:$V$1631,2,FALSE)</f>
        <v>#N/A</v>
      </c>
      <c r="J3100" t="e">
        <f xml:space="preserve"> VLOOKUP(B3100, [1]Sheet1!$L$2:$V$1631,3,FALSE)</f>
        <v>#N/A</v>
      </c>
      <c r="K3100" t="e">
        <f xml:space="preserve"> VLOOKUP(B3100, [1]Sheet1!$L$2:$V$1631,4,FALSE)</f>
        <v>#N/A</v>
      </c>
      <c r="L3100" t="e">
        <f xml:space="preserve"> VLOOKUP(B3100, [1]Sheet1!$L$2:$V$1631,5,FALSE)</f>
        <v>#N/A</v>
      </c>
      <c r="M3100" t="e">
        <f xml:space="preserve"> VLOOKUP(B3100, [1]Sheet1!$L$2:$V$1631,6,FALSE)</f>
        <v>#N/A</v>
      </c>
      <c r="N3100" t="e">
        <f xml:space="preserve"> VLOOKUP(B3100, [1]Sheet1!$L$2:$V$1631,7,FALSE)</f>
        <v>#N/A</v>
      </c>
      <c r="O3100" t="e">
        <f xml:space="preserve"> VLOOKUP(B3100, [1]Sheet1!$L$2:$V$1631,8,FALSE)</f>
        <v>#N/A</v>
      </c>
      <c r="P3100" t="e">
        <f xml:space="preserve"> VLOOKUP(B3100, [1]Sheet1!$L$2:$V$1631,9,FALSE)</f>
        <v>#N/A</v>
      </c>
      <c r="Q3100" t="e">
        <f xml:space="preserve"> VLOOKUP(B3100, [1]Sheet1!$L$2:$V$1631,10,FALSE)</f>
        <v>#N/A</v>
      </c>
    </row>
    <row r="3101" spans="1:17" x14ac:dyDescent="0.3">
      <c r="A3101" s="1">
        <v>43998.333333333336</v>
      </c>
      <c r="B3101" s="1" t="str">
        <f t="shared" si="96"/>
        <v>6/16/2020 08:00</v>
      </c>
      <c r="C3101">
        <v>4136001</v>
      </c>
      <c r="D3101" t="s">
        <v>16</v>
      </c>
      <c r="E3101">
        <v>25.9982829333333</v>
      </c>
      <c r="F3101">
        <v>30.627214566666598</v>
      </c>
      <c r="G3101">
        <f t="shared" si="97"/>
        <v>87.128986219999874</v>
      </c>
      <c r="H3101">
        <v>0.24595497533333299</v>
      </c>
      <c r="I3101" t="str">
        <f xml:space="preserve"> VLOOKUP(B3101, [1]Sheet1!$L$2:$V$1631,2,FALSE)</f>
        <v>86 °F</v>
      </c>
      <c r="J3101" t="str">
        <f xml:space="preserve"> VLOOKUP(B3101, [1]Sheet1!$L$2:$V$1631,3,FALSE)</f>
        <v>81 °F</v>
      </c>
      <c r="K3101" t="str">
        <f xml:space="preserve"> VLOOKUP(B3101, [1]Sheet1!$L$2:$V$1631,4,FALSE)</f>
        <v>84 %</v>
      </c>
      <c r="L3101" t="str">
        <f xml:space="preserve"> VLOOKUP(B3101, [1]Sheet1!$L$2:$V$1631,5,FALSE)</f>
        <v>SSW</v>
      </c>
      <c r="M3101" t="str">
        <f xml:space="preserve"> VLOOKUP(B3101, [1]Sheet1!$L$2:$V$1631,6,FALSE)</f>
        <v>9 mph</v>
      </c>
      <c r="N3101" t="str">
        <f xml:space="preserve"> VLOOKUP(B3101, [1]Sheet1!$L$2:$V$1631,7,FALSE)</f>
        <v>0 mph</v>
      </c>
      <c r="O3101" t="str">
        <f xml:space="preserve"> VLOOKUP(B3101, [1]Sheet1!$L$2:$V$1631,8,FALSE)</f>
        <v>29.52 in</v>
      </c>
      <c r="P3101" t="str">
        <f xml:space="preserve"> VLOOKUP(B3101, [1]Sheet1!$L$2:$V$1631,9,FALSE)</f>
        <v>0.0 in</v>
      </c>
      <c r="Q3101" t="str">
        <f xml:space="preserve"> VLOOKUP(B3101, [1]Sheet1!$L$2:$V$1631,10,FALSE)</f>
        <v>Haze</v>
      </c>
    </row>
    <row r="3102" spans="1:17" x14ac:dyDescent="0.3">
      <c r="A3102" s="1">
        <v>43998.34375</v>
      </c>
      <c r="B3102" s="1" t="str">
        <f t="shared" si="96"/>
        <v>6/16/2020 08:15</v>
      </c>
      <c r="C3102">
        <v>4136001</v>
      </c>
      <c r="D3102" t="s">
        <v>16</v>
      </c>
      <c r="E3102">
        <v>26.513000620689599</v>
      </c>
      <c r="F3102">
        <v>32.4617994827586</v>
      </c>
      <c r="G3102">
        <f t="shared" si="97"/>
        <v>90.431239068965482</v>
      </c>
      <c r="H3102">
        <v>0.29934499482758598</v>
      </c>
      <c r="I3102" t="e">
        <f xml:space="preserve"> VLOOKUP(B3102, [1]Sheet1!$L$2:$V$1631,2,FALSE)</f>
        <v>#N/A</v>
      </c>
      <c r="J3102" t="e">
        <f xml:space="preserve"> VLOOKUP(B3102, [1]Sheet1!$L$2:$V$1631,3,FALSE)</f>
        <v>#N/A</v>
      </c>
      <c r="K3102" t="e">
        <f xml:space="preserve"> VLOOKUP(B3102, [1]Sheet1!$L$2:$V$1631,4,FALSE)</f>
        <v>#N/A</v>
      </c>
      <c r="L3102" t="e">
        <f xml:space="preserve"> VLOOKUP(B3102, [1]Sheet1!$L$2:$V$1631,5,FALSE)</f>
        <v>#N/A</v>
      </c>
      <c r="M3102" t="e">
        <f xml:space="preserve"> VLOOKUP(B3102, [1]Sheet1!$L$2:$V$1631,6,FALSE)</f>
        <v>#N/A</v>
      </c>
      <c r="N3102" t="e">
        <f xml:space="preserve"> VLOOKUP(B3102, [1]Sheet1!$L$2:$V$1631,7,FALSE)</f>
        <v>#N/A</v>
      </c>
      <c r="O3102" t="e">
        <f xml:space="preserve"> VLOOKUP(B3102, [1]Sheet1!$L$2:$V$1631,8,FALSE)</f>
        <v>#N/A</v>
      </c>
      <c r="P3102" t="e">
        <f xml:space="preserve"> VLOOKUP(B3102, [1]Sheet1!$L$2:$V$1631,9,FALSE)</f>
        <v>#N/A</v>
      </c>
      <c r="Q3102" t="e">
        <f xml:space="preserve"> VLOOKUP(B3102, [1]Sheet1!$L$2:$V$1631,10,FALSE)</f>
        <v>#N/A</v>
      </c>
    </row>
    <row r="3103" spans="1:17" x14ac:dyDescent="0.3">
      <c r="A3103" s="1">
        <v>43998.354166666664</v>
      </c>
      <c r="B3103" s="1" t="str">
        <f t="shared" si="96"/>
        <v>6/16/2020 08:30</v>
      </c>
      <c r="C3103">
        <v>4136001</v>
      </c>
      <c r="D3103" t="s">
        <v>16</v>
      </c>
      <c r="E3103">
        <v>26.8451262333333</v>
      </c>
      <c r="F3103">
        <v>33.790195566666597</v>
      </c>
      <c r="G3103">
        <f t="shared" si="97"/>
        <v>92.822352019999883</v>
      </c>
      <c r="H3103">
        <v>0.333468867666666</v>
      </c>
      <c r="I3103" t="str">
        <f xml:space="preserve"> VLOOKUP(B3103, [1]Sheet1!$L$2:$V$1631,2,FALSE)</f>
        <v>86 °F</v>
      </c>
      <c r="J3103" t="str">
        <f xml:space="preserve"> VLOOKUP(B3103, [1]Sheet1!$L$2:$V$1631,3,FALSE)</f>
        <v>81 °F</v>
      </c>
      <c r="K3103" t="str">
        <f xml:space="preserve"> VLOOKUP(B3103, [1]Sheet1!$L$2:$V$1631,4,FALSE)</f>
        <v>84 %</v>
      </c>
      <c r="L3103" t="str">
        <f xml:space="preserve"> VLOOKUP(B3103, [1]Sheet1!$L$2:$V$1631,5,FALSE)</f>
        <v>SW</v>
      </c>
      <c r="M3103" t="str">
        <f xml:space="preserve"> VLOOKUP(B3103, [1]Sheet1!$L$2:$V$1631,6,FALSE)</f>
        <v>9 mph</v>
      </c>
      <c r="N3103" t="str">
        <f xml:space="preserve"> VLOOKUP(B3103, [1]Sheet1!$L$2:$V$1631,7,FALSE)</f>
        <v>0 mph</v>
      </c>
      <c r="O3103" t="str">
        <f xml:space="preserve"> VLOOKUP(B3103, [1]Sheet1!$L$2:$V$1631,8,FALSE)</f>
        <v>29.49 in</v>
      </c>
      <c r="P3103" t="str">
        <f xml:space="preserve"> VLOOKUP(B3103, [1]Sheet1!$L$2:$V$1631,9,FALSE)</f>
        <v>0.0 in</v>
      </c>
      <c r="Q3103" t="str">
        <f xml:space="preserve"> VLOOKUP(B3103, [1]Sheet1!$L$2:$V$1631,10,FALSE)</f>
        <v>Haze</v>
      </c>
    </row>
    <row r="3104" spans="1:17" x14ac:dyDescent="0.3">
      <c r="A3104" s="1">
        <v>43998.364583333336</v>
      </c>
      <c r="B3104" s="1" t="str">
        <f t="shared" si="96"/>
        <v>6/16/2020 08:45</v>
      </c>
      <c r="C3104">
        <v>4136001</v>
      </c>
      <c r="D3104" t="s">
        <v>16</v>
      </c>
      <c r="E3104">
        <v>26.954664344827499</v>
      </c>
      <c r="F3104">
        <v>33.829626827586203</v>
      </c>
      <c r="G3104">
        <f t="shared" si="97"/>
        <v>92.893328289655159</v>
      </c>
      <c r="H3104">
        <v>0.33495747689655098</v>
      </c>
      <c r="I3104" t="e">
        <f xml:space="preserve"> VLOOKUP(B3104, [1]Sheet1!$L$2:$V$1631,2,FALSE)</f>
        <v>#N/A</v>
      </c>
      <c r="J3104" t="e">
        <f xml:space="preserve"> VLOOKUP(B3104, [1]Sheet1!$L$2:$V$1631,3,FALSE)</f>
        <v>#N/A</v>
      </c>
      <c r="K3104" t="e">
        <f xml:space="preserve"> VLOOKUP(B3104, [1]Sheet1!$L$2:$V$1631,4,FALSE)</f>
        <v>#N/A</v>
      </c>
      <c r="L3104" t="e">
        <f xml:space="preserve"> VLOOKUP(B3104, [1]Sheet1!$L$2:$V$1631,5,FALSE)</f>
        <v>#N/A</v>
      </c>
      <c r="M3104" t="e">
        <f xml:space="preserve"> VLOOKUP(B3104, [1]Sheet1!$L$2:$V$1631,6,FALSE)</f>
        <v>#N/A</v>
      </c>
      <c r="N3104" t="e">
        <f xml:space="preserve"> VLOOKUP(B3104, [1]Sheet1!$L$2:$V$1631,7,FALSE)</f>
        <v>#N/A</v>
      </c>
      <c r="O3104" t="e">
        <f xml:space="preserve"> VLOOKUP(B3104, [1]Sheet1!$L$2:$V$1631,8,FALSE)</f>
        <v>#N/A</v>
      </c>
      <c r="P3104" t="e">
        <f xml:space="preserve"> VLOOKUP(B3104, [1]Sheet1!$L$2:$V$1631,9,FALSE)</f>
        <v>#N/A</v>
      </c>
      <c r="Q3104" t="e">
        <f xml:space="preserve"> VLOOKUP(B3104, [1]Sheet1!$L$2:$V$1631,10,FALSE)</f>
        <v>#N/A</v>
      </c>
    </row>
    <row r="3105" spans="1:17" x14ac:dyDescent="0.3">
      <c r="A3105" s="1">
        <v>43998.375</v>
      </c>
      <c r="B3105" s="1" t="str">
        <f t="shared" si="96"/>
        <v>6/16/2020 09:00</v>
      </c>
      <c r="C3105">
        <v>4136001</v>
      </c>
      <c r="D3105" t="s">
        <v>16</v>
      </c>
      <c r="E3105">
        <v>27.071855137930999</v>
      </c>
      <c r="F3105">
        <v>34.197098586206799</v>
      </c>
      <c r="G3105">
        <f t="shared" si="97"/>
        <v>93.554777455172228</v>
      </c>
      <c r="H3105">
        <v>0.35417141103448202</v>
      </c>
      <c r="I3105" t="str">
        <f xml:space="preserve"> VLOOKUP(B3105, [1]Sheet1!$L$2:$V$1631,2,FALSE)</f>
        <v>86 °F</v>
      </c>
      <c r="J3105" t="str">
        <f xml:space="preserve"> VLOOKUP(B3105, [1]Sheet1!$L$2:$V$1631,3,FALSE)</f>
        <v>81 °F</v>
      </c>
      <c r="K3105" t="str">
        <f xml:space="preserve"> VLOOKUP(B3105, [1]Sheet1!$L$2:$V$1631,4,FALSE)</f>
        <v>84 %</v>
      </c>
      <c r="L3105" t="str">
        <f xml:space="preserve"> VLOOKUP(B3105, [1]Sheet1!$L$2:$V$1631,5,FALSE)</f>
        <v>SW</v>
      </c>
      <c r="M3105" t="str">
        <f xml:space="preserve"> VLOOKUP(B3105, [1]Sheet1!$L$2:$V$1631,6,FALSE)</f>
        <v>8 mph</v>
      </c>
      <c r="N3105" t="str">
        <f xml:space="preserve"> VLOOKUP(B3105, [1]Sheet1!$L$2:$V$1631,7,FALSE)</f>
        <v>0 mph</v>
      </c>
      <c r="O3105" t="str">
        <f xml:space="preserve"> VLOOKUP(B3105, [1]Sheet1!$L$2:$V$1631,8,FALSE)</f>
        <v>29.49 in</v>
      </c>
      <c r="P3105" t="str">
        <f xml:space="preserve"> VLOOKUP(B3105, [1]Sheet1!$L$2:$V$1631,9,FALSE)</f>
        <v>0.0 in</v>
      </c>
      <c r="Q3105" t="str">
        <f xml:space="preserve"> VLOOKUP(B3105, [1]Sheet1!$L$2:$V$1631,10,FALSE)</f>
        <v>Haze</v>
      </c>
    </row>
    <row r="3106" spans="1:17" x14ac:dyDescent="0.3">
      <c r="A3106" s="1">
        <v>43998.385416666664</v>
      </c>
      <c r="B3106" s="1" t="str">
        <f t="shared" si="96"/>
        <v>6/16/2020 09:15</v>
      </c>
      <c r="C3106">
        <v>4136001</v>
      </c>
      <c r="D3106" t="s">
        <v>16</v>
      </c>
      <c r="E3106">
        <v>26.7568633333333</v>
      </c>
      <c r="F3106">
        <v>32.452368333333297</v>
      </c>
      <c r="G3106">
        <f t="shared" si="97"/>
        <v>90.414262999999934</v>
      </c>
      <c r="H3106">
        <v>0.27587482200000002</v>
      </c>
      <c r="I3106" t="e">
        <f xml:space="preserve"> VLOOKUP(B3106, [1]Sheet1!$L$2:$V$1631,2,FALSE)</f>
        <v>#N/A</v>
      </c>
      <c r="J3106" t="e">
        <f xml:space="preserve"> VLOOKUP(B3106, [1]Sheet1!$L$2:$V$1631,3,FALSE)</f>
        <v>#N/A</v>
      </c>
      <c r="K3106" t="e">
        <f xml:space="preserve"> VLOOKUP(B3106, [1]Sheet1!$L$2:$V$1631,4,FALSE)</f>
        <v>#N/A</v>
      </c>
      <c r="L3106" t="e">
        <f xml:space="preserve"> VLOOKUP(B3106, [1]Sheet1!$L$2:$V$1631,5,FALSE)</f>
        <v>#N/A</v>
      </c>
      <c r="M3106" t="e">
        <f xml:space="preserve"> VLOOKUP(B3106, [1]Sheet1!$L$2:$V$1631,6,FALSE)</f>
        <v>#N/A</v>
      </c>
      <c r="N3106" t="e">
        <f xml:space="preserve"> VLOOKUP(B3106, [1]Sheet1!$L$2:$V$1631,7,FALSE)</f>
        <v>#N/A</v>
      </c>
      <c r="O3106" t="e">
        <f xml:space="preserve"> VLOOKUP(B3106, [1]Sheet1!$L$2:$V$1631,8,FALSE)</f>
        <v>#N/A</v>
      </c>
      <c r="P3106" t="e">
        <f xml:space="preserve"> VLOOKUP(B3106, [1]Sheet1!$L$2:$V$1631,9,FALSE)</f>
        <v>#N/A</v>
      </c>
      <c r="Q3106" t="e">
        <f xml:space="preserve"> VLOOKUP(B3106, [1]Sheet1!$L$2:$V$1631,10,FALSE)</f>
        <v>#N/A</v>
      </c>
    </row>
    <row r="3107" spans="1:17" x14ac:dyDescent="0.3">
      <c r="A3107" s="1">
        <v>43998.395833333336</v>
      </c>
      <c r="B3107" s="1" t="str">
        <f t="shared" si="96"/>
        <v>6/16/2020 09:30</v>
      </c>
      <c r="C3107">
        <v>4136001</v>
      </c>
      <c r="D3107" t="s">
        <v>16</v>
      </c>
      <c r="E3107">
        <v>27.181159620689598</v>
      </c>
      <c r="F3107">
        <v>34.369802448275799</v>
      </c>
      <c r="G3107">
        <f t="shared" si="97"/>
        <v>93.865644406896436</v>
      </c>
      <c r="H3107">
        <v>0.372149754137931</v>
      </c>
      <c r="I3107" t="str">
        <f xml:space="preserve"> VLOOKUP(B3107, [1]Sheet1!$L$2:$V$1631,2,FALSE)</f>
        <v>86 °F</v>
      </c>
      <c r="J3107" t="str">
        <f xml:space="preserve"> VLOOKUP(B3107, [1]Sheet1!$L$2:$V$1631,3,FALSE)</f>
        <v>79 °F</v>
      </c>
      <c r="K3107" t="str">
        <f xml:space="preserve"> VLOOKUP(B3107, [1]Sheet1!$L$2:$V$1631,4,FALSE)</f>
        <v>79 %</v>
      </c>
      <c r="L3107" t="str">
        <f xml:space="preserve"> VLOOKUP(B3107, [1]Sheet1!$L$2:$V$1631,5,FALSE)</f>
        <v>SSW</v>
      </c>
      <c r="M3107" t="str">
        <f xml:space="preserve"> VLOOKUP(B3107, [1]Sheet1!$L$2:$V$1631,6,FALSE)</f>
        <v>7 mph</v>
      </c>
      <c r="N3107" t="str">
        <f xml:space="preserve"> VLOOKUP(B3107, [1]Sheet1!$L$2:$V$1631,7,FALSE)</f>
        <v>0 mph</v>
      </c>
      <c r="O3107" t="str">
        <f xml:space="preserve"> VLOOKUP(B3107, [1]Sheet1!$L$2:$V$1631,8,FALSE)</f>
        <v>29.49 in</v>
      </c>
      <c r="P3107" t="str">
        <f xml:space="preserve"> VLOOKUP(B3107, [1]Sheet1!$L$2:$V$1631,9,FALSE)</f>
        <v>0.0 in</v>
      </c>
      <c r="Q3107" t="str">
        <f xml:space="preserve"> VLOOKUP(B3107, [1]Sheet1!$L$2:$V$1631,10,FALSE)</f>
        <v>Haze</v>
      </c>
    </row>
    <row r="3108" spans="1:17" x14ac:dyDescent="0.3">
      <c r="A3108" s="1">
        <v>43998.40625</v>
      </c>
      <c r="B3108" s="1" t="str">
        <f t="shared" si="96"/>
        <v>6/16/2020 09:45</v>
      </c>
      <c r="C3108">
        <v>4136001</v>
      </c>
      <c r="D3108" t="s">
        <v>16</v>
      </c>
      <c r="E3108">
        <v>27.4878663</v>
      </c>
      <c r="F3108">
        <v>35.958710566666603</v>
      </c>
      <c r="G3108">
        <f t="shared" si="97"/>
        <v>96.725679019999887</v>
      </c>
      <c r="H3108">
        <v>0.42412060866666601</v>
      </c>
      <c r="I3108" t="e">
        <f xml:space="preserve"> VLOOKUP(B3108, [1]Sheet1!$L$2:$V$1631,2,FALSE)</f>
        <v>#N/A</v>
      </c>
      <c r="J3108" t="e">
        <f xml:space="preserve"> VLOOKUP(B3108, [1]Sheet1!$L$2:$V$1631,3,FALSE)</f>
        <v>#N/A</v>
      </c>
      <c r="K3108" t="e">
        <f xml:space="preserve"> VLOOKUP(B3108, [1]Sheet1!$L$2:$V$1631,4,FALSE)</f>
        <v>#N/A</v>
      </c>
      <c r="L3108" t="e">
        <f xml:space="preserve"> VLOOKUP(B3108, [1]Sheet1!$L$2:$V$1631,5,FALSE)</f>
        <v>#N/A</v>
      </c>
      <c r="M3108" t="e">
        <f xml:space="preserve"> VLOOKUP(B3108, [1]Sheet1!$L$2:$V$1631,6,FALSE)</f>
        <v>#N/A</v>
      </c>
      <c r="N3108" t="e">
        <f xml:space="preserve"> VLOOKUP(B3108, [1]Sheet1!$L$2:$V$1631,7,FALSE)</f>
        <v>#N/A</v>
      </c>
      <c r="O3108" t="e">
        <f xml:space="preserve"> VLOOKUP(B3108, [1]Sheet1!$L$2:$V$1631,8,FALSE)</f>
        <v>#N/A</v>
      </c>
      <c r="P3108" t="e">
        <f xml:space="preserve"> VLOOKUP(B3108, [1]Sheet1!$L$2:$V$1631,9,FALSE)</f>
        <v>#N/A</v>
      </c>
      <c r="Q3108" t="e">
        <f xml:space="preserve"> VLOOKUP(B3108, [1]Sheet1!$L$2:$V$1631,10,FALSE)</f>
        <v>#N/A</v>
      </c>
    </row>
    <row r="3109" spans="1:17" x14ac:dyDescent="0.3">
      <c r="A3109" s="1">
        <v>43998.416666666664</v>
      </c>
      <c r="B3109" s="1" t="str">
        <f t="shared" si="96"/>
        <v>6/16/2020 10:00</v>
      </c>
      <c r="C3109">
        <v>4136001</v>
      </c>
      <c r="D3109" t="s">
        <v>16</v>
      </c>
      <c r="E3109">
        <v>27.865088137931</v>
      </c>
      <c r="F3109">
        <v>36.855866448275798</v>
      </c>
      <c r="G3109">
        <f t="shared" si="97"/>
        <v>98.340559606896434</v>
      </c>
      <c r="H3109">
        <v>0.450133213103448</v>
      </c>
      <c r="I3109" t="str">
        <f xml:space="preserve"> VLOOKUP(B3109, [1]Sheet1!$L$2:$V$1631,2,FALSE)</f>
        <v>88 °F</v>
      </c>
      <c r="J3109" t="str">
        <f xml:space="preserve"> VLOOKUP(B3109, [1]Sheet1!$L$2:$V$1631,3,FALSE)</f>
        <v>79 °F</v>
      </c>
      <c r="K3109" t="str">
        <f xml:space="preserve"> VLOOKUP(B3109, [1]Sheet1!$L$2:$V$1631,4,FALSE)</f>
        <v>75 %</v>
      </c>
      <c r="L3109" t="str">
        <f xml:space="preserve"> VLOOKUP(B3109, [1]Sheet1!$L$2:$V$1631,5,FALSE)</f>
        <v>SW</v>
      </c>
      <c r="M3109" t="str">
        <f xml:space="preserve"> VLOOKUP(B3109, [1]Sheet1!$L$2:$V$1631,6,FALSE)</f>
        <v>12 mph</v>
      </c>
      <c r="N3109" t="str">
        <f xml:space="preserve"> VLOOKUP(B3109, [1]Sheet1!$L$2:$V$1631,7,FALSE)</f>
        <v>0 mph</v>
      </c>
      <c r="O3109" t="str">
        <f xml:space="preserve"> VLOOKUP(B3109, [1]Sheet1!$L$2:$V$1631,8,FALSE)</f>
        <v>29.46 in</v>
      </c>
      <c r="P3109" t="str">
        <f xml:space="preserve"> VLOOKUP(B3109, [1]Sheet1!$L$2:$V$1631,9,FALSE)</f>
        <v>0.0 in</v>
      </c>
      <c r="Q3109" t="str">
        <f xml:space="preserve"> VLOOKUP(B3109, [1]Sheet1!$L$2:$V$1631,10,FALSE)</f>
        <v>Haze</v>
      </c>
    </row>
    <row r="3110" spans="1:17" x14ac:dyDescent="0.3">
      <c r="A3110" s="1">
        <v>43998.427083333336</v>
      </c>
      <c r="B3110" s="1" t="str">
        <f t="shared" si="96"/>
        <v>6/16/2020 10:15</v>
      </c>
      <c r="C3110">
        <v>4136001</v>
      </c>
      <c r="D3110" t="s">
        <v>16</v>
      </c>
      <c r="E3110">
        <v>28.315391033333299</v>
      </c>
      <c r="F3110">
        <v>39.082299766666601</v>
      </c>
      <c r="G3110">
        <f t="shared" si="97"/>
        <v>102.34813957999988</v>
      </c>
      <c r="H3110">
        <v>0.52222359233333304</v>
      </c>
      <c r="I3110" t="e">
        <f xml:space="preserve"> VLOOKUP(B3110, [1]Sheet1!$L$2:$V$1631,2,FALSE)</f>
        <v>#N/A</v>
      </c>
      <c r="J3110" t="e">
        <f xml:space="preserve"> VLOOKUP(B3110, [1]Sheet1!$L$2:$V$1631,3,FALSE)</f>
        <v>#N/A</v>
      </c>
      <c r="K3110" t="e">
        <f xml:space="preserve"> VLOOKUP(B3110, [1]Sheet1!$L$2:$V$1631,4,FALSE)</f>
        <v>#N/A</v>
      </c>
      <c r="L3110" t="e">
        <f xml:space="preserve"> VLOOKUP(B3110, [1]Sheet1!$L$2:$V$1631,5,FALSE)</f>
        <v>#N/A</v>
      </c>
      <c r="M3110" t="e">
        <f xml:space="preserve"> VLOOKUP(B3110, [1]Sheet1!$L$2:$V$1631,6,FALSE)</f>
        <v>#N/A</v>
      </c>
      <c r="N3110" t="e">
        <f xml:space="preserve"> VLOOKUP(B3110, [1]Sheet1!$L$2:$V$1631,7,FALSE)</f>
        <v>#N/A</v>
      </c>
      <c r="O3110" t="e">
        <f xml:space="preserve"> VLOOKUP(B3110, [1]Sheet1!$L$2:$V$1631,8,FALSE)</f>
        <v>#N/A</v>
      </c>
      <c r="P3110" t="e">
        <f xml:space="preserve"> VLOOKUP(B3110, [1]Sheet1!$L$2:$V$1631,9,FALSE)</f>
        <v>#N/A</v>
      </c>
      <c r="Q3110" t="e">
        <f xml:space="preserve"> VLOOKUP(B3110, [1]Sheet1!$L$2:$V$1631,10,FALSE)</f>
        <v>#N/A</v>
      </c>
    </row>
    <row r="3111" spans="1:17" x14ac:dyDescent="0.3">
      <c r="A3111" s="1">
        <v>43998.4375</v>
      </c>
      <c r="B3111" s="1" t="str">
        <f t="shared" si="96"/>
        <v>6/16/2020 10:30</v>
      </c>
      <c r="C3111">
        <v>4136001</v>
      </c>
      <c r="D3111" t="s">
        <v>16</v>
      </c>
      <c r="E3111">
        <v>28.507791482758599</v>
      </c>
      <c r="F3111">
        <v>39.2861232413793</v>
      </c>
      <c r="G3111">
        <f t="shared" si="97"/>
        <v>102.71502183448274</v>
      </c>
      <c r="H3111">
        <v>0.45390400275861997</v>
      </c>
      <c r="I3111" t="str">
        <f xml:space="preserve"> VLOOKUP(B3111, [1]Sheet1!$L$2:$V$1631,2,FALSE)</f>
        <v>86 °F</v>
      </c>
      <c r="J3111" t="str">
        <f xml:space="preserve"> VLOOKUP(B3111, [1]Sheet1!$L$2:$V$1631,3,FALSE)</f>
        <v>79 °F</v>
      </c>
      <c r="K3111" t="str">
        <f xml:space="preserve"> VLOOKUP(B3111, [1]Sheet1!$L$2:$V$1631,4,FALSE)</f>
        <v>79 %</v>
      </c>
      <c r="L3111" t="str">
        <f xml:space="preserve"> VLOOKUP(B3111, [1]Sheet1!$L$2:$V$1631,5,FALSE)</f>
        <v>SW</v>
      </c>
      <c r="M3111" t="str">
        <f xml:space="preserve"> VLOOKUP(B3111, [1]Sheet1!$L$2:$V$1631,6,FALSE)</f>
        <v>13 mph</v>
      </c>
      <c r="N3111" t="str">
        <f xml:space="preserve"> VLOOKUP(B3111, [1]Sheet1!$L$2:$V$1631,7,FALSE)</f>
        <v>0 mph</v>
      </c>
      <c r="O3111" t="str">
        <f xml:space="preserve"> VLOOKUP(B3111, [1]Sheet1!$L$2:$V$1631,8,FALSE)</f>
        <v>29.46 in</v>
      </c>
      <c r="P3111" t="str">
        <f xml:space="preserve"> VLOOKUP(B3111, [1]Sheet1!$L$2:$V$1631,9,FALSE)</f>
        <v>0.0 in</v>
      </c>
      <c r="Q3111" t="str">
        <f xml:space="preserve"> VLOOKUP(B3111, [1]Sheet1!$L$2:$V$1631,10,FALSE)</f>
        <v>Haze</v>
      </c>
    </row>
    <row r="3112" spans="1:17" x14ac:dyDescent="0.3">
      <c r="A3112" s="1">
        <v>43998.447916666664</v>
      </c>
      <c r="B3112" s="1" t="str">
        <f t="shared" si="96"/>
        <v>6/16/2020 10:45</v>
      </c>
      <c r="C3112">
        <v>4136001</v>
      </c>
      <c r="D3112" t="s">
        <v>16</v>
      </c>
      <c r="E3112">
        <v>28.663845800000001</v>
      </c>
      <c r="F3112">
        <v>39.306931400000003</v>
      </c>
      <c r="G3112">
        <f t="shared" si="97"/>
        <v>102.75247652</v>
      </c>
      <c r="H3112">
        <v>0.47354426333333299</v>
      </c>
      <c r="I3112" t="e">
        <f xml:space="preserve"> VLOOKUP(B3112, [1]Sheet1!$L$2:$V$1631,2,FALSE)</f>
        <v>#N/A</v>
      </c>
      <c r="J3112" t="e">
        <f xml:space="preserve"> VLOOKUP(B3112, [1]Sheet1!$L$2:$V$1631,3,FALSE)</f>
        <v>#N/A</v>
      </c>
      <c r="K3112" t="e">
        <f xml:space="preserve"> VLOOKUP(B3112, [1]Sheet1!$L$2:$V$1631,4,FALSE)</f>
        <v>#N/A</v>
      </c>
      <c r="L3112" t="e">
        <f xml:space="preserve"> VLOOKUP(B3112, [1]Sheet1!$L$2:$V$1631,5,FALSE)</f>
        <v>#N/A</v>
      </c>
      <c r="M3112" t="e">
        <f xml:space="preserve"> VLOOKUP(B3112, [1]Sheet1!$L$2:$V$1631,6,FALSE)</f>
        <v>#N/A</v>
      </c>
      <c r="N3112" t="e">
        <f xml:space="preserve"> VLOOKUP(B3112, [1]Sheet1!$L$2:$V$1631,7,FALSE)</f>
        <v>#N/A</v>
      </c>
      <c r="O3112" t="e">
        <f xml:space="preserve"> VLOOKUP(B3112, [1]Sheet1!$L$2:$V$1631,8,FALSE)</f>
        <v>#N/A</v>
      </c>
      <c r="P3112" t="e">
        <f xml:space="preserve"> VLOOKUP(B3112, [1]Sheet1!$L$2:$V$1631,9,FALSE)</f>
        <v>#N/A</v>
      </c>
      <c r="Q3112" t="e">
        <f xml:space="preserve"> VLOOKUP(B3112, [1]Sheet1!$L$2:$V$1631,10,FALSE)</f>
        <v>#N/A</v>
      </c>
    </row>
    <row r="3113" spans="1:17" x14ac:dyDescent="0.3">
      <c r="A3113" s="1">
        <v>43998.458333333336</v>
      </c>
      <c r="B3113" s="1" t="str">
        <f t="shared" si="96"/>
        <v>6/16/2020 11:00</v>
      </c>
      <c r="C3113">
        <v>4136001</v>
      </c>
      <c r="D3113" t="s">
        <v>16</v>
      </c>
      <c r="E3113">
        <v>28.428806758620599</v>
      </c>
      <c r="F3113">
        <v>37.9769107931034</v>
      </c>
      <c r="G3113">
        <f t="shared" si="97"/>
        <v>100.35843942758612</v>
      </c>
      <c r="H3113">
        <v>0.43501432793103401</v>
      </c>
      <c r="I3113" t="str">
        <f xml:space="preserve"> VLOOKUP(B3113, [1]Sheet1!$L$2:$V$1631,2,FALSE)</f>
        <v>86 °F</v>
      </c>
      <c r="J3113" t="str">
        <f xml:space="preserve"> VLOOKUP(B3113, [1]Sheet1!$L$2:$V$1631,3,FALSE)</f>
        <v>79 °F</v>
      </c>
      <c r="K3113" t="str">
        <f xml:space="preserve"> VLOOKUP(B3113, [1]Sheet1!$L$2:$V$1631,4,FALSE)</f>
        <v>79 %</v>
      </c>
      <c r="L3113" t="str">
        <f xml:space="preserve"> VLOOKUP(B3113, [1]Sheet1!$L$2:$V$1631,5,FALSE)</f>
        <v>SW</v>
      </c>
      <c r="M3113" t="str">
        <f xml:space="preserve"> VLOOKUP(B3113, [1]Sheet1!$L$2:$V$1631,6,FALSE)</f>
        <v>13 mph</v>
      </c>
      <c r="N3113" t="str">
        <f xml:space="preserve"> VLOOKUP(B3113, [1]Sheet1!$L$2:$V$1631,7,FALSE)</f>
        <v>0 mph</v>
      </c>
      <c r="O3113" t="str">
        <f xml:space="preserve"> VLOOKUP(B3113, [1]Sheet1!$L$2:$V$1631,8,FALSE)</f>
        <v>29.46 in</v>
      </c>
      <c r="P3113" t="str">
        <f xml:space="preserve"> VLOOKUP(B3113, [1]Sheet1!$L$2:$V$1631,9,FALSE)</f>
        <v>0.0 in</v>
      </c>
      <c r="Q3113" t="str">
        <f xml:space="preserve"> VLOOKUP(B3113, [1]Sheet1!$L$2:$V$1631,10,FALSE)</f>
        <v>Haze</v>
      </c>
    </row>
    <row r="3114" spans="1:17" x14ac:dyDescent="0.3">
      <c r="A3114" s="1">
        <v>43998.46875</v>
      </c>
      <c r="B3114" s="1" t="str">
        <f t="shared" si="96"/>
        <v>6/16/2020 11:15</v>
      </c>
      <c r="C3114">
        <v>4136001</v>
      </c>
      <c r="D3114" t="s">
        <v>16</v>
      </c>
      <c r="E3114">
        <v>28.543545533333301</v>
      </c>
      <c r="F3114">
        <v>38.4572754</v>
      </c>
      <c r="G3114">
        <f t="shared" si="97"/>
        <v>101.22309572</v>
      </c>
      <c r="H3114">
        <v>0.49304746166666602</v>
      </c>
      <c r="I3114" t="e">
        <f xml:space="preserve"> VLOOKUP(B3114, [1]Sheet1!$L$2:$V$1631,2,FALSE)</f>
        <v>#N/A</v>
      </c>
      <c r="J3114" t="e">
        <f xml:space="preserve"> VLOOKUP(B3114, [1]Sheet1!$L$2:$V$1631,3,FALSE)</f>
        <v>#N/A</v>
      </c>
      <c r="K3114" t="e">
        <f xml:space="preserve"> VLOOKUP(B3114, [1]Sheet1!$L$2:$V$1631,4,FALSE)</f>
        <v>#N/A</v>
      </c>
      <c r="L3114" t="e">
        <f xml:space="preserve"> VLOOKUP(B3114, [1]Sheet1!$L$2:$V$1631,5,FALSE)</f>
        <v>#N/A</v>
      </c>
      <c r="M3114" t="e">
        <f xml:space="preserve"> VLOOKUP(B3114, [1]Sheet1!$L$2:$V$1631,6,FALSE)</f>
        <v>#N/A</v>
      </c>
      <c r="N3114" t="e">
        <f xml:space="preserve"> VLOOKUP(B3114, [1]Sheet1!$L$2:$V$1631,7,FALSE)</f>
        <v>#N/A</v>
      </c>
      <c r="O3114" t="e">
        <f xml:space="preserve"> VLOOKUP(B3114, [1]Sheet1!$L$2:$V$1631,8,FALSE)</f>
        <v>#N/A</v>
      </c>
      <c r="P3114" t="e">
        <f xml:space="preserve"> VLOOKUP(B3114, [1]Sheet1!$L$2:$V$1631,9,FALSE)</f>
        <v>#N/A</v>
      </c>
      <c r="Q3114" t="e">
        <f xml:space="preserve"> VLOOKUP(B3114, [1]Sheet1!$L$2:$V$1631,10,FALSE)</f>
        <v>#N/A</v>
      </c>
    </row>
    <row r="3115" spans="1:17" x14ac:dyDescent="0.3">
      <c r="A3115" s="1">
        <v>43998.479166666664</v>
      </c>
      <c r="B3115" s="1" t="str">
        <f t="shared" si="96"/>
        <v>6/16/2020 11:30</v>
      </c>
      <c r="C3115">
        <v>4136001</v>
      </c>
      <c r="D3115" t="s">
        <v>16</v>
      </c>
      <c r="E3115">
        <v>29.671495103448201</v>
      </c>
      <c r="F3115">
        <v>44.916273482758598</v>
      </c>
      <c r="G3115">
        <f t="shared" si="97"/>
        <v>112.84929226896547</v>
      </c>
      <c r="H3115">
        <v>0.76845941551724095</v>
      </c>
      <c r="I3115" t="str">
        <f xml:space="preserve"> VLOOKUP(B3115, [1]Sheet1!$L$2:$V$1631,2,FALSE)</f>
        <v>86 °F</v>
      </c>
      <c r="J3115" t="str">
        <f xml:space="preserve"> VLOOKUP(B3115, [1]Sheet1!$L$2:$V$1631,3,FALSE)</f>
        <v>79 °F</v>
      </c>
      <c r="K3115" t="str">
        <f xml:space="preserve"> VLOOKUP(B3115, [1]Sheet1!$L$2:$V$1631,4,FALSE)</f>
        <v>79 %</v>
      </c>
      <c r="L3115" t="str">
        <f xml:space="preserve"> VLOOKUP(B3115, [1]Sheet1!$L$2:$V$1631,5,FALSE)</f>
        <v>SW</v>
      </c>
      <c r="M3115" t="str">
        <f xml:space="preserve"> VLOOKUP(B3115, [1]Sheet1!$L$2:$V$1631,6,FALSE)</f>
        <v>14 mph</v>
      </c>
      <c r="N3115" t="str">
        <f xml:space="preserve"> VLOOKUP(B3115, [1]Sheet1!$L$2:$V$1631,7,FALSE)</f>
        <v>0 mph</v>
      </c>
      <c r="O3115" t="str">
        <f xml:space="preserve"> VLOOKUP(B3115, [1]Sheet1!$L$2:$V$1631,8,FALSE)</f>
        <v>29.46 in</v>
      </c>
      <c r="P3115" t="str">
        <f xml:space="preserve"> VLOOKUP(B3115, [1]Sheet1!$L$2:$V$1631,9,FALSE)</f>
        <v>0.0 in</v>
      </c>
      <c r="Q3115" t="str">
        <f xml:space="preserve"> VLOOKUP(B3115, [1]Sheet1!$L$2:$V$1631,10,FALSE)</f>
        <v>Haze</v>
      </c>
    </row>
    <row r="3116" spans="1:17" x14ac:dyDescent="0.3">
      <c r="A3116" s="1">
        <v>43998.489583333336</v>
      </c>
      <c r="B3116" s="1" t="str">
        <f t="shared" si="96"/>
        <v>6/16/2020 11:45</v>
      </c>
      <c r="C3116">
        <v>4136001</v>
      </c>
      <c r="D3116" t="s">
        <v>16</v>
      </c>
      <c r="E3116">
        <v>29.994920966666601</v>
      </c>
      <c r="F3116">
        <v>46.364629133333302</v>
      </c>
      <c r="G3116">
        <f t="shared" si="97"/>
        <v>115.45633243999995</v>
      </c>
      <c r="H3116">
        <v>0.61495104699999903</v>
      </c>
      <c r="I3116" t="e">
        <f xml:space="preserve"> VLOOKUP(B3116, [1]Sheet1!$L$2:$V$1631,2,FALSE)</f>
        <v>#N/A</v>
      </c>
      <c r="J3116" t="e">
        <f xml:space="preserve"> VLOOKUP(B3116, [1]Sheet1!$L$2:$V$1631,3,FALSE)</f>
        <v>#N/A</v>
      </c>
      <c r="K3116" t="e">
        <f xml:space="preserve"> VLOOKUP(B3116, [1]Sheet1!$L$2:$V$1631,4,FALSE)</f>
        <v>#N/A</v>
      </c>
      <c r="L3116" t="e">
        <f xml:space="preserve"> VLOOKUP(B3116, [1]Sheet1!$L$2:$V$1631,5,FALSE)</f>
        <v>#N/A</v>
      </c>
      <c r="M3116" t="e">
        <f xml:space="preserve"> VLOOKUP(B3116, [1]Sheet1!$L$2:$V$1631,6,FALSE)</f>
        <v>#N/A</v>
      </c>
      <c r="N3116" t="e">
        <f xml:space="preserve"> VLOOKUP(B3116, [1]Sheet1!$L$2:$V$1631,7,FALSE)</f>
        <v>#N/A</v>
      </c>
      <c r="O3116" t="e">
        <f xml:space="preserve"> VLOOKUP(B3116, [1]Sheet1!$L$2:$V$1631,8,FALSE)</f>
        <v>#N/A</v>
      </c>
      <c r="P3116" t="e">
        <f xml:space="preserve"> VLOOKUP(B3116, [1]Sheet1!$L$2:$V$1631,9,FALSE)</f>
        <v>#N/A</v>
      </c>
      <c r="Q3116" t="e">
        <f xml:space="preserve"> VLOOKUP(B3116, [1]Sheet1!$L$2:$V$1631,10,FALSE)</f>
        <v>#N/A</v>
      </c>
    </row>
    <row r="3117" spans="1:17" x14ac:dyDescent="0.3">
      <c r="A3117" s="1">
        <v>43998.5</v>
      </c>
      <c r="B3117" s="1" t="str">
        <f t="shared" si="96"/>
        <v>6/16/2020 12:00</v>
      </c>
      <c r="C3117">
        <v>4136001</v>
      </c>
      <c r="D3117" t="s">
        <v>16</v>
      </c>
      <c r="E3117">
        <v>29.504760931034401</v>
      </c>
      <c r="F3117">
        <v>42.102528482758601</v>
      </c>
      <c r="G3117">
        <f t="shared" si="97"/>
        <v>107.78455126896549</v>
      </c>
      <c r="H3117">
        <v>0.52060542482758598</v>
      </c>
      <c r="I3117" t="str">
        <f xml:space="preserve"> VLOOKUP(B3117, [1]Sheet1!$L$2:$V$1631,2,FALSE)</f>
        <v>86 °F</v>
      </c>
      <c r="J3117" t="str">
        <f xml:space="preserve"> VLOOKUP(B3117, [1]Sheet1!$L$2:$V$1631,3,FALSE)</f>
        <v>79 °F</v>
      </c>
      <c r="K3117" t="str">
        <f xml:space="preserve"> VLOOKUP(B3117, [1]Sheet1!$L$2:$V$1631,4,FALSE)</f>
        <v>79 %</v>
      </c>
      <c r="L3117" t="str">
        <f xml:space="preserve"> VLOOKUP(B3117, [1]Sheet1!$L$2:$V$1631,5,FALSE)</f>
        <v>SW</v>
      </c>
      <c r="M3117" t="str">
        <f xml:space="preserve"> VLOOKUP(B3117, [1]Sheet1!$L$2:$V$1631,6,FALSE)</f>
        <v>12 mph</v>
      </c>
      <c r="N3117" t="str">
        <f xml:space="preserve"> VLOOKUP(B3117, [1]Sheet1!$L$2:$V$1631,7,FALSE)</f>
        <v>0 mph</v>
      </c>
      <c r="O3117" t="str">
        <f xml:space="preserve"> VLOOKUP(B3117, [1]Sheet1!$L$2:$V$1631,8,FALSE)</f>
        <v>29.49 in</v>
      </c>
      <c r="P3117" t="str">
        <f xml:space="preserve"> VLOOKUP(B3117, [1]Sheet1!$L$2:$V$1631,9,FALSE)</f>
        <v>0.0 in</v>
      </c>
      <c r="Q3117" t="str">
        <f xml:space="preserve"> VLOOKUP(B3117, [1]Sheet1!$L$2:$V$1631,10,FALSE)</f>
        <v>Haze</v>
      </c>
    </row>
    <row r="3118" spans="1:17" x14ac:dyDescent="0.3">
      <c r="A3118" s="1">
        <v>43998.510416666664</v>
      </c>
      <c r="B3118" s="1" t="str">
        <f t="shared" si="96"/>
        <v>6/16/2020 12:15</v>
      </c>
      <c r="C3118">
        <v>4136001</v>
      </c>
      <c r="D3118" t="s">
        <v>16</v>
      </c>
      <c r="E3118">
        <v>28.993403099999998</v>
      </c>
      <c r="F3118">
        <v>39.039615933333302</v>
      </c>
      <c r="G3118">
        <f t="shared" si="97"/>
        <v>102.27130867999995</v>
      </c>
      <c r="H3118">
        <v>0.35851389566666603</v>
      </c>
      <c r="I3118" t="e">
        <f xml:space="preserve"> VLOOKUP(B3118, [1]Sheet1!$L$2:$V$1631,2,FALSE)</f>
        <v>#N/A</v>
      </c>
      <c r="J3118" t="e">
        <f xml:space="preserve"> VLOOKUP(B3118, [1]Sheet1!$L$2:$V$1631,3,FALSE)</f>
        <v>#N/A</v>
      </c>
      <c r="K3118" t="e">
        <f xml:space="preserve"> VLOOKUP(B3118, [1]Sheet1!$L$2:$V$1631,4,FALSE)</f>
        <v>#N/A</v>
      </c>
      <c r="L3118" t="e">
        <f xml:space="preserve"> VLOOKUP(B3118, [1]Sheet1!$L$2:$V$1631,5,FALSE)</f>
        <v>#N/A</v>
      </c>
      <c r="M3118" t="e">
        <f xml:space="preserve"> VLOOKUP(B3118, [1]Sheet1!$L$2:$V$1631,6,FALSE)</f>
        <v>#N/A</v>
      </c>
      <c r="N3118" t="e">
        <f xml:space="preserve"> VLOOKUP(B3118, [1]Sheet1!$L$2:$V$1631,7,FALSE)</f>
        <v>#N/A</v>
      </c>
      <c r="O3118" t="e">
        <f xml:space="preserve"> VLOOKUP(B3118, [1]Sheet1!$L$2:$V$1631,8,FALSE)</f>
        <v>#N/A</v>
      </c>
      <c r="P3118" t="e">
        <f xml:space="preserve"> VLOOKUP(B3118, [1]Sheet1!$L$2:$V$1631,9,FALSE)</f>
        <v>#N/A</v>
      </c>
      <c r="Q3118" t="e">
        <f xml:space="preserve"> VLOOKUP(B3118, [1]Sheet1!$L$2:$V$1631,10,FALSE)</f>
        <v>#N/A</v>
      </c>
    </row>
    <row r="3119" spans="1:17" x14ac:dyDescent="0.3">
      <c r="A3119" s="1">
        <v>43998.520833333336</v>
      </c>
      <c r="B3119" s="1" t="str">
        <f t="shared" si="96"/>
        <v>6/16/2020 12:30</v>
      </c>
      <c r="C3119">
        <v>4136001</v>
      </c>
      <c r="D3119" t="s">
        <v>16</v>
      </c>
      <c r="E3119">
        <v>28.9623570344827</v>
      </c>
      <c r="F3119">
        <v>38.1614190689655</v>
      </c>
      <c r="G3119">
        <f t="shared" si="97"/>
        <v>100.69055432413791</v>
      </c>
      <c r="H3119">
        <v>0.50221434310344804</v>
      </c>
      <c r="I3119" t="str">
        <f xml:space="preserve"> VLOOKUP(B3119, [1]Sheet1!$L$2:$V$1631,2,FALSE)</f>
        <v>86 °F</v>
      </c>
      <c r="J3119" t="str">
        <f xml:space="preserve"> VLOOKUP(B3119, [1]Sheet1!$L$2:$V$1631,3,FALSE)</f>
        <v>79 °F</v>
      </c>
      <c r="K3119" t="str">
        <f xml:space="preserve"> VLOOKUP(B3119, [1]Sheet1!$L$2:$V$1631,4,FALSE)</f>
        <v>79 %</v>
      </c>
      <c r="L3119" t="str">
        <f xml:space="preserve"> VLOOKUP(B3119, [1]Sheet1!$L$2:$V$1631,5,FALSE)</f>
        <v>SW</v>
      </c>
      <c r="M3119" t="str">
        <f xml:space="preserve"> VLOOKUP(B3119, [1]Sheet1!$L$2:$V$1631,6,FALSE)</f>
        <v>9 mph</v>
      </c>
      <c r="N3119" t="str">
        <f xml:space="preserve"> VLOOKUP(B3119, [1]Sheet1!$L$2:$V$1631,7,FALSE)</f>
        <v>0 mph</v>
      </c>
      <c r="O3119" t="str">
        <f xml:space="preserve"> VLOOKUP(B3119, [1]Sheet1!$L$2:$V$1631,8,FALSE)</f>
        <v>29.49 in</v>
      </c>
      <c r="P3119" t="str">
        <f xml:space="preserve"> VLOOKUP(B3119, [1]Sheet1!$L$2:$V$1631,9,FALSE)</f>
        <v>0.0 in</v>
      </c>
      <c r="Q3119" t="str">
        <f xml:space="preserve"> VLOOKUP(B3119, [1]Sheet1!$L$2:$V$1631,10,FALSE)</f>
        <v>Haze</v>
      </c>
    </row>
    <row r="3120" spans="1:17" x14ac:dyDescent="0.3">
      <c r="A3120" s="1">
        <v>43998.53125</v>
      </c>
      <c r="B3120" s="1" t="str">
        <f t="shared" si="96"/>
        <v>6/16/2020 12:45</v>
      </c>
      <c r="C3120">
        <v>4136001</v>
      </c>
      <c r="D3120" t="s">
        <v>16</v>
      </c>
      <c r="E3120">
        <v>29.784460466666602</v>
      </c>
      <c r="F3120">
        <v>41.951452500000002</v>
      </c>
      <c r="G3120">
        <f t="shared" si="97"/>
        <v>107.51261450000001</v>
      </c>
      <c r="H3120">
        <v>0.54907563566666595</v>
      </c>
      <c r="I3120" t="e">
        <f xml:space="preserve"> VLOOKUP(B3120, [1]Sheet1!$L$2:$V$1631,2,FALSE)</f>
        <v>#N/A</v>
      </c>
      <c r="J3120" t="e">
        <f xml:space="preserve"> VLOOKUP(B3120, [1]Sheet1!$L$2:$V$1631,3,FALSE)</f>
        <v>#N/A</v>
      </c>
      <c r="K3120" t="e">
        <f xml:space="preserve"> VLOOKUP(B3120, [1]Sheet1!$L$2:$V$1631,4,FALSE)</f>
        <v>#N/A</v>
      </c>
      <c r="L3120" t="e">
        <f xml:space="preserve"> VLOOKUP(B3120, [1]Sheet1!$L$2:$V$1631,5,FALSE)</f>
        <v>#N/A</v>
      </c>
      <c r="M3120" t="e">
        <f xml:space="preserve"> VLOOKUP(B3120, [1]Sheet1!$L$2:$V$1631,6,FALSE)</f>
        <v>#N/A</v>
      </c>
      <c r="N3120" t="e">
        <f xml:space="preserve"> VLOOKUP(B3120, [1]Sheet1!$L$2:$V$1631,7,FALSE)</f>
        <v>#N/A</v>
      </c>
      <c r="O3120" t="e">
        <f xml:space="preserve"> VLOOKUP(B3120, [1]Sheet1!$L$2:$V$1631,8,FALSE)</f>
        <v>#N/A</v>
      </c>
      <c r="P3120" t="e">
        <f xml:space="preserve"> VLOOKUP(B3120, [1]Sheet1!$L$2:$V$1631,9,FALSE)</f>
        <v>#N/A</v>
      </c>
      <c r="Q3120" t="e">
        <f xml:space="preserve"> VLOOKUP(B3120, [1]Sheet1!$L$2:$V$1631,10,FALSE)</f>
        <v>#N/A</v>
      </c>
    </row>
    <row r="3121" spans="1:17" x14ac:dyDescent="0.3">
      <c r="A3121" s="1">
        <v>43998.541666666664</v>
      </c>
      <c r="B3121" s="1" t="str">
        <f t="shared" si="96"/>
        <v>6/16/2020 13:00</v>
      </c>
      <c r="C3121">
        <v>4136001</v>
      </c>
      <c r="D3121" t="s">
        <v>16</v>
      </c>
      <c r="E3121">
        <v>29.940903275861999</v>
      </c>
      <c r="F3121">
        <v>41.303253275861998</v>
      </c>
      <c r="G3121">
        <f t="shared" si="97"/>
        <v>106.3458558965516</v>
      </c>
      <c r="H3121">
        <v>0.57314895793103404</v>
      </c>
      <c r="I3121" t="str">
        <f xml:space="preserve"> VLOOKUP(B3121, [1]Sheet1!$L$2:$V$1631,2,FALSE)</f>
        <v>86 °F</v>
      </c>
      <c r="J3121" t="str">
        <f xml:space="preserve"> VLOOKUP(B3121, [1]Sheet1!$L$2:$V$1631,3,FALSE)</f>
        <v>79 °F</v>
      </c>
      <c r="K3121" t="str">
        <f xml:space="preserve"> VLOOKUP(B3121, [1]Sheet1!$L$2:$V$1631,4,FALSE)</f>
        <v>79 %</v>
      </c>
      <c r="L3121" t="str">
        <f xml:space="preserve"> VLOOKUP(B3121, [1]Sheet1!$L$2:$V$1631,5,FALSE)</f>
        <v>WSW</v>
      </c>
      <c r="M3121" t="str">
        <f xml:space="preserve"> VLOOKUP(B3121, [1]Sheet1!$L$2:$V$1631,6,FALSE)</f>
        <v>12 mph</v>
      </c>
      <c r="N3121" t="str">
        <f xml:space="preserve"> VLOOKUP(B3121, [1]Sheet1!$L$2:$V$1631,7,FALSE)</f>
        <v>0 mph</v>
      </c>
      <c r="O3121" t="str">
        <f xml:space="preserve"> VLOOKUP(B3121, [1]Sheet1!$L$2:$V$1631,8,FALSE)</f>
        <v>29.49 in</v>
      </c>
      <c r="P3121" t="str">
        <f xml:space="preserve"> VLOOKUP(B3121, [1]Sheet1!$L$2:$V$1631,9,FALSE)</f>
        <v>0.0 in</v>
      </c>
      <c r="Q3121" t="str">
        <f xml:space="preserve"> VLOOKUP(B3121, [1]Sheet1!$L$2:$V$1631,10,FALSE)</f>
        <v>Haze</v>
      </c>
    </row>
    <row r="3122" spans="1:17" x14ac:dyDescent="0.3">
      <c r="A3122" s="1">
        <v>43998.552083333336</v>
      </c>
      <c r="B3122" s="1" t="str">
        <f t="shared" si="96"/>
        <v>6/16/2020 13:15</v>
      </c>
      <c r="C3122">
        <v>4136001</v>
      </c>
      <c r="D3122" t="s">
        <v>16</v>
      </c>
      <c r="E3122">
        <v>30.244002366666599</v>
      </c>
      <c r="F3122">
        <v>42.888081800000002</v>
      </c>
      <c r="G3122">
        <f t="shared" si="97"/>
        <v>109.19854724000001</v>
      </c>
      <c r="H3122">
        <v>0.56654554066666596</v>
      </c>
      <c r="I3122" t="e">
        <f xml:space="preserve"> VLOOKUP(B3122, [1]Sheet1!$L$2:$V$1631,2,FALSE)</f>
        <v>#N/A</v>
      </c>
      <c r="J3122" t="e">
        <f xml:space="preserve"> VLOOKUP(B3122, [1]Sheet1!$L$2:$V$1631,3,FALSE)</f>
        <v>#N/A</v>
      </c>
      <c r="K3122" t="e">
        <f xml:space="preserve"> VLOOKUP(B3122, [1]Sheet1!$L$2:$V$1631,4,FALSE)</f>
        <v>#N/A</v>
      </c>
      <c r="L3122" t="e">
        <f xml:space="preserve"> VLOOKUP(B3122, [1]Sheet1!$L$2:$V$1631,5,FALSE)</f>
        <v>#N/A</v>
      </c>
      <c r="M3122" t="e">
        <f xml:space="preserve"> VLOOKUP(B3122, [1]Sheet1!$L$2:$V$1631,6,FALSE)</f>
        <v>#N/A</v>
      </c>
      <c r="N3122" t="e">
        <f xml:space="preserve"> VLOOKUP(B3122, [1]Sheet1!$L$2:$V$1631,7,FALSE)</f>
        <v>#N/A</v>
      </c>
      <c r="O3122" t="e">
        <f xml:space="preserve"> VLOOKUP(B3122, [1]Sheet1!$L$2:$V$1631,8,FALSE)</f>
        <v>#N/A</v>
      </c>
      <c r="P3122" t="e">
        <f xml:space="preserve"> VLOOKUP(B3122, [1]Sheet1!$L$2:$V$1631,9,FALSE)</f>
        <v>#N/A</v>
      </c>
      <c r="Q3122" t="e">
        <f xml:space="preserve"> VLOOKUP(B3122, [1]Sheet1!$L$2:$V$1631,10,FALSE)</f>
        <v>#N/A</v>
      </c>
    </row>
    <row r="3123" spans="1:17" x14ac:dyDescent="0.3">
      <c r="A3123" s="1">
        <v>43998.5625</v>
      </c>
      <c r="B3123" s="1" t="str">
        <f t="shared" si="96"/>
        <v>6/16/2020 13:30</v>
      </c>
      <c r="C3123">
        <v>4136001</v>
      </c>
      <c r="D3123" t="s">
        <v>16</v>
      </c>
      <c r="E3123">
        <v>29.720905172413701</v>
      </c>
      <c r="F3123">
        <v>39.295377241379299</v>
      </c>
      <c r="G3123">
        <f t="shared" si="97"/>
        <v>102.73167903448274</v>
      </c>
      <c r="H3123">
        <v>0.34073777482758599</v>
      </c>
      <c r="I3123" t="str">
        <f xml:space="preserve"> VLOOKUP(B3123, [1]Sheet1!$L$2:$V$1631,2,FALSE)</f>
        <v>86 °F</v>
      </c>
      <c r="J3123" t="str">
        <f xml:space="preserve"> VLOOKUP(B3123, [1]Sheet1!$L$2:$V$1631,3,FALSE)</f>
        <v>79 °F</v>
      </c>
      <c r="K3123" t="str">
        <f xml:space="preserve"> VLOOKUP(B3123, [1]Sheet1!$L$2:$V$1631,4,FALSE)</f>
        <v>79 %</v>
      </c>
      <c r="L3123" t="str">
        <f xml:space="preserve"> VLOOKUP(B3123, [1]Sheet1!$L$2:$V$1631,5,FALSE)</f>
        <v>SW</v>
      </c>
      <c r="M3123" t="str">
        <f xml:space="preserve"> VLOOKUP(B3123, [1]Sheet1!$L$2:$V$1631,6,FALSE)</f>
        <v>10 mph</v>
      </c>
      <c r="N3123" t="str">
        <f xml:space="preserve"> VLOOKUP(B3123, [1]Sheet1!$L$2:$V$1631,7,FALSE)</f>
        <v>0 mph</v>
      </c>
      <c r="O3123" t="str">
        <f xml:space="preserve"> VLOOKUP(B3123, [1]Sheet1!$L$2:$V$1631,8,FALSE)</f>
        <v>29.49 in</v>
      </c>
      <c r="P3123" t="str">
        <f xml:space="preserve"> VLOOKUP(B3123, [1]Sheet1!$L$2:$V$1631,9,FALSE)</f>
        <v>0.0 in</v>
      </c>
      <c r="Q3123" t="str">
        <f xml:space="preserve"> VLOOKUP(B3123, [1]Sheet1!$L$2:$V$1631,10,FALSE)</f>
        <v>Haze</v>
      </c>
    </row>
    <row r="3124" spans="1:17" x14ac:dyDescent="0.3">
      <c r="A3124" s="1">
        <v>43998.572916666664</v>
      </c>
      <c r="B3124" s="1" t="str">
        <f t="shared" si="96"/>
        <v>6/16/2020 13:45</v>
      </c>
      <c r="C3124">
        <v>4136001</v>
      </c>
      <c r="D3124" t="s">
        <v>16</v>
      </c>
      <c r="E3124">
        <v>29.208245689655101</v>
      </c>
      <c r="F3124">
        <v>37.285023827586201</v>
      </c>
      <c r="G3124">
        <f t="shared" si="97"/>
        <v>99.113042889655162</v>
      </c>
      <c r="H3124">
        <v>0.407790492413793</v>
      </c>
      <c r="I3124" t="e">
        <f xml:space="preserve"> VLOOKUP(B3124, [1]Sheet1!$L$2:$V$1631,2,FALSE)</f>
        <v>#N/A</v>
      </c>
      <c r="J3124" t="e">
        <f xml:space="preserve"> VLOOKUP(B3124, [1]Sheet1!$L$2:$V$1631,3,FALSE)</f>
        <v>#N/A</v>
      </c>
      <c r="K3124" t="e">
        <f xml:space="preserve"> VLOOKUP(B3124, [1]Sheet1!$L$2:$V$1631,4,FALSE)</f>
        <v>#N/A</v>
      </c>
      <c r="L3124" t="e">
        <f xml:space="preserve"> VLOOKUP(B3124, [1]Sheet1!$L$2:$V$1631,5,FALSE)</f>
        <v>#N/A</v>
      </c>
      <c r="M3124" t="e">
        <f xml:space="preserve"> VLOOKUP(B3124, [1]Sheet1!$L$2:$V$1631,6,FALSE)</f>
        <v>#N/A</v>
      </c>
      <c r="N3124" t="e">
        <f xml:space="preserve"> VLOOKUP(B3124, [1]Sheet1!$L$2:$V$1631,7,FALSE)</f>
        <v>#N/A</v>
      </c>
      <c r="O3124" t="e">
        <f xml:space="preserve"> VLOOKUP(B3124, [1]Sheet1!$L$2:$V$1631,8,FALSE)</f>
        <v>#N/A</v>
      </c>
      <c r="P3124" t="e">
        <f xml:space="preserve"> VLOOKUP(B3124, [1]Sheet1!$L$2:$V$1631,9,FALSE)</f>
        <v>#N/A</v>
      </c>
      <c r="Q3124" t="e">
        <f xml:space="preserve"> VLOOKUP(B3124, [1]Sheet1!$L$2:$V$1631,10,FALSE)</f>
        <v>#N/A</v>
      </c>
    </row>
    <row r="3125" spans="1:17" x14ac:dyDescent="0.3">
      <c r="A3125" s="1">
        <v>43998.583333333336</v>
      </c>
      <c r="B3125" s="1" t="str">
        <f t="shared" si="96"/>
        <v>6/16/2020 14:00</v>
      </c>
      <c r="C3125">
        <v>4136001</v>
      </c>
      <c r="D3125" t="s">
        <v>16</v>
      </c>
      <c r="E3125">
        <v>29.7260761</v>
      </c>
      <c r="F3125">
        <v>39.7634980666666</v>
      </c>
      <c r="G3125">
        <f t="shared" si="97"/>
        <v>103.57429651999988</v>
      </c>
      <c r="H3125">
        <v>0.45033161966666602</v>
      </c>
      <c r="I3125" t="str">
        <f xml:space="preserve"> VLOOKUP(B3125, [1]Sheet1!$L$2:$V$1631,2,FALSE)</f>
        <v>84 °F</v>
      </c>
      <c r="J3125" t="str">
        <f xml:space="preserve"> VLOOKUP(B3125, [1]Sheet1!$L$2:$V$1631,3,FALSE)</f>
        <v>79 °F</v>
      </c>
      <c r="K3125" t="str">
        <f xml:space="preserve"> VLOOKUP(B3125, [1]Sheet1!$L$2:$V$1631,4,FALSE)</f>
        <v>84 %</v>
      </c>
      <c r="L3125" t="str">
        <f xml:space="preserve"> VLOOKUP(B3125, [1]Sheet1!$L$2:$V$1631,5,FALSE)</f>
        <v>SSW</v>
      </c>
      <c r="M3125" t="str">
        <f xml:space="preserve"> VLOOKUP(B3125, [1]Sheet1!$L$2:$V$1631,6,FALSE)</f>
        <v>9 mph</v>
      </c>
      <c r="N3125" t="str">
        <f xml:space="preserve"> VLOOKUP(B3125, [1]Sheet1!$L$2:$V$1631,7,FALSE)</f>
        <v>0 mph</v>
      </c>
      <c r="O3125" t="str">
        <f xml:space="preserve"> VLOOKUP(B3125, [1]Sheet1!$L$2:$V$1631,8,FALSE)</f>
        <v>29.52 in</v>
      </c>
      <c r="P3125" t="str">
        <f xml:space="preserve"> VLOOKUP(B3125, [1]Sheet1!$L$2:$V$1631,9,FALSE)</f>
        <v>0.0 in</v>
      </c>
      <c r="Q3125" t="str">
        <f xml:space="preserve"> VLOOKUP(B3125, [1]Sheet1!$L$2:$V$1631,10,FALSE)</f>
        <v>Haze</v>
      </c>
    </row>
    <row r="3126" spans="1:17" x14ac:dyDescent="0.3">
      <c r="A3126" s="1">
        <v>43998.59375</v>
      </c>
      <c r="B3126" s="1" t="str">
        <f t="shared" si="96"/>
        <v>6/16/2020 14:15</v>
      </c>
      <c r="C3126">
        <v>4136001</v>
      </c>
      <c r="D3126" t="s">
        <v>16</v>
      </c>
      <c r="E3126">
        <v>30.429873633333301</v>
      </c>
      <c r="F3126">
        <v>40.6800564999999</v>
      </c>
      <c r="G3126">
        <f t="shared" si="97"/>
        <v>105.22410169999982</v>
      </c>
      <c r="H3126">
        <v>0.492802766</v>
      </c>
      <c r="I3126" t="e">
        <f xml:space="preserve"> VLOOKUP(B3126, [1]Sheet1!$L$2:$V$1631,2,FALSE)</f>
        <v>#N/A</v>
      </c>
      <c r="J3126" t="e">
        <f xml:space="preserve"> VLOOKUP(B3126, [1]Sheet1!$L$2:$V$1631,3,FALSE)</f>
        <v>#N/A</v>
      </c>
      <c r="K3126" t="e">
        <f xml:space="preserve"> VLOOKUP(B3126, [1]Sheet1!$L$2:$V$1631,4,FALSE)</f>
        <v>#N/A</v>
      </c>
      <c r="L3126" t="e">
        <f xml:space="preserve"> VLOOKUP(B3126, [1]Sheet1!$L$2:$V$1631,5,FALSE)</f>
        <v>#N/A</v>
      </c>
      <c r="M3126" t="e">
        <f xml:space="preserve"> VLOOKUP(B3126, [1]Sheet1!$L$2:$V$1631,6,FALSE)</f>
        <v>#N/A</v>
      </c>
      <c r="N3126" t="e">
        <f xml:space="preserve"> VLOOKUP(B3126, [1]Sheet1!$L$2:$V$1631,7,FALSE)</f>
        <v>#N/A</v>
      </c>
      <c r="O3126" t="e">
        <f xml:space="preserve"> VLOOKUP(B3126, [1]Sheet1!$L$2:$V$1631,8,FALSE)</f>
        <v>#N/A</v>
      </c>
      <c r="P3126" t="e">
        <f xml:space="preserve"> VLOOKUP(B3126, [1]Sheet1!$L$2:$V$1631,9,FALSE)</f>
        <v>#N/A</v>
      </c>
      <c r="Q3126" t="e">
        <f xml:space="preserve"> VLOOKUP(B3126, [1]Sheet1!$L$2:$V$1631,10,FALSE)</f>
        <v>#N/A</v>
      </c>
    </row>
    <row r="3127" spans="1:17" x14ac:dyDescent="0.3">
      <c r="A3127" s="1">
        <v>43998.604166666664</v>
      </c>
      <c r="B3127" s="1" t="str">
        <f t="shared" si="96"/>
        <v>6/16/2020 14:30</v>
      </c>
      <c r="C3127">
        <v>4136001</v>
      </c>
      <c r="D3127" t="s">
        <v>16</v>
      </c>
      <c r="E3127">
        <v>30.833512862068901</v>
      </c>
      <c r="F3127">
        <v>44.376507137931</v>
      </c>
      <c r="G3127">
        <f t="shared" si="97"/>
        <v>111.87771284827581</v>
      </c>
      <c r="H3127">
        <v>0.56294446034482704</v>
      </c>
      <c r="I3127" t="str">
        <f xml:space="preserve"> VLOOKUP(B3127, [1]Sheet1!$L$2:$V$1631,2,FALSE)</f>
        <v>84 °F</v>
      </c>
      <c r="J3127" t="str">
        <f xml:space="preserve"> VLOOKUP(B3127, [1]Sheet1!$L$2:$V$1631,3,FALSE)</f>
        <v>79 °F</v>
      </c>
      <c r="K3127" t="str">
        <f xml:space="preserve"> VLOOKUP(B3127, [1]Sheet1!$L$2:$V$1631,4,FALSE)</f>
        <v>84 %</v>
      </c>
      <c r="L3127" t="str">
        <f xml:space="preserve"> VLOOKUP(B3127, [1]Sheet1!$L$2:$V$1631,5,FALSE)</f>
        <v>S</v>
      </c>
      <c r="M3127" t="str">
        <f xml:space="preserve"> VLOOKUP(B3127, [1]Sheet1!$L$2:$V$1631,6,FALSE)</f>
        <v>9 mph</v>
      </c>
      <c r="N3127" t="str">
        <f xml:space="preserve"> VLOOKUP(B3127, [1]Sheet1!$L$2:$V$1631,7,FALSE)</f>
        <v>0 mph</v>
      </c>
      <c r="O3127" t="str">
        <f xml:space="preserve"> VLOOKUP(B3127, [1]Sheet1!$L$2:$V$1631,8,FALSE)</f>
        <v>29.52 in</v>
      </c>
      <c r="P3127" t="str">
        <f xml:space="preserve"> VLOOKUP(B3127, [1]Sheet1!$L$2:$V$1631,9,FALSE)</f>
        <v>0.0 in</v>
      </c>
      <c r="Q3127" t="str">
        <f xml:space="preserve"> VLOOKUP(B3127, [1]Sheet1!$L$2:$V$1631,10,FALSE)</f>
        <v>Haze</v>
      </c>
    </row>
    <row r="3128" spans="1:17" x14ac:dyDescent="0.3">
      <c r="A3128" s="1">
        <v>43998.614583333336</v>
      </c>
      <c r="B3128" s="1" t="str">
        <f t="shared" si="96"/>
        <v>6/16/2020 14:45</v>
      </c>
      <c r="C3128">
        <v>4136001</v>
      </c>
      <c r="D3128" t="s">
        <v>16</v>
      </c>
      <c r="E3128">
        <v>30.503409551724101</v>
      </c>
      <c r="F3128">
        <v>41.550000241379301</v>
      </c>
      <c r="G3128">
        <f t="shared" si="97"/>
        <v>106.79000043448274</v>
      </c>
      <c r="H3128">
        <v>0.44701767551724098</v>
      </c>
      <c r="I3128" t="e">
        <f xml:space="preserve"> VLOOKUP(B3128, [1]Sheet1!$L$2:$V$1631,2,FALSE)</f>
        <v>#N/A</v>
      </c>
      <c r="J3128" t="e">
        <f xml:space="preserve"> VLOOKUP(B3128, [1]Sheet1!$L$2:$V$1631,3,FALSE)</f>
        <v>#N/A</v>
      </c>
      <c r="K3128" t="e">
        <f xml:space="preserve"> VLOOKUP(B3128, [1]Sheet1!$L$2:$V$1631,4,FALSE)</f>
        <v>#N/A</v>
      </c>
      <c r="L3128" t="e">
        <f xml:space="preserve"> VLOOKUP(B3128, [1]Sheet1!$L$2:$V$1631,5,FALSE)</f>
        <v>#N/A</v>
      </c>
      <c r="M3128" t="e">
        <f xml:space="preserve"> VLOOKUP(B3128, [1]Sheet1!$L$2:$V$1631,6,FALSE)</f>
        <v>#N/A</v>
      </c>
      <c r="N3128" t="e">
        <f xml:space="preserve"> VLOOKUP(B3128, [1]Sheet1!$L$2:$V$1631,7,FALSE)</f>
        <v>#N/A</v>
      </c>
      <c r="O3128" t="e">
        <f xml:space="preserve"> VLOOKUP(B3128, [1]Sheet1!$L$2:$V$1631,8,FALSE)</f>
        <v>#N/A</v>
      </c>
      <c r="P3128" t="e">
        <f xml:space="preserve"> VLOOKUP(B3128, [1]Sheet1!$L$2:$V$1631,9,FALSE)</f>
        <v>#N/A</v>
      </c>
      <c r="Q3128" t="e">
        <f xml:space="preserve"> VLOOKUP(B3128, [1]Sheet1!$L$2:$V$1631,10,FALSE)</f>
        <v>#N/A</v>
      </c>
    </row>
    <row r="3129" spans="1:17" x14ac:dyDescent="0.3">
      <c r="A3129" s="1">
        <v>43998.625</v>
      </c>
      <c r="B3129" s="1" t="str">
        <f t="shared" si="96"/>
        <v>6/16/2020 15:00</v>
      </c>
      <c r="C3129">
        <v>4136001</v>
      </c>
      <c r="D3129" t="s">
        <v>16</v>
      </c>
      <c r="E3129">
        <v>30.0298187</v>
      </c>
      <c r="F3129">
        <v>38.347865766666601</v>
      </c>
      <c r="G3129">
        <f t="shared" si="97"/>
        <v>101.02615837999988</v>
      </c>
      <c r="H3129">
        <v>0.35391533466666603</v>
      </c>
      <c r="I3129" t="str">
        <f xml:space="preserve"> VLOOKUP(B3129, [1]Sheet1!$L$2:$V$1631,2,FALSE)</f>
        <v>84 °F</v>
      </c>
      <c r="J3129" t="str">
        <f xml:space="preserve"> VLOOKUP(B3129, [1]Sheet1!$L$2:$V$1631,3,FALSE)</f>
        <v>79 °F</v>
      </c>
      <c r="K3129" t="str">
        <f xml:space="preserve"> VLOOKUP(B3129, [1]Sheet1!$L$2:$V$1631,4,FALSE)</f>
        <v>84 %</v>
      </c>
      <c r="L3129" t="str">
        <f xml:space="preserve"> VLOOKUP(B3129, [1]Sheet1!$L$2:$V$1631,5,FALSE)</f>
        <v>SSW</v>
      </c>
      <c r="M3129" t="str">
        <f xml:space="preserve"> VLOOKUP(B3129, [1]Sheet1!$L$2:$V$1631,6,FALSE)</f>
        <v>8 mph</v>
      </c>
      <c r="N3129" t="str">
        <f xml:space="preserve"> VLOOKUP(B3129, [1]Sheet1!$L$2:$V$1631,7,FALSE)</f>
        <v>0 mph</v>
      </c>
      <c r="O3129" t="str">
        <f xml:space="preserve"> VLOOKUP(B3129, [1]Sheet1!$L$2:$V$1631,8,FALSE)</f>
        <v>29.55 in</v>
      </c>
      <c r="P3129" t="str">
        <f xml:space="preserve"> VLOOKUP(B3129, [1]Sheet1!$L$2:$V$1631,9,FALSE)</f>
        <v>0.0 in</v>
      </c>
      <c r="Q3129" t="str">
        <f xml:space="preserve"> VLOOKUP(B3129, [1]Sheet1!$L$2:$V$1631,10,FALSE)</f>
        <v>Haze</v>
      </c>
    </row>
    <row r="3130" spans="1:17" x14ac:dyDescent="0.3">
      <c r="A3130" s="1">
        <v>43998.635416666664</v>
      </c>
      <c r="B3130" s="1" t="str">
        <f t="shared" si="96"/>
        <v>6/16/2020 15:15</v>
      </c>
      <c r="C3130">
        <v>4136001</v>
      </c>
      <c r="D3130" t="s">
        <v>16</v>
      </c>
      <c r="E3130">
        <v>29.8199389310344</v>
      </c>
      <c r="F3130">
        <v>37.097698241379298</v>
      </c>
      <c r="G3130">
        <f t="shared" si="97"/>
        <v>98.775856834482738</v>
      </c>
      <c r="H3130">
        <v>0.36249774034482701</v>
      </c>
      <c r="I3130" t="e">
        <f xml:space="preserve"> VLOOKUP(B3130, [1]Sheet1!$L$2:$V$1631,2,FALSE)</f>
        <v>#N/A</v>
      </c>
      <c r="J3130" t="e">
        <f xml:space="preserve"> VLOOKUP(B3130, [1]Sheet1!$L$2:$V$1631,3,FALSE)</f>
        <v>#N/A</v>
      </c>
      <c r="K3130" t="e">
        <f xml:space="preserve"> VLOOKUP(B3130, [1]Sheet1!$L$2:$V$1631,4,FALSE)</f>
        <v>#N/A</v>
      </c>
      <c r="L3130" t="e">
        <f xml:space="preserve"> VLOOKUP(B3130, [1]Sheet1!$L$2:$V$1631,5,FALSE)</f>
        <v>#N/A</v>
      </c>
      <c r="M3130" t="e">
        <f xml:space="preserve"> VLOOKUP(B3130, [1]Sheet1!$L$2:$V$1631,6,FALSE)</f>
        <v>#N/A</v>
      </c>
      <c r="N3130" t="e">
        <f xml:space="preserve"> VLOOKUP(B3130, [1]Sheet1!$L$2:$V$1631,7,FALSE)</f>
        <v>#N/A</v>
      </c>
      <c r="O3130" t="e">
        <f xml:space="preserve"> VLOOKUP(B3130, [1]Sheet1!$L$2:$V$1631,8,FALSE)</f>
        <v>#N/A</v>
      </c>
      <c r="P3130" t="e">
        <f xml:space="preserve"> VLOOKUP(B3130, [1]Sheet1!$L$2:$V$1631,9,FALSE)</f>
        <v>#N/A</v>
      </c>
      <c r="Q3130" t="e">
        <f xml:space="preserve"> VLOOKUP(B3130, [1]Sheet1!$L$2:$V$1631,10,FALSE)</f>
        <v>#N/A</v>
      </c>
    </row>
    <row r="3131" spans="1:17" x14ac:dyDescent="0.3">
      <c r="A3131" s="1">
        <v>43998.645833333336</v>
      </c>
      <c r="B3131" s="1" t="str">
        <f t="shared" si="96"/>
        <v>6/16/2020 15:30</v>
      </c>
      <c r="C3131">
        <v>4136001</v>
      </c>
      <c r="D3131" t="s">
        <v>16</v>
      </c>
      <c r="E3131">
        <v>29.9342039310344</v>
      </c>
      <c r="F3131">
        <v>38.353781689655101</v>
      </c>
      <c r="G3131">
        <f t="shared" si="97"/>
        <v>101.03680704137918</v>
      </c>
      <c r="H3131">
        <v>0.40941172172413698</v>
      </c>
      <c r="I3131" t="str">
        <f xml:space="preserve"> VLOOKUP(B3131, [1]Sheet1!$L$2:$V$1631,2,FALSE)</f>
        <v>84 °F</v>
      </c>
      <c r="J3131" t="str">
        <f xml:space="preserve"> VLOOKUP(B3131, [1]Sheet1!$L$2:$V$1631,3,FALSE)</f>
        <v>81 °F</v>
      </c>
      <c r="K3131" t="str">
        <f xml:space="preserve"> VLOOKUP(B3131, [1]Sheet1!$L$2:$V$1631,4,FALSE)</f>
        <v>89 %</v>
      </c>
      <c r="L3131" t="str">
        <f xml:space="preserve"> VLOOKUP(B3131, [1]Sheet1!$L$2:$V$1631,5,FALSE)</f>
        <v>S</v>
      </c>
      <c r="M3131" t="str">
        <f xml:space="preserve"> VLOOKUP(B3131, [1]Sheet1!$L$2:$V$1631,6,FALSE)</f>
        <v>8 mph</v>
      </c>
      <c r="N3131" t="str">
        <f xml:space="preserve"> VLOOKUP(B3131, [1]Sheet1!$L$2:$V$1631,7,FALSE)</f>
        <v>0 mph</v>
      </c>
      <c r="O3131" t="str">
        <f xml:space="preserve"> VLOOKUP(B3131, [1]Sheet1!$L$2:$V$1631,8,FALSE)</f>
        <v>29.55 in</v>
      </c>
      <c r="P3131" t="str">
        <f xml:space="preserve"> VLOOKUP(B3131, [1]Sheet1!$L$2:$V$1631,9,FALSE)</f>
        <v>0.0 in</v>
      </c>
      <c r="Q3131" t="str">
        <f xml:space="preserve"> VLOOKUP(B3131, [1]Sheet1!$L$2:$V$1631,10,FALSE)</f>
        <v>Haze</v>
      </c>
    </row>
    <row r="3132" spans="1:17" x14ac:dyDescent="0.3">
      <c r="A3132" s="1">
        <v>43998.65625</v>
      </c>
      <c r="B3132" s="1" t="str">
        <f t="shared" si="96"/>
        <v>6/16/2020 15:45</v>
      </c>
      <c r="C3132">
        <v>4136001</v>
      </c>
      <c r="D3132" t="s">
        <v>16</v>
      </c>
      <c r="E3132">
        <v>30.168884233333301</v>
      </c>
      <c r="F3132">
        <v>37.839531366666598</v>
      </c>
      <c r="G3132">
        <f t="shared" si="97"/>
        <v>100.11115645999988</v>
      </c>
      <c r="H3132">
        <v>0.33145287733333301</v>
      </c>
      <c r="I3132" t="e">
        <f xml:space="preserve"> VLOOKUP(B3132, [1]Sheet1!$L$2:$V$1631,2,FALSE)</f>
        <v>#N/A</v>
      </c>
      <c r="J3132" t="e">
        <f xml:space="preserve"> VLOOKUP(B3132, [1]Sheet1!$L$2:$V$1631,3,FALSE)</f>
        <v>#N/A</v>
      </c>
      <c r="K3132" t="e">
        <f xml:space="preserve"> VLOOKUP(B3132, [1]Sheet1!$L$2:$V$1631,4,FALSE)</f>
        <v>#N/A</v>
      </c>
      <c r="L3132" t="e">
        <f xml:space="preserve"> VLOOKUP(B3132, [1]Sheet1!$L$2:$V$1631,5,FALSE)</f>
        <v>#N/A</v>
      </c>
      <c r="M3132" t="e">
        <f xml:space="preserve"> VLOOKUP(B3132, [1]Sheet1!$L$2:$V$1631,6,FALSE)</f>
        <v>#N/A</v>
      </c>
      <c r="N3132" t="e">
        <f xml:space="preserve"> VLOOKUP(B3132, [1]Sheet1!$L$2:$V$1631,7,FALSE)</f>
        <v>#N/A</v>
      </c>
      <c r="O3132" t="e">
        <f xml:space="preserve"> VLOOKUP(B3132, [1]Sheet1!$L$2:$V$1631,8,FALSE)</f>
        <v>#N/A</v>
      </c>
      <c r="P3132" t="e">
        <f xml:space="preserve"> VLOOKUP(B3132, [1]Sheet1!$L$2:$V$1631,9,FALSE)</f>
        <v>#N/A</v>
      </c>
      <c r="Q3132" t="e">
        <f xml:space="preserve"> VLOOKUP(B3132, [1]Sheet1!$L$2:$V$1631,10,FALSE)</f>
        <v>#N/A</v>
      </c>
    </row>
    <row r="3133" spans="1:17" x14ac:dyDescent="0.3">
      <c r="A3133" s="1">
        <v>43998.666666666664</v>
      </c>
      <c r="B3133" s="1" t="str">
        <f t="shared" si="96"/>
        <v>6/16/2020 16:00</v>
      </c>
      <c r="C3133">
        <v>4136001</v>
      </c>
      <c r="D3133" t="s">
        <v>16</v>
      </c>
      <c r="E3133">
        <v>29.617591655172401</v>
      </c>
      <c r="F3133">
        <v>34.591736793103401</v>
      </c>
      <c r="G3133">
        <f t="shared" si="97"/>
        <v>94.265126227586123</v>
      </c>
      <c r="H3133">
        <v>0.17424215172413701</v>
      </c>
      <c r="I3133" t="str">
        <f xml:space="preserve"> VLOOKUP(B3133, [1]Sheet1!$L$2:$V$1631,2,FALSE)</f>
        <v>84 °F</v>
      </c>
      <c r="J3133" t="str">
        <f xml:space="preserve"> VLOOKUP(B3133, [1]Sheet1!$L$2:$V$1631,3,FALSE)</f>
        <v>81 °F</v>
      </c>
      <c r="K3133" t="str">
        <f xml:space="preserve"> VLOOKUP(B3133, [1]Sheet1!$L$2:$V$1631,4,FALSE)</f>
        <v>89 %</v>
      </c>
      <c r="L3133" t="str">
        <f xml:space="preserve"> VLOOKUP(B3133, [1]Sheet1!$L$2:$V$1631,5,FALSE)</f>
        <v>S</v>
      </c>
      <c r="M3133" t="str">
        <f xml:space="preserve"> VLOOKUP(B3133, [1]Sheet1!$L$2:$V$1631,6,FALSE)</f>
        <v>6 mph</v>
      </c>
      <c r="N3133" t="str">
        <f xml:space="preserve"> VLOOKUP(B3133, [1]Sheet1!$L$2:$V$1631,7,FALSE)</f>
        <v>0 mph</v>
      </c>
      <c r="O3133" t="str">
        <f xml:space="preserve"> VLOOKUP(B3133, [1]Sheet1!$L$2:$V$1631,8,FALSE)</f>
        <v>29.55 in</v>
      </c>
      <c r="P3133" t="str">
        <f xml:space="preserve"> VLOOKUP(B3133, [1]Sheet1!$L$2:$V$1631,9,FALSE)</f>
        <v>0.0 in</v>
      </c>
      <c r="Q3133" t="str">
        <f xml:space="preserve"> VLOOKUP(B3133, [1]Sheet1!$L$2:$V$1631,10,FALSE)</f>
        <v>Haze</v>
      </c>
    </row>
    <row r="3134" spans="1:17" x14ac:dyDescent="0.3">
      <c r="A3134" s="1">
        <v>43998.677083333336</v>
      </c>
      <c r="B3134" s="1" t="str">
        <f t="shared" si="96"/>
        <v>6/16/2020 16:15</v>
      </c>
      <c r="C3134">
        <v>4136001</v>
      </c>
      <c r="D3134" t="s">
        <v>16</v>
      </c>
      <c r="E3134">
        <v>29.746191466666598</v>
      </c>
      <c r="F3134">
        <v>34.781945699999902</v>
      </c>
      <c r="G3134">
        <f t="shared" si="97"/>
        <v>94.607502259999819</v>
      </c>
      <c r="H3134">
        <v>0.24460728133333301</v>
      </c>
      <c r="I3134" t="e">
        <f xml:space="preserve"> VLOOKUP(B3134, [1]Sheet1!$L$2:$V$1631,2,FALSE)</f>
        <v>#N/A</v>
      </c>
      <c r="J3134" t="e">
        <f xml:space="preserve"> VLOOKUP(B3134, [1]Sheet1!$L$2:$V$1631,3,FALSE)</f>
        <v>#N/A</v>
      </c>
      <c r="K3134" t="e">
        <f xml:space="preserve"> VLOOKUP(B3134, [1]Sheet1!$L$2:$V$1631,4,FALSE)</f>
        <v>#N/A</v>
      </c>
      <c r="L3134" t="e">
        <f xml:space="preserve"> VLOOKUP(B3134, [1]Sheet1!$L$2:$V$1631,5,FALSE)</f>
        <v>#N/A</v>
      </c>
      <c r="M3134" t="e">
        <f xml:space="preserve"> VLOOKUP(B3134, [1]Sheet1!$L$2:$V$1631,6,FALSE)</f>
        <v>#N/A</v>
      </c>
      <c r="N3134" t="e">
        <f xml:space="preserve"> VLOOKUP(B3134, [1]Sheet1!$L$2:$V$1631,7,FALSE)</f>
        <v>#N/A</v>
      </c>
      <c r="O3134" t="e">
        <f xml:space="preserve"> VLOOKUP(B3134, [1]Sheet1!$L$2:$V$1631,8,FALSE)</f>
        <v>#N/A</v>
      </c>
      <c r="P3134" t="e">
        <f xml:space="preserve"> VLOOKUP(B3134, [1]Sheet1!$L$2:$V$1631,9,FALSE)</f>
        <v>#N/A</v>
      </c>
      <c r="Q3134" t="e">
        <f xml:space="preserve"> VLOOKUP(B3134, [1]Sheet1!$L$2:$V$1631,10,FALSE)</f>
        <v>#N/A</v>
      </c>
    </row>
    <row r="3135" spans="1:17" x14ac:dyDescent="0.3">
      <c r="A3135" s="1">
        <v>43998.6875</v>
      </c>
      <c r="B3135" s="1" t="str">
        <f t="shared" si="96"/>
        <v>6/16/2020 16:30</v>
      </c>
      <c r="C3135">
        <v>4136001</v>
      </c>
      <c r="D3135" t="s">
        <v>16</v>
      </c>
      <c r="E3135">
        <v>29.3732635862069</v>
      </c>
      <c r="F3135">
        <v>33.490053206896498</v>
      </c>
      <c r="G3135">
        <f t="shared" si="97"/>
        <v>92.282095772413697</v>
      </c>
      <c r="H3135">
        <v>0.13908648831034401</v>
      </c>
      <c r="I3135" t="str">
        <f xml:space="preserve"> VLOOKUP(B3135, [1]Sheet1!$L$2:$V$1631,2,FALSE)</f>
        <v>84 °F</v>
      </c>
      <c r="J3135" t="str">
        <f xml:space="preserve"> VLOOKUP(B3135, [1]Sheet1!$L$2:$V$1631,3,FALSE)</f>
        <v>81 °F</v>
      </c>
      <c r="K3135" t="str">
        <f xml:space="preserve"> VLOOKUP(B3135, [1]Sheet1!$L$2:$V$1631,4,FALSE)</f>
        <v>89 %</v>
      </c>
      <c r="L3135" t="str">
        <f xml:space="preserve"> VLOOKUP(B3135, [1]Sheet1!$L$2:$V$1631,5,FALSE)</f>
        <v>SSE</v>
      </c>
      <c r="M3135" t="str">
        <f xml:space="preserve"> VLOOKUP(B3135, [1]Sheet1!$L$2:$V$1631,6,FALSE)</f>
        <v>10 mph</v>
      </c>
      <c r="N3135" t="str">
        <f xml:space="preserve"> VLOOKUP(B3135, [1]Sheet1!$L$2:$V$1631,7,FALSE)</f>
        <v>0 mph</v>
      </c>
      <c r="O3135" t="str">
        <f xml:space="preserve"> VLOOKUP(B3135, [1]Sheet1!$L$2:$V$1631,8,FALSE)</f>
        <v>29.55 in</v>
      </c>
      <c r="P3135" t="str">
        <f xml:space="preserve"> VLOOKUP(B3135, [1]Sheet1!$L$2:$V$1631,9,FALSE)</f>
        <v>0.0 in</v>
      </c>
      <c r="Q3135" t="str">
        <f xml:space="preserve"> VLOOKUP(B3135, [1]Sheet1!$L$2:$V$1631,10,FALSE)</f>
        <v>Haze</v>
      </c>
    </row>
    <row r="3136" spans="1:17" x14ac:dyDescent="0.3">
      <c r="A3136" s="1">
        <v>43998.697916666664</v>
      </c>
      <c r="B3136" s="1" t="str">
        <f t="shared" si="96"/>
        <v>6/16/2020 16:45</v>
      </c>
      <c r="C3136">
        <v>4136001</v>
      </c>
      <c r="D3136" t="s">
        <v>16</v>
      </c>
      <c r="E3136">
        <v>29.0028716666666</v>
      </c>
      <c r="F3136">
        <v>31.513062533333301</v>
      </c>
      <c r="G3136">
        <f t="shared" si="97"/>
        <v>88.723512559999932</v>
      </c>
      <c r="H3136">
        <v>0.117212741266666</v>
      </c>
      <c r="I3136" t="e">
        <f xml:space="preserve"> VLOOKUP(B3136, [1]Sheet1!$L$2:$V$1631,2,FALSE)</f>
        <v>#N/A</v>
      </c>
      <c r="J3136" t="e">
        <f xml:space="preserve"> VLOOKUP(B3136, [1]Sheet1!$L$2:$V$1631,3,FALSE)</f>
        <v>#N/A</v>
      </c>
      <c r="K3136" t="e">
        <f xml:space="preserve"> VLOOKUP(B3136, [1]Sheet1!$L$2:$V$1631,4,FALSE)</f>
        <v>#N/A</v>
      </c>
      <c r="L3136" t="e">
        <f xml:space="preserve"> VLOOKUP(B3136, [1]Sheet1!$L$2:$V$1631,5,FALSE)</f>
        <v>#N/A</v>
      </c>
      <c r="M3136" t="e">
        <f xml:space="preserve"> VLOOKUP(B3136, [1]Sheet1!$L$2:$V$1631,6,FALSE)</f>
        <v>#N/A</v>
      </c>
      <c r="N3136" t="e">
        <f xml:space="preserve"> VLOOKUP(B3136, [1]Sheet1!$L$2:$V$1631,7,FALSE)</f>
        <v>#N/A</v>
      </c>
      <c r="O3136" t="e">
        <f xml:space="preserve"> VLOOKUP(B3136, [1]Sheet1!$L$2:$V$1631,8,FALSE)</f>
        <v>#N/A</v>
      </c>
      <c r="P3136" t="e">
        <f xml:space="preserve"> VLOOKUP(B3136, [1]Sheet1!$L$2:$V$1631,9,FALSE)</f>
        <v>#N/A</v>
      </c>
      <c r="Q3136" t="e">
        <f xml:space="preserve"> VLOOKUP(B3136, [1]Sheet1!$L$2:$V$1631,10,FALSE)</f>
        <v>#N/A</v>
      </c>
    </row>
    <row r="3137" spans="1:17" x14ac:dyDescent="0.3">
      <c r="A3137" s="1">
        <v>43998.708333333336</v>
      </c>
      <c r="B3137" s="1" t="str">
        <f t="shared" si="96"/>
        <v>6/16/2020 17:00</v>
      </c>
      <c r="C3137">
        <v>4136001</v>
      </c>
      <c r="D3137" t="s">
        <v>16</v>
      </c>
      <c r="E3137">
        <v>28.9129753793103</v>
      </c>
      <c r="F3137">
        <v>31.2680254482758</v>
      </c>
      <c r="G3137">
        <f t="shared" si="97"/>
        <v>88.282445806896447</v>
      </c>
      <c r="H3137">
        <v>8.5298812448275793E-2</v>
      </c>
      <c r="I3137" t="str">
        <f xml:space="preserve"> VLOOKUP(B3137, [1]Sheet1!$L$2:$V$1631,2,FALSE)</f>
        <v>84 °F</v>
      </c>
      <c r="J3137" t="str">
        <f xml:space="preserve"> VLOOKUP(B3137, [1]Sheet1!$L$2:$V$1631,3,FALSE)</f>
        <v>79 °F</v>
      </c>
      <c r="K3137" t="str">
        <f xml:space="preserve"> VLOOKUP(B3137, [1]Sheet1!$L$2:$V$1631,4,FALSE)</f>
        <v>84 %</v>
      </c>
      <c r="L3137" t="str">
        <f xml:space="preserve"> VLOOKUP(B3137, [1]Sheet1!$L$2:$V$1631,5,FALSE)</f>
        <v>SE</v>
      </c>
      <c r="M3137" t="str">
        <f xml:space="preserve"> VLOOKUP(B3137, [1]Sheet1!$L$2:$V$1631,6,FALSE)</f>
        <v>9 mph</v>
      </c>
      <c r="N3137" t="str">
        <f xml:space="preserve"> VLOOKUP(B3137, [1]Sheet1!$L$2:$V$1631,7,FALSE)</f>
        <v>0 mph</v>
      </c>
      <c r="O3137" t="str">
        <f xml:space="preserve"> VLOOKUP(B3137, [1]Sheet1!$L$2:$V$1631,8,FALSE)</f>
        <v>29.55 in</v>
      </c>
      <c r="P3137" t="str">
        <f xml:space="preserve"> VLOOKUP(B3137, [1]Sheet1!$L$2:$V$1631,9,FALSE)</f>
        <v>0.0 in</v>
      </c>
      <c r="Q3137" t="str">
        <f xml:space="preserve"> VLOOKUP(B3137, [1]Sheet1!$L$2:$V$1631,10,FALSE)</f>
        <v>Haze</v>
      </c>
    </row>
    <row r="3138" spans="1:17" x14ac:dyDescent="0.3">
      <c r="A3138" s="1">
        <v>43998.71875</v>
      </c>
      <c r="B3138" s="1" t="str">
        <f t="shared" si="96"/>
        <v>6/16/2020 17:15</v>
      </c>
      <c r="C3138">
        <v>4136001</v>
      </c>
      <c r="D3138" t="s">
        <v>16</v>
      </c>
      <c r="E3138">
        <v>28.431250033333299</v>
      </c>
      <c r="F3138">
        <v>29.4782105333333</v>
      </c>
      <c r="G3138">
        <f t="shared" si="97"/>
        <v>85.060778959999936</v>
      </c>
      <c r="H3138">
        <v>3.3318140899999897E-2</v>
      </c>
      <c r="I3138" t="e">
        <f xml:space="preserve"> VLOOKUP(B3138, [1]Sheet1!$L$2:$V$1631,2,FALSE)</f>
        <v>#N/A</v>
      </c>
      <c r="J3138" t="e">
        <f xml:space="preserve"> VLOOKUP(B3138, [1]Sheet1!$L$2:$V$1631,3,FALSE)</f>
        <v>#N/A</v>
      </c>
      <c r="K3138" t="e">
        <f xml:space="preserve"> VLOOKUP(B3138, [1]Sheet1!$L$2:$V$1631,4,FALSE)</f>
        <v>#N/A</v>
      </c>
      <c r="L3138" t="e">
        <f xml:space="preserve"> VLOOKUP(B3138, [1]Sheet1!$L$2:$V$1631,5,FALSE)</f>
        <v>#N/A</v>
      </c>
      <c r="M3138" t="e">
        <f xml:space="preserve"> VLOOKUP(B3138, [1]Sheet1!$L$2:$V$1631,6,FALSE)</f>
        <v>#N/A</v>
      </c>
      <c r="N3138" t="e">
        <f xml:space="preserve"> VLOOKUP(B3138, [1]Sheet1!$L$2:$V$1631,7,FALSE)</f>
        <v>#N/A</v>
      </c>
      <c r="O3138" t="e">
        <f xml:space="preserve"> VLOOKUP(B3138, [1]Sheet1!$L$2:$V$1631,8,FALSE)</f>
        <v>#N/A</v>
      </c>
      <c r="P3138" t="e">
        <f xml:space="preserve"> VLOOKUP(B3138, [1]Sheet1!$L$2:$V$1631,9,FALSE)</f>
        <v>#N/A</v>
      </c>
      <c r="Q3138" t="e">
        <f xml:space="preserve"> VLOOKUP(B3138, [1]Sheet1!$L$2:$V$1631,10,FALSE)</f>
        <v>#N/A</v>
      </c>
    </row>
    <row r="3139" spans="1:17" x14ac:dyDescent="0.3">
      <c r="A3139" s="1">
        <v>43998.729166666664</v>
      </c>
      <c r="B3139" s="1" t="str">
        <f t="shared" ref="B3139:B3202" si="98" xml:space="preserve"> TEXT(A3139, "m/dd/yyyy hh:mm")</f>
        <v>6/16/2020 17:30</v>
      </c>
      <c r="C3139">
        <v>4136001</v>
      </c>
      <c r="D3139" t="s">
        <v>16</v>
      </c>
      <c r="E3139">
        <v>28.318011137930998</v>
      </c>
      <c r="F3139">
        <v>29.483777172413699</v>
      </c>
      <c r="G3139">
        <f t="shared" ref="G3139:G3202" si="99" xml:space="preserve"> (F3139*9/5)+32</f>
        <v>85.070798910344664</v>
      </c>
      <c r="H3139">
        <v>6.7999788448275797E-2</v>
      </c>
      <c r="I3139" t="str">
        <f xml:space="preserve"> VLOOKUP(B3139, [1]Sheet1!$L$2:$V$1631,2,FALSE)</f>
        <v>84 °F</v>
      </c>
      <c r="J3139" t="str">
        <f xml:space="preserve"> VLOOKUP(B3139, [1]Sheet1!$L$2:$V$1631,3,FALSE)</f>
        <v>79 °F</v>
      </c>
      <c r="K3139" t="str">
        <f xml:space="preserve"> VLOOKUP(B3139, [1]Sheet1!$L$2:$V$1631,4,FALSE)</f>
        <v>84 %</v>
      </c>
      <c r="L3139" t="str">
        <f xml:space="preserve"> VLOOKUP(B3139, [1]Sheet1!$L$2:$V$1631,5,FALSE)</f>
        <v>SSE</v>
      </c>
      <c r="M3139" t="str">
        <f xml:space="preserve"> VLOOKUP(B3139, [1]Sheet1!$L$2:$V$1631,6,FALSE)</f>
        <v>8 mph</v>
      </c>
      <c r="N3139" t="str">
        <f xml:space="preserve"> VLOOKUP(B3139, [1]Sheet1!$L$2:$V$1631,7,FALSE)</f>
        <v>0 mph</v>
      </c>
      <c r="O3139" t="str">
        <f xml:space="preserve"> VLOOKUP(B3139, [1]Sheet1!$L$2:$V$1631,8,FALSE)</f>
        <v>29.55 in</v>
      </c>
      <c r="P3139" t="str">
        <f xml:space="preserve"> VLOOKUP(B3139, [1]Sheet1!$L$2:$V$1631,9,FALSE)</f>
        <v>0.0 in</v>
      </c>
      <c r="Q3139" t="str">
        <f xml:space="preserve"> VLOOKUP(B3139, [1]Sheet1!$L$2:$V$1631,10,FALSE)</f>
        <v>Haze</v>
      </c>
    </row>
    <row r="3140" spans="1:17" x14ac:dyDescent="0.3">
      <c r="A3140" s="1">
        <v>43998.739583333336</v>
      </c>
      <c r="B3140" s="1" t="str">
        <f t="shared" si="98"/>
        <v>6/16/2020 17:45</v>
      </c>
      <c r="C3140">
        <v>4136001</v>
      </c>
      <c r="D3140" t="s">
        <v>16</v>
      </c>
      <c r="E3140">
        <v>28.160633266666601</v>
      </c>
      <c r="F3140">
        <v>29.382942666666601</v>
      </c>
      <c r="G3140">
        <f t="shared" si="99"/>
        <v>84.889296799999883</v>
      </c>
      <c r="H3140">
        <v>5.5390370066666597E-2</v>
      </c>
      <c r="I3140" t="e">
        <f xml:space="preserve"> VLOOKUP(B3140, [1]Sheet1!$L$2:$V$1631,2,FALSE)</f>
        <v>#N/A</v>
      </c>
      <c r="J3140" t="e">
        <f xml:space="preserve"> VLOOKUP(B3140, [1]Sheet1!$L$2:$V$1631,3,FALSE)</f>
        <v>#N/A</v>
      </c>
      <c r="K3140" t="e">
        <f xml:space="preserve"> VLOOKUP(B3140, [1]Sheet1!$L$2:$V$1631,4,FALSE)</f>
        <v>#N/A</v>
      </c>
      <c r="L3140" t="e">
        <f xml:space="preserve"> VLOOKUP(B3140, [1]Sheet1!$L$2:$V$1631,5,FALSE)</f>
        <v>#N/A</v>
      </c>
      <c r="M3140" t="e">
        <f xml:space="preserve"> VLOOKUP(B3140, [1]Sheet1!$L$2:$V$1631,6,FALSE)</f>
        <v>#N/A</v>
      </c>
      <c r="N3140" t="e">
        <f xml:space="preserve"> VLOOKUP(B3140, [1]Sheet1!$L$2:$V$1631,7,FALSE)</f>
        <v>#N/A</v>
      </c>
      <c r="O3140" t="e">
        <f xml:space="preserve"> VLOOKUP(B3140, [1]Sheet1!$L$2:$V$1631,8,FALSE)</f>
        <v>#N/A</v>
      </c>
      <c r="P3140" t="e">
        <f xml:space="preserve"> VLOOKUP(B3140, [1]Sheet1!$L$2:$V$1631,9,FALSE)</f>
        <v>#N/A</v>
      </c>
      <c r="Q3140" t="e">
        <f xml:space="preserve"> VLOOKUP(B3140, [1]Sheet1!$L$2:$V$1631,10,FALSE)</f>
        <v>#N/A</v>
      </c>
    </row>
    <row r="3141" spans="1:17" x14ac:dyDescent="0.3">
      <c r="A3141" s="1">
        <v>43998.75</v>
      </c>
      <c r="B3141" s="1" t="str">
        <f t="shared" si="98"/>
        <v>6/16/2020 18:00</v>
      </c>
      <c r="C3141">
        <v>4136001</v>
      </c>
      <c r="D3141" t="s">
        <v>16</v>
      </c>
      <c r="E3141">
        <v>27.8039318620689</v>
      </c>
      <c r="F3141">
        <v>28.582859413793098</v>
      </c>
      <c r="G3141">
        <f t="shared" si="99"/>
        <v>83.449146944827575</v>
      </c>
      <c r="H3141">
        <v>2.7035024172413699E-2</v>
      </c>
      <c r="I3141" t="str">
        <f xml:space="preserve"> VLOOKUP(B3141, [1]Sheet1!$L$2:$V$1631,2,FALSE)</f>
        <v>84 °F</v>
      </c>
      <c r="J3141" t="str">
        <f xml:space="preserve"> VLOOKUP(B3141, [1]Sheet1!$L$2:$V$1631,3,FALSE)</f>
        <v>81 °F</v>
      </c>
      <c r="K3141" t="str">
        <f xml:space="preserve"> VLOOKUP(B3141, [1]Sheet1!$L$2:$V$1631,4,FALSE)</f>
        <v>89 %</v>
      </c>
      <c r="L3141" t="str">
        <f xml:space="preserve"> VLOOKUP(B3141, [1]Sheet1!$L$2:$V$1631,5,FALSE)</f>
        <v>SSE</v>
      </c>
      <c r="M3141" t="str">
        <f xml:space="preserve"> VLOOKUP(B3141, [1]Sheet1!$L$2:$V$1631,6,FALSE)</f>
        <v>7 mph</v>
      </c>
      <c r="N3141" t="str">
        <f xml:space="preserve"> VLOOKUP(B3141, [1]Sheet1!$L$2:$V$1631,7,FALSE)</f>
        <v>0 mph</v>
      </c>
      <c r="O3141" t="str">
        <f xml:space="preserve"> VLOOKUP(B3141, [1]Sheet1!$L$2:$V$1631,8,FALSE)</f>
        <v>29.55 in</v>
      </c>
      <c r="P3141" t="str">
        <f xml:space="preserve"> VLOOKUP(B3141, [1]Sheet1!$L$2:$V$1631,9,FALSE)</f>
        <v>0.0 in</v>
      </c>
      <c r="Q3141" t="str">
        <f xml:space="preserve"> VLOOKUP(B3141, [1]Sheet1!$L$2:$V$1631,10,FALSE)</f>
        <v>Haze</v>
      </c>
    </row>
    <row r="3142" spans="1:17" x14ac:dyDescent="0.3">
      <c r="A3142" s="1">
        <v>43998.760416666664</v>
      </c>
      <c r="B3142" s="1" t="str">
        <f t="shared" si="98"/>
        <v>6/16/2020 18:15</v>
      </c>
      <c r="C3142">
        <v>4136001</v>
      </c>
      <c r="D3142" t="s">
        <v>16</v>
      </c>
      <c r="E3142">
        <v>27.565023833333299</v>
      </c>
      <c r="F3142">
        <v>27.729070033333301</v>
      </c>
      <c r="G3142">
        <f t="shared" si="99"/>
        <v>81.912326059999941</v>
      </c>
      <c r="H3142">
        <v>1.70127839333333E-2</v>
      </c>
      <c r="I3142" t="e">
        <f xml:space="preserve"> VLOOKUP(B3142, [1]Sheet1!$L$2:$V$1631,2,FALSE)</f>
        <v>#N/A</v>
      </c>
      <c r="J3142" t="e">
        <f xml:space="preserve"> VLOOKUP(B3142, [1]Sheet1!$L$2:$V$1631,3,FALSE)</f>
        <v>#N/A</v>
      </c>
      <c r="K3142" t="e">
        <f xml:space="preserve"> VLOOKUP(B3142, [1]Sheet1!$L$2:$V$1631,4,FALSE)</f>
        <v>#N/A</v>
      </c>
      <c r="L3142" t="e">
        <f xml:space="preserve"> VLOOKUP(B3142, [1]Sheet1!$L$2:$V$1631,5,FALSE)</f>
        <v>#N/A</v>
      </c>
      <c r="M3142" t="e">
        <f xml:space="preserve"> VLOOKUP(B3142, [1]Sheet1!$L$2:$V$1631,6,FALSE)</f>
        <v>#N/A</v>
      </c>
      <c r="N3142" t="e">
        <f xml:space="preserve"> VLOOKUP(B3142, [1]Sheet1!$L$2:$V$1631,7,FALSE)</f>
        <v>#N/A</v>
      </c>
      <c r="O3142" t="e">
        <f xml:space="preserve"> VLOOKUP(B3142, [1]Sheet1!$L$2:$V$1631,8,FALSE)</f>
        <v>#N/A</v>
      </c>
      <c r="P3142" t="e">
        <f xml:space="preserve"> VLOOKUP(B3142, [1]Sheet1!$L$2:$V$1631,9,FALSE)</f>
        <v>#N/A</v>
      </c>
      <c r="Q3142" t="e">
        <f xml:space="preserve"> VLOOKUP(B3142, [1]Sheet1!$L$2:$V$1631,10,FALSE)</f>
        <v>#N/A</v>
      </c>
    </row>
    <row r="3143" spans="1:17" x14ac:dyDescent="0.3">
      <c r="A3143" s="1">
        <v>43998.770833333336</v>
      </c>
      <c r="B3143" s="1" t="str">
        <f t="shared" si="98"/>
        <v>6/16/2020 18:30</v>
      </c>
      <c r="C3143">
        <v>4136001</v>
      </c>
      <c r="D3143" t="s">
        <v>16</v>
      </c>
      <c r="E3143">
        <v>27.3585289310344</v>
      </c>
      <c r="F3143">
        <v>27.194241172413701</v>
      </c>
      <c r="G3143">
        <f t="shared" si="99"/>
        <v>80.949634110344661</v>
      </c>
      <c r="H3143">
        <v>9.6089534517241303E-3</v>
      </c>
      <c r="I3143" t="str">
        <f xml:space="preserve"> VLOOKUP(B3143, [1]Sheet1!$L$2:$V$1631,2,FALSE)</f>
        <v>82 °F</v>
      </c>
      <c r="J3143" t="str">
        <f xml:space="preserve"> VLOOKUP(B3143, [1]Sheet1!$L$2:$V$1631,3,FALSE)</f>
        <v>79 °F</v>
      </c>
      <c r="K3143" t="str">
        <f xml:space="preserve"> VLOOKUP(B3143, [1]Sheet1!$L$2:$V$1631,4,FALSE)</f>
        <v>89 %</v>
      </c>
      <c r="L3143" t="str">
        <f xml:space="preserve"> VLOOKUP(B3143, [1]Sheet1!$L$2:$V$1631,5,FALSE)</f>
        <v>S</v>
      </c>
      <c r="M3143" t="str">
        <f xml:space="preserve"> VLOOKUP(B3143, [1]Sheet1!$L$2:$V$1631,6,FALSE)</f>
        <v>2 mph</v>
      </c>
      <c r="N3143" t="str">
        <f xml:space="preserve"> VLOOKUP(B3143, [1]Sheet1!$L$2:$V$1631,7,FALSE)</f>
        <v>0 mph</v>
      </c>
      <c r="O3143" t="str">
        <f xml:space="preserve"> VLOOKUP(B3143, [1]Sheet1!$L$2:$V$1631,8,FALSE)</f>
        <v>29.52 in</v>
      </c>
      <c r="P3143" t="str">
        <f xml:space="preserve"> VLOOKUP(B3143, [1]Sheet1!$L$2:$V$1631,9,FALSE)</f>
        <v>0.0 in</v>
      </c>
      <c r="Q3143" t="str">
        <f xml:space="preserve"> VLOOKUP(B3143, [1]Sheet1!$L$2:$V$1631,10,FALSE)</f>
        <v>Mostly Cloudy</v>
      </c>
    </row>
    <row r="3144" spans="1:17" x14ac:dyDescent="0.3">
      <c r="A3144" s="1">
        <v>43998.78125</v>
      </c>
      <c r="B3144" s="1" t="str">
        <f t="shared" si="98"/>
        <v>6/16/2020 18:45</v>
      </c>
      <c r="C3144">
        <v>4136001</v>
      </c>
      <c r="D3144" t="s">
        <v>16</v>
      </c>
      <c r="E3144">
        <v>27.1673908275862</v>
      </c>
      <c r="F3144">
        <v>26.857379793103402</v>
      </c>
      <c r="G3144">
        <f t="shared" si="99"/>
        <v>80.343283627586118</v>
      </c>
      <c r="H3144">
        <v>1.86991480137931E-3</v>
      </c>
      <c r="I3144" t="e">
        <f xml:space="preserve"> VLOOKUP(B3144, [1]Sheet1!$L$2:$V$1631,2,FALSE)</f>
        <v>#N/A</v>
      </c>
      <c r="J3144" t="e">
        <f xml:space="preserve"> VLOOKUP(B3144, [1]Sheet1!$L$2:$V$1631,3,FALSE)</f>
        <v>#N/A</v>
      </c>
      <c r="K3144" t="e">
        <f xml:space="preserve"> VLOOKUP(B3144, [1]Sheet1!$L$2:$V$1631,4,FALSE)</f>
        <v>#N/A</v>
      </c>
      <c r="L3144" t="e">
        <f xml:space="preserve"> VLOOKUP(B3144, [1]Sheet1!$L$2:$V$1631,5,FALSE)</f>
        <v>#N/A</v>
      </c>
      <c r="M3144" t="e">
        <f xml:space="preserve"> VLOOKUP(B3144, [1]Sheet1!$L$2:$V$1631,6,FALSE)</f>
        <v>#N/A</v>
      </c>
      <c r="N3144" t="e">
        <f xml:space="preserve"> VLOOKUP(B3144, [1]Sheet1!$L$2:$V$1631,7,FALSE)</f>
        <v>#N/A</v>
      </c>
      <c r="O3144" t="e">
        <f xml:space="preserve"> VLOOKUP(B3144, [1]Sheet1!$L$2:$V$1631,8,FALSE)</f>
        <v>#N/A</v>
      </c>
      <c r="P3144" t="e">
        <f xml:space="preserve"> VLOOKUP(B3144, [1]Sheet1!$L$2:$V$1631,9,FALSE)</f>
        <v>#N/A</v>
      </c>
      <c r="Q3144" t="e">
        <f xml:space="preserve"> VLOOKUP(B3144, [1]Sheet1!$L$2:$V$1631,10,FALSE)</f>
        <v>#N/A</v>
      </c>
    </row>
    <row r="3145" spans="1:17" x14ac:dyDescent="0.3">
      <c r="A3145" s="1">
        <v>43998.791666666664</v>
      </c>
      <c r="B3145" s="1" t="str">
        <f t="shared" si="98"/>
        <v>6/16/2020 19:00</v>
      </c>
      <c r="C3145">
        <v>4136001</v>
      </c>
      <c r="D3145" t="s">
        <v>16</v>
      </c>
      <c r="E3145">
        <v>26.2728677666666</v>
      </c>
      <c r="F3145">
        <v>26.1556070333333</v>
      </c>
      <c r="G3145">
        <f t="shared" si="99"/>
        <v>79.080092659999934</v>
      </c>
      <c r="H3145">
        <v>0</v>
      </c>
      <c r="I3145" t="str">
        <f xml:space="preserve"> VLOOKUP(B3145, [1]Sheet1!$L$2:$V$1631,2,FALSE)</f>
        <v>82 °F</v>
      </c>
      <c r="J3145" t="str">
        <f xml:space="preserve"> VLOOKUP(B3145, [1]Sheet1!$L$2:$V$1631,3,FALSE)</f>
        <v>81 °F</v>
      </c>
      <c r="K3145" t="str">
        <f xml:space="preserve"> VLOOKUP(B3145, [1]Sheet1!$L$2:$V$1631,4,FALSE)</f>
        <v>94 %</v>
      </c>
      <c r="L3145" t="str">
        <f xml:space="preserve"> VLOOKUP(B3145, [1]Sheet1!$L$2:$V$1631,5,FALSE)</f>
        <v>SSE</v>
      </c>
      <c r="M3145" t="str">
        <f xml:space="preserve"> VLOOKUP(B3145, [1]Sheet1!$L$2:$V$1631,6,FALSE)</f>
        <v>2 mph</v>
      </c>
      <c r="N3145" t="str">
        <f xml:space="preserve"> VLOOKUP(B3145, [1]Sheet1!$L$2:$V$1631,7,FALSE)</f>
        <v>0 mph</v>
      </c>
      <c r="O3145" t="str">
        <f xml:space="preserve"> VLOOKUP(B3145, [1]Sheet1!$L$2:$V$1631,8,FALSE)</f>
        <v>29.52 in</v>
      </c>
      <c r="P3145" t="str">
        <f xml:space="preserve"> VLOOKUP(B3145, [1]Sheet1!$L$2:$V$1631,9,FALSE)</f>
        <v>0.0 in</v>
      </c>
      <c r="Q3145" t="str">
        <f xml:space="preserve"> VLOOKUP(B3145, [1]Sheet1!$L$2:$V$1631,10,FALSE)</f>
        <v>Mostly Cloudy</v>
      </c>
    </row>
    <row r="3146" spans="1:17" x14ac:dyDescent="0.3">
      <c r="A3146" s="1">
        <v>43998.802083333336</v>
      </c>
      <c r="B3146" s="1" t="str">
        <f t="shared" si="98"/>
        <v>6/16/2020 19:15</v>
      </c>
      <c r="C3146">
        <v>4136001</v>
      </c>
      <c r="D3146" t="s">
        <v>16</v>
      </c>
      <c r="E3146">
        <v>26.0317141724137</v>
      </c>
      <c r="F3146">
        <v>25.646704275862</v>
      </c>
      <c r="G3146">
        <f t="shared" si="99"/>
        <v>78.164067696551598</v>
      </c>
      <c r="H3146">
        <v>0</v>
      </c>
      <c r="I3146" t="e">
        <f xml:space="preserve"> VLOOKUP(B3146, [1]Sheet1!$L$2:$V$1631,2,FALSE)</f>
        <v>#N/A</v>
      </c>
      <c r="J3146" t="e">
        <f xml:space="preserve"> VLOOKUP(B3146, [1]Sheet1!$L$2:$V$1631,3,FALSE)</f>
        <v>#N/A</v>
      </c>
      <c r="K3146" t="e">
        <f xml:space="preserve"> VLOOKUP(B3146, [1]Sheet1!$L$2:$V$1631,4,FALSE)</f>
        <v>#N/A</v>
      </c>
      <c r="L3146" t="e">
        <f xml:space="preserve"> VLOOKUP(B3146, [1]Sheet1!$L$2:$V$1631,5,FALSE)</f>
        <v>#N/A</v>
      </c>
      <c r="M3146" t="e">
        <f xml:space="preserve"> VLOOKUP(B3146, [1]Sheet1!$L$2:$V$1631,6,FALSE)</f>
        <v>#N/A</v>
      </c>
      <c r="N3146" t="e">
        <f xml:space="preserve"> VLOOKUP(B3146, [1]Sheet1!$L$2:$V$1631,7,FALSE)</f>
        <v>#N/A</v>
      </c>
      <c r="O3146" t="e">
        <f xml:space="preserve"> VLOOKUP(B3146, [1]Sheet1!$L$2:$V$1631,8,FALSE)</f>
        <v>#N/A</v>
      </c>
      <c r="P3146" t="e">
        <f xml:space="preserve"> VLOOKUP(B3146, [1]Sheet1!$L$2:$V$1631,9,FALSE)</f>
        <v>#N/A</v>
      </c>
      <c r="Q3146" t="e">
        <f xml:space="preserve"> VLOOKUP(B3146, [1]Sheet1!$L$2:$V$1631,10,FALSE)</f>
        <v>#N/A</v>
      </c>
    </row>
    <row r="3147" spans="1:17" x14ac:dyDescent="0.3">
      <c r="A3147" s="1">
        <v>43998.8125</v>
      </c>
      <c r="B3147" s="1" t="str">
        <f t="shared" si="98"/>
        <v>6/16/2020 19:30</v>
      </c>
      <c r="C3147">
        <v>4136001</v>
      </c>
      <c r="D3147" t="s">
        <v>16</v>
      </c>
      <c r="E3147">
        <v>25.947268699999999</v>
      </c>
      <c r="F3147">
        <v>25.671368333333302</v>
      </c>
      <c r="G3147">
        <f t="shared" si="99"/>
        <v>78.208462999999938</v>
      </c>
      <c r="H3147">
        <v>0</v>
      </c>
      <c r="I3147" t="str">
        <f xml:space="preserve"> VLOOKUP(B3147, [1]Sheet1!$L$2:$V$1631,2,FALSE)</f>
        <v>82 °F</v>
      </c>
      <c r="J3147" t="str">
        <f xml:space="preserve"> VLOOKUP(B3147, [1]Sheet1!$L$2:$V$1631,3,FALSE)</f>
        <v>81 °F</v>
      </c>
      <c r="K3147" t="str">
        <f xml:space="preserve"> VLOOKUP(B3147, [1]Sheet1!$L$2:$V$1631,4,FALSE)</f>
        <v>94 %</v>
      </c>
      <c r="L3147" t="str">
        <f xml:space="preserve"> VLOOKUP(B3147, [1]Sheet1!$L$2:$V$1631,5,FALSE)</f>
        <v>S</v>
      </c>
      <c r="M3147" t="str">
        <f xml:space="preserve"> VLOOKUP(B3147, [1]Sheet1!$L$2:$V$1631,6,FALSE)</f>
        <v>2 mph</v>
      </c>
      <c r="N3147" t="str">
        <f xml:space="preserve"> VLOOKUP(B3147, [1]Sheet1!$L$2:$V$1631,7,FALSE)</f>
        <v>0 mph</v>
      </c>
      <c r="O3147" t="str">
        <f xml:space="preserve"> VLOOKUP(B3147, [1]Sheet1!$L$2:$V$1631,8,FALSE)</f>
        <v>29.52 in</v>
      </c>
      <c r="P3147" t="str">
        <f xml:space="preserve"> VLOOKUP(B3147, [1]Sheet1!$L$2:$V$1631,9,FALSE)</f>
        <v>0.0 in</v>
      </c>
      <c r="Q3147" t="str">
        <f xml:space="preserve"> VLOOKUP(B3147, [1]Sheet1!$L$2:$V$1631,10,FALSE)</f>
        <v>Mostly Cloudy</v>
      </c>
    </row>
    <row r="3148" spans="1:17" x14ac:dyDescent="0.3">
      <c r="A3148" s="1">
        <v>43998.822916666664</v>
      </c>
      <c r="B3148" s="1" t="str">
        <f t="shared" si="98"/>
        <v>6/16/2020 19:45</v>
      </c>
      <c r="C3148">
        <v>4136001</v>
      </c>
      <c r="D3148" t="s">
        <v>16</v>
      </c>
      <c r="E3148">
        <v>25.383153166666599</v>
      </c>
      <c r="F3148">
        <v>25.148636833333299</v>
      </c>
      <c r="G3148">
        <f t="shared" si="99"/>
        <v>77.267546299999935</v>
      </c>
      <c r="H3148">
        <v>0</v>
      </c>
      <c r="I3148" t="e">
        <f xml:space="preserve"> VLOOKUP(B3148, [1]Sheet1!$L$2:$V$1631,2,FALSE)</f>
        <v>#N/A</v>
      </c>
      <c r="J3148" t="e">
        <f xml:space="preserve"> VLOOKUP(B3148, [1]Sheet1!$L$2:$V$1631,3,FALSE)</f>
        <v>#N/A</v>
      </c>
      <c r="K3148" t="e">
        <f xml:space="preserve"> VLOOKUP(B3148, [1]Sheet1!$L$2:$V$1631,4,FALSE)</f>
        <v>#N/A</v>
      </c>
      <c r="L3148" t="e">
        <f xml:space="preserve"> VLOOKUP(B3148, [1]Sheet1!$L$2:$V$1631,5,FALSE)</f>
        <v>#N/A</v>
      </c>
      <c r="M3148" t="e">
        <f xml:space="preserve"> VLOOKUP(B3148, [1]Sheet1!$L$2:$V$1631,6,FALSE)</f>
        <v>#N/A</v>
      </c>
      <c r="N3148" t="e">
        <f xml:space="preserve"> VLOOKUP(B3148, [1]Sheet1!$L$2:$V$1631,7,FALSE)</f>
        <v>#N/A</v>
      </c>
      <c r="O3148" t="e">
        <f xml:space="preserve"> VLOOKUP(B3148, [1]Sheet1!$L$2:$V$1631,8,FALSE)</f>
        <v>#N/A</v>
      </c>
      <c r="P3148" t="e">
        <f xml:space="preserve"> VLOOKUP(B3148, [1]Sheet1!$L$2:$V$1631,9,FALSE)</f>
        <v>#N/A</v>
      </c>
      <c r="Q3148" t="e">
        <f xml:space="preserve"> VLOOKUP(B3148, [1]Sheet1!$L$2:$V$1631,10,FALSE)</f>
        <v>#N/A</v>
      </c>
    </row>
    <row r="3149" spans="1:17" x14ac:dyDescent="0.3">
      <c r="A3149" s="1">
        <v>43998.833333333336</v>
      </c>
      <c r="B3149" s="1" t="str">
        <f t="shared" si="98"/>
        <v>6/16/2020 20:00</v>
      </c>
      <c r="C3149">
        <v>4136001</v>
      </c>
      <c r="D3149" t="s">
        <v>16</v>
      </c>
      <c r="E3149">
        <v>25.054365448275799</v>
      </c>
      <c r="F3149">
        <v>24.751304896551702</v>
      </c>
      <c r="G3149">
        <f t="shared" si="99"/>
        <v>76.55234881379306</v>
      </c>
      <c r="H3149">
        <v>0</v>
      </c>
      <c r="I3149" t="str">
        <f xml:space="preserve"> VLOOKUP(B3149, [1]Sheet1!$L$2:$V$1631,2,FALSE)</f>
        <v>82 °F</v>
      </c>
      <c r="J3149" t="str">
        <f xml:space="preserve"> VLOOKUP(B3149, [1]Sheet1!$L$2:$V$1631,3,FALSE)</f>
        <v>81 °F</v>
      </c>
      <c r="K3149" t="str">
        <f xml:space="preserve"> VLOOKUP(B3149, [1]Sheet1!$L$2:$V$1631,4,FALSE)</f>
        <v>94 %</v>
      </c>
      <c r="L3149" t="str">
        <f xml:space="preserve"> VLOOKUP(B3149, [1]Sheet1!$L$2:$V$1631,5,FALSE)</f>
        <v>E</v>
      </c>
      <c r="M3149" t="str">
        <f xml:space="preserve"> VLOOKUP(B3149, [1]Sheet1!$L$2:$V$1631,6,FALSE)</f>
        <v>3 mph</v>
      </c>
      <c r="N3149" t="str">
        <f xml:space="preserve"> VLOOKUP(B3149, [1]Sheet1!$L$2:$V$1631,7,FALSE)</f>
        <v>0 mph</v>
      </c>
      <c r="O3149" t="str">
        <f xml:space="preserve"> VLOOKUP(B3149, [1]Sheet1!$L$2:$V$1631,8,FALSE)</f>
        <v>29.52 in</v>
      </c>
      <c r="P3149" t="str">
        <f xml:space="preserve"> VLOOKUP(B3149, [1]Sheet1!$L$2:$V$1631,9,FALSE)</f>
        <v>0.0 in</v>
      </c>
      <c r="Q3149" t="str">
        <f xml:space="preserve"> VLOOKUP(B3149, [1]Sheet1!$L$2:$V$1631,10,FALSE)</f>
        <v>Thunder</v>
      </c>
    </row>
    <row r="3150" spans="1:17" x14ac:dyDescent="0.3">
      <c r="A3150" s="1">
        <v>43998.84375</v>
      </c>
      <c r="B3150" s="1" t="str">
        <f t="shared" si="98"/>
        <v>6/16/2020 20:15</v>
      </c>
      <c r="C3150">
        <v>4136001</v>
      </c>
      <c r="D3150" t="s">
        <v>16</v>
      </c>
      <c r="E3150">
        <v>24.906188799999999</v>
      </c>
      <c r="F3150">
        <v>24.538728799999902</v>
      </c>
      <c r="G3150">
        <f t="shared" si="99"/>
        <v>76.16971183999982</v>
      </c>
      <c r="H3150">
        <v>0</v>
      </c>
      <c r="I3150" t="e">
        <f xml:space="preserve"> VLOOKUP(B3150, [1]Sheet1!$L$2:$V$1631,2,FALSE)</f>
        <v>#N/A</v>
      </c>
      <c r="J3150" t="e">
        <f xml:space="preserve"> VLOOKUP(B3150, [1]Sheet1!$L$2:$V$1631,3,FALSE)</f>
        <v>#N/A</v>
      </c>
      <c r="K3150" t="e">
        <f xml:space="preserve"> VLOOKUP(B3150, [1]Sheet1!$L$2:$V$1631,4,FALSE)</f>
        <v>#N/A</v>
      </c>
      <c r="L3150" t="e">
        <f xml:space="preserve"> VLOOKUP(B3150, [1]Sheet1!$L$2:$V$1631,5,FALSE)</f>
        <v>#N/A</v>
      </c>
      <c r="M3150" t="e">
        <f xml:space="preserve"> VLOOKUP(B3150, [1]Sheet1!$L$2:$V$1631,6,FALSE)</f>
        <v>#N/A</v>
      </c>
      <c r="N3150" t="e">
        <f xml:space="preserve"> VLOOKUP(B3150, [1]Sheet1!$L$2:$V$1631,7,FALSE)</f>
        <v>#N/A</v>
      </c>
      <c r="O3150" t="e">
        <f xml:space="preserve"> VLOOKUP(B3150, [1]Sheet1!$L$2:$V$1631,8,FALSE)</f>
        <v>#N/A</v>
      </c>
      <c r="P3150" t="e">
        <f xml:space="preserve"> VLOOKUP(B3150, [1]Sheet1!$L$2:$V$1631,9,FALSE)</f>
        <v>#N/A</v>
      </c>
      <c r="Q3150" t="e">
        <f xml:space="preserve"> VLOOKUP(B3150, [1]Sheet1!$L$2:$V$1631,10,FALSE)</f>
        <v>#N/A</v>
      </c>
    </row>
    <row r="3151" spans="1:17" x14ac:dyDescent="0.3">
      <c r="A3151" s="1">
        <v>43998.854166666664</v>
      </c>
      <c r="B3151" s="1" t="str">
        <f t="shared" si="98"/>
        <v>6/16/2020 20:30</v>
      </c>
      <c r="C3151">
        <v>4136001</v>
      </c>
      <c r="D3151" t="s">
        <v>16</v>
      </c>
      <c r="E3151">
        <v>24.601790758620599</v>
      </c>
      <c r="F3151">
        <v>24.2995026551724</v>
      </c>
      <c r="G3151">
        <f t="shared" si="99"/>
        <v>75.739104779310324</v>
      </c>
      <c r="H3151">
        <v>0</v>
      </c>
      <c r="I3151" t="str">
        <f xml:space="preserve"> VLOOKUP(B3151, [1]Sheet1!$L$2:$V$1631,2,FALSE)</f>
        <v>82 °F</v>
      </c>
      <c r="J3151" t="str">
        <f xml:space="preserve"> VLOOKUP(B3151, [1]Sheet1!$L$2:$V$1631,3,FALSE)</f>
        <v>81 °F</v>
      </c>
      <c r="K3151" t="str">
        <f xml:space="preserve"> VLOOKUP(B3151, [1]Sheet1!$L$2:$V$1631,4,FALSE)</f>
        <v>94 %</v>
      </c>
      <c r="L3151" t="str">
        <f xml:space="preserve"> VLOOKUP(B3151, [1]Sheet1!$L$2:$V$1631,5,FALSE)</f>
        <v>E</v>
      </c>
      <c r="M3151" t="str">
        <f xml:space="preserve"> VLOOKUP(B3151, [1]Sheet1!$L$2:$V$1631,6,FALSE)</f>
        <v>5 mph</v>
      </c>
      <c r="N3151" t="str">
        <f xml:space="preserve"> VLOOKUP(B3151, [1]Sheet1!$L$2:$V$1631,7,FALSE)</f>
        <v>0 mph</v>
      </c>
      <c r="O3151" t="str">
        <f xml:space="preserve"> VLOOKUP(B3151, [1]Sheet1!$L$2:$V$1631,8,FALSE)</f>
        <v>29.49 in</v>
      </c>
      <c r="P3151" t="str">
        <f xml:space="preserve"> VLOOKUP(B3151, [1]Sheet1!$L$2:$V$1631,9,FALSE)</f>
        <v>0.0 in</v>
      </c>
      <c r="Q3151" t="str">
        <f xml:space="preserve"> VLOOKUP(B3151, [1]Sheet1!$L$2:$V$1631,10,FALSE)</f>
        <v>Thunder</v>
      </c>
    </row>
    <row r="3152" spans="1:17" x14ac:dyDescent="0.3">
      <c r="A3152" s="1">
        <v>43998.864583333336</v>
      </c>
      <c r="B3152" s="1" t="str">
        <f t="shared" si="98"/>
        <v>6/16/2020 20:45</v>
      </c>
      <c r="C3152">
        <v>4136001</v>
      </c>
      <c r="D3152" t="s">
        <v>16</v>
      </c>
      <c r="E3152">
        <v>24.547207933333301</v>
      </c>
      <c r="F3152">
        <v>24.2202108</v>
      </c>
      <c r="G3152">
        <f t="shared" si="99"/>
        <v>75.596379439999993</v>
      </c>
      <c r="H3152">
        <v>0</v>
      </c>
      <c r="I3152" t="e">
        <f xml:space="preserve"> VLOOKUP(B3152, [1]Sheet1!$L$2:$V$1631,2,FALSE)</f>
        <v>#N/A</v>
      </c>
      <c r="J3152" t="e">
        <f xml:space="preserve"> VLOOKUP(B3152, [1]Sheet1!$L$2:$V$1631,3,FALSE)</f>
        <v>#N/A</v>
      </c>
      <c r="K3152" t="e">
        <f xml:space="preserve"> VLOOKUP(B3152, [1]Sheet1!$L$2:$V$1631,4,FALSE)</f>
        <v>#N/A</v>
      </c>
      <c r="L3152" t="e">
        <f xml:space="preserve"> VLOOKUP(B3152, [1]Sheet1!$L$2:$V$1631,5,FALSE)</f>
        <v>#N/A</v>
      </c>
      <c r="M3152" t="e">
        <f xml:space="preserve"> VLOOKUP(B3152, [1]Sheet1!$L$2:$V$1631,6,FALSE)</f>
        <v>#N/A</v>
      </c>
      <c r="N3152" t="e">
        <f xml:space="preserve"> VLOOKUP(B3152, [1]Sheet1!$L$2:$V$1631,7,FALSE)</f>
        <v>#N/A</v>
      </c>
      <c r="O3152" t="e">
        <f xml:space="preserve"> VLOOKUP(B3152, [1]Sheet1!$L$2:$V$1631,8,FALSE)</f>
        <v>#N/A</v>
      </c>
      <c r="P3152" t="e">
        <f xml:space="preserve"> VLOOKUP(B3152, [1]Sheet1!$L$2:$V$1631,9,FALSE)</f>
        <v>#N/A</v>
      </c>
      <c r="Q3152" t="e">
        <f xml:space="preserve"> VLOOKUP(B3152, [1]Sheet1!$L$2:$V$1631,10,FALSE)</f>
        <v>#N/A</v>
      </c>
    </row>
    <row r="3153" spans="1:17" x14ac:dyDescent="0.3">
      <c r="A3153" s="1">
        <v>43998.875</v>
      </c>
      <c r="B3153" s="1" t="str">
        <f t="shared" si="98"/>
        <v>6/16/2020 21:00</v>
      </c>
      <c r="C3153">
        <v>4136001</v>
      </c>
      <c r="D3153" t="s">
        <v>16</v>
      </c>
      <c r="E3153">
        <v>24.532666448275801</v>
      </c>
      <c r="F3153">
        <v>24.439092034482702</v>
      </c>
      <c r="G3153">
        <f t="shared" si="99"/>
        <v>75.990365662068868</v>
      </c>
      <c r="H3153">
        <v>0</v>
      </c>
      <c r="I3153" t="str">
        <f xml:space="preserve"> VLOOKUP(B3153, [1]Sheet1!$L$2:$V$1631,2,FALSE)</f>
        <v>82 °F</v>
      </c>
      <c r="J3153" t="str">
        <f xml:space="preserve"> VLOOKUP(B3153, [1]Sheet1!$L$2:$V$1631,3,FALSE)</f>
        <v>81 °F</v>
      </c>
      <c r="K3153" t="str">
        <f xml:space="preserve"> VLOOKUP(B3153, [1]Sheet1!$L$2:$V$1631,4,FALSE)</f>
        <v>94 %</v>
      </c>
      <c r="L3153" t="str">
        <f xml:space="preserve"> VLOOKUP(B3153, [1]Sheet1!$L$2:$V$1631,5,FALSE)</f>
        <v>E</v>
      </c>
      <c r="M3153" t="str">
        <f xml:space="preserve"> VLOOKUP(B3153, [1]Sheet1!$L$2:$V$1631,6,FALSE)</f>
        <v>5 mph</v>
      </c>
      <c r="N3153" t="str">
        <f xml:space="preserve"> VLOOKUP(B3153, [1]Sheet1!$L$2:$V$1631,7,FALSE)</f>
        <v>0 mph</v>
      </c>
      <c r="O3153" t="str">
        <f xml:space="preserve"> VLOOKUP(B3153, [1]Sheet1!$L$2:$V$1631,8,FALSE)</f>
        <v>29.49 in</v>
      </c>
      <c r="P3153" t="str">
        <f xml:space="preserve"> VLOOKUP(B3153, [1]Sheet1!$L$2:$V$1631,9,FALSE)</f>
        <v>0.0 in</v>
      </c>
      <c r="Q3153" t="str">
        <f xml:space="preserve"> VLOOKUP(B3153, [1]Sheet1!$L$2:$V$1631,10,FALSE)</f>
        <v>Thunder</v>
      </c>
    </row>
    <row r="3154" spans="1:17" x14ac:dyDescent="0.3">
      <c r="A3154" s="1">
        <v>43998.885416666664</v>
      </c>
      <c r="B3154" s="1" t="str">
        <f t="shared" si="98"/>
        <v>6/16/2020 21:15</v>
      </c>
      <c r="C3154">
        <v>4136001</v>
      </c>
      <c r="D3154" t="s">
        <v>16</v>
      </c>
      <c r="E3154">
        <v>24.660873333333299</v>
      </c>
      <c r="F3154">
        <v>24.546877966666599</v>
      </c>
      <c r="G3154">
        <f t="shared" si="99"/>
        <v>76.184380339999876</v>
      </c>
      <c r="H3154">
        <v>0</v>
      </c>
      <c r="I3154" t="e">
        <f xml:space="preserve"> VLOOKUP(B3154, [1]Sheet1!$L$2:$V$1631,2,FALSE)</f>
        <v>#N/A</v>
      </c>
      <c r="J3154" t="e">
        <f xml:space="preserve"> VLOOKUP(B3154, [1]Sheet1!$L$2:$V$1631,3,FALSE)</f>
        <v>#N/A</v>
      </c>
      <c r="K3154" t="e">
        <f xml:space="preserve"> VLOOKUP(B3154, [1]Sheet1!$L$2:$V$1631,4,FALSE)</f>
        <v>#N/A</v>
      </c>
      <c r="L3154" t="e">
        <f xml:space="preserve"> VLOOKUP(B3154, [1]Sheet1!$L$2:$V$1631,5,FALSE)</f>
        <v>#N/A</v>
      </c>
      <c r="M3154" t="e">
        <f xml:space="preserve"> VLOOKUP(B3154, [1]Sheet1!$L$2:$V$1631,6,FALSE)</f>
        <v>#N/A</v>
      </c>
      <c r="N3154" t="e">
        <f xml:space="preserve"> VLOOKUP(B3154, [1]Sheet1!$L$2:$V$1631,7,FALSE)</f>
        <v>#N/A</v>
      </c>
      <c r="O3154" t="e">
        <f xml:space="preserve"> VLOOKUP(B3154, [1]Sheet1!$L$2:$V$1631,8,FALSE)</f>
        <v>#N/A</v>
      </c>
      <c r="P3154" t="e">
        <f xml:space="preserve"> VLOOKUP(B3154, [1]Sheet1!$L$2:$V$1631,9,FALSE)</f>
        <v>#N/A</v>
      </c>
      <c r="Q3154" t="e">
        <f xml:space="preserve"> VLOOKUP(B3154, [1]Sheet1!$L$2:$V$1631,10,FALSE)</f>
        <v>#N/A</v>
      </c>
    </row>
    <row r="3155" spans="1:17" x14ac:dyDescent="0.3">
      <c r="A3155" s="1">
        <v>43998.895833333336</v>
      </c>
      <c r="B3155" s="1" t="str">
        <f t="shared" si="98"/>
        <v>6/16/2020 21:30</v>
      </c>
      <c r="C3155">
        <v>4136001</v>
      </c>
      <c r="D3155" t="s">
        <v>16</v>
      </c>
      <c r="E3155">
        <v>24.715810724137899</v>
      </c>
      <c r="F3155">
        <v>24.4132806896551</v>
      </c>
      <c r="G3155">
        <f t="shared" si="99"/>
        <v>75.943905241379184</v>
      </c>
      <c r="H3155">
        <v>0</v>
      </c>
      <c r="I3155" t="str">
        <f xml:space="preserve"> VLOOKUP(B3155, [1]Sheet1!$L$2:$V$1631,2,FALSE)</f>
        <v>82 °F</v>
      </c>
      <c r="J3155" t="str">
        <f xml:space="preserve"> VLOOKUP(B3155, [1]Sheet1!$L$2:$V$1631,3,FALSE)</f>
        <v>81 °F</v>
      </c>
      <c r="K3155" t="str">
        <f xml:space="preserve"> VLOOKUP(B3155, [1]Sheet1!$L$2:$V$1631,4,FALSE)</f>
        <v>94 %</v>
      </c>
      <c r="L3155" t="str">
        <f xml:space="preserve"> VLOOKUP(B3155, [1]Sheet1!$L$2:$V$1631,5,FALSE)</f>
        <v>E</v>
      </c>
      <c r="M3155" t="str">
        <f xml:space="preserve"> VLOOKUP(B3155, [1]Sheet1!$L$2:$V$1631,6,FALSE)</f>
        <v>5 mph</v>
      </c>
      <c r="N3155" t="str">
        <f xml:space="preserve"> VLOOKUP(B3155, [1]Sheet1!$L$2:$V$1631,7,FALSE)</f>
        <v>0 mph</v>
      </c>
      <c r="O3155" t="str">
        <f xml:space="preserve"> VLOOKUP(B3155, [1]Sheet1!$L$2:$V$1631,8,FALSE)</f>
        <v>29.49 in</v>
      </c>
      <c r="P3155" t="str">
        <f xml:space="preserve"> VLOOKUP(B3155, [1]Sheet1!$L$2:$V$1631,9,FALSE)</f>
        <v>0.0 in</v>
      </c>
      <c r="Q3155" t="str">
        <f xml:space="preserve"> VLOOKUP(B3155, [1]Sheet1!$L$2:$V$1631,10,FALSE)</f>
        <v>Thunder</v>
      </c>
    </row>
    <row r="3156" spans="1:17" x14ac:dyDescent="0.3">
      <c r="A3156" s="1">
        <v>43998.90625</v>
      </c>
      <c r="B3156" s="1" t="str">
        <f t="shared" si="98"/>
        <v>6/16/2020 21:45</v>
      </c>
      <c r="C3156">
        <v>4136001</v>
      </c>
      <c r="D3156" t="s">
        <v>16</v>
      </c>
      <c r="E3156">
        <v>24.529312000000001</v>
      </c>
      <c r="F3156">
        <v>24.179370033333299</v>
      </c>
      <c r="G3156">
        <f t="shared" si="99"/>
        <v>75.522866059999942</v>
      </c>
      <c r="H3156">
        <v>0</v>
      </c>
      <c r="I3156" t="e">
        <f xml:space="preserve"> VLOOKUP(B3156, [1]Sheet1!$L$2:$V$1631,2,FALSE)</f>
        <v>#N/A</v>
      </c>
      <c r="J3156" t="e">
        <f xml:space="preserve"> VLOOKUP(B3156, [1]Sheet1!$L$2:$V$1631,3,FALSE)</f>
        <v>#N/A</v>
      </c>
      <c r="K3156" t="e">
        <f xml:space="preserve"> VLOOKUP(B3156, [1]Sheet1!$L$2:$V$1631,4,FALSE)</f>
        <v>#N/A</v>
      </c>
      <c r="L3156" t="e">
        <f xml:space="preserve"> VLOOKUP(B3156, [1]Sheet1!$L$2:$V$1631,5,FALSE)</f>
        <v>#N/A</v>
      </c>
      <c r="M3156" t="e">
        <f xml:space="preserve"> VLOOKUP(B3156, [1]Sheet1!$L$2:$V$1631,6,FALSE)</f>
        <v>#N/A</v>
      </c>
      <c r="N3156" t="e">
        <f xml:space="preserve"> VLOOKUP(B3156, [1]Sheet1!$L$2:$V$1631,7,FALSE)</f>
        <v>#N/A</v>
      </c>
      <c r="O3156" t="e">
        <f xml:space="preserve"> VLOOKUP(B3156, [1]Sheet1!$L$2:$V$1631,8,FALSE)</f>
        <v>#N/A</v>
      </c>
      <c r="P3156" t="e">
        <f xml:space="preserve"> VLOOKUP(B3156, [1]Sheet1!$L$2:$V$1631,9,FALSE)</f>
        <v>#N/A</v>
      </c>
      <c r="Q3156" t="e">
        <f xml:space="preserve"> VLOOKUP(B3156, [1]Sheet1!$L$2:$V$1631,10,FALSE)</f>
        <v>#N/A</v>
      </c>
    </row>
    <row r="3157" spans="1:17" x14ac:dyDescent="0.3">
      <c r="A3157" s="1">
        <v>43998.916666666664</v>
      </c>
      <c r="B3157" s="1" t="str">
        <f t="shared" si="98"/>
        <v>6/16/2020 22:00</v>
      </c>
      <c r="C3157">
        <v>4136001</v>
      </c>
      <c r="D3157" t="s">
        <v>16</v>
      </c>
      <c r="E3157">
        <v>24.226574833333299</v>
      </c>
      <c r="F3157">
        <v>24.193991099999899</v>
      </c>
      <c r="G3157">
        <f t="shared" si="99"/>
        <v>75.54918397999981</v>
      </c>
      <c r="H3157">
        <v>0</v>
      </c>
      <c r="I3157" t="str">
        <f xml:space="preserve"> VLOOKUP(B3157, [1]Sheet1!$L$2:$V$1631,2,FALSE)</f>
        <v>82 °F</v>
      </c>
      <c r="J3157" t="str">
        <f xml:space="preserve"> VLOOKUP(B3157, [1]Sheet1!$L$2:$V$1631,3,FALSE)</f>
        <v>81 °F</v>
      </c>
      <c r="K3157" t="str">
        <f xml:space="preserve"> VLOOKUP(B3157, [1]Sheet1!$L$2:$V$1631,4,FALSE)</f>
        <v>94 %</v>
      </c>
      <c r="L3157" t="str">
        <f xml:space="preserve"> VLOOKUP(B3157, [1]Sheet1!$L$2:$V$1631,5,FALSE)</f>
        <v>ESE</v>
      </c>
      <c r="M3157" t="str">
        <f xml:space="preserve"> VLOOKUP(B3157, [1]Sheet1!$L$2:$V$1631,6,FALSE)</f>
        <v>3 mph</v>
      </c>
      <c r="N3157" t="str">
        <f xml:space="preserve"> VLOOKUP(B3157, [1]Sheet1!$L$2:$V$1631,7,FALSE)</f>
        <v>0 mph</v>
      </c>
      <c r="O3157" t="str">
        <f xml:space="preserve"> VLOOKUP(B3157, [1]Sheet1!$L$2:$V$1631,8,FALSE)</f>
        <v>29.49 in</v>
      </c>
      <c r="P3157" t="str">
        <f xml:space="preserve"> VLOOKUP(B3157, [1]Sheet1!$L$2:$V$1631,9,FALSE)</f>
        <v>0.0 in</v>
      </c>
      <c r="Q3157" t="str">
        <f xml:space="preserve"> VLOOKUP(B3157, [1]Sheet1!$L$2:$V$1631,10,FALSE)</f>
        <v>Thunder</v>
      </c>
    </row>
    <row r="3158" spans="1:17" x14ac:dyDescent="0.3">
      <c r="A3158" s="1">
        <v>43998.927083333336</v>
      </c>
      <c r="B3158" s="1" t="str">
        <f t="shared" si="98"/>
        <v>6/16/2020 22:15</v>
      </c>
      <c r="C3158">
        <v>4136001</v>
      </c>
      <c r="D3158" t="s">
        <v>16</v>
      </c>
      <c r="E3158">
        <v>24.013480620689599</v>
      </c>
      <c r="F3158">
        <v>23.690345655172401</v>
      </c>
      <c r="G3158">
        <f t="shared" si="99"/>
        <v>74.642622179310322</v>
      </c>
      <c r="H3158">
        <v>0</v>
      </c>
      <c r="I3158" t="e">
        <f xml:space="preserve"> VLOOKUP(B3158, [1]Sheet1!$L$2:$V$1631,2,FALSE)</f>
        <v>#N/A</v>
      </c>
      <c r="J3158" t="e">
        <f xml:space="preserve"> VLOOKUP(B3158, [1]Sheet1!$L$2:$V$1631,3,FALSE)</f>
        <v>#N/A</v>
      </c>
      <c r="K3158" t="e">
        <f xml:space="preserve"> VLOOKUP(B3158, [1]Sheet1!$L$2:$V$1631,4,FALSE)</f>
        <v>#N/A</v>
      </c>
      <c r="L3158" t="e">
        <f xml:space="preserve"> VLOOKUP(B3158, [1]Sheet1!$L$2:$V$1631,5,FALSE)</f>
        <v>#N/A</v>
      </c>
      <c r="M3158" t="e">
        <f xml:space="preserve"> VLOOKUP(B3158, [1]Sheet1!$L$2:$V$1631,6,FALSE)</f>
        <v>#N/A</v>
      </c>
      <c r="N3158" t="e">
        <f xml:space="preserve"> VLOOKUP(B3158, [1]Sheet1!$L$2:$V$1631,7,FALSE)</f>
        <v>#N/A</v>
      </c>
      <c r="O3158" t="e">
        <f xml:space="preserve"> VLOOKUP(B3158, [1]Sheet1!$L$2:$V$1631,8,FALSE)</f>
        <v>#N/A</v>
      </c>
      <c r="P3158" t="e">
        <f xml:space="preserve"> VLOOKUP(B3158, [1]Sheet1!$L$2:$V$1631,9,FALSE)</f>
        <v>#N/A</v>
      </c>
      <c r="Q3158" t="e">
        <f xml:space="preserve"> VLOOKUP(B3158, [1]Sheet1!$L$2:$V$1631,10,FALSE)</f>
        <v>#N/A</v>
      </c>
    </row>
    <row r="3159" spans="1:17" x14ac:dyDescent="0.3">
      <c r="A3159" s="1">
        <v>43998.9375</v>
      </c>
      <c r="B3159" s="1" t="str">
        <f t="shared" si="98"/>
        <v>6/16/2020 22:30</v>
      </c>
      <c r="C3159">
        <v>4136001</v>
      </c>
      <c r="D3159" t="s">
        <v>16</v>
      </c>
      <c r="E3159">
        <v>23.996459099999999</v>
      </c>
      <c r="F3159">
        <v>23.807730100000001</v>
      </c>
      <c r="G3159">
        <f t="shared" si="99"/>
        <v>74.853914180000004</v>
      </c>
      <c r="H3159">
        <v>0</v>
      </c>
      <c r="I3159" t="str">
        <f xml:space="preserve"> VLOOKUP(B3159, [1]Sheet1!$L$2:$V$1631,2,FALSE)</f>
        <v>82 °F</v>
      </c>
      <c r="J3159" t="str">
        <f xml:space="preserve"> VLOOKUP(B3159, [1]Sheet1!$L$2:$V$1631,3,FALSE)</f>
        <v>81 °F</v>
      </c>
      <c r="K3159" t="str">
        <f xml:space="preserve"> VLOOKUP(B3159, [1]Sheet1!$L$2:$V$1631,4,FALSE)</f>
        <v>94 %</v>
      </c>
      <c r="L3159" t="str">
        <f xml:space="preserve"> VLOOKUP(B3159, [1]Sheet1!$L$2:$V$1631,5,FALSE)</f>
        <v>E</v>
      </c>
      <c r="M3159" t="str">
        <f xml:space="preserve"> VLOOKUP(B3159, [1]Sheet1!$L$2:$V$1631,6,FALSE)</f>
        <v>6 mph</v>
      </c>
      <c r="N3159" t="str">
        <f xml:space="preserve"> VLOOKUP(B3159, [1]Sheet1!$L$2:$V$1631,7,FALSE)</f>
        <v>0 mph</v>
      </c>
      <c r="O3159" t="str">
        <f xml:space="preserve"> VLOOKUP(B3159, [1]Sheet1!$L$2:$V$1631,8,FALSE)</f>
        <v>29.49 in</v>
      </c>
      <c r="P3159" t="str">
        <f xml:space="preserve"> VLOOKUP(B3159, [1]Sheet1!$L$2:$V$1631,9,FALSE)</f>
        <v>0.0 in</v>
      </c>
      <c r="Q3159" t="str">
        <f xml:space="preserve"> VLOOKUP(B3159, [1]Sheet1!$L$2:$V$1631,10,FALSE)</f>
        <v>Thunder</v>
      </c>
    </row>
    <row r="3160" spans="1:17" x14ac:dyDescent="0.3">
      <c r="A3160" s="1">
        <v>43998.947916666664</v>
      </c>
      <c r="B3160" s="1" t="str">
        <f t="shared" si="98"/>
        <v>6/16/2020 22:45</v>
      </c>
      <c r="C3160">
        <v>4136001</v>
      </c>
      <c r="D3160" t="s">
        <v>16</v>
      </c>
      <c r="E3160">
        <v>23.629430413793099</v>
      </c>
      <c r="F3160">
        <v>23.118030379310301</v>
      </c>
      <c r="G3160">
        <f t="shared" si="99"/>
        <v>73.612454682758539</v>
      </c>
      <c r="H3160">
        <v>0</v>
      </c>
      <c r="I3160" t="e">
        <f xml:space="preserve"> VLOOKUP(B3160, [1]Sheet1!$L$2:$V$1631,2,FALSE)</f>
        <v>#N/A</v>
      </c>
      <c r="J3160" t="e">
        <f xml:space="preserve"> VLOOKUP(B3160, [1]Sheet1!$L$2:$V$1631,3,FALSE)</f>
        <v>#N/A</v>
      </c>
      <c r="K3160" t="e">
        <f xml:space="preserve"> VLOOKUP(B3160, [1]Sheet1!$L$2:$V$1631,4,FALSE)</f>
        <v>#N/A</v>
      </c>
      <c r="L3160" t="e">
        <f xml:space="preserve"> VLOOKUP(B3160, [1]Sheet1!$L$2:$V$1631,5,FALSE)</f>
        <v>#N/A</v>
      </c>
      <c r="M3160" t="e">
        <f xml:space="preserve"> VLOOKUP(B3160, [1]Sheet1!$L$2:$V$1631,6,FALSE)</f>
        <v>#N/A</v>
      </c>
      <c r="N3160" t="e">
        <f xml:space="preserve"> VLOOKUP(B3160, [1]Sheet1!$L$2:$V$1631,7,FALSE)</f>
        <v>#N/A</v>
      </c>
      <c r="O3160" t="e">
        <f xml:space="preserve"> VLOOKUP(B3160, [1]Sheet1!$L$2:$V$1631,8,FALSE)</f>
        <v>#N/A</v>
      </c>
      <c r="P3160" t="e">
        <f xml:space="preserve"> VLOOKUP(B3160, [1]Sheet1!$L$2:$V$1631,9,FALSE)</f>
        <v>#N/A</v>
      </c>
      <c r="Q3160" t="e">
        <f xml:space="preserve"> VLOOKUP(B3160, [1]Sheet1!$L$2:$V$1631,10,FALSE)</f>
        <v>#N/A</v>
      </c>
    </row>
    <row r="3161" spans="1:17" x14ac:dyDescent="0.3">
      <c r="A3161" s="1">
        <v>43998.958333333336</v>
      </c>
      <c r="B3161" s="1" t="str">
        <f t="shared" si="98"/>
        <v>6/16/2020 23:00</v>
      </c>
      <c r="C3161">
        <v>4136001</v>
      </c>
      <c r="D3161" t="s">
        <v>16</v>
      </c>
      <c r="E3161">
        <v>23.707056833333301</v>
      </c>
      <c r="F3161">
        <v>22.7951141666666</v>
      </c>
      <c r="G3161">
        <f t="shared" si="99"/>
        <v>73.031205499999885</v>
      </c>
      <c r="H3161">
        <v>0</v>
      </c>
      <c r="I3161" t="str">
        <f xml:space="preserve"> VLOOKUP(B3161, [1]Sheet1!$L$2:$V$1631,2,FALSE)</f>
        <v>82 °F</v>
      </c>
      <c r="J3161" t="str">
        <f xml:space="preserve"> VLOOKUP(B3161, [1]Sheet1!$L$2:$V$1631,3,FALSE)</f>
        <v>81 °F</v>
      </c>
      <c r="K3161" t="str">
        <f xml:space="preserve"> VLOOKUP(B3161, [1]Sheet1!$L$2:$V$1631,4,FALSE)</f>
        <v>94 %</v>
      </c>
      <c r="L3161" t="str">
        <f xml:space="preserve"> VLOOKUP(B3161, [1]Sheet1!$L$2:$V$1631,5,FALSE)</f>
        <v>ESE</v>
      </c>
      <c r="M3161" t="str">
        <f xml:space="preserve"> VLOOKUP(B3161, [1]Sheet1!$L$2:$V$1631,6,FALSE)</f>
        <v>5 mph</v>
      </c>
      <c r="N3161" t="str">
        <f xml:space="preserve"> VLOOKUP(B3161, [1]Sheet1!$L$2:$V$1631,7,FALSE)</f>
        <v>0 mph</v>
      </c>
      <c r="O3161" t="str">
        <f xml:space="preserve"> VLOOKUP(B3161, [1]Sheet1!$L$2:$V$1631,8,FALSE)</f>
        <v>29.49 in</v>
      </c>
      <c r="P3161" t="str">
        <f xml:space="preserve"> VLOOKUP(B3161, [1]Sheet1!$L$2:$V$1631,9,FALSE)</f>
        <v>0.0 in</v>
      </c>
      <c r="Q3161" t="str">
        <f xml:space="preserve"> VLOOKUP(B3161, [1]Sheet1!$L$2:$V$1631,10,FALSE)</f>
        <v>Thunder</v>
      </c>
    </row>
    <row r="3162" spans="1:17" x14ac:dyDescent="0.3">
      <c r="A3162" s="1">
        <v>43998.96875</v>
      </c>
      <c r="B3162" s="1" t="str">
        <f t="shared" si="98"/>
        <v>6/16/2020 23:15</v>
      </c>
      <c r="C3162">
        <v>4136001</v>
      </c>
      <c r="D3162" t="s">
        <v>16</v>
      </c>
      <c r="E3162">
        <v>23.738334793103402</v>
      </c>
      <c r="F3162">
        <v>22.686434034482701</v>
      </c>
      <c r="G3162">
        <f t="shared" si="99"/>
        <v>72.835581262068871</v>
      </c>
      <c r="H3162">
        <v>0</v>
      </c>
      <c r="I3162" t="e">
        <f xml:space="preserve"> VLOOKUP(B3162, [1]Sheet1!$L$2:$V$1631,2,FALSE)</f>
        <v>#N/A</v>
      </c>
      <c r="J3162" t="e">
        <f xml:space="preserve"> VLOOKUP(B3162, [1]Sheet1!$L$2:$V$1631,3,FALSE)</f>
        <v>#N/A</v>
      </c>
      <c r="K3162" t="e">
        <f xml:space="preserve"> VLOOKUP(B3162, [1]Sheet1!$L$2:$V$1631,4,FALSE)</f>
        <v>#N/A</v>
      </c>
      <c r="L3162" t="e">
        <f xml:space="preserve"> VLOOKUP(B3162, [1]Sheet1!$L$2:$V$1631,5,FALSE)</f>
        <v>#N/A</v>
      </c>
      <c r="M3162" t="e">
        <f xml:space="preserve"> VLOOKUP(B3162, [1]Sheet1!$L$2:$V$1631,6,FALSE)</f>
        <v>#N/A</v>
      </c>
      <c r="N3162" t="e">
        <f xml:space="preserve"> VLOOKUP(B3162, [1]Sheet1!$L$2:$V$1631,7,FALSE)</f>
        <v>#N/A</v>
      </c>
      <c r="O3162" t="e">
        <f xml:space="preserve"> VLOOKUP(B3162, [1]Sheet1!$L$2:$V$1631,8,FALSE)</f>
        <v>#N/A</v>
      </c>
      <c r="P3162" t="e">
        <f xml:space="preserve"> VLOOKUP(B3162, [1]Sheet1!$L$2:$V$1631,9,FALSE)</f>
        <v>#N/A</v>
      </c>
      <c r="Q3162" t="e">
        <f xml:space="preserve"> VLOOKUP(B3162, [1]Sheet1!$L$2:$V$1631,10,FALSE)</f>
        <v>#N/A</v>
      </c>
    </row>
    <row r="3163" spans="1:17" x14ac:dyDescent="0.3">
      <c r="A3163" s="1">
        <v>43998.979166666664</v>
      </c>
      <c r="B3163" s="1" t="str">
        <f t="shared" si="98"/>
        <v>6/16/2020 23:30</v>
      </c>
      <c r="C3163">
        <v>4136001</v>
      </c>
      <c r="D3163" t="s">
        <v>16</v>
      </c>
      <c r="E3163">
        <v>23.850890863636302</v>
      </c>
      <c r="F3163">
        <v>22.798287090909</v>
      </c>
      <c r="G3163">
        <f t="shared" si="99"/>
        <v>73.036916763636199</v>
      </c>
      <c r="H3163">
        <v>0</v>
      </c>
      <c r="I3163" t="str">
        <f xml:space="preserve"> VLOOKUP(B3163, [1]Sheet1!$L$2:$V$1631,2,FALSE)</f>
        <v>82 °F</v>
      </c>
      <c r="J3163" t="str">
        <f xml:space="preserve"> VLOOKUP(B3163, [1]Sheet1!$L$2:$V$1631,3,FALSE)</f>
        <v>81 °F</v>
      </c>
      <c r="K3163" t="str">
        <f xml:space="preserve"> VLOOKUP(B3163, [1]Sheet1!$L$2:$V$1631,4,FALSE)</f>
        <v>94 %</v>
      </c>
      <c r="L3163" t="str">
        <f xml:space="preserve"> VLOOKUP(B3163, [1]Sheet1!$L$2:$V$1631,5,FALSE)</f>
        <v>ESE</v>
      </c>
      <c r="M3163" t="str">
        <f xml:space="preserve"> VLOOKUP(B3163, [1]Sheet1!$L$2:$V$1631,6,FALSE)</f>
        <v>7 mph</v>
      </c>
      <c r="N3163" t="str">
        <f xml:space="preserve"> VLOOKUP(B3163, [1]Sheet1!$L$2:$V$1631,7,FALSE)</f>
        <v>0 mph</v>
      </c>
      <c r="O3163" t="str">
        <f xml:space="preserve"> VLOOKUP(B3163, [1]Sheet1!$L$2:$V$1631,8,FALSE)</f>
        <v>29.49 in</v>
      </c>
      <c r="P3163" t="str">
        <f xml:space="preserve"> VLOOKUP(B3163, [1]Sheet1!$L$2:$V$1631,9,FALSE)</f>
        <v>0.0 in</v>
      </c>
      <c r="Q3163" t="str">
        <f xml:space="preserve"> VLOOKUP(B3163, [1]Sheet1!$L$2:$V$1631,10,FALSE)</f>
        <v>Thunder</v>
      </c>
    </row>
    <row r="3164" spans="1:17" x14ac:dyDescent="0.3">
      <c r="A3164" s="1">
        <v>43998.989583333336</v>
      </c>
      <c r="B3164" s="1" t="str">
        <f t="shared" si="98"/>
        <v>6/16/2020 23:45</v>
      </c>
      <c r="C3164">
        <v>4136001</v>
      </c>
      <c r="D3164" t="s">
        <v>16</v>
      </c>
      <c r="E3164">
        <v>24.0384165862068</v>
      </c>
      <c r="F3164">
        <v>23.1960617931034</v>
      </c>
      <c r="G3164">
        <f t="shared" si="99"/>
        <v>73.752911227586125</v>
      </c>
      <c r="H3164" s="4">
        <v>3.7065136206896502E-5</v>
      </c>
      <c r="I3164" t="e">
        <f xml:space="preserve"> VLOOKUP(B3164, [1]Sheet1!$L$2:$V$1631,2,FALSE)</f>
        <v>#N/A</v>
      </c>
      <c r="J3164" t="e">
        <f xml:space="preserve"> VLOOKUP(B3164, [1]Sheet1!$L$2:$V$1631,3,FALSE)</f>
        <v>#N/A</v>
      </c>
      <c r="K3164" t="e">
        <f xml:space="preserve"> VLOOKUP(B3164, [1]Sheet1!$L$2:$V$1631,4,FALSE)</f>
        <v>#N/A</v>
      </c>
      <c r="L3164" t="e">
        <f xml:space="preserve"> VLOOKUP(B3164, [1]Sheet1!$L$2:$V$1631,5,FALSE)</f>
        <v>#N/A</v>
      </c>
      <c r="M3164" t="e">
        <f xml:space="preserve"> VLOOKUP(B3164, [1]Sheet1!$L$2:$V$1631,6,FALSE)</f>
        <v>#N/A</v>
      </c>
      <c r="N3164" t="e">
        <f xml:space="preserve"> VLOOKUP(B3164, [1]Sheet1!$L$2:$V$1631,7,FALSE)</f>
        <v>#N/A</v>
      </c>
      <c r="O3164" t="e">
        <f xml:space="preserve"> VLOOKUP(B3164, [1]Sheet1!$L$2:$V$1631,8,FALSE)</f>
        <v>#N/A</v>
      </c>
      <c r="P3164" t="e">
        <f xml:space="preserve"> VLOOKUP(B3164, [1]Sheet1!$L$2:$V$1631,9,FALSE)</f>
        <v>#N/A</v>
      </c>
      <c r="Q3164" t="e">
        <f xml:space="preserve"> VLOOKUP(B3164, [1]Sheet1!$L$2:$V$1631,10,FALSE)</f>
        <v>#N/A</v>
      </c>
    </row>
    <row r="3165" spans="1:17" x14ac:dyDescent="0.3">
      <c r="A3165" s="1">
        <v>43999</v>
      </c>
      <c r="B3165" s="1" t="str">
        <f t="shared" si="98"/>
        <v>6/17/2020 00:00</v>
      </c>
      <c r="C3165">
        <v>4136001</v>
      </c>
      <c r="D3165" t="s">
        <v>16</v>
      </c>
      <c r="E3165">
        <v>24.1493894</v>
      </c>
      <c r="F3165">
        <v>23.853162633333302</v>
      </c>
      <c r="G3165">
        <f t="shared" si="99"/>
        <v>74.935692739999951</v>
      </c>
      <c r="H3165" s="4">
        <v>2.4313024333333301E-5</v>
      </c>
      <c r="I3165" t="str">
        <f xml:space="preserve"> VLOOKUP(B3165, [1]Sheet1!$L$2:$V$1631,2,FALSE)</f>
        <v>82 °F</v>
      </c>
      <c r="J3165" t="str">
        <f xml:space="preserve"> VLOOKUP(B3165, [1]Sheet1!$L$2:$V$1631,3,FALSE)</f>
        <v>79 °F</v>
      </c>
      <c r="K3165" t="str">
        <f xml:space="preserve"> VLOOKUP(B3165, [1]Sheet1!$L$2:$V$1631,4,FALSE)</f>
        <v>89 %</v>
      </c>
      <c r="L3165" t="str">
        <f xml:space="preserve"> VLOOKUP(B3165, [1]Sheet1!$L$2:$V$1631,5,FALSE)</f>
        <v>ESE</v>
      </c>
      <c r="M3165" t="str">
        <f xml:space="preserve"> VLOOKUP(B3165, [1]Sheet1!$L$2:$V$1631,6,FALSE)</f>
        <v>6 mph</v>
      </c>
      <c r="N3165" t="str">
        <f xml:space="preserve"> VLOOKUP(B3165, [1]Sheet1!$L$2:$V$1631,7,FALSE)</f>
        <v>0 mph</v>
      </c>
      <c r="O3165" t="str">
        <f xml:space="preserve"> VLOOKUP(B3165, [1]Sheet1!$L$2:$V$1631,8,FALSE)</f>
        <v>29.52 in</v>
      </c>
      <c r="P3165" t="str">
        <f xml:space="preserve"> VLOOKUP(B3165, [1]Sheet1!$L$2:$V$1631,9,FALSE)</f>
        <v>0.0 in</v>
      </c>
      <c r="Q3165" t="str">
        <f xml:space="preserve"> VLOOKUP(B3165, [1]Sheet1!$L$2:$V$1631,10,FALSE)</f>
        <v>Haze</v>
      </c>
    </row>
    <row r="3166" spans="1:17" x14ac:dyDescent="0.3">
      <c r="A3166" s="1">
        <v>43999.010416666664</v>
      </c>
      <c r="B3166" s="1" t="str">
        <f t="shared" si="98"/>
        <v>6/17/2020 00:15</v>
      </c>
      <c r="C3166">
        <v>4136001</v>
      </c>
      <c r="D3166" t="s">
        <v>16</v>
      </c>
      <c r="E3166">
        <v>24.140737482758599</v>
      </c>
      <c r="F3166">
        <v>23.967333448275799</v>
      </c>
      <c r="G3166">
        <f t="shared" si="99"/>
        <v>75.141200206896443</v>
      </c>
      <c r="H3166">
        <v>0</v>
      </c>
      <c r="I3166" t="e">
        <f xml:space="preserve"> VLOOKUP(B3166, [1]Sheet1!$L$2:$V$1631,2,FALSE)</f>
        <v>#N/A</v>
      </c>
      <c r="J3166" t="e">
        <f xml:space="preserve"> VLOOKUP(B3166, [1]Sheet1!$L$2:$V$1631,3,FALSE)</f>
        <v>#N/A</v>
      </c>
      <c r="K3166" t="e">
        <f xml:space="preserve"> VLOOKUP(B3166, [1]Sheet1!$L$2:$V$1631,4,FALSE)</f>
        <v>#N/A</v>
      </c>
      <c r="L3166" t="e">
        <f xml:space="preserve"> VLOOKUP(B3166, [1]Sheet1!$L$2:$V$1631,5,FALSE)</f>
        <v>#N/A</v>
      </c>
      <c r="M3166" t="e">
        <f xml:space="preserve"> VLOOKUP(B3166, [1]Sheet1!$L$2:$V$1631,6,FALSE)</f>
        <v>#N/A</v>
      </c>
      <c r="N3166" t="e">
        <f xml:space="preserve"> VLOOKUP(B3166, [1]Sheet1!$L$2:$V$1631,7,FALSE)</f>
        <v>#N/A</v>
      </c>
      <c r="O3166" t="e">
        <f xml:space="preserve"> VLOOKUP(B3166, [1]Sheet1!$L$2:$V$1631,8,FALSE)</f>
        <v>#N/A</v>
      </c>
      <c r="P3166" t="e">
        <f xml:space="preserve"> VLOOKUP(B3166, [1]Sheet1!$L$2:$V$1631,9,FALSE)</f>
        <v>#N/A</v>
      </c>
      <c r="Q3166" t="e">
        <f xml:space="preserve"> VLOOKUP(B3166, [1]Sheet1!$L$2:$V$1631,10,FALSE)</f>
        <v>#N/A</v>
      </c>
    </row>
    <row r="3167" spans="1:17" x14ac:dyDescent="0.3">
      <c r="A3167" s="1">
        <v>43999.020833333336</v>
      </c>
      <c r="B3167" s="1" t="str">
        <f t="shared" si="98"/>
        <v>6/17/2020 00:30</v>
      </c>
      <c r="C3167">
        <v>4136001</v>
      </c>
      <c r="D3167" t="s">
        <v>16</v>
      </c>
      <c r="E3167">
        <v>24.054856600000001</v>
      </c>
      <c r="F3167">
        <v>23.861643600000001</v>
      </c>
      <c r="G3167">
        <f t="shared" si="99"/>
        <v>74.950958479999997</v>
      </c>
      <c r="H3167">
        <v>0</v>
      </c>
      <c r="I3167" t="str">
        <f xml:space="preserve"> VLOOKUP(B3167, [1]Sheet1!$L$2:$V$1631,2,FALSE)</f>
        <v>82 °F</v>
      </c>
      <c r="J3167" t="str">
        <f xml:space="preserve"> VLOOKUP(B3167, [1]Sheet1!$L$2:$V$1631,3,FALSE)</f>
        <v>79 °F</v>
      </c>
      <c r="K3167" t="str">
        <f xml:space="preserve"> VLOOKUP(B3167, [1]Sheet1!$L$2:$V$1631,4,FALSE)</f>
        <v>89 %</v>
      </c>
      <c r="L3167" t="str">
        <f xml:space="preserve"> VLOOKUP(B3167, [1]Sheet1!$L$2:$V$1631,5,FALSE)</f>
        <v>SE</v>
      </c>
      <c r="M3167" t="str">
        <f xml:space="preserve"> VLOOKUP(B3167, [1]Sheet1!$L$2:$V$1631,6,FALSE)</f>
        <v>6 mph</v>
      </c>
      <c r="N3167" t="str">
        <f xml:space="preserve"> VLOOKUP(B3167, [1]Sheet1!$L$2:$V$1631,7,FALSE)</f>
        <v>0 mph</v>
      </c>
      <c r="O3167" t="str">
        <f xml:space="preserve"> VLOOKUP(B3167, [1]Sheet1!$L$2:$V$1631,8,FALSE)</f>
        <v>29.52 in</v>
      </c>
      <c r="P3167" t="str">
        <f xml:space="preserve"> VLOOKUP(B3167, [1]Sheet1!$L$2:$V$1631,9,FALSE)</f>
        <v>0.0 in</v>
      </c>
      <c r="Q3167" t="str">
        <f xml:space="preserve"> VLOOKUP(B3167, [1]Sheet1!$L$2:$V$1631,10,FALSE)</f>
        <v>Haze</v>
      </c>
    </row>
    <row r="3168" spans="1:17" x14ac:dyDescent="0.3">
      <c r="A3168" s="1">
        <v>43999.03125</v>
      </c>
      <c r="B3168" s="1" t="str">
        <f t="shared" si="98"/>
        <v>6/17/2020 00:45</v>
      </c>
      <c r="C3168">
        <v>4136001</v>
      </c>
      <c r="D3168" t="s">
        <v>16</v>
      </c>
      <c r="E3168">
        <v>24.007380241379298</v>
      </c>
      <c r="F3168">
        <v>23.760921137931</v>
      </c>
      <c r="G3168">
        <f t="shared" si="99"/>
        <v>74.769658048275801</v>
      </c>
      <c r="H3168">
        <v>0</v>
      </c>
      <c r="I3168" t="e">
        <f xml:space="preserve"> VLOOKUP(B3168, [1]Sheet1!$L$2:$V$1631,2,FALSE)</f>
        <v>#N/A</v>
      </c>
      <c r="J3168" t="e">
        <f xml:space="preserve"> VLOOKUP(B3168, [1]Sheet1!$L$2:$V$1631,3,FALSE)</f>
        <v>#N/A</v>
      </c>
      <c r="K3168" t="e">
        <f xml:space="preserve"> VLOOKUP(B3168, [1]Sheet1!$L$2:$V$1631,4,FALSE)</f>
        <v>#N/A</v>
      </c>
      <c r="L3168" t="e">
        <f xml:space="preserve"> VLOOKUP(B3168, [1]Sheet1!$L$2:$V$1631,5,FALSE)</f>
        <v>#N/A</v>
      </c>
      <c r="M3168" t="e">
        <f xml:space="preserve"> VLOOKUP(B3168, [1]Sheet1!$L$2:$V$1631,6,FALSE)</f>
        <v>#N/A</v>
      </c>
      <c r="N3168" t="e">
        <f xml:space="preserve"> VLOOKUP(B3168, [1]Sheet1!$L$2:$V$1631,7,FALSE)</f>
        <v>#N/A</v>
      </c>
      <c r="O3168" t="e">
        <f xml:space="preserve"> VLOOKUP(B3168, [1]Sheet1!$L$2:$V$1631,8,FALSE)</f>
        <v>#N/A</v>
      </c>
      <c r="P3168" t="e">
        <f xml:space="preserve"> VLOOKUP(B3168, [1]Sheet1!$L$2:$V$1631,9,FALSE)</f>
        <v>#N/A</v>
      </c>
      <c r="Q3168" t="e">
        <f xml:space="preserve"> VLOOKUP(B3168, [1]Sheet1!$L$2:$V$1631,10,FALSE)</f>
        <v>#N/A</v>
      </c>
    </row>
    <row r="3169" spans="1:17" x14ac:dyDescent="0.3">
      <c r="A3169" s="1">
        <v>43999.041666666664</v>
      </c>
      <c r="B3169" s="1" t="str">
        <f t="shared" si="98"/>
        <v>6/17/2020 01:00</v>
      </c>
      <c r="C3169">
        <v>4136001</v>
      </c>
      <c r="D3169" t="s">
        <v>16</v>
      </c>
      <c r="E3169">
        <v>23.982120999999999</v>
      </c>
      <c r="F3169">
        <v>23.714478666666601</v>
      </c>
      <c r="G3169">
        <f t="shared" si="99"/>
        <v>74.686061599999874</v>
      </c>
      <c r="H3169">
        <v>0</v>
      </c>
      <c r="I3169" t="str">
        <f xml:space="preserve"> VLOOKUP(B3169, [1]Sheet1!$L$2:$V$1631,2,FALSE)</f>
        <v>82 °F</v>
      </c>
      <c r="J3169" t="str">
        <f xml:space="preserve"> VLOOKUP(B3169, [1]Sheet1!$L$2:$V$1631,3,FALSE)</f>
        <v>79 °F</v>
      </c>
      <c r="K3169" t="str">
        <f xml:space="preserve"> VLOOKUP(B3169, [1]Sheet1!$L$2:$V$1631,4,FALSE)</f>
        <v>89 %</v>
      </c>
      <c r="L3169" t="str">
        <f xml:space="preserve"> VLOOKUP(B3169, [1]Sheet1!$L$2:$V$1631,5,FALSE)</f>
        <v>SE</v>
      </c>
      <c r="M3169" t="str">
        <f xml:space="preserve"> VLOOKUP(B3169, [1]Sheet1!$L$2:$V$1631,6,FALSE)</f>
        <v>5 mph</v>
      </c>
      <c r="N3169" t="str">
        <f xml:space="preserve"> VLOOKUP(B3169, [1]Sheet1!$L$2:$V$1631,7,FALSE)</f>
        <v>0 mph</v>
      </c>
      <c r="O3169" t="str">
        <f xml:space="preserve"> VLOOKUP(B3169, [1]Sheet1!$L$2:$V$1631,8,FALSE)</f>
        <v>29.52 in</v>
      </c>
      <c r="P3169" t="str">
        <f xml:space="preserve"> VLOOKUP(B3169, [1]Sheet1!$L$2:$V$1631,9,FALSE)</f>
        <v>0.0 in</v>
      </c>
      <c r="Q3169" t="str">
        <f xml:space="preserve"> VLOOKUP(B3169, [1]Sheet1!$L$2:$V$1631,10,FALSE)</f>
        <v>Haze</v>
      </c>
    </row>
    <row r="3170" spans="1:17" x14ac:dyDescent="0.3">
      <c r="A3170" s="1">
        <v>43999.052083333336</v>
      </c>
      <c r="B3170" s="1" t="str">
        <f t="shared" si="98"/>
        <v>6/17/2020 01:15</v>
      </c>
      <c r="C3170">
        <v>4136001</v>
      </c>
      <c r="D3170" t="s">
        <v>16</v>
      </c>
      <c r="E3170">
        <v>24.055678</v>
      </c>
      <c r="F3170">
        <v>23.785183586206799</v>
      </c>
      <c r="G3170">
        <f t="shared" si="99"/>
        <v>74.813330455172235</v>
      </c>
      <c r="H3170">
        <v>0</v>
      </c>
      <c r="I3170" t="e">
        <f xml:space="preserve"> VLOOKUP(B3170, [1]Sheet1!$L$2:$V$1631,2,FALSE)</f>
        <v>#N/A</v>
      </c>
      <c r="J3170" t="e">
        <f xml:space="preserve"> VLOOKUP(B3170, [1]Sheet1!$L$2:$V$1631,3,FALSE)</f>
        <v>#N/A</v>
      </c>
      <c r="K3170" t="e">
        <f xml:space="preserve"> VLOOKUP(B3170, [1]Sheet1!$L$2:$V$1631,4,FALSE)</f>
        <v>#N/A</v>
      </c>
      <c r="L3170" t="e">
        <f xml:space="preserve"> VLOOKUP(B3170, [1]Sheet1!$L$2:$V$1631,5,FALSE)</f>
        <v>#N/A</v>
      </c>
      <c r="M3170" t="e">
        <f xml:space="preserve"> VLOOKUP(B3170, [1]Sheet1!$L$2:$V$1631,6,FALSE)</f>
        <v>#N/A</v>
      </c>
      <c r="N3170" t="e">
        <f xml:space="preserve"> VLOOKUP(B3170, [1]Sheet1!$L$2:$V$1631,7,FALSE)</f>
        <v>#N/A</v>
      </c>
      <c r="O3170" t="e">
        <f xml:space="preserve"> VLOOKUP(B3170, [1]Sheet1!$L$2:$V$1631,8,FALSE)</f>
        <v>#N/A</v>
      </c>
      <c r="P3170" t="e">
        <f xml:space="preserve"> VLOOKUP(B3170, [1]Sheet1!$L$2:$V$1631,9,FALSE)</f>
        <v>#N/A</v>
      </c>
      <c r="Q3170" t="e">
        <f xml:space="preserve"> VLOOKUP(B3170, [1]Sheet1!$L$2:$V$1631,10,FALSE)</f>
        <v>#N/A</v>
      </c>
    </row>
    <row r="3171" spans="1:17" x14ac:dyDescent="0.3">
      <c r="A3171" s="1">
        <v>43999.0625</v>
      </c>
      <c r="B3171" s="1" t="str">
        <f t="shared" si="98"/>
        <v>6/17/2020 01:30</v>
      </c>
      <c r="C3171">
        <v>4136001</v>
      </c>
      <c r="D3171" t="s">
        <v>16</v>
      </c>
      <c r="E3171">
        <v>24.1139181333333</v>
      </c>
      <c r="F3171">
        <v>23.751051766666599</v>
      </c>
      <c r="G3171">
        <f t="shared" si="99"/>
        <v>74.751893179999882</v>
      </c>
      <c r="H3171">
        <v>0</v>
      </c>
      <c r="I3171" t="str">
        <f xml:space="preserve"> VLOOKUP(B3171, [1]Sheet1!$L$2:$V$1631,2,FALSE)</f>
        <v>82 °F</v>
      </c>
      <c r="J3171" t="str">
        <f xml:space="preserve"> VLOOKUP(B3171, [1]Sheet1!$L$2:$V$1631,3,FALSE)</f>
        <v>79 °F</v>
      </c>
      <c r="K3171" t="str">
        <f xml:space="preserve"> VLOOKUP(B3171, [1]Sheet1!$L$2:$V$1631,4,FALSE)</f>
        <v>89 %</v>
      </c>
      <c r="L3171" t="str">
        <f xml:space="preserve"> VLOOKUP(B3171, [1]Sheet1!$L$2:$V$1631,5,FALSE)</f>
        <v>SSE</v>
      </c>
      <c r="M3171" t="str">
        <f xml:space="preserve"> VLOOKUP(B3171, [1]Sheet1!$L$2:$V$1631,6,FALSE)</f>
        <v>6 mph</v>
      </c>
      <c r="N3171" t="str">
        <f xml:space="preserve"> VLOOKUP(B3171, [1]Sheet1!$L$2:$V$1631,7,FALSE)</f>
        <v>0 mph</v>
      </c>
      <c r="O3171" t="str">
        <f xml:space="preserve"> VLOOKUP(B3171, [1]Sheet1!$L$2:$V$1631,8,FALSE)</f>
        <v>29.52 in</v>
      </c>
      <c r="P3171" t="str">
        <f xml:space="preserve"> VLOOKUP(B3171, [1]Sheet1!$L$2:$V$1631,9,FALSE)</f>
        <v>0.0 in</v>
      </c>
      <c r="Q3171" t="str">
        <f xml:space="preserve"> VLOOKUP(B3171, [1]Sheet1!$L$2:$V$1631,10,FALSE)</f>
        <v>Haze</v>
      </c>
    </row>
    <row r="3172" spans="1:17" x14ac:dyDescent="0.3">
      <c r="A3172" s="1">
        <v>43999.072916666664</v>
      </c>
      <c r="B3172" s="1" t="str">
        <f t="shared" si="98"/>
        <v>6/17/2020 01:45</v>
      </c>
      <c r="C3172">
        <v>4136001</v>
      </c>
      <c r="D3172" t="s">
        <v>16</v>
      </c>
      <c r="E3172">
        <v>24.117295965517201</v>
      </c>
      <c r="F3172">
        <v>23.7031955517241</v>
      </c>
      <c r="G3172">
        <f t="shared" si="99"/>
        <v>74.665751993103385</v>
      </c>
      <c r="H3172">
        <v>0</v>
      </c>
      <c r="I3172" t="e">
        <f xml:space="preserve"> VLOOKUP(B3172, [1]Sheet1!$L$2:$V$1631,2,FALSE)</f>
        <v>#N/A</v>
      </c>
      <c r="J3172" t="e">
        <f xml:space="preserve"> VLOOKUP(B3172, [1]Sheet1!$L$2:$V$1631,3,FALSE)</f>
        <v>#N/A</v>
      </c>
      <c r="K3172" t="e">
        <f xml:space="preserve"> VLOOKUP(B3172, [1]Sheet1!$L$2:$V$1631,4,FALSE)</f>
        <v>#N/A</v>
      </c>
      <c r="L3172" t="e">
        <f xml:space="preserve"> VLOOKUP(B3172, [1]Sheet1!$L$2:$V$1631,5,FALSE)</f>
        <v>#N/A</v>
      </c>
      <c r="M3172" t="e">
        <f xml:space="preserve"> VLOOKUP(B3172, [1]Sheet1!$L$2:$V$1631,6,FALSE)</f>
        <v>#N/A</v>
      </c>
      <c r="N3172" t="e">
        <f xml:space="preserve"> VLOOKUP(B3172, [1]Sheet1!$L$2:$V$1631,7,FALSE)</f>
        <v>#N/A</v>
      </c>
      <c r="O3172" t="e">
        <f xml:space="preserve"> VLOOKUP(B3172, [1]Sheet1!$L$2:$V$1631,8,FALSE)</f>
        <v>#N/A</v>
      </c>
      <c r="P3172" t="e">
        <f xml:space="preserve"> VLOOKUP(B3172, [1]Sheet1!$L$2:$V$1631,9,FALSE)</f>
        <v>#N/A</v>
      </c>
      <c r="Q3172" t="e">
        <f xml:space="preserve"> VLOOKUP(B3172, [1]Sheet1!$L$2:$V$1631,10,FALSE)</f>
        <v>#N/A</v>
      </c>
    </row>
    <row r="3173" spans="1:17" x14ac:dyDescent="0.3">
      <c r="A3173" s="1">
        <v>43999.083333333336</v>
      </c>
      <c r="B3173" s="1" t="str">
        <f t="shared" si="98"/>
        <v>6/17/2020 02:00</v>
      </c>
      <c r="C3173">
        <v>4136001</v>
      </c>
      <c r="D3173" t="s">
        <v>16</v>
      </c>
      <c r="E3173">
        <v>24.049432666666601</v>
      </c>
      <c r="F3173">
        <v>23.611703566666598</v>
      </c>
      <c r="G3173">
        <f t="shared" si="99"/>
        <v>74.501066419999873</v>
      </c>
      <c r="H3173">
        <v>0</v>
      </c>
      <c r="I3173" t="str">
        <f xml:space="preserve"> VLOOKUP(B3173, [1]Sheet1!$L$2:$V$1631,2,FALSE)</f>
        <v>84 °F</v>
      </c>
      <c r="J3173" t="str">
        <f xml:space="preserve"> VLOOKUP(B3173, [1]Sheet1!$L$2:$V$1631,3,FALSE)</f>
        <v>79 °F</v>
      </c>
      <c r="K3173" t="str">
        <f xml:space="preserve"> VLOOKUP(B3173, [1]Sheet1!$L$2:$V$1631,4,FALSE)</f>
        <v>84 %</v>
      </c>
      <c r="L3173" t="str">
        <f xml:space="preserve"> VLOOKUP(B3173, [1]Sheet1!$L$2:$V$1631,5,FALSE)</f>
        <v>SSE</v>
      </c>
      <c r="M3173" t="str">
        <f xml:space="preserve"> VLOOKUP(B3173, [1]Sheet1!$L$2:$V$1631,6,FALSE)</f>
        <v>6 mph</v>
      </c>
      <c r="N3173" t="str">
        <f xml:space="preserve"> VLOOKUP(B3173, [1]Sheet1!$L$2:$V$1631,7,FALSE)</f>
        <v>0 mph</v>
      </c>
      <c r="O3173" t="str">
        <f xml:space="preserve"> VLOOKUP(B3173, [1]Sheet1!$L$2:$V$1631,8,FALSE)</f>
        <v>29.55 in</v>
      </c>
      <c r="P3173" t="str">
        <f xml:space="preserve"> VLOOKUP(B3173, [1]Sheet1!$L$2:$V$1631,9,FALSE)</f>
        <v>0.0 in</v>
      </c>
      <c r="Q3173" t="str">
        <f xml:space="preserve"> VLOOKUP(B3173, [1]Sheet1!$L$2:$V$1631,10,FALSE)</f>
        <v>Haze</v>
      </c>
    </row>
    <row r="3174" spans="1:17" x14ac:dyDescent="0.3">
      <c r="A3174" s="1">
        <v>43999.09375</v>
      </c>
      <c r="B3174" s="1" t="str">
        <f t="shared" si="98"/>
        <v>6/17/2020 02:15</v>
      </c>
      <c r="C3174">
        <v>4136001</v>
      </c>
      <c r="D3174" t="s">
        <v>16</v>
      </c>
      <c r="E3174">
        <v>24.007379172413799</v>
      </c>
      <c r="F3174">
        <v>23.679435137931002</v>
      </c>
      <c r="G3174">
        <f t="shared" si="99"/>
        <v>74.622983248275801</v>
      </c>
      <c r="H3174">
        <v>0</v>
      </c>
      <c r="I3174" t="e">
        <f xml:space="preserve"> VLOOKUP(B3174, [1]Sheet1!$L$2:$V$1631,2,FALSE)</f>
        <v>#N/A</v>
      </c>
      <c r="J3174" t="e">
        <f xml:space="preserve"> VLOOKUP(B3174, [1]Sheet1!$L$2:$V$1631,3,FALSE)</f>
        <v>#N/A</v>
      </c>
      <c r="K3174" t="e">
        <f xml:space="preserve"> VLOOKUP(B3174, [1]Sheet1!$L$2:$V$1631,4,FALSE)</f>
        <v>#N/A</v>
      </c>
      <c r="L3174" t="e">
        <f xml:space="preserve"> VLOOKUP(B3174, [1]Sheet1!$L$2:$V$1631,5,FALSE)</f>
        <v>#N/A</v>
      </c>
      <c r="M3174" t="e">
        <f xml:space="preserve"> VLOOKUP(B3174, [1]Sheet1!$L$2:$V$1631,6,FALSE)</f>
        <v>#N/A</v>
      </c>
      <c r="N3174" t="e">
        <f xml:space="preserve"> VLOOKUP(B3174, [1]Sheet1!$L$2:$V$1631,7,FALSE)</f>
        <v>#N/A</v>
      </c>
      <c r="O3174" t="e">
        <f xml:space="preserve"> VLOOKUP(B3174, [1]Sheet1!$L$2:$V$1631,8,FALSE)</f>
        <v>#N/A</v>
      </c>
      <c r="P3174" t="e">
        <f xml:space="preserve"> VLOOKUP(B3174, [1]Sheet1!$L$2:$V$1631,9,FALSE)</f>
        <v>#N/A</v>
      </c>
      <c r="Q3174" t="e">
        <f xml:space="preserve"> VLOOKUP(B3174, [1]Sheet1!$L$2:$V$1631,10,FALSE)</f>
        <v>#N/A</v>
      </c>
    </row>
    <row r="3175" spans="1:17" x14ac:dyDescent="0.3">
      <c r="A3175" s="1">
        <v>43999.104166666664</v>
      </c>
      <c r="B3175" s="1" t="str">
        <f t="shared" si="98"/>
        <v>6/17/2020 02:30</v>
      </c>
      <c r="C3175">
        <v>4136001</v>
      </c>
      <c r="D3175" t="s">
        <v>16</v>
      </c>
      <c r="E3175">
        <v>24.043565133333299</v>
      </c>
      <c r="F3175">
        <v>23.6276132333333</v>
      </c>
      <c r="G3175">
        <f t="shared" si="99"/>
        <v>74.529703819999938</v>
      </c>
      <c r="H3175">
        <v>0</v>
      </c>
      <c r="I3175" t="str">
        <f xml:space="preserve"> VLOOKUP(B3175, [1]Sheet1!$L$2:$V$1631,2,FALSE)</f>
        <v>84 °F</v>
      </c>
      <c r="J3175" t="str">
        <f xml:space="preserve"> VLOOKUP(B3175, [1]Sheet1!$L$2:$V$1631,3,FALSE)</f>
        <v>79 °F</v>
      </c>
      <c r="K3175" t="str">
        <f xml:space="preserve"> VLOOKUP(B3175, [1]Sheet1!$L$2:$V$1631,4,FALSE)</f>
        <v>84 %</v>
      </c>
      <c r="L3175" t="str">
        <f xml:space="preserve"> VLOOKUP(B3175, [1]Sheet1!$L$2:$V$1631,5,FALSE)</f>
        <v>SE</v>
      </c>
      <c r="M3175" t="str">
        <f xml:space="preserve"> VLOOKUP(B3175, [1]Sheet1!$L$2:$V$1631,6,FALSE)</f>
        <v>6 mph</v>
      </c>
      <c r="N3175" t="str">
        <f xml:space="preserve"> VLOOKUP(B3175, [1]Sheet1!$L$2:$V$1631,7,FALSE)</f>
        <v>0 mph</v>
      </c>
      <c r="O3175" t="str">
        <f xml:space="preserve"> VLOOKUP(B3175, [1]Sheet1!$L$2:$V$1631,8,FALSE)</f>
        <v>29.55 in</v>
      </c>
      <c r="P3175" t="str">
        <f xml:space="preserve"> VLOOKUP(B3175, [1]Sheet1!$L$2:$V$1631,9,FALSE)</f>
        <v>0.0 in</v>
      </c>
      <c r="Q3175" t="str">
        <f xml:space="preserve"> VLOOKUP(B3175, [1]Sheet1!$L$2:$V$1631,10,FALSE)</f>
        <v>Haze</v>
      </c>
    </row>
    <row r="3176" spans="1:17" x14ac:dyDescent="0.3">
      <c r="A3176" s="1">
        <v>43999.114583333336</v>
      </c>
      <c r="B3176" s="1" t="str">
        <f t="shared" si="98"/>
        <v>6/17/2020 02:45</v>
      </c>
      <c r="C3176">
        <v>4136001</v>
      </c>
      <c r="D3176" t="s">
        <v>16</v>
      </c>
      <c r="E3176">
        <v>24.148901233333302</v>
      </c>
      <c r="F3176">
        <v>23.613637299999901</v>
      </c>
      <c r="G3176">
        <f t="shared" si="99"/>
        <v>74.504547139999829</v>
      </c>
      <c r="H3176">
        <v>0</v>
      </c>
      <c r="I3176" t="e">
        <f xml:space="preserve"> VLOOKUP(B3176, [1]Sheet1!$L$2:$V$1631,2,FALSE)</f>
        <v>#N/A</v>
      </c>
      <c r="J3176" t="e">
        <f xml:space="preserve"> VLOOKUP(B3176, [1]Sheet1!$L$2:$V$1631,3,FALSE)</f>
        <v>#N/A</v>
      </c>
      <c r="K3176" t="e">
        <f xml:space="preserve"> VLOOKUP(B3176, [1]Sheet1!$L$2:$V$1631,4,FALSE)</f>
        <v>#N/A</v>
      </c>
      <c r="L3176" t="e">
        <f xml:space="preserve"> VLOOKUP(B3176, [1]Sheet1!$L$2:$V$1631,5,FALSE)</f>
        <v>#N/A</v>
      </c>
      <c r="M3176" t="e">
        <f xml:space="preserve"> VLOOKUP(B3176, [1]Sheet1!$L$2:$V$1631,6,FALSE)</f>
        <v>#N/A</v>
      </c>
      <c r="N3176" t="e">
        <f xml:space="preserve"> VLOOKUP(B3176, [1]Sheet1!$L$2:$V$1631,7,FALSE)</f>
        <v>#N/A</v>
      </c>
      <c r="O3176" t="e">
        <f xml:space="preserve"> VLOOKUP(B3176, [1]Sheet1!$L$2:$V$1631,8,FALSE)</f>
        <v>#N/A</v>
      </c>
      <c r="P3176" t="e">
        <f xml:space="preserve"> VLOOKUP(B3176, [1]Sheet1!$L$2:$V$1631,9,FALSE)</f>
        <v>#N/A</v>
      </c>
      <c r="Q3176" t="e">
        <f xml:space="preserve"> VLOOKUP(B3176, [1]Sheet1!$L$2:$V$1631,10,FALSE)</f>
        <v>#N/A</v>
      </c>
    </row>
    <row r="3177" spans="1:17" x14ac:dyDescent="0.3">
      <c r="A3177" s="1">
        <v>43999.125</v>
      </c>
      <c r="B3177" s="1" t="str">
        <f t="shared" si="98"/>
        <v>6/17/2020 03:00</v>
      </c>
      <c r="C3177">
        <v>4136001</v>
      </c>
      <c r="D3177" t="s">
        <v>16</v>
      </c>
      <c r="E3177">
        <v>24.040288517241301</v>
      </c>
      <c r="F3177">
        <v>23.441451448275799</v>
      </c>
      <c r="G3177">
        <f t="shared" si="99"/>
        <v>74.194612606896442</v>
      </c>
      <c r="H3177">
        <v>0</v>
      </c>
      <c r="I3177" t="str">
        <f xml:space="preserve"> VLOOKUP(B3177, [1]Sheet1!$L$2:$V$1631,2,FALSE)</f>
        <v>84 °F</v>
      </c>
      <c r="J3177" t="str">
        <f xml:space="preserve"> VLOOKUP(B3177, [1]Sheet1!$L$2:$V$1631,3,FALSE)</f>
        <v>79 °F</v>
      </c>
      <c r="K3177" t="str">
        <f xml:space="preserve"> VLOOKUP(B3177, [1]Sheet1!$L$2:$V$1631,4,FALSE)</f>
        <v>84 %</v>
      </c>
      <c r="L3177" t="str">
        <f xml:space="preserve"> VLOOKUP(B3177, [1]Sheet1!$L$2:$V$1631,5,FALSE)</f>
        <v>S</v>
      </c>
      <c r="M3177" t="str">
        <f xml:space="preserve"> VLOOKUP(B3177, [1]Sheet1!$L$2:$V$1631,6,FALSE)</f>
        <v>6 mph</v>
      </c>
      <c r="N3177" t="str">
        <f xml:space="preserve"> VLOOKUP(B3177, [1]Sheet1!$L$2:$V$1631,7,FALSE)</f>
        <v>0 mph</v>
      </c>
      <c r="O3177" t="str">
        <f xml:space="preserve"> VLOOKUP(B3177, [1]Sheet1!$L$2:$V$1631,8,FALSE)</f>
        <v>29.55 in</v>
      </c>
      <c r="P3177" t="str">
        <f xml:space="preserve"> VLOOKUP(B3177, [1]Sheet1!$L$2:$V$1631,9,FALSE)</f>
        <v>0.0 in</v>
      </c>
      <c r="Q3177" t="str">
        <f xml:space="preserve"> VLOOKUP(B3177, [1]Sheet1!$L$2:$V$1631,10,FALSE)</f>
        <v>Haze</v>
      </c>
    </row>
    <row r="3178" spans="1:17" x14ac:dyDescent="0.3">
      <c r="A3178" s="1">
        <v>43999.135416666664</v>
      </c>
      <c r="B3178" s="1" t="str">
        <f t="shared" si="98"/>
        <v>6/17/2020 03:15</v>
      </c>
      <c r="C3178">
        <v>4136001</v>
      </c>
      <c r="D3178" t="s">
        <v>16</v>
      </c>
      <c r="E3178">
        <v>22.9637094333333</v>
      </c>
      <c r="F3178">
        <v>22.6065093666666</v>
      </c>
      <c r="G3178">
        <f t="shared" si="99"/>
        <v>72.691716859999886</v>
      </c>
      <c r="H3178">
        <v>0</v>
      </c>
      <c r="I3178" t="e">
        <f xml:space="preserve"> VLOOKUP(B3178, [1]Sheet1!$L$2:$V$1631,2,FALSE)</f>
        <v>#N/A</v>
      </c>
      <c r="J3178" t="e">
        <f xml:space="preserve"> VLOOKUP(B3178, [1]Sheet1!$L$2:$V$1631,3,FALSE)</f>
        <v>#N/A</v>
      </c>
      <c r="K3178" t="e">
        <f xml:space="preserve"> VLOOKUP(B3178, [1]Sheet1!$L$2:$V$1631,4,FALSE)</f>
        <v>#N/A</v>
      </c>
      <c r="L3178" t="e">
        <f xml:space="preserve"> VLOOKUP(B3178, [1]Sheet1!$L$2:$V$1631,5,FALSE)</f>
        <v>#N/A</v>
      </c>
      <c r="M3178" t="e">
        <f xml:space="preserve"> VLOOKUP(B3178, [1]Sheet1!$L$2:$V$1631,6,FALSE)</f>
        <v>#N/A</v>
      </c>
      <c r="N3178" t="e">
        <f xml:space="preserve"> VLOOKUP(B3178, [1]Sheet1!$L$2:$V$1631,7,FALSE)</f>
        <v>#N/A</v>
      </c>
      <c r="O3178" t="e">
        <f xml:space="preserve"> VLOOKUP(B3178, [1]Sheet1!$L$2:$V$1631,8,FALSE)</f>
        <v>#N/A</v>
      </c>
      <c r="P3178" t="e">
        <f xml:space="preserve"> VLOOKUP(B3178, [1]Sheet1!$L$2:$V$1631,9,FALSE)</f>
        <v>#N/A</v>
      </c>
      <c r="Q3178" t="e">
        <f xml:space="preserve"> VLOOKUP(B3178, [1]Sheet1!$L$2:$V$1631,10,FALSE)</f>
        <v>#N/A</v>
      </c>
    </row>
    <row r="3179" spans="1:17" x14ac:dyDescent="0.3">
      <c r="A3179" s="1">
        <v>43999.145833333336</v>
      </c>
      <c r="B3179" s="1" t="str">
        <f t="shared" si="98"/>
        <v>6/17/2020 03:30</v>
      </c>
      <c r="C3179">
        <v>4136001</v>
      </c>
      <c r="D3179" t="s">
        <v>16</v>
      </c>
      <c r="E3179">
        <v>22.602686137930998</v>
      </c>
      <c r="F3179">
        <v>22.247423137931001</v>
      </c>
      <c r="G3179">
        <f t="shared" si="99"/>
        <v>72.045361648275801</v>
      </c>
      <c r="H3179">
        <v>0</v>
      </c>
      <c r="I3179" t="str">
        <f xml:space="preserve"> VLOOKUP(B3179, [1]Sheet1!$L$2:$V$1631,2,FALSE)</f>
        <v>84 °F</v>
      </c>
      <c r="J3179" t="str">
        <f xml:space="preserve"> VLOOKUP(B3179, [1]Sheet1!$L$2:$V$1631,3,FALSE)</f>
        <v>77 °F</v>
      </c>
      <c r="K3179" t="str">
        <f xml:space="preserve"> VLOOKUP(B3179, [1]Sheet1!$L$2:$V$1631,4,FALSE)</f>
        <v>79 %</v>
      </c>
      <c r="L3179" t="str">
        <f xml:space="preserve"> VLOOKUP(B3179, [1]Sheet1!$L$2:$V$1631,5,FALSE)</f>
        <v>S</v>
      </c>
      <c r="M3179" t="str">
        <f xml:space="preserve"> VLOOKUP(B3179, [1]Sheet1!$L$2:$V$1631,6,FALSE)</f>
        <v>9 mph</v>
      </c>
      <c r="N3179" t="str">
        <f xml:space="preserve"> VLOOKUP(B3179, [1]Sheet1!$L$2:$V$1631,7,FALSE)</f>
        <v>0 mph</v>
      </c>
      <c r="O3179" t="str">
        <f xml:space="preserve"> VLOOKUP(B3179, [1]Sheet1!$L$2:$V$1631,8,FALSE)</f>
        <v>29.55 in</v>
      </c>
      <c r="P3179" t="str">
        <f xml:space="preserve"> VLOOKUP(B3179, [1]Sheet1!$L$2:$V$1631,9,FALSE)</f>
        <v>0.0 in</v>
      </c>
      <c r="Q3179" t="str">
        <f xml:space="preserve"> VLOOKUP(B3179, [1]Sheet1!$L$2:$V$1631,10,FALSE)</f>
        <v>Haze</v>
      </c>
    </row>
    <row r="3180" spans="1:17" x14ac:dyDescent="0.3">
      <c r="A3180" s="1">
        <v>43999.15625</v>
      </c>
      <c r="B3180" s="1" t="str">
        <f t="shared" si="98"/>
        <v>6/17/2020 03:45</v>
      </c>
      <c r="C3180">
        <v>4136001</v>
      </c>
      <c r="D3180" t="s">
        <v>16</v>
      </c>
      <c r="E3180">
        <v>22.747199200000001</v>
      </c>
      <c r="F3180">
        <v>22.305839133333301</v>
      </c>
      <c r="G3180">
        <f t="shared" si="99"/>
        <v>72.150510439999948</v>
      </c>
      <c r="H3180">
        <v>0</v>
      </c>
      <c r="I3180" t="e">
        <f xml:space="preserve"> VLOOKUP(B3180, [1]Sheet1!$L$2:$V$1631,2,FALSE)</f>
        <v>#N/A</v>
      </c>
      <c r="J3180" t="e">
        <f xml:space="preserve"> VLOOKUP(B3180, [1]Sheet1!$L$2:$V$1631,3,FALSE)</f>
        <v>#N/A</v>
      </c>
      <c r="K3180" t="e">
        <f xml:space="preserve"> VLOOKUP(B3180, [1]Sheet1!$L$2:$V$1631,4,FALSE)</f>
        <v>#N/A</v>
      </c>
      <c r="L3180" t="e">
        <f xml:space="preserve"> VLOOKUP(B3180, [1]Sheet1!$L$2:$V$1631,5,FALSE)</f>
        <v>#N/A</v>
      </c>
      <c r="M3180" t="e">
        <f xml:space="preserve"> VLOOKUP(B3180, [1]Sheet1!$L$2:$V$1631,6,FALSE)</f>
        <v>#N/A</v>
      </c>
      <c r="N3180" t="e">
        <f xml:space="preserve"> VLOOKUP(B3180, [1]Sheet1!$L$2:$V$1631,7,FALSE)</f>
        <v>#N/A</v>
      </c>
      <c r="O3180" t="e">
        <f xml:space="preserve"> VLOOKUP(B3180, [1]Sheet1!$L$2:$V$1631,8,FALSE)</f>
        <v>#N/A</v>
      </c>
      <c r="P3180" t="e">
        <f xml:space="preserve"> VLOOKUP(B3180, [1]Sheet1!$L$2:$V$1631,9,FALSE)</f>
        <v>#N/A</v>
      </c>
      <c r="Q3180" t="e">
        <f xml:space="preserve"> VLOOKUP(B3180, [1]Sheet1!$L$2:$V$1631,10,FALSE)</f>
        <v>#N/A</v>
      </c>
    </row>
    <row r="3181" spans="1:17" x14ac:dyDescent="0.3">
      <c r="A3181" s="1">
        <v>43999.166666666664</v>
      </c>
      <c r="B3181" s="1" t="str">
        <f t="shared" si="98"/>
        <v>6/17/2020 04:00</v>
      </c>
      <c r="C3181">
        <v>4136001</v>
      </c>
      <c r="D3181" t="s">
        <v>16</v>
      </c>
      <c r="E3181">
        <v>22.8073484999999</v>
      </c>
      <c r="F3181">
        <v>22.3772237999999</v>
      </c>
      <c r="G3181">
        <f t="shared" si="99"/>
        <v>72.279002839999819</v>
      </c>
      <c r="H3181">
        <v>0</v>
      </c>
      <c r="I3181" t="str">
        <f xml:space="preserve"> VLOOKUP(B3181, [1]Sheet1!$L$2:$V$1631,2,FALSE)</f>
        <v>84 °F</v>
      </c>
      <c r="J3181" t="str">
        <f xml:space="preserve"> VLOOKUP(B3181, [1]Sheet1!$L$2:$V$1631,3,FALSE)</f>
        <v>79 °F</v>
      </c>
      <c r="K3181" t="str">
        <f xml:space="preserve"> VLOOKUP(B3181, [1]Sheet1!$L$2:$V$1631,4,FALSE)</f>
        <v>84 %</v>
      </c>
      <c r="L3181" t="str">
        <f xml:space="preserve"> VLOOKUP(B3181, [1]Sheet1!$L$2:$V$1631,5,FALSE)</f>
        <v>S</v>
      </c>
      <c r="M3181" t="str">
        <f xml:space="preserve"> VLOOKUP(B3181, [1]Sheet1!$L$2:$V$1631,6,FALSE)</f>
        <v>8 mph</v>
      </c>
      <c r="N3181" t="str">
        <f xml:space="preserve"> VLOOKUP(B3181, [1]Sheet1!$L$2:$V$1631,7,FALSE)</f>
        <v>0 mph</v>
      </c>
      <c r="O3181" t="str">
        <f xml:space="preserve"> VLOOKUP(B3181, [1]Sheet1!$L$2:$V$1631,8,FALSE)</f>
        <v>29.55 in</v>
      </c>
      <c r="P3181" t="str">
        <f xml:space="preserve"> VLOOKUP(B3181, [1]Sheet1!$L$2:$V$1631,9,FALSE)</f>
        <v>0.0 in</v>
      </c>
      <c r="Q3181" t="str">
        <f xml:space="preserve"> VLOOKUP(B3181, [1]Sheet1!$L$2:$V$1631,10,FALSE)</f>
        <v>Haze</v>
      </c>
    </row>
    <row r="3182" spans="1:17" x14ac:dyDescent="0.3">
      <c r="A3182" s="1">
        <v>43999.177083333336</v>
      </c>
      <c r="B3182" s="1" t="str">
        <f t="shared" si="98"/>
        <v>6/17/2020 04:15</v>
      </c>
      <c r="C3182">
        <v>4136001</v>
      </c>
      <c r="D3182" t="s">
        <v>16</v>
      </c>
      <c r="E3182">
        <v>22.948314724137902</v>
      </c>
      <c r="F3182">
        <v>22.223760275861999</v>
      </c>
      <c r="G3182">
        <f t="shared" si="99"/>
        <v>72.002768496551596</v>
      </c>
      <c r="H3182">
        <v>0</v>
      </c>
      <c r="I3182" t="e">
        <f xml:space="preserve"> VLOOKUP(B3182, [1]Sheet1!$L$2:$V$1631,2,FALSE)</f>
        <v>#N/A</v>
      </c>
      <c r="J3182" t="e">
        <f xml:space="preserve"> VLOOKUP(B3182, [1]Sheet1!$L$2:$V$1631,3,FALSE)</f>
        <v>#N/A</v>
      </c>
      <c r="K3182" t="e">
        <f xml:space="preserve"> VLOOKUP(B3182, [1]Sheet1!$L$2:$V$1631,4,FALSE)</f>
        <v>#N/A</v>
      </c>
      <c r="L3182" t="e">
        <f xml:space="preserve"> VLOOKUP(B3182, [1]Sheet1!$L$2:$V$1631,5,FALSE)</f>
        <v>#N/A</v>
      </c>
      <c r="M3182" t="e">
        <f xml:space="preserve"> VLOOKUP(B3182, [1]Sheet1!$L$2:$V$1631,6,FALSE)</f>
        <v>#N/A</v>
      </c>
      <c r="N3182" t="e">
        <f xml:space="preserve"> VLOOKUP(B3182, [1]Sheet1!$L$2:$V$1631,7,FALSE)</f>
        <v>#N/A</v>
      </c>
      <c r="O3182" t="e">
        <f xml:space="preserve"> VLOOKUP(B3182, [1]Sheet1!$L$2:$V$1631,8,FALSE)</f>
        <v>#N/A</v>
      </c>
      <c r="P3182" t="e">
        <f xml:space="preserve"> VLOOKUP(B3182, [1]Sheet1!$L$2:$V$1631,9,FALSE)</f>
        <v>#N/A</v>
      </c>
      <c r="Q3182" t="e">
        <f xml:space="preserve"> VLOOKUP(B3182, [1]Sheet1!$L$2:$V$1631,10,FALSE)</f>
        <v>#N/A</v>
      </c>
    </row>
    <row r="3183" spans="1:17" x14ac:dyDescent="0.3">
      <c r="A3183" s="1">
        <v>43999.1875</v>
      </c>
      <c r="B3183" s="1" t="str">
        <f t="shared" si="98"/>
        <v>6/17/2020 04:30</v>
      </c>
      <c r="C3183">
        <v>4136001</v>
      </c>
      <c r="D3183" t="s">
        <v>16</v>
      </c>
      <c r="E3183">
        <v>22.971486333333299</v>
      </c>
      <c r="F3183">
        <v>22.078924633333301</v>
      </c>
      <c r="G3183">
        <f t="shared" si="99"/>
        <v>71.742064339999942</v>
      </c>
      <c r="H3183" s="4">
        <v>8.1898514033333295E-5</v>
      </c>
      <c r="I3183" t="str">
        <f xml:space="preserve"> VLOOKUP(B3183, [1]Sheet1!$L$2:$V$1631,2,FALSE)</f>
        <v>84 °F</v>
      </c>
      <c r="J3183" t="str">
        <f xml:space="preserve"> VLOOKUP(B3183, [1]Sheet1!$L$2:$V$1631,3,FALSE)</f>
        <v>79 °F</v>
      </c>
      <c r="K3183" t="str">
        <f xml:space="preserve"> VLOOKUP(B3183, [1]Sheet1!$L$2:$V$1631,4,FALSE)</f>
        <v>84 %</v>
      </c>
      <c r="L3183" t="str">
        <f xml:space="preserve"> VLOOKUP(B3183, [1]Sheet1!$L$2:$V$1631,5,FALSE)</f>
        <v>S</v>
      </c>
      <c r="M3183" t="str">
        <f xml:space="preserve"> VLOOKUP(B3183, [1]Sheet1!$L$2:$V$1631,6,FALSE)</f>
        <v>8 mph</v>
      </c>
      <c r="N3183" t="str">
        <f xml:space="preserve"> VLOOKUP(B3183, [1]Sheet1!$L$2:$V$1631,7,FALSE)</f>
        <v>0 mph</v>
      </c>
      <c r="O3183" t="str">
        <f xml:space="preserve"> VLOOKUP(B3183, [1]Sheet1!$L$2:$V$1631,8,FALSE)</f>
        <v>29.55 in</v>
      </c>
      <c r="P3183" t="str">
        <f xml:space="preserve"> VLOOKUP(B3183, [1]Sheet1!$L$2:$V$1631,9,FALSE)</f>
        <v>0.0 in</v>
      </c>
      <c r="Q3183" t="str">
        <f xml:space="preserve"> VLOOKUP(B3183, [1]Sheet1!$L$2:$V$1631,10,FALSE)</f>
        <v>Haze</v>
      </c>
    </row>
    <row r="3184" spans="1:17" x14ac:dyDescent="0.3">
      <c r="A3184" s="1">
        <v>43999.197916666664</v>
      </c>
      <c r="B3184" s="1" t="str">
        <f t="shared" si="98"/>
        <v>6/17/2020 04:45</v>
      </c>
      <c r="C3184">
        <v>4136001</v>
      </c>
      <c r="D3184" t="s">
        <v>16</v>
      </c>
      <c r="E3184">
        <v>22.757403862068902</v>
      </c>
      <c r="F3184">
        <v>21.963833655172401</v>
      </c>
      <c r="G3184">
        <f t="shared" si="99"/>
        <v>71.534900579310317</v>
      </c>
      <c r="H3184">
        <v>0</v>
      </c>
      <c r="I3184" t="e">
        <f xml:space="preserve"> VLOOKUP(B3184, [1]Sheet1!$L$2:$V$1631,2,FALSE)</f>
        <v>#N/A</v>
      </c>
      <c r="J3184" t="e">
        <f xml:space="preserve"> VLOOKUP(B3184, [1]Sheet1!$L$2:$V$1631,3,FALSE)</f>
        <v>#N/A</v>
      </c>
      <c r="K3184" t="e">
        <f xml:space="preserve"> VLOOKUP(B3184, [1]Sheet1!$L$2:$V$1631,4,FALSE)</f>
        <v>#N/A</v>
      </c>
      <c r="L3184" t="e">
        <f xml:space="preserve"> VLOOKUP(B3184, [1]Sheet1!$L$2:$V$1631,5,FALSE)</f>
        <v>#N/A</v>
      </c>
      <c r="M3184" t="e">
        <f xml:space="preserve"> VLOOKUP(B3184, [1]Sheet1!$L$2:$V$1631,6,FALSE)</f>
        <v>#N/A</v>
      </c>
      <c r="N3184" t="e">
        <f xml:space="preserve"> VLOOKUP(B3184, [1]Sheet1!$L$2:$V$1631,7,FALSE)</f>
        <v>#N/A</v>
      </c>
      <c r="O3184" t="e">
        <f xml:space="preserve"> VLOOKUP(B3184, [1]Sheet1!$L$2:$V$1631,8,FALSE)</f>
        <v>#N/A</v>
      </c>
      <c r="P3184" t="e">
        <f xml:space="preserve"> VLOOKUP(B3184, [1]Sheet1!$L$2:$V$1631,9,FALSE)</f>
        <v>#N/A</v>
      </c>
      <c r="Q3184" t="e">
        <f xml:space="preserve"> VLOOKUP(B3184, [1]Sheet1!$L$2:$V$1631,10,FALSE)</f>
        <v>#N/A</v>
      </c>
    </row>
    <row r="3185" spans="1:17" x14ac:dyDescent="0.3">
      <c r="A3185" s="1">
        <v>43999.208333333336</v>
      </c>
      <c r="B3185" s="1" t="str">
        <f t="shared" si="98"/>
        <v>6/17/2020 05:00</v>
      </c>
      <c r="C3185">
        <v>4136001</v>
      </c>
      <c r="D3185" t="s">
        <v>16</v>
      </c>
      <c r="E3185">
        <v>22.7138253</v>
      </c>
      <c r="F3185">
        <v>21.924874899999999</v>
      </c>
      <c r="G3185">
        <f t="shared" si="99"/>
        <v>71.464774820000002</v>
      </c>
      <c r="H3185">
        <v>0</v>
      </c>
      <c r="I3185" t="str">
        <f xml:space="preserve"> VLOOKUP(B3185, [1]Sheet1!$L$2:$V$1631,2,FALSE)</f>
        <v>86 °F</v>
      </c>
      <c r="J3185" t="str">
        <f xml:space="preserve"> VLOOKUP(B3185, [1]Sheet1!$L$2:$V$1631,3,FALSE)</f>
        <v>77 °F</v>
      </c>
      <c r="K3185" t="str">
        <f xml:space="preserve"> VLOOKUP(B3185, [1]Sheet1!$L$2:$V$1631,4,FALSE)</f>
        <v>74 %</v>
      </c>
      <c r="L3185" t="str">
        <f xml:space="preserve"> VLOOKUP(B3185, [1]Sheet1!$L$2:$V$1631,5,FALSE)</f>
        <v>S</v>
      </c>
      <c r="M3185" t="str">
        <f xml:space="preserve"> VLOOKUP(B3185, [1]Sheet1!$L$2:$V$1631,6,FALSE)</f>
        <v>9 mph</v>
      </c>
      <c r="N3185" t="str">
        <f xml:space="preserve"> VLOOKUP(B3185, [1]Sheet1!$L$2:$V$1631,7,FALSE)</f>
        <v>0 mph</v>
      </c>
      <c r="O3185" t="str">
        <f xml:space="preserve"> VLOOKUP(B3185, [1]Sheet1!$L$2:$V$1631,8,FALSE)</f>
        <v>29.55 in</v>
      </c>
      <c r="P3185" t="str">
        <f xml:space="preserve"> VLOOKUP(B3185, [1]Sheet1!$L$2:$V$1631,9,FALSE)</f>
        <v>0.0 in</v>
      </c>
      <c r="Q3185" t="str">
        <f xml:space="preserve"> VLOOKUP(B3185, [1]Sheet1!$L$2:$V$1631,10,FALSE)</f>
        <v>Haze</v>
      </c>
    </row>
    <row r="3186" spans="1:17" x14ac:dyDescent="0.3">
      <c r="A3186" s="1">
        <v>43999.21875</v>
      </c>
      <c r="B3186" s="1" t="str">
        <f t="shared" si="98"/>
        <v>6/17/2020 05:15</v>
      </c>
      <c r="C3186">
        <v>4136001</v>
      </c>
      <c r="D3186" t="s">
        <v>16</v>
      </c>
      <c r="E3186">
        <v>22.6991709999999</v>
      </c>
      <c r="F3186">
        <v>21.972721551724099</v>
      </c>
      <c r="G3186">
        <f t="shared" si="99"/>
        <v>71.550898793103386</v>
      </c>
      <c r="H3186">
        <v>0</v>
      </c>
      <c r="I3186" t="e">
        <f xml:space="preserve"> VLOOKUP(B3186, [1]Sheet1!$L$2:$V$1631,2,FALSE)</f>
        <v>#N/A</v>
      </c>
      <c r="J3186" t="e">
        <f xml:space="preserve"> VLOOKUP(B3186, [1]Sheet1!$L$2:$V$1631,3,FALSE)</f>
        <v>#N/A</v>
      </c>
      <c r="K3186" t="e">
        <f xml:space="preserve"> VLOOKUP(B3186, [1]Sheet1!$L$2:$V$1631,4,FALSE)</f>
        <v>#N/A</v>
      </c>
      <c r="L3186" t="e">
        <f xml:space="preserve"> VLOOKUP(B3186, [1]Sheet1!$L$2:$V$1631,5,FALSE)</f>
        <v>#N/A</v>
      </c>
      <c r="M3186" t="e">
        <f xml:space="preserve"> VLOOKUP(B3186, [1]Sheet1!$L$2:$V$1631,6,FALSE)</f>
        <v>#N/A</v>
      </c>
      <c r="N3186" t="e">
        <f xml:space="preserve"> VLOOKUP(B3186, [1]Sheet1!$L$2:$V$1631,7,FALSE)</f>
        <v>#N/A</v>
      </c>
      <c r="O3186" t="e">
        <f xml:space="preserve"> VLOOKUP(B3186, [1]Sheet1!$L$2:$V$1631,8,FALSE)</f>
        <v>#N/A</v>
      </c>
      <c r="P3186" t="e">
        <f xml:space="preserve"> VLOOKUP(B3186, [1]Sheet1!$L$2:$V$1631,9,FALSE)</f>
        <v>#N/A</v>
      </c>
      <c r="Q3186" t="e">
        <f xml:space="preserve"> VLOOKUP(B3186, [1]Sheet1!$L$2:$V$1631,10,FALSE)</f>
        <v>#N/A</v>
      </c>
    </row>
    <row r="3187" spans="1:17" x14ac:dyDescent="0.3">
      <c r="A3187" s="1">
        <v>43999.229166666664</v>
      </c>
      <c r="B3187" s="1" t="str">
        <f t="shared" si="98"/>
        <v>6/17/2020 05:30</v>
      </c>
      <c r="C3187">
        <v>4136001</v>
      </c>
      <c r="D3187" t="s">
        <v>16</v>
      </c>
      <c r="E3187">
        <v>22.625751600000001</v>
      </c>
      <c r="F3187">
        <v>22.010643566666602</v>
      </c>
      <c r="G3187">
        <f t="shared" si="99"/>
        <v>71.619158419999877</v>
      </c>
      <c r="H3187">
        <v>0</v>
      </c>
      <c r="I3187" t="str">
        <f xml:space="preserve"> VLOOKUP(B3187, [1]Sheet1!$L$2:$V$1631,2,FALSE)</f>
        <v>86 °F</v>
      </c>
      <c r="J3187" t="str">
        <f xml:space="preserve"> VLOOKUP(B3187, [1]Sheet1!$L$2:$V$1631,3,FALSE)</f>
        <v>77 °F</v>
      </c>
      <c r="K3187" t="str">
        <f xml:space="preserve"> VLOOKUP(B3187, [1]Sheet1!$L$2:$V$1631,4,FALSE)</f>
        <v>74 %</v>
      </c>
      <c r="L3187" t="str">
        <f xml:space="preserve"> VLOOKUP(B3187, [1]Sheet1!$L$2:$V$1631,5,FALSE)</f>
        <v>S</v>
      </c>
      <c r="M3187" t="str">
        <f xml:space="preserve"> VLOOKUP(B3187, [1]Sheet1!$L$2:$V$1631,6,FALSE)</f>
        <v>10 mph</v>
      </c>
      <c r="N3187" t="str">
        <f xml:space="preserve"> VLOOKUP(B3187, [1]Sheet1!$L$2:$V$1631,7,FALSE)</f>
        <v>0 mph</v>
      </c>
      <c r="O3187" t="str">
        <f xml:space="preserve"> VLOOKUP(B3187, [1]Sheet1!$L$2:$V$1631,8,FALSE)</f>
        <v>29.55 in</v>
      </c>
      <c r="P3187" t="str">
        <f xml:space="preserve"> VLOOKUP(B3187, [1]Sheet1!$L$2:$V$1631,9,FALSE)</f>
        <v>0.0 in</v>
      </c>
      <c r="Q3187" t="str">
        <f xml:space="preserve"> VLOOKUP(B3187, [1]Sheet1!$L$2:$V$1631,10,FALSE)</f>
        <v>Haze</v>
      </c>
    </row>
    <row r="3188" spans="1:17" x14ac:dyDescent="0.3">
      <c r="A3188" s="1">
        <v>43999.239583333336</v>
      </c>
      <c r="B3188" s="1" t="str">
        <f t="shared" si="98"/>
        <v>6/17/2020 05:45</v>
      </c>
      <c r="C3188">
        <v>4136001</v>
      </c>
      <c r="D3188" t="s">
        <v>16</v>
      </c>
      <c r="E3188">
        <v>22.5515857</v>
      </c>
      <c r="F3188">
        <v>21.908376299999901</v>
      </c>
      <c r="G3188">
        <f t="shared" si="99"/>
        <v>71.435077339999822</v>
      </c>
      <c r="H3188">
        <v>1.94511154066666E-4</v>
      </c>
      <c r="I3188" t="e">
        <f xml:space="preserve"> VLOOKUP(B3188, [1]Sheet1!$L$2:$V$1631,2,FALSE)</f>
        <v>#N/A</v>
      </c>
      <c r="J3188" t="e">
        <f xml:space="preserve"> VLOOKUP(B3188, [1]Sheet1!$L$2:$V$1631,3,FALSE)</f>
        <v>#N/A</v>
      </c>
      <c r="K3188" t="e">
        <f xml:space="preserve"> VLOOKUP(B3188, [1]Sheet1!$L$2:$V$1631,4,FALSE)</f>
        <v>#N/A</v>
      </c>
      <c r="L3188" t="e">
        <f xml:space="preserve"> VLOOKUP(B3188, [1]Sheet1!$L$2:$V$1631,5,FALSE)</f>
        <v>#N/A</v>
      </c>
      <c r="M3188" t="e">
        <f xml:space="preserve"> VLOOKUP(B3188, [1]Sheet1!$L$2:$V$1631,6,FALSE)</f>
        <v>#N/A</v>
      </c>
      <c r="N3188" t="e">
        <f xml:space="preserve"> VLOOKUP(B3188, [1]Sheet1!$L$2:$V$1631,7,FALSE)</f>
        <v>#N/A</v>
      </c>
      <c r="O3188" t="e">
        <f xml:space="preserve"> VLOOKUP(B3188, [1]Sheet1!$L$2:$V$1631,8,FALSE)</f>
        <v>#N/A</v>
      </c>
      <c r="P3188" t="e">
        <f xml:space="preserve"> VLOOKUP(B3188, [1]Sheet1!$L$2:$V$1631,9,FALSE)</f>
        <v>#N/A</v>
      </c>
      <c r="Q3188" t="e">
        <f xml:space="preserve"> VLOOKUP(B3188, [1]Sheet1!$L$2:$V$1631,10,FALSE)</f>
        <v>#N/A</v>
      </c>
    </row>
    <row r="3189" spans="1:17" x14ac:dyDescent="0.3">
      <c r="A3189" s="1">
        <v>43999.25</v>
      </c>
      <c r="B3189" s="1" t="str">
        <f t="shared" si="98"/>
        <v>6/17/2020 06:00</v>
      </c>
      <c r="C3189">
        <v>4136001</v>
      </c>
      <c r="D3189" t="s">
        <v>16</v>
      </c>
      <c r="E3189">
        <v>22.5771295172413</v>
      </c>
      <c r="F3189">
        <v>21.965800413793101</v>
      </c>
      <c r="G3189">
        <f t="shared" si="99"/>
        <v>71.538440744827582</v>
      </c>
      <c r="H3189">
        <v>3.89729088275862E-3</v>
      </c>
      <c r="I3189" t="str">
        <f xml:space="preserve"> VLOOKUP(B3189, [1]Sheet1!$L$2:$V$1631,2,FALSE)</f>
        <v>86 °F</v>
      </c>
      <c r="J3189" t="str">
        <f xml:space="preserve"> VLOOKUP(B3189, [1]Sheet1!$L$2:$V$1631,3,FALSE)</f>
        <v>77 °F</v>
      </c>
      <c r="K3189" t="str">
        <f xml:space="preserve"> VLOOKUP(B3189, [1]Sheet1!$L$2:$V$1631,4,FALSE)</f>
        <v>74 %</v>
      </c>
      <c r="L3189" t="str">
        <f xml:space="preserve"> VLOOKUP(B3189, [1]Sheet1!$L$2:$V$1631,5,FALSE)</f>
        <v>S</v>
      </c>
      <c r="M3189" t="str">
        <f xml:space="preserve"> VLOOKUP(B3189, [1]Sheet1!$L$2:$V$1631,6,FALSE)</f>
        <v>13 mph</v>
      </c>
      <c r="N3189" t="str">
        <f xml:space="preserve"> VLOOKUP(B3189, [1]Sheet1!$L$2:$V$1631,7,FALSE)</f>
        <v>0 mph</v>
      </c>
      <c r="O3189" t="str">
        <f xml:space="preserve"> VLOOKUP(B3189, [1]Sheet1!$L$2:$V$1631,8,FALSE)</f>
        <v>29.52 in</v>
      </c>
      <c r="P3189" t="str">
        <f xml:space="preserve"> VLOOKUP(B3189, [1]Sheet1!$L$2:$V$1631,9,FALSE)</f>
        <v>0.0 in</v>
      </c>
      <c r="Q3189" t="str">
        <f xml:space="preserve"> VLOOKUP(B3189, [1]Sheet1!$L$2:$V$1631,10,FALSE)</f>
        <v>Haze</v>
      </c>
    </row>
    <row r="3190" spans="1:17" x14ac:dyDescent="0.3">
      <c r="A3190" s="1">
        <v>43999.260416666664</v>
      </c>
      <c r="B3190" s="1" t="str">
        <f t="shared" si="98"/>
        <v>6/17/2020 06:15</v>
      </c>
      <c r="C3190">
        <v>4136001</v>
      </c>
      <c r="D3190" t="s">
        <v>16</v>
      </c>
      <c r="E3190">
        <v>22.625251200000001</v>
      </c>
      <c r="F3190">
        <v>22.165983133333299</v>
      </c>
      <c r="G3190">
        <f t="shared" si="99"/>
        <v>71.898769639999941</v>
      </c>
      <c r="H3190">
        <v>1.73870453666666E-2</v>
      </c>
      <c r="I3190" t="e">
        <f xml:space="preserve"> VLOOKUP(B3190, [1]Sheet1!$L$2:$V$1631,2,FALSE)</f>
        <v>#N/A</v>
      </c>
      <c r="J3190" t="e">
        <f xml:space="preserve"> VLOOKUP(B3190, [1]Sheet1!$L$2:$V$1631,3,FALSE)</f>
        <v>#N/A</v>
      </c>
      <c r="K3190" t="e">
        <f xml:space="preserve"> VLOOKUP(B3190, [1]Sheet1!$L$2:$V$1631,4,FALSE)</f>
        <v>#N/A</v>
      </c>
      <c r="L3190" t="e">
        <f xml:space="preserve"> VLOOKUP(B3190, [1]Sheet1!$L$2:$V$1631,5,FALSE)</f>
        <v>#N/A</v>
      </c>
      <c r="M3190" t="e">
        <f xml:space="preserve"> VLOOKUP(B3190, [1]Sheet1!$L$2:$V$1631,6,FALSE)</f>
        <v>#N/A</v>
      </c>
      <c r="N3190" t="e">
        <f xml:space="preserve"> VLOOKUP(B3190, [1]Sheet1!$L$2:$V$1631,7,FALSE)</f>
        <v>#N/A</v>
      </c>
      <c r="O3190" t="e">
        <f xml:space="preserve"> VLOOKUP(B3190, [1]Sheet1!$L$2:$V$1631,8,FALSE)</f>
        <v>#N/A</v>
      </c>
      <c r="P3190" t="e">
        <f xml:space="preserve"> VLOOKUP(B3190, [1]Sheet1!$L$2:$V$1631,9,FALSE)</f>
        <v>#N/A</v>
      </c>
      <c r="Q3190" t="e">
        <f xml:space="preserve"> VLOOKUP(B3190, [1]Sheet1!$L$2:$V$1631,10,FALSE)</f>
        <v>#N/A</v>
      </c>
    </row>
    <row r="3191" spans="1:17" x14ac:dyDescent="0.3">
      <c r="A3191" s="1">
        <v>43999.270833333336</v>
      </c>
      <c r="B3191" s="1" t="str">
        <f t="shared" si="98"/>
        <v>6/17/2020 06:30</v>
      </c>
      <c r="C3191">
        <v>4136001</v>
      </c>
      <c r="D3191" t="s">
        <v>16</v>
      </c>
      <c r="E3191">
        <v>22.747542655172399</v>
      </c>
      <c r="F3191">
        <v>22.557784551724101</v>
      </c>
      <c r="G3191">
        <f t="shared" si="99"/>
        <v>72.604012193103387</v>
      </c>
      <c r="H3191">
        <v>3.6559651482758602E-2</v>
      </c>
      <c r="I3191" t="str">
        <f xml:space="preserve"> VLOOKUP(B3191, [1]Sheet1!$L$2:$V$1631,2,FALSE)</f>
        <v>88 °F</v>
      </c>
      <c r="J3191" t="str">
        <f xml:space="preserve"> VLOOKUP(B3191, [1]Sheet1!$L$2:$V$1631,3,FALSE)</f>
        <v>77 °F</v>
      </c>
      <c r="K3191" t="str">
        <f xml:space="preserve"> VLOOKUP(B3191, [1]Sheet1!$L$2:$V$1631,4,FALSE)</f>
        <v>70 %</v>
      </c>
      <c r="L3191" t="str">
        <f xml:space="preserve"> VLOOKUP(B3191, [1]Sheet1!$L$2:$V$1631,5,FALSE)</f>
        <v>SSE</v>
      </c>
      <c r="M3191" t="str">
        <f xml:space="preserve"> VLOOKUP(B3191, [1]Sheet1!$L$2:$V$1631,6,FALSE)</f>
        <v>10 mph</v>
      </c>
      <c r="N3191" t="str">
        <f xml:space="preserve"> VLOOKUP(B3191, [1]Sheet1!$L$2:$V$1631,7,FALSE)</f>
        <v>0 mph</v>
      </c>
      <c r="O3191" t="str">
        <f xml:space="preserve"> VLOOKUP(B3191, [1]Sheet1!$L$2:$V$1631,8,FALSE)</f>
        <v>29.52 in</v>
      </c>
      <c r="P3191" t="str">
        <f xml:space="preserve"> VLOOKUP(B3191, [1]Sheet1!$L$2:$V$1631,9,FALSE)</f>
        <v>0.0 in</v>
      </c>
      <c r="Q3191" t="str">
        <f xml:space="preserve"> VLOOKUP(B3191, [1]Sheet1!$L$2:$V$1631,10,FALSE)</f>
        <v>Haze</v>
      </c>
    </row>
    <row r="3192" spans="1:17" x14ac:dyDescent="0.3">
      <c r="A3192" s="1">
        <v>43999.28125</v>
      </c>
      <c r="B3192" s="1" t="str">
        <f t="shared" si="98"/>
        <v>6/17/2020 06:45</v>
      </c>
      <c r="C3192">
        <v>4136001</v>
      </c>
      <c r="D3192" t="s">
        <v>16</v>
      </c>
      <c r="E3192">
        <v>22.943725599999901</v>
      </c>
      <c r="F3192">
        <v>22.734243766666602</v>
      </c>
      <c r="G3192">
        <f t="shared" si="99"/>
        <v>72.921638779999881</v>
      </c>
      <c r="H3192">
        <v>3.8236918299999999E-2</v>
      </c>
      <c r="I3192" t="e">
        <f xml:space="preserve"> VLOOKUP(B3192, [1]Sheet1!$L$2:$V$1631,2,FALSE)</f>
        <v>#N/A</v>
      </c>
      <c r="J3192" t="e">
        <f xml:space="preserve"> VLOOKUP(B3192, [1]Sheet1!$L$2:$V$1631,3,FALSE)</f>
        <v>#N/A</v>
      </c>
      <c r="K3192" t="e">
        <f xml:space="preserve"> VLOOKUP(B3192, [1]Sheet1!$L$2:$V$1631,4,FALSE)</f>
        <v>#N/A</v>
      </c>
      <c r="L3192" t="e">
        <f xml:space="preserve"> VLOOKUP(B3192, [1]Sheet1!$L$2:$V$1631,5,FALSE)</f>
        <v>#N/A</v>
      </c>
      <c r="M3192" t="e">
        <f xml:space="preserve"> VLOOKUP(B3192, [1]Sheet1!$L$2:$V$1631,6,FALSE)</f>
        <v>#N/A</v>
      </c>
      <c r="N3192" t="e">
        <f xml:space="preserve"> VLOOKUP(B3192, [1]Sheet1!$L$2:$V$1631,7,FALSE)</f>
        <v>#N/A</v>
      </c>
      <c r="O3192" t="e">
        <f xml:space="preserve"> VLOOKUP(B3192, [1]Sheet1!$L$2:$V$1631,8,FALSE)</f>
        <v>#N/A</v>
      </c>
      <c r="P3192" t="e">
        <f xml:space="preserve"> VLOOKUP(B3192, [1]Sheet1!$L$2:$V$1631,9,FALSE)</f>
        <v>#N/A</v>
      </c>
      <c r="Q3192" t="e">
        <f xml:space="preserve"> VLOOKUP(B3192, [1]Sheet1!$L$2:$V$1631,10,FALSE)</f>
        <v>#N/A</v>
      </c>
    </row>
    <row r="3193" spans="1:17" x14ac:dyDescent="0.3">
      <c r="A3193" s="1">
        <v>43999.291666666664</v>
      </c>
      <c r="B3193" s="1" t="str">
        <f t="shared" si="98"/>
        <v>6/17/2020 07:00</v>
      </c>
      <c r="C3193">
        <v>4136001</v>
      </c>
      <c r="D3193" t="s">
        <v>16</v>
      </c>
      <c r="E3193">
        <v>23.048073448275801</v>
      </c>
      <c r="F3193">
        <v>22.764368586206899</v>
      </c>
      <c r="G3193">
        <f t="shared" si="99"/>
        <v>72.975863455172416</v>
      </c>
      <c r="H3193">
        <v>4.1192984827586203E-2</v>
      </c>
      <c r="I3193" t="str">
        <f xml:space="preserve"> VLOOKUP(B3193, [1]Sheet1!$L$2:$V$1631,2,FALSE)</f>
        <v>88 °F</v>
      </c>
      <c r="J3193" t="str">
        <f xml:space="preserve"> VLOOKUP(B3193, [1]Sheet1!$L$2:$V$1631,3,FALSE)</f>
        <v>77 °F</v>
      </c>
      <c r="K3193" t="str">
        <f xml:space="preserve"> VLOOKUP(B3193, [1]Sheet1!$L$2:$V$1631,4,FALSE)</f>
        <v>70 %</v>
      </c>
      <c r="L3193" t="str">
        <f xml:space="preserve"> VLOOKUP(B3193, [1]Sheet1!$L$2:$V$1631,5,FALSE)</f>
        <v>S</v>
      </c>
      <c r="M3193" t="str">
        <f xml:space="preserve"> VLOOKUP(B3193, [1]Sheet1!$L$2:$V$1631,6,FALSE)</f>
        <v>10 mph</v>
      </c>
      <c r="N3193" t="str">
        <f xml:space="preserve"> VLOOKUP(B3193, [1]Sheet1!$L$2:$V$1631,7,FALSE)</f>
        <v>0 mph</v>
      </c>
      <c r="O3193" t="str">
        <f xml:space="preserve"> VLOOKUP(B3193, [1]Sheet1!$L$2:$V$1631,8,FALSE)</f>
        <v>29.52 in</v>
      </c>
      <c r="P3193" t="str">
        <f xml:space="preserve"> VLOOKUP(B3193, [1]Sheet1!$L$2:$V$1631,9,FALSE)</f>
        <v>0.0 in</v>
      </c>
      <c r="Q3193" t="str">
        <f xml:space="preserve"> VLOOKUP(B3193, [1]Sheet1!$L$2:$V$1631,10,FALSE)</f>
        <v>Haze</v>
      </c>
    </row>
    <row r="3194" spans="1:17" x14ac:dyDescent="0.3">
      <c r="A3194" s="1">
        <v>43999.302083333336</v>
      </c>
      <c r="B3194" s="1" t="str">
        <f t="shared" si="98"/>
        <v>6/17/2020 07:15</v>
      </c>
      <c r="C3194">
        <v>4136001</v>
      </c>
      <c r="D3194" t="s">
        <v>16</v>
      </c>
      <c r="E3194">
        <v>23.1776767666666</v>
      </c>
      <c r="F3194">
        <v>23.225179099999899</v>
      </c>
      <c r="G3194">
        <f t="shared" si="99"/>
        <v>73.805322379999822</v>
      </c>
      <c r="H3194">
        <v>4.8359208533333302E-2</v>
      </c>
      <c r="I3194" t="e">
        <f xml:space="preserve"> VLOOKUP(B3194, [1]Sheet1!$L$2:$V$1631,2,FALSE)</f>
        <v>#N/A</v>
      </c>
      <c r="J3194" t="e">
        <f xml:space="preserve"> VLOOKUP(B3194, [1]Sheet1!$L$2:$V$1631,3,FALSE)</f>
        <v>#N/A</v>
      </c>
      <c r="K3194" t="e">
        <f xml:space="preserve"> VLOOKUP(B3194, [1]Sheet1!$L$2:$V$1631,4,FALSE)</f>
        <v>#N/A</v>
      </c>
      <c r="L3194" t="e">
        <f xml:space="preserve"> VLOOKUP(B3194, [1]Sheet1!$L$2:$V$1631,5,FALSE)</f>
        <v>#N/A</v>
      </c>
      <c r="M3194" t="e">
        <f xml:space="preserve"> VLOOKUP(B3194, [1]Sheet1!$L$2:$V$1631,6,FALSE)</f>
        <v>#N/A</v>
      </c>
      <c r="N3194" t="e">
        <f xml:space="preserve"> VLOOKUP(B3194, [1]Sheet1!$L$2:$V$1631,7,FALSE)</f>
        <v>#N/A</v>
      </c>
      <c r="O3194" t="e">
        <f xml:space="preserve"> VLOOKUP(B3194, [1]Sheet1!$L$2:$V$1631,8,FALSE)</f>
        <v>#N/A</v>
      </c>
      <c r="P3194" t="e">
        <f xml:space="preserve"> VLOOKUP(B3194, [1]Sheet1!$L$2:$V$1631,9,FALSE)</f>
        <v>#N/A</v>
      </c>
      <c r="Q3194" t="e">
        <f xml:space="preserve"> VLOOKUP(B3194, [1]Sheet1!$L$2:$V$1631,10,FALSE)</f>
        <v>#N/A</v>
      </c>
    </row>
    <row r="3195" spans="1:17" x14ac:dyDescent="0.3">
      <c r="A3195" s="1">
        <v>43999.3125</v>
      </c>
      <c r="B3195" s="1" t="str">
        <f t="shared" si="98"/>
        <v>6/17/2020 07:30</v>
      </c>
      <c r="C3195">
        <v>4136001</v>
      </c>
      <c r="D3195" t="s">
        <v>16</v>
      </c>
      <c r="E3195">
        <v>23.356808379310301</v>
      </c>
      <c r="F3195">
        <v>23.9482885862069</v>
      </c>
      <c r="G3195">
        <f t="shared" si="99"/>
        <v>75.106919455172417</v>
      </c>
      <c r="H3195">
        <v>6.3456815379310305E-2</v>
      </c>
      <c r="I3195" t="str">
        <f xml:space="preserve"> VLOOKUP(B3195, [1]Sheet1!$L$2:$V$1631,2,FALSE)</f>
        <v>88 °F</v>
      </c>
      <c r="J3195" t="str">
        <f xml:space="preserve"> VLOOKUP(B3195, [1]Sheet1!$L$2:$V$1631,3,FALSE)</f>
        <v>79 °F</v>
      </c>
      <c r="K3195" t="str">
        <f xml:space="preserve"> VLOOKUP(B3195, [1]Sheet1!$L$2:$V$1631,4,FALSE)</f>
        <v>75 %</v>
      </c>
      <c r="L3195" t="str">
        <f xml:space="preserve"> VLOOKUP(B3195, [1]Sheet1!$L$2:$V$1631,5,FALSE)</f>
        <v>S</v>
      </c>
      <c r="M3195" t="str">
        <f xml:space="preserve"> VLOOKUP(B3195, [1]Sheet1!$L$2:$V$1631,6,FALSE)</f>
        <v>12 mph</v>
      </c>
      <c r="N3195" t="str">
        <f xml:space="preserve"> VLOOKUP(B3195, [1]Sheet1!$L$2:$V$1631,7,FALSE)</f>
        <v>0 mph</v>
      </c>
      <c r="O3195" t="str">
        <f xml:space="preserve"> VLOOKUP(B3195, [1]Sheet1!$L$2:$V$1631,8,FALSE)</f>
        <v>29.49 in</v>
      </c>
      <c r="P3195" t="str">
        <f xml:space="preserve"> VLOOKUP(B3195, [1]Sheet1!$L$2:$V$1631,9,FALSE)</f>
        <v>0.0 in</v>
      </c>
      <c r="Q3195" t="str">
        <f xml:space="preserve"> VLOOKUP(B3195, [1]Sheet1!$L$2:$V$1631,10,FALSE)</f>
        <v>Haze</v>
      </c>
    </row>
    <row r="3196" spans="1:17" x14ac:dyDescent="0.3">
      <c r="A3196" s="1">
        <v>43999.322916666664</v>
      </c>
      <c r="B3196" s="1" t="str">
        <f t="shared" si="98"/>
        <v>6/17/2020 07:45</v>
      </c>
      <c r="C3196">
        <v>4136001</v>
      </c>
      <c r="D3196" t="s">
        <v>16</v>
      </c>
      <c r="E3196">
        <v>23.559034033333301</v>
      </c>
      <c r="F3196">
        <v>24.327505466666601</v>
      </c>
      <c r="G3196">
        <f t="shared" si="99"/>
        <v>75.78950983999988</v>
      </c>
      <c r="H3196">
        <v>8.1638288966666597E-2</v>
      </c>
      <c r="I3196" t="e">
        <f xml:space="preserve"> VLOOKUP(B3196, [1]Sheet1!$L$2:$V$1631,2,FALSE)</f>
        <v>#N/A</v>
      </c>
      <c r="J3196" t="e">
        <f xml:space="preserve"> VLOOKUP(B3196, [1]Sheet1!$L$2:$V$1631,3,FALSE)</f>
        <v>#N/A</v>
      </c>
      <c r="K3196" t="e">
        <f xml:space="preserve"> VLOOKUP(B3196, [1]Sheet1!$L$2:$V$1631,4,FALSE)</f>
        <v>#N/A</v>
      </c>
      <c r="L3196" t="e">
        <f xml:space="preserve"> VLOOKUP(B3196, [1]Sheet1!$L$2:$V$1631,5,FALSE)</f>
        <v>#N/A</v>
      </c>
      <c r="M3196" t="e">
        <f xml:space="preserve"> VLOOKUP(B3196, [1]Sheet1!$L$2:$V$1631,6,FALSE)</f>
        <v>#N/A</v>
      </c>
      <c r="N3196" t="e">
        <f xml:space="preserve"> VLOOKUP(B3196, [1]Sheet1!$L$2:$V$1631,7,FALSE)</f>
        <v>#N/A</v>
      </c>
      <c r="O3196" t="e">
        <f xml:space="preserve"> VLOOKUP(B3196, [1]Sheet1!$L$2:$V$1631,8,FALSE)</f>
        <v>#N/A</v>
      </c>
      <c r="P3196" t="e">
        <f xml:space="preserve"> VLOOKUP(B3196, [1]Sheet1!$L$2:$V$1631,9,FALSE)</f>
        <v>#N/A</v>
      </c>
      <c r="Q3196" t="e">
        <f xml:space="preserve"> VLOOKUP(B3196, [1]Sheet1!$L$2:$V$1631,10,FALSE)</f>
        <v>#N/A</v>
      </c>
    </row>
    <row r="3197" spans="1:17" x14ac:dyDescent="0.3">
      <c r="A3197" s="1">
        <v>43999.333333333336</v>
      </c>
      <c r="B3197" s="1" t="str">
        <f t="shared" si="98"/>
        <v>6/17/2020 08:00</v>
      </c>
      <c r="C3197">
        <v>4136001</v>
      </c>
      <c r="D3197" t="s">
        <v>16</v>
      </c>
      <c r="E3197">
        <v>23.686376172413699</v>
      </c>
      <c r="F3197">
        <v>24.569495862068901</v>
      </c>
      <c r="G3197">
        <f t="shared" si="99"/>
        <v>76.225092551724018</v>
      </c>
      <c r="H3197">
        <v>0.114560828655172</v>
      </c>
      <c r="I3197" t="str">
        <f xml:space="preserve"> VLOOKUP(B3197, [1]Sheet1!$L$2:$V$1631,2,FALSE)</f>
        <v>88 °F</v>
      </c>
      <c r="J3197" t="str">
        <f xml:space="preserve"> VLOOKUP(B3197, [1]Sheet1!$L$2:$V$1631,3,FALSE)</f>
        <v>79 °F</v>
      </c>
      <c r="K3197" t="str">
        <f xml:space="preserve"> VLOOKUP(B3197, [1]Sheet1!$L$2:$V$1631,4,FALSE)</f>
        <v>75 %</v>
      </c>
      <c r="L3197" t="str">
        <f xml:space="preserve"> VLOOKUP(B3197, [1]Sheet1!$L$2:$V$1631,5,FALSE)</f>
        <v>S</v>
      </c>
      <c r="M3197" t="str">
        <f xml:space="preserve"> VLOOKUP(B3197, [1]Sheet1!$L$2:$V$1631,6,FALSE)</f>
        <v>10 mph</v>
      </c>
      <c r="N3197" t="str">
        <f xml:space="preserve"> VLOOKUP(B3197, [1]Sheet1!$L$2:$V$1631,7,FALSE)</f>
        <v>0 mph</v>
      </c>
      <c r="O3197" t="str">
        <f xml:space="preserve"> VLOOKUP(B3197, [1]Sheet1!$L$2:$V$1631,8,FALSE)</f>
        <v>29.49 in</v>
      </c>
      <c r="P3197" t="str">
        <f xml:space="preserve"> VLOOKUP(B3197, [1]Sheet1!$L$2:$V$1631,9,FALSE)</f>
        <v>0.0 in</v>
      </c>
      <c r="Q3197" t="str">
        <f xml:space="preserve"> VLOOKUP(B3197, [1]Sheet1!$L$2:$V$1631,10,FALSE)</f>
        <v>Haze</v>
      </c>
    </row>
    <row r="3198" spans="1:17" x14ac:dyDescent="0.3">
      <c r="A3198" s="1">
        <v>43999.34375</v>
      </c>
      <c r="B3198" s="1" t="str">
        <f t="shared" si="98"/>
        <v>6/17/2020 08:15</v>
      </c>
      <c r="C3198">
        <v>4136001</v>
      </c>
      <c r="D3198" t="s">
        <v>16</v>
      </c>
      <c r="E3198">
        <v>23.9276848965517</v>
      </c>
      <c r="F3198">
        <v>25.617205310344801</v>
      </c>
      <c r="G3198">
        <f t="shared" si="99"/>
        <v>78.110969558620639</v>
      </c>
      <c r="H3198">
        <v>0.117114516275862</v>
      </c>
      <c r="I3198" t="e">
        <f xml:space="preserve"> VLOOKUP(B3198, [1]Sheet1!$L$2:$V$1631,2,FALSE)</f>
        <v>#N/A</v>
      </c>
      <c r="J3198" t="e">
        <f xml:space="preserve"> VLOOKUP(B3198, [1]Sheet1!$L$2:$V$1631,3,FALSE)</f>
        <v>#N/A</v>
      </c>
      <c r="K3198" t="e">
        <f xml:space="preserve"> VLOOKUP(B3198, [1]Sheet1!$L$2:$V$1631,4,FALSE)</f>
        <v>#N/A</v>
      </c>
      <c r="L3198" t="e">
        <f xml:space="preserve"> VLOOKUP(B3198, [1]Sheet1!$L$2:$V$1631,5,FALSE)</f>
        <v>#N/A</v>
      </c>
      <c r="M3198" t="e">
        <f xml:space="preserve"> VLOOKUP(B3198, [1]Sheet1!$L$2:$V$1631,6,FALSE)</f>
        <v>#N/A</v>
      </c>
      <c r="N3198" t="e">
        <f xml:space="preserve"> VLOOKUP(B3198, [1]Sheet1!$L$2:$V$1631,7,FALSE)</f>
        <v>#N/A</v>
      </c>
      <c r="O3198" t="e">
        <f xml:space="preserve"> VLOOKUP(B3198, [1]Sheet1!$L$2:$V$1631,8,FALSE)</f>
        <v>#N/A</v>
      </c>
      <c r="P3198" t="e">
        <f xml:space="preserve"> VLOOKUP(B3198, [1]Sheet1!$L$2:$V$1631,9,FALSE)</f>
        <v>#N/A</v>
      </c>
      <c r="Q3198" t="e">
        <f xml:space="preserve"> VLOOKUP(B3198, [1]Sheet1!$L$2:$V$1631,10,FALSE)</f>
        <v>#N/A</v>
      </c>
    </row>
    <row r="3199" spans="1:17" x14ac:dyDescent="0.3">
      <c r="A3199" s="1">
        <v>43999.354166666664</v>
      </c>
      <c r="B3199" s="1" t="str">
        <f t="shared" si="98"/>
        <v>6/17/2020 08:30</v>
      </c>
      <c r="C3199">
        <v>4136001</v>
      </c>
      <c r="D3199" t="s">
        <v>16</v>
      </c>
      <c r="E3199">
        <v>23.909512133333301</v>
      </c>
      <c r="F3199">
        <v>25.185609866666599</v>
      </c>
      <c r="G3199">
        <f t="shared" si="99"/>
        <v>77.334097759999878</v>
      </c>
      <c r="H3199">
        <v>0.132250390666666</v>
      </c>
      <c r="I3199" t="str">
        <f xml:space="preserve"> VLOOKUP(B3199, [1]Sheet1!$L$2:$V$1631,2,FALSE)</f>
        <v>88 °F</v>
      </c>
      <c r="J3199" t="str">
        <f xml:space="preserve"> VLOOKUP(B3199, [1]Sheet1!$L$2:$V$1631,3,FALSE)</f>
        <v>77 °F</v>
      </c>
      <c r="K3199" t="str">
        <f xml:space="preserve"> VLOOKUP(B3199, [1]Sheet1!$L$2:$V$1631,4,FALSE)</f>
        <v>70 %</v>
      </c>
      <c r="L3199" t="str">
        <f xml:space="preserve"> VLOOKUP(B3199, [1]Sheet1!$L$2:$V$1631,5,FALSE)</f>
        <v>S</v>
      </c>
      <c r="M3199" t="str">
        <f xml:space="preserve"> VLOOKUP(B3199, [1]Sheet1!$L$2:$V$1631,6,FALSE)</f>
        <v>13 mph</v>
      </c>
      <c r="N3199" t="str">
        <f xml:space="preserve"> VLOOKUP(B3199, [1]Sheet1!$L$2:$V$1631,7,FALSE)</f>
        <v>0 mph</v>
      </c>
      <c r="O3199" t="str">
        <f xml:space="preserve"> VLOOKUP(B3199, [1]Sheet1!$L$2:$V$1631,8,FALSE)</f>
        <v>29.49 in</v>
      </c>
      <c r="P3199" t="str">
        <f xml:space="preserve"> VLOOKUP(B3199, [1]Sheet1!$L$2:$V$1631,9,FALSE)</f>
        <v>0.0 in</v>
      </c>
      <c r="Q3199" t="str">
        <f xml:space="preserve"> VLOOKUP(B3199, [1]Sheet1!$L$2:$V$1631,10,FALSE)</f>
        <v>Haze</v>
      </c>
    </row>
    <row r="3200" spans="1:17" x14ac:dyDescent="0.3">
      <c r="A3200" s="1">
        <v>43999.364583333336</v>
      </c>
      <c r="B3200" s="1" t="str">
        <f t="shared" si="98"/>
        <v>6/17/2020 08:45</v>
      </c>
      <c r="C3200">
        <v>4136001</v>
      </c>
      <c r="D3200" t="s">
        <v>16</v>
      </c>
      <c r="E3200">
        <v>24.104574413793099</v>
      </c>
      <c r="F3200">
        <v>25.4800950689655</v>
      </c>
      <c r="G3200">
        <f t="shared" si="99"/>
        <v>77.864171124137897</v>
      </c>
      <c r="H3200">
        <v>0.17019288758620599</v>
      </c>
      <c r="I3200" t="e">
        <f xml:space="preserve"> VLOOKUP(B3200, [1]Sheet1!$L$2:$V$1631,2,FALSE)</f>
        <v>#N/A</v>
      </c>
      <c r="J3200" t="e">
        <f xml:space="preserve"> VLOOKUP(B3200, [1]Sheet1!$L$2:$V$1631,3,FALSE)</f>
        <v>#N/A</v>
      </c>
      <c r="K3200" t="e">
        <f xml:space="preserve"> VLOOKUP(B3200, [1]Sheet1!$L$2:$V$1631,4,FALSE)</f>
        <v>#N/A</v>
      </c>
      <c r="L3200" t="e">
        <f xml:space="preserve"> VLOOKUP(B3200, [1]Sheet1!$L$2:$V$1631,5,FALSE)</f>
        <v>#N/A</v>
      </c>
      <c r="M3200" t="e">
        <f xml:space="preserve"> VLOOKUP(B3200, [1]Sheet1!$L$2:$V$1631,6,FALSE)</f>
        <v>#N/A</v>
      </c>
      <c r="N3200" t="e">
        <f xml:space="preserve"> VLOOKUP(B3200, [1]Sheet1!$L$2:$V$1631,7,FALSE)</f>
        <v>#N/A</v>
      </c>
      <c r="O3200" t="e">
        <f xml:space="preserve"> VLOOKUP(B3200, [1]Sheet1!$L$2:$V$1631,8,FALSE)</f>
        <v>#N/A</v>
      </c>
      <c r="P3200" t="e">
        <f xml:space="preserve"> VLOOKUP(B3200, [1]Sheet1!$L$2:$V$1631,9,FALSE)</f>
        <v>#N/A</v>
      </c>
      <c r="Q3200" t="e">
        <f xml:space="preserve"> VLOOKUP(B3200, [1]Sheet1!$L$2:$V$1631,10,FALSE)</f>
        <v>#N/A</v>
      </c>
    </row>
    <row r="3201" spans="1:17" x14ac:dyDescent="0.3">
      <c r="A3201" s="1">
        <v>43999.375</v>
      </c>
      <c r="B3201" s="1" t="str">
        <f t="shared" si="98"/>
        <v>6/17/2020 09:00</v>
      </c>
      <c r="C3201">
        <v>4136001</v>
      </c>
      <c r="D3201" t="s">
        <v>16</v>
      </c>
      <c r="E3201">
        <v>23.981644766666601</v>
      </c>
      <c r="F3201">
        <v>24.9001047</v>
      </c>
      <c r="G3201">
        <f t="shared" si="99"/>
        <v>76.820188459999997</v>
      </c>
      <c r="H3201">
        <v>0.1183198545</v>
      </c>
      <c r="I3201" t="str">
        <f xml:space="preserve"> VLOOKUP(B3201, [1]Sheet1!$L$2:$V$1631,2,FALSE)</f>
        <v>88 °F</v>
      </c>
      <c r="J3201" t="str">
        <f xml:space="preserve"> VLOOKUP(B3201, [1]Sheet1!$L$2:$V$1631,3,FALSE)</f>
        <v>79 °F</v>
      </c>
      <c r="K3201" t="str">
        <f xml:space="preserve"> VLOOKUP(B3201, [1]Sheet1!$L$2:$V$1631,4,FALSE)</f>
        <v>75 %</v>
      </c>
      <c r="L3201" t="str">
        <f xml:space="preserve"> VLOOKUP(B3201, [1]Sheet1!$L$2:$V$1631,5,FALSE)</f>
        <v>SSW</v>
      </c>
      <c r="M3201" t="str">
        <f xml:space="preserve"> VLOOKUP(B3201, [1]Sheet1!$L$2:$V$1631,6,FALSE)</f>
        <v>16 mph</v>
      </c>
      <c r="N3201" t="str">
        <f xml:space="preserve"> VLOOKUP(B3201, [1]Sheet1!$L$2:$V$1631,7,FALSE)</f>
        <v>0 mph</v>
      </c>
      <c r="O3201" t="str">
        <f xml:space="preserve"> VLOOKUP(B3201, [1]Sheet1!$L$2:$V$1631,8,FALSE)</f>
        <v>29.49 in</v>
      </c>
      <c r="P3201" t="str">
        <f xml:space="preserve"> VLOOKUP(B3201, [1]Sheet1!$L$2:$V$1631,9,FALSE)</f>
        <v>0.0 in</v>
      </c>
      <c r="Q3201" t="str">
        <f xml:space="preserve"> VLOOKUP(B3201, [1]Sheet1!$L$2:$V$1631,10,FALSE)</f>
        <v>Haze</v>
      </c>
    </row>
    <row r="3202" spans="1:17" x14ac:dyDescent="0.3">
      <c r="A3202" s="1">
        <v>43999.385416666664</v>
      </c>
      <c r="B3202" s="1" t="str">
        <f t="shared" si="98"/>
        <v>6/17/2020 09:15</v>
      </c>
      <c r="C3202">
        <v>4136001</v>
      </c>
      <c r="D3202" t="s">
        <v>16</v>
      </c>
      <c r="E3202">
        <v>24.040445482758599</v>
      </c>
      <c r="F3202">
        <v>24.9502101034482</v>
      </c>
      <c r="G3202">
        <f t="shared" si="99"/>
        <v>76.910378186206756</v>
      </c>
      <c r="H3202">
        <v>0.120616978</v>
      </c>
      <c r="I3202" t="e">
        <f xml:space="preserve"> VLOOKUP(B3202, [1]Sheet1!$L$2:$V$1631,2,FALSE)</f>
        <v>#N/A</v>
      </c>
      <c r="J3202" t="e">
        <f xml:space="preserve"> VLOOKUP(B3202, [1]Sheet1!$L$2:$V$1631,3,FALSE)</f>
        <v>#N/A</v>
      </c>
      <c r="K3202" t="e">
        <f xml:space="preserve"> VLOOKUP(B3202, [1]Sheet1!$L$2:$V$1631,4,FALSE)</f>
        <v>#N/A</v>
      </c>
      <c r="L3202" t="e">
        <f xml:space="preserve"> VLOOKUP(B3202, [1]Sheet1!$L$2:$V$1631,5,FALSE)</f>
        <v>#N/A</v>
      </c>
      <c r="M3202" t="e">
        <f xml:space="preserve"> VLOOKUP(B3202, [1]Sheet1!$L$2:$V$1631,6,FALSE)</f>
        <v>#N/A</v>
      </c>
      <c r="N3202" t="e">
        <f xml:space="preserve"> VLOOKUP(B3202, [1]Sheet1!$L$2:$V$1631,7,FALSE)</f>
        <v>#N/A</v>
      </c>
      <c r="O3202" t="e">
        <f xml:space="preserve"> VLOOKUP(B3202, [1]Sheet1!$L$2:$V$1631,8,FALSE)</f>
        <v>#N/A</v>
      </c>
      <c r="P3202" t="e">
        <f xml:space="preserve"> VLOOKUP(B3202, [1]Sheet1!$L$2:$V$1631,9,FALSE)</f>
        <v>#N/A</v>
      </c>
      <c r="Q3202" t="e">
        <f xml:space="preserve"> VLOOKUP(B3202, [1]Sheet1!$L$2:$V$1631,10,FALSE)</f>
        <v>#N/A</v>
      </c>
    </row>
    <row r="3203" spans="1:17" x14ac:dyDescent="0.3">
      <c r="A3203" s="1">
        <v>43999.395833333336</v>
      </c>
      <c r="B3203" s="1" t="str">
        <f t="shared" ref="B3203:B3260" si="100" xml:space="preserve"> TEXT(A3203, "m/dd/yyyy hh:mm")</f>
        <v>6/17/2020 09:30</v>
      </c>
      <c r="C3203">
        <v>4136001</v>
      </c>
      <c r="D3203" t="s">
        <v>16</v>
      </c>
      <c r="E3203">
        <v>24.281436166666602</v>
      </c>
      <c r="F3203">
        <v>25.862101200000001</v>
      </c>
      <c r="G3203">
        <f t="shared" ref="G3203:G3260" si="101" xml:space="preserve"> (F3203*9/5)+32</f>
        <v>78.551782160000002</v>
      </c>
      <c r="H3203">
        <v>0.22083656500000001</v>
      </c>
      <c r="I3203" t="str">
        <f xml:space="preserve"> VLOOKUP(B3203, [1]Sheet1!$L$2:$V$1631,2,FALSE)</f>
        <v>86 °F</v>
      </c>
      <c r="J3203" t="str">
        <f xml:space="preserve"> VLOOKUP(B3203, [1]Sheet1!$L$2:$V$1631,3,FALSE)</f>
        <v>79 °F</v>
      </c>
      <c r="K3203" t="str">
        <f xml:space="preserve"> VLOOKUP(B3203, [1]Sheet1!$L$2:$V$1631,4,FALSE)</f>
        <v>79 %</v>
      </c>
      <c r="L3203" t="str">
        <f xml:space="preserve"> VLOOKUP(B3203, [1]Sheet1!$L$2:$V$1631,5,FALSE)</f>
        <v>S</v>
      </c>
      <c r="M3203" t="str">
        <f xml:space="preserve"> VLOOKUP(B3203, [1]Sheet1!$L$2:$V$1631,6,FALSE)</f>
        <v>13 mph</v>
      </c>
      <c r="N3203" t="str">
        <f xml:space="preserve"> VLOOKUP(B3203, [1]Sheet1!$L$2:$V$1631,7,FALSE)</f>
        <v>0 mph</v>
      </c>
      <c r="O3203" t="str">
        <f xml:space="preserve"> VLOOKUP(B3203, [1]Sheet1!$L$2:$V$1631,8,FALSE)</f>
        <v>29.49 in</v>
      </c>
      <c r="P3203" t="str">
        <f xml:space="preserve"> VLOOKUP(B3203, [1]Sheet1!$L$2:$V$1631,9,FALSE)</f>
        <v>0.0 in</v>
      </c>
      <c r="Q3203" t="str">
        <f xml:space="preserve"> VLOOKUP(B3203, [1]Sheet1!$L$2:$V$1631,10,FALSE)</f>
        <v>Haze</v>
      </c>
    </row>
    <row r="3204" spans="1:17" x14ac:dyDescent="0.3">
      <c r="A3204" s="1">
        <v>43999.40625</v>
      </c>
      <c r="B3204" s="1" t="str">
        <f t="shared" si="100"/>
        <v>6/17/2020 09:45</v>
      </c>
      <c r="C3204">
        <v>4136001</v>
      </c>
      <c r="D3204" t="s">
        <v>16</v>
      </c>
      <c r="E3204">
        <v>24.928311103448198</v>
      </c>
      <c r="F3204">
        <v>28.395366862068901</v>
      </c>
      <c r="G3204">
        <f t="shared" si="101"/>
        <v>83.111660351724026</v>
      </c>
      <c r="H3204">
        <v>0.37450282724137901</v>
      </c>
      <c r="I3204" t="e">
        <f xml:space="preserve"> VLOOKUP(B3204, [1]Sheet1!$L$2:$V$1631,2,FALSE)</f>
        <v>#N/A</v>
      </c>
      <c r="J3204" t="e">
        <f xml:space="preserve"> VLOOKUP(B3204, [1]Sheet1!$L$2:$V$1631,3,FALSE)</f>
        <v>#N/A</v>
      </c>
      <c r="K3204" t="e">
        <f xml:space="preserve"> VLOOKUP(B3204, [1]Sheet1!$L$2:$V$1631,4,FALSE)</f>
        <v>#N/A</v>
      </c>
      <c r="L3204" t="e">
        <f xml:space="preserve"> VLOOKUP(B3204, [1]Sheet1!$L$2:$V$1631,5,FALSE)</f>
        <v>#N/A</v>
      </c>
      <c r="M3204" t="e">
        <f xml:space="preserve"> VLOOKUP(B3204, [1]Sheet1!$L$2:$V$1631,6,FALSE)</f>
        <v>#N/A</v>
      </c>
      <c r="N3204" t="e">
        <f xml:space="preserve"> VLOOKUP(B3204, [1]Sheet1!$L$2:$V$1631,7,FALSE)</f>
        <v>#N/A</v>
      </c>
      <c r="O3204" t="e">
        <f xml:space="preserve"> VLOOKUP(B3204, [1]Sheet1!$L$2:$V$1631,8,FALSE)</f>
        <v>#N/A</v>
      </c>
      <c r="P3204" t="e">
        <f xml:space="preserve"> VLOOKUP(B3204, [1]Sheet1!$L$2:$V$1631,9,FALSE)</f>
        <v>#N/A</v>
      </c>
      <c r="Q3204" t="e">
        <f xml:space="preserve"> VLOOKUP(B3204, [1]Sheet1!$L$2:$V$1631,10,FALSE)</f>
        <v>#N/A</v>
      </c>
    </row>
    <row r="3205" spans="1:17" x14ac:dyDescent="0.3">
      <c r="A3205" s="1">
        <v>43999.416666666664</v>
      </c>
      <c r="B3205" s="1" t="str">
        <f t="shared" si="100"/>
        <v>6/17/2020 10:00</v>
      </c>
      <c r="C3205">
        <v>4136001</v>
      </c>
      <c r="D3205" t="s">
        <v>16</v>
      </c>
      <c r="E3205">
        <v>25.643934066666599</v>
      </c>
      <c r="F3205">
        <v>31.3853038666666</v>
      </c>
      <c r="G3205">
        <f t="shared" si="101"/>
        <v>88.493546959999875</v>
      </c>
      <c r="H3205">
        <v>0.35632172399999901</v>
      </c>
      <c r="I3205" t="str">
        <f xml:space="preserve"> VLOOKUP(B3205, [1]Sheet1!$L$2:$V$1631,2,FALSE)</f>
        <v>86 °F</v>
      </c>
      <c r="J3205" t="str">
        <f xml:space="preserve"> VLOOKUP(B3205, [1]Sheet1!$L$2:$V$1631,3,FALSE)</f>
        <v>79 °F</v>
      </c>
      <c r="K3205" t="str">
        <f xml:space="preserve"> VLOOKUP(B3205, [1]Sheet1!$L$2:$V$1631,4,FALSE)</f>
        <v>79 %</v>
      </c>
      <c r="L3205" t="str">
        <f xml:space="preserve"> VLOOKUP(B3205, [1]Sheet1!$L$2:$V$1631,5,FALSE)</f>
        <v>S</v>
      </c>
      <c r="M3205" t="str">
        <f xml:space="preserve"> VLOOKUP(B3205, [1]Sheet1!$L$2:$V$1631,6,FALSE)</f>
        <v>8 mph</v>
      </c>
      <c r="N3205" t="str">
        <f xml:space="preserve"> VLOOKUP(B3205, [1]Sheet1!$L$2:$V$1631,7,FALSE)</f>
        <v>0 mph</v>
      </c>
      <c r="O3205" t="str">
        <f xml:space="preserve"> VLOOKUP(B3205, [1]Sheet1!$L$2:$V$1631,8,FALSE)</f>
        <v>29.49 in</v>
      </c>
      <c r="P3205" t="str">
        <f xml:space="preserve"> VLOOKUP(B3205, [1]Sheet1!$L$2:$V$1631,9,FALSE)</f>
        <v>0.0 in</v>
      </c>
      <c r="Q3205" t="str">
        <f xml:space="preserve"> VLOOKUP(B3205, [1]Sheet1!$L$2:$V$1631,10,FALSE)</f>
        <v>Haze</v>
      </c>
    </row>
    <row r="3206" spans="1:17" x14ac:dyDescent="0.3">
      <c r="A3206" s="1">
        <v>43999.427083333336</v>
      </c>
      <c r="B3206" s="1" t="str">
        <f t="shared" si="100"/>
        <v>6/17/2020 10:15</v>
      </c>
      <c r="C3206">
        <v>4136001</v>
      </c>
      <c r="D3206" t="s">
        <v>16</v>
      </c>
      <c r="E3206">
        <v>26.053684466666599</v>
      </c>
      <c r="F3206">
        <v>32.553692599999998</v>
      </c>
      <c r="G3206">
        <f t="shared" si="101"/>
        <v>90.596646679999992</v>
      </c>
      <c r="H3206">
        <v>0.29906299600000003</v>
      </c>
      <c r="I3206" t="e">
        <f xml:space="preserve"> VLOOKUP(B3206, [1]Sheet1!$L$2:$V$1631,2,FALSE)</f>
        <v>#N/A</v>
      </c>
      <c r="J3206" t="e">
        <f xml:space="preserve"> VLOOKUP(B3206, [1]Sheet1!$L$2:$V$1631,3,FALSE)</f>
        <v>#N/A</v>
      </c>
      <c r="K3206" t="e">
        <f xml:space="preserve"> VLOOKUP(B3206, [1]Sheet1!$L$2:$V$1631,4,FALSE)</f>
        <v>#N/A</v>
      </c>
      <c r="L3206" t="e">
        <f xml:space="preserve"> VLOOKUP(B3206, [1]Sheet1!$L$2:$V$1631,5,FALSE)</f>
        <v>#N/A</v>
      </c>
      <c r="M3206" t="e">
        <f xml:space="preserve"> VLOOKUP(B3206, [1]Sheet1!$L$2:$V$1631,6,FALSE)</f>
        <v>#N/A</v>
      </c>
      <c r="N3206" t="e">
        <f xml:space="preserve"> VLOOKUP(B3206, [1]Sheet1!$L$2:$V$1631,7,FALSE)</f>
        <v>#N/A</v>
      </c>
      <c r="O3206" t="e">
        <f xml:space="preserve"> VLOOKUP(B3206, [1]Sheet1!$L$2:$V$1631,8,FALSE)</f>
        <v>#N/A</v>
      </c>
      <c r="P3206" t="e">
        <f xml:space="preserve"> VLOOKUP(B3206, [1]Sheet1!$L$2:$V$1631,9,FALSE)</f>
        <v>#N/A</v>
      </c>
      <c r="Q3206" t="e">
        <f xml:space="preserve"> VLOOKUP(B3206, [1]Sheet1!$L$2:$V$1631,10,FALSE)</f>
        <v>#N/A</v>
      </c>
    </row>
    <row r="3207" spans="1:17" x14ac:dyDescent="0.3">
      <c r="A3207" s="1">
        <v>43999.4375</v>
      </c>
      <c r="B3207" s="1" t="str">
        <f t="shared" si="100"/>
        <v>6/17/2020 10:30</v>
      </c>
      <c r="C3207">
        <v>4136001</v>
      </c>
      <c r="D3207" t="s">
        <v>16</v>
      </c>
      <c r="E3207">
        <v>26.169229275862001</v>
      </c>
      <c r="F3207">
        <v>32.285136206896503</v>
      </c>
      <c r="G3207">
        <f t="shared" si="101"/>
        <v>90.113245172413698</v>
      </c>
      <c r="H3207">
        <v>0.28801565827586201</v>
      </c>
      <c r="I3207" t="str">
        <f xml:space="preserve"> VLOOKUP(B3207, [1]Sheet1!$L$2:$V$1631,2,FALSE)</f>
        <v>86 °F</v>
      </c>
      <c r="J3207" t="str">
        <f xml:space="preserve"> VLOOKUP(B3207, [1]Sheet1!$L$2:$V$1631,3,FALSE)</f>
        <v>79 °F</v>
      </c>
      <c r="K3207" t="str">
        <f xml:space="preserve"> VLOOKUP(B3207, [1]Sheet1!$L$2:$V$1631,4,FALSE)</f>
        <v>79 %</v>
      </c>
      <c r="L3207" t="str">
        <f xml:space="preserve"> VLOOKUP(B3207, [1]Sheet1!$L$2:$V$1631,5,FALSE)</f>
        <v>S</v>
      </c>
      <c r="M3207" t="str">
        <f xml:space="preserve"> VLOOKUP(B3207, [1]Sheet1!$L$2:$V$1631,6,FALSE)</f>
        <v>8 mph</v>
      </c>
      <c r="N3207" t="str">
        <f xml:space="preserve"> VLOOKUP(B3207, [1]Sheet1!$L$2:$V$1631,7,FALSE)</f>
        <v>0 mph</v>
      </c>
      <c r="O3207" t="str">
        <f xml:space="preserve"> VLOOKUP(B3207, [1]Sheet1!$L$2:$V$1631,8,FALSE)</f>
        <v>29.49 in</v>
      </c>
      <c r="P3207" t="str">
        <f xml:space="preserve"> VLOOKUP(B3207, [1]Sheet1!$L$2:$V$1631,9,FALSE)</f>
        <v>0.0 in</v>
      </c>
      <c r="Q3207" t="str">
        <f xml:space="preserve"> VLOOKUP(B3207, [1]Sheet1!$L$2:$V$1631,10,FALSE)</f>
        <v>Haze</v>
      </c>
    </row>
    <row r="3208" spans="1:17" x14ac:dyDescent="0.3">
      <c r="A3208" s="1">
        <v>43999.447916666664</v>
      </c>
      <c r="B3208" s="1" t="str">
        <f t="shared" si="100"/>
        <v>6/17/2020 10:45</v>
      </c>
      <c r="C3208">
        <v>4136001</v>
      </c>
      <c r="D3208" t="s">
        <v>16</v>
      </c>
      <c r="E3208">
        <v>26.079586766666601</v>
      </c>
      <c r="F3208">
        <v>31.061916133333298</v>
      </c>
      <c r="G3208">
        <f t="shared" si="101"/>
        <v>87.911449039999937</v>
      </c>
      <c r="H3208">
        <v>0.30959909200000002</v>
      </c>
      <c r="I3208" t="e">
        <f xml:space="preserve"> VLOOKUP(B3208, [1]Sheet1!$L$2:$V$1631,2,FALSE)</f>
        <v>#N/A</v>
      </c>
      <c r="J3208" t="e">
        <f xml:space="preserve"> VLOOKUP(B3208, [1]Sheet1!$L$2:$V$1631,3,FALSE)</f>
        <v>#N/A</v>
      </c>
      <c r="K3208" t="e">
        <f xml:space="preserve"> VLOOKUP(B3208, [1]Sheet1!$L$2:$V$1631,4,FALSE)</f>
        <v>#N/A</v>
      </c>
      <c r="L3208" t="e">
        <f xml:space="preserve"> VLOOKUP(B3208, [1]Sheet1!$L$2:$V$1631,5,FALSE)</f>
        <v>#N/A</v>
      </c>
      <c r="M3208" t="e">
        <f xml:space="preserve"> VLOOKUP(B3208, [1]Sheet1!$L$2:$V$1631,6,FALSE)</f>
        <v>#N/A</v>
      </c>
      <c r="N3208" t="e">
        <f xml:space="preserve"> VLOOKUP(B3208, [1]Sheet1!$L$2:$V$1631,7,FALSE)</f>
        <v>#N/A</v>
      </c>
      <c r="O3208" t="e">
        <f xml:space="preserve"> VLOOKUP(B3208, [1]Sheet1!$L$2:$V$1631,8,FALSE)</f>
        <v>#N/A</v>
      </c>
      <c r="P3208" t="e">
        <f xml:space="preserve"> VLOOKUP(B3208, [1]Sheet1!$L$2:$V$1631,9,FALSE)</f>
        <v>#N/A</v>
      </c>
      <c r="Q3208" t="e">
        <f xml:space="preserve"> VLOOKUP(B3208, [1]Sheet1!$L$2:$V$1631,10,FALSE)</f>
        <v>#N/A</v>
      </c>
    </row>
    <row r="3209" spans="1:17" x14ac:dyDescent="0.3">
      <c r="A3209" s="1">
        <v>43999.458333333336</v>
      </c>
      <c r="B3209" s="1" t="str">
        <f t="shared" si="100"/>
        <v>6/17/2020 11:00</v>
      </c>
      <c r="C3209">
        <v>4136001</v>
      </c>
      <c r="D3209" t="s">
        <v>16</v>
      </c>
      <c r="E3209">
        <v>26.185345793103401</v>
      </c>
      <c r="F3209">
        <v>31.186229793103401</v>
      </c>
      <c r="G3209">
        <f t="shared" si="101"/>
        <v>88.135213627586126</v>
      </c>
      <c r="H3209">
        <v>0.31458446586206801</v>
      </c>
      <c r="I3209" t="str">
        <f xml:space="preserve"> VLOOKUP(B3209, [1]Sheet1!$L$2:$V$1631,2,FALSE)</f>
        <v>86 °F</v>
      </c>
      <c r="J3209" t="str">
        <f xml:space="preserve"> VLOOKUP(B3209, [1]Sheet1!$L$2:$V$1631,3,FALSE)</f>
        <v>77 °F</v>
      </c>
      <c r="K3209" t="str">
        <f xml:space="preserve"> VLOOKUP(B3209, [1]Sheet1!$L$2:$V$1631,4,FALSE)</f>
        <v>74 %</v>
      </c>
      <c r="L3209" t="str">
        <f xml:space="preserve"> VLOOKUP(B3209, [1]Sheet1!$L$2:$V$1631,5,FALSE)</f>
        <v>SSE</v>
      </c>
      <c r="M3209" t="str">
        <f xml:space="preserve"> VLOOKUP(B3209, [1]Sheet1!$L$2:$V$1631,6,FALSE)</f>
        <v>13 mph</v>
      </c>
      <c r="N3209" t="str">
        <f xml:space="preserve"> VLOOKUP(B3209, [1]Sheet1!$L$2:$V$1631,7,FALSE)</f>
        <v>0 mph</v>
      </c>
      <c r="O3209" t="str">
        <f xml:space="preserve"> VLOOKUP(B3209, [1]Sheet1!$L$2:$V$1631,8,FALSE)</f>
        <v>29.49 in</v>
      </c>
      <c r="P3209" t="str">
        <f xml:space="preserve"> VLOOKUP(B3209, [1]Sheet1!$L$2:$V$1631,9,FALSE)</f>
        <v>0.0 in</v>
      </c>
      <c r="Q3209" t="str">
        <f xml:space="preserve"> VLOOKUP(B3209, [1]Sheet1!$L$2:$V$1631,10,FALSE)</f>
        <v>Haze</v>
      </c>
    </row>
    <row r="3210" spans="1:17" x14ac:dyDescent="0.3">
      <c r="A3210" s="1">
        <v>43999.46875</v>
      </c>
      <c r="B3210" s="1" t="str">
        <f t="shared" si="100"/>
        <v>6/17/2020 11:15</v>
      </c>
      <c r="C3210">
        <v>4136001</v>
      </c>
      <c r="D3210" t="s">
        <v>16</v>
      </c>
      <c r="E3210">
        <v>26.312443966666599</v>
      </c>
      <c r="F3210">
        <v>31.6446106</v>
      </c>
      <c r="G3210">
        <f t="shared" si="101"/>
        <v>88.960299079999999</v>
      </c>
      <c r="H3210">
        <v>0.210778202333333</v>
      </c>
      <c r="I3210" t="e">
        <f xml:space="preserve"> VLOOKUP(B3210, [1]Sheet1!$L$2:$V$1631,2,FALSE)</f>
        <v>#N/A</v>
      </c>
      <c r="J3210" t="e">
        <f xml:space="preserve"> VLOOKUP(B3210, [1]Sheet1!$L$2:$V$1631,3,FALSE)</f>
        <v>#N/A</v>
      </c>
      <c r="K3210" t="e">
        <f xml:space="preserve"> VLOOKUP(B3210, [1]Sheet1!$L$2:$V$1631,4,FALSE)</f>
        <v>#N/A</v>
      </c>
      <c r="L3210" t="e">
        <f xml:space="preserve"> VLOOKUP(B3210, [1]Sheet1!$L$2:$V$1631,5,FALSE)</f>
        <v>#N/A</v>
      </c>
      <c r="M3210" t="e">
        <f xml:space="preserve"> VLOOKUP(B3210, [1]Sheet1!$L$2:$V$1631,6,FALSE)</f>
        <v>#N/A</v>
      </c>
      <c r="N3210" t="e">
        <f xml:space="preserve"> VLOOKUP(B3210, [1]Sheet1!$L$2:$V$1631,7,FALSE)</f>
        <v>#N/A</v>
      </c>
      <c r="O3210" t="e">
        <f xml:space="preserve"> VLOOKUP(B3210, [1]Sheet1!$L$2:$V$1631,8,FALSE)</f>
        <v>#N/A</v>
      </c>
      <c r="P3210" t="e">
        <f xml:space="preserve"> VLOOKUP(B3210, [1]Sheet1!$L$2:$V$1631,9,FALSE)</f>
        <v>#N/A</v>
      </c>
      <c r="Q3210" t="e">
        <f xml:space="preserve"> VLOOKUP(B3210, [1]Sheet1!$L$2:$V$1631,10,FALSE)</f>
        <v>#N/A</v>
      </c>
    </row>
    <row r="3211" spans="1:17" x14ac:dyDescent="0.3">
      <c r="A3211" s="1">
        <v>43999.479166666664</v>
      </c>
      <c r="B3211" s="1" t="str">
        <f t="shared" si="100"/>
        <v>6/17/2020 11:30</v>
      </c>
      <c r="C3211">
        <v>4136001</v>
      </c>
      <c r="D3211" t="s">
        <v>16</v>
      </c>
      <c r="E3211">
        <v>26.714392275862</v>
      </c>
      <c r="F3211">
        <v>33.689886551724101</v>
      </c>
      <c r="G3211">
        <f t="shared" si="101"/>
        <v>92.641795793103384</v>
      </c>
      <c r="H3211">
        <v>0.40190242586206898</v>
      </c>
      <c r="I3211" t="str">
        <f xml:space="preserve"> VLOOKUP(B3211, [1]Sheet1!$L$2:$V$1631,2,FALSE)</f>
        <v>84 °F</v>
      </c>
      <c r="J3211" t="str">
        <f xml:space="preserve"> VLOOKUP(B3211, [1]Sheet1!$L$2:$V$1631,3,FALSE)</f>
        <v>77 °F</v>
      </c>
      <c r="K3211" t="str">
        <f xml:space="preserve"> VLOOKUP(B3211, [1]Sheet1!$L$2:$V$1631,4,FALSE)</f>
        <v>79 %</v>
      </c>
      <c r="L3211" t="str">
        <f xml:space="preserve"> VLOOKUP(B3211, [1]Sheet1!$L$2:$V$1631,5,FALSE)</f>
        <v>S</v>
      </c>
      <c r="M3211" t="str">
        <f xml:space="preserve"> VLOOKUP(B3211, [1]Sheet1!$L$2:$V$1631,6,FALSE)</f>
        <v>12 mph</v>
      </c>
      <c r="N3211" t="str">
        <f xml:space="preserve"> VLOOKUP(B3211, [1]Sheet1!$L$2:$V$1631,7,FALSE)</f>
        <v>0 mph</v>
      </c>
      <c r="O3211" t="str">
        <f xml:space="preserve"> VLOOKUP(B3211, [1]Sheet1!$L$2:$V$1631,8,FALSE)</f>
        <v>29.49 in</v>
      </c>
      <c r="P3211" t="str">
        <f xml:space="preserve"> VLOOKUP(B3211, [1]Sheet1!$L$2:$V$1631,9,FALSE)</f>
        <v>0.0 in</v>
      </c>
      <c r="Q3211" t="str">
        <f xml:space="preserve"> VLOOKUP(B3211, [1]Sheet1!$L$2:$V$1631,10,FALSE)</f>
        <v>Haze</v>
      </c>
    </row>
    <row r="3212" spans="1:17" x14ac:dyDescent="0.3">
      <c r="A3212" s="1">
        <v>43999.489583333336</v>
      </c>
      <c r="B3212" s="1" t="str">
        <f t="shared" si="100"/>
        <v>6/17/2020 11:45</v>
      </c>
      <c r="C3212">
        <v>4136001</v>
      </c>
      <c r="D3212" t="s">
        <v>16</v>
      </c>
      <c r="E3212">
        <v>27.664736866666601</v>
      </c>
      <c r="F3212">
        <v>38.983313866666599</v>
      </c>
      <c r="G3212">
        <f t="shared" si="101"/>
        <v>102.16996495999987</v>
      </c>
      <c r="H3212">
        <v>0.49548893533333299</v>
      </c>
      <c r="I3212" t="e">
        <f xml:space="preserve"> VLOOKUP(B3212, [1]Sheet1!$L$2:$V$1631,2,FALSE)</f>
        <v>#N/A</v>
      </c>
      <c r="J3212" t="e">
        <f xml:space="preserve"> VLOOKUP(B3212, [1]Sheet1!$L$2:$V$1631,3,FALSE)</f>
        <v>#N/A</v>
      </c>
      <c r="K3212" t="e">
        <f xml:space="preserve"> VLOOKUP(B3212, [1]Sheet1!$L$2:$V$1631,4,FALSE)</f>
        <v>#N/A</v>
      </c>
      <c r="L3212" t="e">
        <f xml:space="preserve"> VLOOKUP(B3212, [1]Sheet1!$L$2:$V$1631,5,FALSE)</f>
        <v>#N/A</v>
      </c>
      <c r="M3212" t="e">
        <f xml:space="preserve"> VLOOKUP(B3212, [1]Sheet1!$L$2:$V$1631,6,FALSE)</f>
        <v>#N/A</v>
      </c>
      <c r="N3212" t="e">
        <f xml:space="preserve"> VLOOKUP(B3212, [1]Sheet1!$L$2:$V$1631,7,FALSE)</f>
        <v>#N/A</v>
      </c>
      <c r="O3212" t="e">
        <f xml:space="preserve"> VLOOKUP(B3212, [1]Sheet1!$L$2:$V$1631,8,FALSE)</f>
        <v>#N/A</v>
      </c>
      <c r="P3212" t="e">
        <f xml:space="preserve"> VLOOKUP(B3212, [1]Sheet1!$L$2:$V$1631,9,FALSE)</f>
        <v>#N/A</v>
      </c>
      <c r="Q3212" t="e">
        <f xml:space="preserve"> VLOOKUP(B3212, [1]Sheet1!$L$2:$V$1631,10,FALSE)</f>
        <v>#N/A</v>
      </c>
    </row>
    <row r="3213" spans="1:17" x14ac:dyDescent="0.3">
      <c r="A3213" s="1">
        <v>43999.5</v>
      </c>
      <c r="B3213" s="1" t="str">
        <f t="shared" si="100"/>
        <v>6/17/2020 12:00</v>
      </c>
      <c r="C3213">
        <v>4136001</v>
      </c>
      <c r="D3213" t="s">
        <v>16</v>
      </c>
      <c r="E3213">
        <v>27.600993034482698</v>
      </c>
      <c r="F3213">
        <v>37.102779068965503</v>
      </c>
      <c r="G3213">
        <f t="shared" si="101"/>
        <v>98.785002324137906</v>
      </c>
      <c r="H3213">
        <v>0.34037154724137902</v>
      </c>
      <c r="I3213" t="str">
        <f xml:space="preserve"> VLOOKUP(B3213, [1]Sheet1!$L$2:$V$1631,2,FALSE)</f>
        <v>84 °F</v>
      </c>
      <c r="J3213" t="str">
        <f xml:space="preserve"> VLOOKUP(B3213, [1]Sheet1!$L$2:$V$1631,3,FALSE)</f>
        <v>77 °F</v>
      </c>
      <c r="K3213" t="str">
        <f xml:space="preserve"> VLOOKUP(B3213, [1]Sheet1!$L$2:$V$1631,4,FALSE)</f>
        <v>79 %</v>
      </c>
      <c r="L3213" t="str">
        <f xml:space="preserve"> VLOOKUP(B3213, [1]Sheet1!$L$2:$V$1631,5,FALSE)</f>
        <v>S</v>
      </c>
      <c r="M3213" t="str">
        <f xml:space="preserve"> VLOOKUP(B3213, [1]Sheet1!$L$2:$V$1631,6,FALSE)</f>
        <v>14 mph</v>
      </c>
      <c r="N3213" t="str">
        <f xml:space="preserve"> VLOOKUP(B3213, [1]Sheet1!$L$2:$V$1631,7,FALSE)</f>
        <v>0 mph</v>
      </c>
      <c r="O3213" t="str">
        <f xml:space="preserve"> VLOOKUP(B3213, [1]Sheet1!$L$2:$V$1631,8,FALSE)</f>
        <v>29.49 in</v>
      </c>
      <c r="P3213" t="str">
        <f xml:space="preserve"> VLOOKUP(B3213, [1]Sheet1!$L$2:$V$1631,9,FALSE)</f>
        <v>0.0 in</v>
      </c>
      <c r="Q3213" t="str">
        <f xml:space="preserve"> VLOOKUP(B3213, [1]Sheet1!$L$2:$V$1631,10,FALSE)</f>
        <v>Haze</v>
      </c>
    </row>
    <row r="3214" spans="1:17" x14ac:dyDescent="0.3">
      <c r="A3214" s="1">
        <v>43999.510416666664</v>
      </c>
      <c r="B3214" s="1" t="str">
        <f t="shared" si="100"/>
        <v>6/17/2020 12:15</v>
      </c>
      <c r="C3214">
        <v>4136001</v>
      </c>
      <c r="D3214" t="s">
        <v>16</v>
      </c>
      <c r="E3214">
        <v>27.8761057</v>
      </c>
      <c r="F3214">
        <v>37.319988066666603</v>
      </c>
      <c r="G3214">
        <f t="shared" si="101"/>
        <v>99.175978519999887</v>
      </c>
      <c r="H3214">
        <v>0.52032047333333298</v>
      </c>
      <c r="I3214" t="e">
        <f xml:space="preserve"> VLOOKUP(B3214, [1]Sheet1!$L$2:$V$1631,2,FALSE)</f>
        <v>#N/A</v>
      </c>
      <c r="J3214" t="e">
        <f xml:space="preserve"> VLOOKUP(B3214, [1]Sheet1!$L$2:$V$1631,3,FALSE)</f>
        <v>#N/A</v>
      </c>
      <c r="K3214" t="e">
        <f xml:space="preserve"> VLOOKUP(B3214, [1]Sheet1!$L$2:$V$1631,4,FALSE)</f>
        <v>#N/A</v>
      </c>
      <c r="L3214" t="e">
        <f xml:space="preserve"> VLOOKUP(B3214, [1]Sheet1!$L$2:$V$1631,5,FALSE)</f>
        <v>#N/A</v>
      </c>
      <c r="M3214" t="e">
        <f xml:space="preserve"> VLOOKUP(B3214, [1]Sheet1!$L$2:$V$1631,6,FALSE)</f>
        <v>#N/A</v>
      </c>
      <c r="N3214" t="e">
        <f xml:space="preserve"> VLOOKUP(B3214, [1]Sheet1!$L$2:$V$1631,7,FALSE)</f>
        <v>#N/A</v>
      </c>
      <c r="O3214" t="e">
        <f xml:space="preserve"> VLOOKUP(B3214, [1]Sheet1!$L$2:$V$1631,8,FALSE)</f>
        <v>#N/A</v>
      </c>
      <c r="P3214" t="e">
        <f xml:space="preserve"> VLOOKUP(B3214, [1]Sheet1!$L$2:$V$1631,9,FALSE)</f>
        <v>#N/A</v>
      </c>
      <c r="Q3214" t="e">
        <f xml:space="preserve"> VLOOKUP(B3214, [1]Sheet1!$L$2:$V$1631,10,FALSE)</f>
        <v>#N/A</v>
      </c>
    </row>
    <row r="3215" spans="1:17" x14ac:dyDescent="0.3">
      <c r="A3215" s="1">
        <v>43999.520833333336</v>
      </c>
      <c r="B3215" s="1" t="str">
        <f t="shared" si="100"/>
        <v>6/17/2020 12:30</v>
      </c>
      <c r="C3215">
        <v>4136001</v>
      </c>
      <c r="D3215" t="s">
        <v>16</v>
      </c>
      <c r="E3215">
        <v>28.2040974137931</v>
      </c>
      <c r="F3215">
        <v>37.502085620689598</v>
      </c>
      <c r="G3215">
        <f t="shared" si="101"/>
        <v>99.503754117241286</v>
      </c>
      <c r="H3215">
        <v>0.470896384482758</v>
      </c>
      <c r="I3215" t="str">
        <f xml:space="preserve"> VLOOKUP(B3215, [1]Sheet1!$L$2:$V$1631,2,FALSE)</f>
        <v>86 °F</v>
      </c>
      <c r="J3215" t="str">
        <f xml:space="preserve"> VLOOKUP(B3215, [1]Sheet1!$L$2:$V$1631,3,FALSE)</f>
        <v>77 °F</v>
      </c>
      <c r="K3215" t="str">
        <f xml:space="preserve"> VLOOKUP(B3215, [1]Sheet1!$L$2:$V$1631,4,FALSE)</f>
        <v>74 %</v>
      </c>
      <c r="L3215" t="str">
        <f xml:space="preserve"> VLOOKUP(B3215, [1]Sheet1!$L$2:$V$1631,5,FALSE)</f>
        <v>S</v>
      </c>
      <c r="M3215" t="str">
        <f xml:space="preserve"> VLOOKUP(B3215, [1]Sheet1!$L$2:$V$1631,6,FALSE)</f>
        <v>10 mph</v>
      </c>
      <c r="N3215" t="str">
        <f xml:space="preserve"> VLOOKUP(B3215, [1]Sheet1!$L$2:$V$1631,7,FALSE)</f>
        <v>0 mph</v>
      </c>
      <c r="O3215" t="str">
        <f xml:space="preserve"> VLOOKUP(B3215, [1]Sheet1!$L$2:$V$1631,8,FALSE)</f>
        <v>29.49 in</v>
      </c>
      <c r="P3215" t="str">
        <f xml:space="preserve"> VLOOKUP(B3215, [1]Sheet1!$L$2:$V$1631,9,FALSE)</f>
        <v>0.0 in</v>
      </c>
      <c r="Q3215" t="str">
        <f xml:space="preserve"> VLOOKUP(B3215, [1]Sheet1!$L$2:$V$1631,10,FALSE)</f>
        <v>Haze</v>
      </c>
    </row>
    <row r="3216" spans="1:17" x14ac:dyDescent="0.3">
      <c r="A3216" s="1">
        <v>43999.53125</v>
      </c>
      <c r="B3216" s="1" t="str">
        <f t="shared" si="100"/>
        <v>6/17/2020 12:45</v>
      </c>
      <c r="C3216">
        <v>4136001</v>
      </c>
      <c r="D3216" t="s">
        <v>16</v>
      </c>
      <c r="E3216">
        <v>28.534304866666599</v>
      </c>
      <c r="F3216">
        <v>38.7070923666666</v>
      </c>
      <c r="G3216">
        <f t="shared" si="101"/>
        <v>101.67276625999988</v>
      </c>
      <c r="H3216">
        <v>0.51365953233333295</v>
      </c>
      <c r="I3216" t="e">
        <f xml:space="preserve"> VLOOKUP(B3216, [1]Sheet1!$L$2:$V$1631,2,FALSE)</f>
        <v>#N/A</v>
      </c>
      <c r="J3216" t="e">
        <f xml:space="preserve"> VLOOKUP(B3216, [1]Sheet1!$L$2:$V$1631,3,FALSE)</f>
        <v>#N/A</v>
      </c>
      <c r="K3216" t="e">
        <f xml:space="preserve"> VLOOKUP(B3216, [1]Sheet1!$L$2:$V$1631,4,FALSE)</f>
        <v>#N/A</v>
      </c>
      <c r="L3216" t="e">
        <f xml:space="preserve"> VLOOKUP(B3216, [1]Sheet1!$L$2:$V$1631,5,FALSE)</f>
        <v>#N/A</v>
      </c>
      <c r="M3216" t="e">
        <f xml:space="preserve"> VLOOKUP(B3216, [1]Sheet1!$L$2:$V$1631,6,FALSE)</f>
        <v>#N/A</v>
      </c>
      <c r="N3216" t="e">
        <f xml:space="preserve"> VLOOKUP(B3216, [1]Sheet1!$L$2:$V$1631,7,FALSE)</f>
        <v>#N/A</v>
      </c>
      <c r="O3216" t="e">
        <f xml:space="preserve"> VLOOKUP(B3216, [1]Sheet1!$L$2:$V$1631,8,FALSE)</f>
        <v>#N/A</v>
      </c>
      <c r="P3216" t="e">
        <f xml:space="preserve"> VLOOKUP(B3216, [1]Sheet1!$L$2:$V$1631,9,FALSE)</f>
        <v>#N/A</v>
      </c>
      <c r="Q3216" t="e">
        <f xml:space="preserve"> VLOOKUP(B3216, [1]Sheet1!$L$2:$V$1631,10,FALSE)</f>
        <v>#N/A</v>
      </c>
    </row>
    <row r="3217" spans="1:17" x14ac:dyDescent="0.3">
      <c r="A3217" s="1">
        <v>43999.541666666664</v>
      </c>
      <c r="B3217" s="1" t="str">
        <f t="shared" si="100"/>
        <v>6/17/2020 13:00</v>
      </c>
      <c r="C3217">
        <v>4136001</v>
      </c>
      <c r="D3217" t="s">
        <v>16</v>
      </c>
      <c r="E3217">
        <v>28.730627689655101</v>
      </c>
      <c r="F3217">
        <v>39.987019448275802</v>
      </c>
      <c r="G3217">
        <f t="shared" si="101"/>
        <v>103.97663500689644</v>
      </c>
      <c r="H3217">
        <v>0.51096599724137903</v>
      </c>
      <c r="I3217" t="str">
        <f xml:space="preserve"> VLOOKUP(B3217, [1]Sheet1!$L$2:$V$1631,2,FALSE)</f>
        <v>84 °F</v>
      </c>
      <c r="J3217" t="str">
        <f xml:space="preserve"> VLOOKUP(B3217, [1]Sheet1!$L$2:$V$1631,3,FALSE)</f>
        <v>77 °F</v>
      </c>
      <c r="K3217" t="str">
        <f xml:space="preserve"> VLOOKUP(B3217, [1]Sheet1!$L$2:$V$1631,4,FALSE)</f>
        <v>79 %</v>
      </c>
      <c r="L3217" t="str">
        <f xml:space="preserve"> VLOOKUP(B3217, [1]Sheet1!$L$2:$V$1631,5,FALSE)</f>
        <v>S</v>
      </c>
      <c r="M3217" t="str">
        <f xml:space="preserve"> VLOOKUP(B3217, [1]Sheet1!$L$2:$V$1631,6,FALSE)</f>
        <v>13 mph</v>
      </c>
      <c r="N3217" t="str">
        <f xml:space="preserve"> VLOOKUP(B3217, [1]Sheet1!$L$2:$V$1631,7,FALSE)</f>
        <v>0 mph</v>
      </c>
      <c r="O3217" t="str">
        <f xml:space="preserve"> VLOOKUP(B3217, [1]Sheet1!$L$2:$V$1631,8,FALSE)</f>
        <v>29.52 in</v>
      </c>
      <c r="P3217" t="str">
        <f xml:space="preserve"> VLOOKUP(B3217, [1]Sheet1!$L$2:$V$1631,9,FALSE)</f>
        <v>0.0 in</v>
      </c>
      <c r="Q3217" t="str">
        <f xml:space="preserve"> VLOOKUP(B3217, [1]Sheet1!$L$2:$V$1631,10,FALSE)</f>
        <v>Haze</v>
      </c>
    </row>
    <row r="3218" spans="1:17" x14ac:dyDescent="0.3">
      <c r="A3218" s="1">
        <v>43999.552083333336</v>
      </c>
      <c r="B3218" s="1" t="str">
        <f t="shared" si="100"/>
        <v>6/17/2020 13:15</v>
      </c>
      <c r="C3218">
        <v>4136001</v>
      </c>
      <c r="D3218" t="s">
        <v>16</v>
      </c>
      <c r="E3218">
        <v>28.469723566666602</v>
      </c>
      <c r="F3218">
        <v>37.286170466666597</v>
      </c>
      <c r="G3218">
        <f t="shared" si="101"/>
        <v>99.115106839999868</v>
      </c>
      <c r="H3218">
        <v>0.45158159599999997</v>
      </c>
      <c r="I3218" t="e">
        <f xml:space="preserve"> VLOOKUP(B3218, [1]Sheet1!$L$2:$V$1631,2,FALSE)</f>
        <v>#N/A</v>
      </c>
      <c r="J3218" t="e">
        <f xml:space="preserve"> VLOOKUP(B3218, [1]Sheet1!$L$2:$V$1631,3,FALSE)</f>
        <v>#N/A</v>
      </c>
      <c r="K3218" t="e">
        <f xml:space="preserve"> VLOOKUP(B3218, [1]Sheet1!$L$2:$V$1631,4,FALSE)</f>
        <v>#N/A</v>
      </c>
      <c r="L3218" t="e">
        <f xml:space="preserve"> VLOOKUP(B3218, [1]Sheet1!$L$2:$V$1631,5,FALSE)</f>
        <v>#N/A</v>
      </c>
      <c r="M3218" t="e">
        <f xml:space="preserve"> VLOOKUP(B3218, [1]Sheet1!$L$2:$V$1631,6,FALSE)</f>
        <v>#N/A</v>
      </c>
      <c r="N3218" t="e">
        <f xml:space="preserve"> VLOOKUP(B3218, [1]Sheet1!$L$2:$V$1631,7,FALSE)</f>
        <v>#N/A</v>
      </c>
      <c r="O3218" t="e">
        <f xml:space="preserve"> VLOOKUP(B3218, [1]Sheet1!$L$2:$V$1631,8,FALSE)</f>
        <v>#N/A</v>
      </c>
      <c r="P3218" t="e">
        <f xml:space="preserve"> VLOOKUP(B3218, [1]Sheet1!$L$2:$V$1631,9,FALSE)</f>
        <v>#N/A</v>
      </c>
      <c r="Q3218" t="e">
        <f xml:space="preserve"> VLOOKUP(B3218, [1]Sheet1!$L$2:$V$1631,10,FALSE)</f>
        <v>#N/A</v>
      </c>
    </row>
    <row r="3219" spans="1:17" x14ac:dyDescent="0.3">
      <c r="A3219" s="1">
        <v>43999.5625</v>
      </c>
      <c r="B3219" s="1" t="str">
        <f t="shared" si="100"/>
        <v>6/17/2020 13:30</v>
      </c>
      <c r="C3219">
        <v>4136001</v>
      </c>
      <c r="D3219" t="s">
        <v>16</v>
      </c>
      <c r="E3219">
        <v>27.945867103448201</v>
      </c>
      <c r="F3219">
        <v>32.801333827586198</v>
      </c>
      <c r="G3219">
        <f t="shared" si="101"/>
        <v>91.042400889655156</v>
      </c>
      <c r="H3219">
        <v>0.427643419655172</v>
      </c>
      <c r="I3219" t="str">
        <f xml:space="preserve"> VLOOKUP(B3219, [1]Sheet1!$L$2:$V$1631,2,FALSE)</f>
        <v>84 °F</v>
      </c>
      <c r="J3219" t="str">
        <f xml:space="preserve"> VLOOKUP(B3219, [1]Sheet1!$L$2:$V$1631,3,FALSE)</f>
        <v>77 °F</v>
      </c>
      <c r="K3219" t="str">
        <f xml:space="preserve"> VLOOKUP(B3219, [1]Sheet1!$L$2:$V$1631,4,FALSE)</f>
        <v>79 %</v>
      </c>
      <c r="L3219" t="str">
        <f xml:space="preserve"> VLOOKUP(B3219, [1]Sheet1!$L$2:$V$1631,5,FALSE)</f>
        <v>SSE</v>
      </c>
      <c r="M3219" t="str">
        <f xml:space="preserve"> VLOOKUP(B3219, [1]Sheet1!$L$2:$V$1631,6,FALSE)</f>
        <v>9 mph</v>
      </c>
      <c r="N3219" t="str">
        <f xml:space="preserve"> VLOOKUP(B3219, [1]Sheet1!$L$2:$V$1631,7,FALSE)</f>
        <v>0 mph</v>
      </c>
      <c r="O3219" t="str">
        <f xml:space="preserve"> VLOOKUP(B3219, [1]Sheet1!$L$2:$V$1631,8,FALSE)</f>
        <v>29.52 in</v>
      </c>
      <c r="P3219" t="str">
        <f xml:space="preserve"> VLOOKUP(B3219, [1]Sheet1!$L$2:$V$1631,9,FALSE)</f>
        <v>0.0 in</v>
      </c>
      <c r="Q3219" t="str">
        <f xml:space="preserve"> VLOOKUP(B3219, [1]Sheet1!$L$2:$V$1631,10,FALSE)</f>
        <v>Light Drizzle</v>
      </c>
    </row>
    <row r="3220" spans="1:17" x14ac:dyDescent="0.3">
      <c r="A3220" s="1">
        <v>43999.572916666664</v>
      </c>
      <c r="B3220" s="1" t="str">
        <f t="shared" si="100"/>
        <v>6/17/2020 13:45</v>
      </c>
      <c r="C3220">
        <v>4136001</v>
      </c>
      <c r="D3220" t="s">
        <v>16</v>
      </c>
      <c r="E3220">
        <v>28.731198133333301</v>
      </c>
      <c r="F3220">
        <v>40.460310166666602</v>
      </c>
      <c r="G3220">
        <f t="shared" si="101"/>
        <v>104.82855829999988</v>
      </c>
      <c r="H3220">
        <v>0.57894131466666598</v>
      </c>
      <c r="I3220" t="e">
        <f xml:space="preserve"> VLOOKUP(B3220, [1]Sheet1!$L$2:$V$1631,2,FALSE)</f>
        <v>#N/A</v>
      </c>
      <c r="J3220" t="e">
        <f xml:space="preserve"> VLOOKUP(B3220, [1]Sheet1!$L$2:$V$1631,3,FALSE)</f>
        <v>#N/A</v>
      </c>
      <c r="K3220" t="e">
        <f xml:space="preserve"> VLOOKUP(B3220, [1]Sheet1!$L$2:$V$1631,4,FALSE)</f>
        <v>#N/A</v>
      </c>
      <c r="L3220" t="e">
        <f xml:space="preserve"> VLOOKUP(B3220, [1]Sheet1!$L$2:$V$1631,5,FALSE)</f>
        <v>#N/A</v>
      </c>
      <c r="M3220" t="e">
        <f xml:space="preserve"> VLOOKUP(B3220, [1]Sheet1!$L$2:$V$1631,6,FALSE)</f>
        <v>#N/A</v>
      </c>
      <c r="N3220" t="e">
        <f xml:space="preserve"> VLOOKUP(B3220, [1]Sheet1!$L$2:$V$1631,7,FALSE)</f>
        <v>#N/A</v>
      </c>
      <c r="O3220" t="e">
        <f xml:space="preserve"> VLOOKUP(B3220, [1]Sheet1!$L$2:$V$1631,8,FALSE)</f>
        <v>#N/A</v>
      </c>
      <c r="P3220" t="e">
        <f xml:space="preserve"> VLOOKUP(B3220, [1]Sheet1!$L$2:$V$1631,9,FALSE)</f>
        <v>#N/A</v>
      </c>
      <c r="Q3220" t="e">
        <f xml:space="preserve"> VLOOKUP(B3220, [1]Sheet1!$L$2:$V$1631,10,FALSE)</f>
        <v>#N/A</v>
      </c>
    </row>
    <row r="3221" spans="1:17" x14ac:dyDescent="0.3">
      <c r="A3221" s="1">
        <v>43999.583333333336</v>
      </c>
      <c r="B3221" s="1" t="str">
        <f t="shared" si="100"/>
        <v>6/17/2020 14:00</v>
      </c>
      <c r="C3221">
        <v>4136001</v>
      </c>
      <c r="D3221" t="s">
        <v>16</v>
      </c>
      <c r="E3221">
        <v>29.044235827586199</v>
      </c>
      <c r="F3221">
        <v>42.326255931034403</v>
      </c>
      <c r="G3221">
        <f t="shared" si="101"/>
        <v>108.18726067586192</v>
      </c>
      <c r="H3221">
        <v>0.48073616413793102</v>
      </c>
      <c r="I3221" t="str">
        <f xml:space="preserve"> VLOOKUP(B3221, [1]Sheet1!$L$2:$V$1631,2,FALSE)</f>
        <v>82 °F</v>
      </c>
      <c r="J3221" t="str">
        <f xml:space="preserve"> VLOOKUP(B3221, [1]Sheet1!$L$2:$V$1631,3,FALSE)</f>
        <v>79 °F</v>
      </c>
      <c r="K3221" t="str">
        <f xml:space="preserve"> VLOOKUP(B3221, [1]Sheet1!$L$2:$V$1631,4,FALSE)</f>
        <v>89 %</v>
      </c>
      <c r="L3221" t="str">
        <f xml:space="preserve"> VLOOKUP(B3221, [1]Sheet1!$L$2:$V$1631,5,FALSE)</f>
        <v>S</v>
      </c>
      <c r="M3221" t="str">
        <f xml:space="preserve"> VLOOKUP(B3221, [1]Sheet1!$L$2:$V$1631,6,FALSE)</f>
        <v>13 mph</v>
      </c>
      <c r="N3221" t="str">
        <f xml:space="preserve"> VLOOKUP(B3221, [1]Sheet1!$L$2:$V$1631,7,FALSE)</f>
        <v>0 mph</v>
      </c>
      <c r="O3221" t="str">
        <f xml:space="preserve"> VLOOKUP(B3221, [1]Sheet1!$L$2:$V$1631,8,FALSE)</f>
        <v>29.55 in</v>
      </c>
      <c r="P3221" t="str">
        <f xml:space="preserve"> VLOOKUP(B3221, [1]Sheet1!$L$2:$V$1631,9,FALSE)</f>
        <v>0.0 in</v>
      </c>
      <c r="Q3221" t="str">
        <f xml:space="preserve"> VLOOKUP(B3221, [1]Sheet1!$L$2:$V$1631,10,FALSE)</f>
        <v>Light Rain</v>
      </c>
    </row>
    <row r="3222" spans="1:17" x14ac:dyDescent="0.3">
      <c r="A3222" s="1">
        <v>43999.59375</v>
      </c>
      <c r="B3222" s="1" t="str">
        <f t="shared" si="100"/>
        <v>6/17/2020 14:15</v>
      </c>
      <c r="C3222">
        <v>4136001</v>
      </c>
      <c r="D3222" t="s">
        <v>16</v>
      </c>
      <c r="E3222">
        <v>28.609255933333301</v>
      </c>
      <c r="F3222">
        <v>37.979448333333302</v>
      </c>
      <c r="G3222">
        <f t="shared" si="101"/>
        <v>100.36300699999995</v>
      </c>
      <c r="H3222">
        <v>0.39301446400000001</v>
      </c>
      <c r="I3222" t="e">
        <f xml:space="preserve"> VLOOKUP(B3222, [1]Sheet1!$L$2:$V$1631,2,FALSE)</f>
        <v>#N/A</v>
      </c>
      <c r="J3222" t="e">
        <f xml:space="preserve"> VLOOKUP(B3222, [1]Sheet1!$L$2:$V$1631,3,FALSE)</f>
        <v>#N/A</v>
      </c>
      <c r="K3222" t="e">
        <f xml:space="preserve"> VLOOKUP(B3222, [1]Sheet1!$L$2:$V$1631,4,FALSE)</f>
        <v>#N/A</v>
      </c>
      <c r="L3222" t="e">
        <f xml:space="preserve"> VLOOKUP(B3222, [1]Sheet1!$L$2:$V$1631,5,FALSE)</f>
        <v>#N/A</v>
      </c>
      <c r="M3222" t="e">
        <f xml:space="preserve"> VLOOKUP(B3222, [1]Sheet1!$L$2:$V$1631,6,FALSE)</f>
        <v>#N/A</v>
      </c>
      <c r="N3222" t="e">
        <f xml:space="preserve"> VLOOKUP(B3222, [1]Sheet1!$L$2:$V$1631,7,FALSE)</f>
        <v>#N/A</v>
      </c>
      <c r="O3222" t="e">
        <f xml:space="preserve"> VLOOKUP(B3222, [1]Sheet1!$L$2:$V$1631,8,FALSE)</f>
        <v>#N/A</v>
      </c>
      <c r="P3222" t="e">
        <f xml:space="preserve"> VLOOKUP(B3222, [1]Sheet1!$L$2:$V$1631,9,FALSE)</f>
        <v>#N/A</v>
      </c>
      <c r="Q3222" t="e">
        <f xml:space="preserve"> VLOOKUP(B3222, [1]Sheet1!$L$2:$V$1631,10,FALSE)</f>
        <v>#N/A</v>
      </c>
    </row>
    <row r="3223" spans="1:17" x14ac:dyDescent="0.3">
      <c r="A3223" s="1">
        <v>43999.604166666664</v>
      </c>
      <c r="B3223" s="1" t="str">
        <f t="shared" si="100"/>
        <v>6/17/2020 14:30</v>
      </c>
      <c r="C3223">
        <v>4136001</v>
      </c>
      <c r="D3223" t="s">
        <v>16</v>
      </c>
      <c r="E3223">
        <v>27.349096793103399</v>
      </c>
      <c r="F3223">
        <v>29.945265206896501</v>
      </c>
      <c r="G3223">
        <f t="shared" si="101"/>
        <v>85.901477372413709</v>
      </c>
      <c r="H3223">
        <v>0.30969307793103401</v>
      </c>
      <c r="I3223" t="str">
        <f xml:space="preserve"> VLOOKUP(B3223, [1]Sheet1!$L$2:$V$1631,2,FALSE)</f>
        <v>82 °F</v>
      </c>
      <c r="J3223" t="str">
        <f xml:space="preserve"> VLOOKUP(B3223, [1]Sheet1!$L$2:$V$1631,3,FALSE)</f>
        <v>79 °F</v>
      </c>
      <c r="K3223" t="str">
        <f xml:space="preserve"> VLOOKUP(B3223, [1]Sheet1!$L$2:$V$1631,4,FALSE)</f>
        <v>89 %</v>
      </c>
      <c r="L3223" t="str">
        <f xml:space="preserve"> VLOOKUP(B3223, [1]Sheet1!$L$2:$V$1631,5,FALSE)</f>
        <v>S</v>
      </c>
      <c r="M3223" t="str">
        <f xml:space="preserve"> VLOOKUP(B3223, [1]Sheet1!$L$2:$V$1631,6,FALSE)</f>
        <v>10 mph</v>
      </c>
      <c r="N3223" t="str">
        <f xml:space="preserve"> VLOOKUP(B3223, [1]Sheet1!$L$2:$V$1631,7,FALSE)</f>
        <v>0 mph</v>
      </c>
      <c r="O3223" t="str">
        <f xml:space="preserve"> VLOOKUP(B3223, [1]Sheet1!$L$2:$V$1631,8,FALSE)</f>
        <v>29.55 in</v>
      </c>
      <c r="P3223" t="str">
        <f xml:space="preserve"> VLOOKUP(B3223, [1]Sheet1!$L$2:$V$1631,9,FALSE)</f>
        <v>0.0 in</v>
      </c>
      <c r="Q3223" t="str">
        <f xml:space="preserve"> VLOOKUP(B3223, [1]Sheet1!$L$2:$V$1631,10,FALSE)</f>
        <v>Light Rain</v>
      </c>
    </row>
    <row r="3224" spans="1:17" x14ac:dyDescent="0.3">
      <c r="A3224" s="1">
        <v>43999.614583333336</v>
      </c>
      <c r="B3224" s="1" t="str">
        <f t="shared" si="100"/>
        <v>6/17/2020 14:45</v>
      </c>
      <c r="C3224">
        <v>4136001</v>
      </c>
      <c r="D3224" t="s">
        <v>16</v>
      </c>
      <c r="E3224">
        <v>26.842360433333301</v>
      </c>
      <c r="F3224">
        <v>28.246845366666602</v>
      </c>
      <c r="G3224">
        <f t="shared" si="101"/>
        <v>82.844321659999878</v>
      </c>
      <c r="H3224">
        <v>0.32736432333333298</v>
      </c>
      <c r="I3224" t="e">
        <f xml:space="preserve"> VLOOKUP(B3224, [1]Sheet1!$L$2:$V$1631,2,FALSE)</f>
        <v>#N/A</v>
      </c>
      <c r="J3224" t="e">
        <f xml:space="preserve"> VLOOKUP(B3224, [1]Sheet1!$L$2:$V$1631,3,FALSE)</f>
        <v>#N/A</v>
      </c>
      <c r="K3224" t="e">
        <f xml:space="preserve"> VLOOKUP(B3224, [1]Sheet1!$L$2:$V$1631,4,FALSE)</f>
        <v>#N/A</v>
      </c>
      <c r="L3224" t="e">
        <f xml:space="preserve"> VLOOKUP(B3224, [1]Sheet1!$L$2:$V$1631,5,FALSE)</f>
        <v>#N/A</v>
      </c>
      <c r="M3224" t="e">
        <f xml:space="preserve"> VLOOKUP(B3224, [1]Sheet1!$L$2:$V$1631,6,FALSE)</f>
        <v>#N/A</v>
      </c>
      <c r="N3224" t="e">
        <f xml:space="preserve"> VLOOKUP(B3224, [1]Sheet1!$L$2:$V$1631,7,FALSE)</f>
        <v>#N/A</v>
      </c>
      <c r="O3224" t="e">
        <f xml:space="preserve"> VLOOKUP(B3224, [1]Sheet1!$L$2:$V$1631,8,FALSE)</f>
        <v>#N/A</v>
      </c>
      <c r="P3224" t="e">
        <f xml:space="preserve"> VLOOKUP(B3224, [1]Sheet1!$L$2:$V$1631,9,FALSE)</f>
        <v>#N/A</v>
      </c>
      <c r="Q3224" t="e">
        <f xml:space="preserve"> VLOOKUP(B3224, [1]Sheet1!$L$2:$V$1631,10,FALSE)</f>
        <v>#N/A</v>
      </c>
    </row>
    <row r="3225" spans="1:17" x14ac:dyDescent="0.3">
      <c r="A3225" s="1">
        <v>43999.625</v>
      </c>
      <c r="B3225" s="1" t="str">
        <f t="shared" si="100"/>
        <v>6/17/2020 15:00</v>
      </c>
      <c r="C3225">
        <v>4136001</v>
      </c>
      <c r="D3225" t="s">
        <v>16</v>
      </c>
      <c r="E3225">
        <v>27.2275747931034</v>
      </c>
      <c r="F3225">
        <v>29.347517275862</v>
      </c>
      <c r="G3225">
        <f t="shared" si="101"/>
        <v>84.8255310965516</v>
      </c>
      <c r="H3225">
        <v>0.36344868068965502</v>
      </c>
      <c r="I3225" t="str">
        <f xml:space="preserve"> VLOOKUP(B3225, [1]Sheet1!$L$2:$V$1631,2,FALSE)</f>
        <v>82 °F</v>
      </c>
      <c r="J3225" t="str">
        <f xml:space="preserve"> VLOOKUP(B3225, [1]Sheet1!$L$2:$V$1631,3,FALSE)</f>
        <v>79 °F</v>
      </c>
      <c r="K3225" t="str">
        <f xml:space="preserve"> VLOOKUP(B3225, [1]Sheet1!$L$2:$V$1631,4,FALSE)</f>
        <v>89 %</v>
      </c>
      <c r="L3225" t="str">
        <f xml:space="preserve"> VLOOKUP(B3225, [1]Sheet1!$L$2:$V$1631,5,FALSE)</f>
        <v>S</v>
      </c>
      <c r="M3225" t="str">
        <f xml:space="preserve"> VLOOKUP(B3225, [1]Sheet1!$L$2:$V$1631,6,FALSE)</f>
        <v>13 mph</v>
      </c>
      <c r="N3225" t="str">
        <f xml:space="preserve"> VLOOKUP(B3225, [1]Sheet1!$L$2:$V$1631,7,FALSE)</f>
        <v>24 mph</v>
      </c>
      <c r="O3225" t="str">
        <f xml:space="preserve"> VLOOKUP(B3225, [1]Sheet1!$L$2:$V$1631,8,FALSE)</f>
        <v>29.55 in</v>
      </c>
      <c r="P3225" t="str">
        <f xml:space="preserve"> VLOOKUP(B3225, [1]Sheet1!$L$2:$V$1631,9,FALSE)</f>
        <v>0.0 in</v>
      </c>
      <c r="Q3225" t="str">
        <f xml:space="preserve"> VLOOKUP(B3225, [1]Sheet1!$L$2:$V$1631,10,FALSE)</f>
        <v>Haze</v>
      </c>
    </row>
    <row r="3226" spans="1:17" x14ac:dyDescent="0.3">
      <c r="A3226" s="1">
        <v>43999.635416666664</v>
      </c>
      <c r="B3226" s="1" t="str">
        <f t="shared" si="100"/>
        <v>6/17/2020 15:15</v>
      </c>
      <c r="C3226">
        <v>4136001</v>
      </c>
      <c r="D3226" t="s">
        <v>16</v>
      </c>
      <c r="E3226">
        <v>27.930431033333299</v>
      </c>
      <c r="F3226">
        <v>33.7283682999999</v>
      </c>
      <c r="G3226">
        <f t="shared" si="101"/>
        <v>92.71106293999982</v>
      </c>
      <c r="H3226">
        <v>0.38430075866666602</v>
      </c>
      <c r="I3226" t="e">
        <f xml:space="preserve"> VLOOKUP(B3226, [1]Sheet1!$L$2:$V$1631,2,FALSE)</f>
        <v>#N/A</v>
      </c>
      <c r="J3226" t="e">
        <f xml:space="preserve"> VLOOKUP(B3226, [1]Sheet1!$L$2:$V$1631,3,FALSE)</f>
        <v>#N/A</v>
      </c>
      <c r="K3226" t="e">
        <f xml:space="preserve"> VLOOKUP(B3226, [1]Sheet1!$L$2:$V$1631,4,FALSE)</f>
        <v>#N/A</v>
      </c>
      <c r="L3226" t="e">
        <f xml:space="preserve"> VLOOKUP(B3226, [1]Sheet1!$L$2:$V$1631,5,FALSE)</f>
        <v>#N/A</v>
      </c>
      <c r="M3226" t="e">
        <f xml:space="preserve"> VLOOKUP(B3226, [1]Sheet1!$L$2:$V$1631,6,FALSE)</f>
        <v>#N/A</v>
      </c>
      <c r="N3226" t="e">
        <f xml:space="preserve"> VLOOKUP(B3226, [1]Sheet1!$L$2:$V$1631,7,FALSE)</f>
        <v>#N/A</v>
      </c>
      <c r="O3226" t="e">
        <f xml:space="preserve"> VLOOKUP(B3226, [1]Sheet1!$L$2:$V$1631,8,FALSE)</f>
        <v>#N/A</v>
      </c>
      <c r="P3226" t="e">
        <f xml:space="preserve"> VLOOKUP(B3226, [1]Sheet1!$L$2:$V$1631,9,FALSE)</f>
        <v>#N/A</v>
      </c>
      <c r="Q3226" t="e">
        <f xml:space="preserve"> VLOOKUP(B3226, [1]Sheet1!$L$2:$V$1631,10,FALSE)</f>
        <v>#N/A</v>
      </c>
    </row>
    <row r="3227" spans="1:17" x14ac:dyDescent="0.3">
      <c r="A3227" s="1">
        <v>43999.645833333336</v>
      </c>
      <c r="B3227" s="1" t="str">
        <f t="shared" si="100"/>
        <v>6/17/2020 15:30</v>
      </c>
      <c r="C3227">
        <v>4136001</v>
      </c>
      <c r="D3227" t="s">
        <v>16</v>
      </c>
      <c r="E3227">
        <v>27.7001744137931</v>
      </c>
      <c r="F3227">
        <v>32.386005275861997</v>
      </c>
      <c r="G3227">
        <f t="shared" si="101"/>
        <v>90.294809496551593</v>
      </c>
      <c r="H3227">
        <v>0.237018328965517</v>
      </c>
      <c r="I3227" t="str">
        <f xml:space="preserve"> VLOOKUP(B3227, [1]Sheet1!$L$2:$V$1631,2,FALSE)</f>
        <v>82 °F</v>
      </c>
      <c r="J3227" t="str">
        <f xml:space="preserve"> VLOOKUP(B3227, [1]Sheet1!$L$2:$V$1631,3,FALSE)</f>
        <v>77 °F</v>
      </c>
      <c r="K3227" t="str">
        <f xml:space="preserve"> VLOOKUP(B3227, [1]Sheet1!$L$2:$V$1631,4,FALSE)</f>
        <v>84 %</v>
      </c>
      <c r="L3227" t="str">
        <f xml:space="preserve"> VLOOKUP(B3227, [1]Sheet1!$L$2:$V$1631,5,FALSE)</f>
        <v>S</v>
      </c>
      <c r="M3227" t="str">
        <f xml:space="preserve"> VLOOKUP(B3227, [1]Sheet1!$L$2:$V$1631,6,FALSE)</f>
        <v>12 mph</v>
      </c>
      <c r="N3227" t="str">
        <f xml:space="preserve"> VLOOKUP(B3227, [1]Sheet1!$L$2:$V$1631,7,FALSE)</f>
        <v>0 mph</v>
      </c>
      <c r="O3227" t="str">
        <f xml:space="preserve"> VLOOKUP(B3227, [1]Sheet1!$L$2:$V$1631,8,FALSE)</f>
        <v>29.55 in</v>
      </c>
      <c r="P3227" t="str">
        <f xml:space="preserve"> VLOOKUP(B3227, [1]Sheet1!$L$2:$V$1631,9,FALSE)</f>
        <v>0.0 in</v>
      </c>
      <c r="Q3227" t="str">
        <f xml:space="preserve"> VLOOKUP(B3227, [1]Sheet1!$L$2:$V$1631,10,FALSE)</f>
        <v>Haze</v>
      </c>
    </row>
    <row r="3228" spans="1:17" x14ac:dyDescent="0.3">
      <c r="A3228" s="1">
        <v>43999.65625</v>
      </c>
      <c r="B3228" s="1" t="str">
        <f t="shared" si="100"/>
        <v>6/17/2020 15:45</v>
      </c>
      <c r="C3228">
        <v>4136001</v>
      </c>
      <c r="D3228" t="s">
        <v>16</v>
      </c>
      <c r="E3228">
        <v>27.581203200000001</v>
      </c>
      <c r="F3228">
        <v>31.6014852666666</v>
      </c>
      <c r="G3228">
        <f t="shared" si="101"/>
        <v>88.88267347999988</v>
      </c>
      <c r="H3228">
        <v>0.21363942</v>
      </c>
      <c r="I3228" t="e">
        <f xml:space="preserve"> VLOOKUP(B3228, [1]Sheet1!$L$2:$V$1631,2,FALSE)</f>
        <v>#N/A</v>
      </c>
      <c r="J3228" t="e">
        <f xml:space="preserve"> VLOOKUP(B3228, [1]Sheet1!$L$2:$V$1631,3,FALSE)</f>
        <v>#N/A</v>
      </c>
      <c r="K3228" t="e">
        <f xml:space="preserve"> VLOOKUP(B3228, [1]Sheet1!$L$2:$V$1631,4,FALSE)</f>
        <v>#N/A</v>
      </c>
      <c r="L3228" t="e">
        <f xml:space="preserve"> VLOOKUP(B3228, [1]Sheet1!$L$2:$V$1631,5,FALSE)</f>
        <v>#N/A</v>
      </c>
      <c r="M3228" t="e">
        <f xml:space="preserve"> VLOOKUP(B3228, [1]Sheet1!$L$2:$V$1631,6,FALSE)</f>
        <v>#N/A</v>
      </c>
      <c r="N3228" t="e">
        <f xml:space="preserve"> VLOOKUP(B3228, [1]Sheet1!$L$2:$V$1631,7,FALSE)</f>
        <v>#N/A</v>
      </c>
      <c r="O3228" t="e">
        <f xml:space="preserve"> VLOOKUP(B3228, [1]Sheet1!$L$2:$V$1631,8,FALSE)</f>
        <v>#N/A</v>
      </c>
      <c r="P3228" t="e">
        <f xml:space="preserve"> VLOOKUP(B3228, [1]Sheet1!$L$2:$V$1631,9,FALSE)</f>
        <v>#N/A</v>
      </c>
      <c r="Q3228" t="e">
        <f xml:space="preserve"> VLOOKUP(B3228, [1]Sheet1!$L$2:$V$1631,10,FALSE)</f>
        <v>#N/A</v>
      </c>
    </row>
    <row r="3229" spans="1:17" x14ac:dyDescent="0.3">
      <c r="A3229" s="1">
        <v>43999.666666666664</v>
      </c>
      <c r="B3229" s="1" t="str">
        <f t="shared" si="100"/>
        <v>6/17/2020 16:00</v>
      </c>
      <c r="C3229">
        <v>4136001</v>
      </c>
      <c r="D3229" t="s">
        <v>16</v>
      </c>
      <c r="E3229">
        <v>27.632586068965502</v>
      </c>
      <c r="F3229">
        <v>32.104119758620598</v>
      </c>
      <c r="G3229">
        <f t="shared" si="101"/>
        <v>89.78741556551708</v>
      </c>
      <c r="H3229">
        <v>0.196610023448275</v>
      </c>
      <c r="I3229" t="str">
        <f xml:space="preserve"> VLOOKUP(B3229, [1]Sheet1!$L$2:$V$1631,2,FALSE)</f>
        <v>82 °F</v>
      </c>
      <c r="J3229" t="str">
        <f xml:space="preserve"> VLOOKUP(B3229, [1]Sheet1!$L$2:$V$1631,3,FALSE)</f>
        <v>77 °F</v>
      </c>
      <c r="K3229" t="str">
        <f xml:space="preserve"> VLOOKUP(B3229, [1]Sheet1!$L$2:$V$1631,4,FALSE)</f>
        <v>84 %</v>
      </c>
      <c r="L3229" t="str">
        <f xml:space="preserve"> VLOOKUP(B3229, [1]Sheet1!$L$2:$V$1631,5,FALSE)</f>
        <v>S</v>
      </c>
      <c r="M3229" t="str">
        <f xml:space="preserve"> VLOOKUP(B3229, [1]Sheet1!$L$2:$V$1631,6,FALSE)</f>
        <v>8 mph</v>
      </c>
      <c r="N3229" t="str">
        <f xml:space="preserve"> VLOOKUP(B3229, [1]Sheet1!$L$2:$V$1631,7,FALSE)</f>
        <v>20 mph</v>
      </c>
      <c r="O3229" t="str">
        <f xml:space="preserve"> VLOOKUP(B3229, [1]Sheet1!$L$2:$V$1631,8,FALSE)</f>
        <v>29.55 in</v>
      </c>
      <c r="P3229" t="str">
        <f xml:space="preserve"> VLOOKUP(B3229, [1]Sheet1!$L$2:$V$1631,9,FALSE)</f>
        <v>0.0 in</v>
      </c>
      <c r="Q3229" t="str">
        <f xml:space="preserve"> VLOOKUP(B3229, [1]Sheet1!$L$2:$V$1631,10,FALSE)</f>
        <v>Haze</v>
      </c>
    </row>
    <row r="3230" spans="1:17" x14ac:dyDescent="0.3">
      <c r="A3230" s="1">
        <v>43999.677083333336</v>
      </c>
      <c r="B3230" s="1" t="str">
        <f t="shared" si="100"/>
        <v>6/17/2020 16:15</v>
      </c>
      <c r="C3230">
        <v>4136001</v>
      </c>
      <c r="D3230" t="s">
        <v>16</v>
      </c>
      <c r="E3230">
        <v>27.648377366666601</v>
      </c>
      <c r="F3230">
        <v>31.859703533333299</v>
      </c>
      <c r="G3230">
        <f t="shared" si="101"/>
        <v>89.347466359999942</v>
      </c>
      <c r="H3230">
        <v>0.191721946333333</v>
      </c>
      <c r="I3230" t="e">
        <f xml:space="preserve"> VLOOKUP(B3230, [1]Sheet1!$L$2:$V$1631,2,FALSE)</f>
        <v>#N/A</v>
      </c>
      <c r="J3230" t="e">
        <f xml:space="preserve"> VLOOKUP(B3230, [1]Sheet1!$L$2:$V$1631,3,FALSE)</f>
        <v>#N/A</v>
      </c>
      <c r="K3230" t="e">
        <f xml:space="preserve"> VLOOKUP(B3230, [1]Sheet1!$L$2:$V$1631,4,FALSE)</f>
        <v>#N/A</v>
      </c>
      <c r="L3230" t="e">
        <f xml:space="preserve"> VLOOKUP(B3230, [1]Sheet1!$L$2:$V$1631,5,FALSE)</f>
        <v>#N/A</v>
      </c>
      <c r="M3230" t="e">
        <f xml:space="preserve"> VLOOKUP(B3230, [1]Sheet1!$L$2:$V$1631,6,FALSE)</f>
        <v>#N/A</v>
      </c>
      <c r="N3230" t="e">
        <f xml:space="preserve"> VLOOKUP(B3230, [1]Sheet1!$L$2:$V$1631,7,FALSE)</f>
        <v>#N/A</v>
      </c>
      <c r="O3230" t="e">
        <f xml:space="preserve"> VLOOKUP(B3230, [1]Sheet1!$L$2:$V$1631,8,FALSE)</f>
        <v>#N/A</v>
      </c>
      <c r="P3230" t="e">
        <f xml:space="preserve"> VLOOKUP(B3230, [1]Sheet1!$L$2:$V$1631,9,FALSE)</f>
        <v>#N/A</v>
      </c>
      <c r="Q3230" t="e">
        <f xml:space="preserve"> VLOOKUP(B3230, [1]Sheet1!$L$2:$V$1631,10,FALSE)</f>
        <v>#N/A</v>
      </c>
    </row>
    <row r="3231" spans="1:17" x14ac:dyDescent="0.3">
      <c r="A3231" s="1">
        <v>43999.6875</v>
      </c>
      <c r="B3231" s="1" t="str">
        <f t="shared" si="100"/>
        <v>6/17/2020 16:30</v>
      </c>
      <c r="C3231">
        <v>4136001</v>
      </c>
      <c r="D3231" t="s">
        <v>16</v>
      </c>
      <c r="E3231">
        <v>27.624499172413699</v>
      </c>
      <c r="F3231">
        <v>31.734618137931001</v>
      </c>
      <c r="G3231">
        <f t="shared" si="101"/>
        <v>89.122312648275809</v>
      </c>
      <c r="H3231">
        <v>0.181765813103448</v>
      </c>
      <c r="I3231" t="str">
        <f xml:space="preserve"> VLOOKUP(B3231, [1]Sheet1!$L$2:$V$1631,2,FALSE)</f>
        <v>82 °F</v>
      </c>
      <c r="J3231" t="str">
        <f xml:space="preserve"> VLOOKUP(B3231, [1]Sheet1!$L$2:$V$1631,3,FALSE)</f>
        <v>77 °F</v>
      </c>
      <c r="K3231" t="str">
        <f xml:space="preserve"> VLOOKUP(B3231, [1]Sheet1!$L$2:$V$1631,4,FALSE)</f>
        <v>84 %</v>
      </c>
      <c r="L3231" t="str">
        <f xml:space="preserve"> VLOOKUP(B3231, [1]Sheet1!$L$2:$V$1631,5,FALSE)</f>
        <v>S</v>
      </c>
      <c r="M3231" t="str">
        <f xml:space="preserve"> VLOOKUP(B3231, [1]Sheet1!$L$2:$V$1631,6,FALSE)</f>
        <v>10 mph</v>
      </c>
      <c r="N3231" t="str">
        <f xml:space="preserve"> VLOOKUP(B3231, [1]Sheet1!$L$2:$V$1631,7,FALSE)</f>
        <v>0 mph</v>
      </c>
      <c r="O3231" t="str">
        <f xml:space="preserve"> VLOOKUP(B3231, [1]Sheet1!$L$2:$V$1631,8,FALSE)</f>
        <v>29.55 in</v>
      </c>
      <c r="P3231" t="str">
        <f xml:space="preserve"> VLOOKUP(B3231, [1]Sheet1!$L$2:$V$1631,9,FALSE)</f>
        <v>0.0 in</v>
      </c>
      <c r="Q3231" t="str">
        <f xml:space="preserve"> VLOOKUP(B3231, [1]Sheet1!$L$2:$V$1631,10,FALSE)</f>
        <v>Haze</v>
      </c>
    </row>
    <row r="3232" spans="1:17" x14ac:dyDescent="0.3">
      <c r="A3232" s="1">
        <v>43999.697916666664</v>
      </c>
      <c r="B3232" s="1" t="str">
        <f t="shared" si="100"/>
        <v>6/17/2020 16:45</v>
      </c>
      <c r="C3232">
        <v>4136001</v>
      </c>
      <c r="D3232" t="s">
        <v>16</v>
      </c>
      <c r="E3232">
        <v>27.458805566666602</v>
      </c>
      <c r="F3232">
        <v>30.693535466666599</v>
      </c>
      <c r="G3232">
        <f t="shared" si="101"/>
        <v>87.248363839999882</v>
      </c>
      <c r="H3232">
        <v>0.119390311966666</v>
      </c>
      <c r="I3232" t="e">
        <f xml:space="preserve"> VLOOKUP(B3232, [1]Sheet1!$L$2:$V$1631,2,FALSE)</f>
        <v>#N/A</v>
      </c>
      <c r="J3232" t="e">
        <f xml:space="preserve"> VLOOKUP(B3232, [1]Sheet1!$L$2:$V$1631,3,FALSE)</f>
        <v>#N/A</v>
      </c>
      <c r="K3232" t="e">
        <f xml:space="preserve"> VLOOKUP(B3232, [1]Sheet1!$L$2:$V$1631,4,FALSE)</f>
        <v>#N/A</v>
      </c>
      <c r="L3232" t="e">
        <f xml:space="preserve"> VLOOKUP(B3232, [1]Sheet1!$L$2:$V$1631,5,FALSE)</f>
        <v>#N/A</v>
      </c>
      <c r="M3232" t="e">
        <f xml:space="preserve"> VLOOKUP(B3232, [1]Sheet1!$L$2:$V$1631,6,FALSE)</f>
        <v>#N/A</v>
      </c>
      <c r="N3232" t="e">
        <f xml:space="preserve"> VLOOKUP(B3232, [1]Sheet1!$L$2:$V$1631,7,FALSE)</f>
        <v>#N/A</v>
      </c>
      <c r="O3232" t="e">
        <f xml:space="preserve"> VLOOKUP(B3232, [1]Sheet1!$L$2:$V$1631,8,FALSE)</f>
        <v>#N/A</v>
      </c>
      <c r="P3232" t="e">
        <f xml:space="preserve"> VLOOKUP(B3232, [1]Sheet1!$L$2:$V$1631,9,FALSE)</f>
        <v>#N/A</v>
      </c>
      <c r="Q3232" t="e">
        <f xml:space="preserve"> VLOOKUP(B3232, [1]Sheet1!$L$2:$V$1631,10,FALSE)</f>
        <v>#N/A</v>
      </c>
    </row>
    <row r="3233" spans="1:17" x14ac:dyDescent="0.3">
      <c r="A3233" s="1">
        <v>43999.708333333336</v>
      </c>
      <c r="B3233" s="1" t="str">
        <f t="shared" si="100"/>
        <v>6/17/2020 17:00</v>
      </c>
      <c r="C3233">
        <v>4136001</v>
      </c>
      <c r="D3233" t="s">
        <v>16</v>
      </c>
      <c r="E3233">
        <v>26.498535</v>
      </c>
      <c r="F3233">
        <v>27.313076799999902</v>
      </c>
      <c r="G3233">
        <f t="shared" si="101"/>
        <v>81.163538239999824</v>
      </c>
      <c r="H3233">
        <v>3.1953230666666603E-2</v>
      </c>
      <c r="I3233" t="str">
        <f xml:space="preserve"> VLOOKUP(B3233, [1]Sheet1!$L$2:$V$1631,2,FALSE)</f>
        <v>82 °F</v>
      </c>
      <c r="J3233" t="str">
        <f xml:space="preserve"> VLOOKUP(B3233, [1]Sheet1!$L$2:$V$1631,3,FALSE)</f>
        <v>77 °F</v>
      </c>
      <c r="K3233" t="str">
        <f xml:space="preserve"> VLOOKUP(B3233, [1]Sheet1!$L$2:$V$1631,4,FALSE)</f>
        <v>84 %</v>
      </c>
      <c r="L3233" t="str">
        <f xml:space="preserve"> VLOOKUP(B3233, [1]Sheet1!$L$2:$V$1631,5,FALSE)</f>
        <v>SSE</v>
      </c>
      <c r="M3233" t="str">
        <f xml:space="preserve"> VLOOKUP(B3233, [1]Sheet1!$L$2:$V$1631,6,FALSE)</f>
        <v>7 mph</v>
      </c>
      <c r="N3233" t="str">
        <f xml:space="preserve"> VLOOKUP(B3233, [1]Sheet1!$L$2:$V$1631,7,FALSE)</f>
        <v>0 mph</v>
      </c>
      <c r="O3233" t="str">
        <f xml:space="preserve"> VLOOKUP(B3233, [1]Sheet1!$L$2:$V$1631,8,FALSE)</f>
        <v>29.58 in</v>
      </c>
      <c r="P3233" t="str">
        <f xml:space="preserve"> VLOOKUP(B3233, [1]Sheet1!$L$2:$V$1631,9,FALSE)</f>
        <v>0.0 in</v>
      </c>
      <c r="Q3233" t="str">
        <f xml:space="preserve"> VLOOKUP(B3233, [1]Sheet1!$L$2:$V$1631,10,FALSE)</f>
        <v>Haze</v>
      </c>
    </row>
    <row r="3234" spans="1:17" x14ac:dyDescent="0.3">
      <c r="A3234" s="1">
        <v>43999.71875</v>
      </c>
      <c r="B3234" s="1" t="str">
        <f t="shared" si="100"/>
        <v>6/17/2020 17:15</v>
      </c>
      <c r="C3234">
        <v>4136001</v>
      </c>
      <c r="D3234" t="s">
        <v>16</v>
      </c>
      <c r="E3234">
        <v>25.7794410689655</v>
      </c>
      <c r="F3234">
        <v>25.3039096896551</v>
      </c>
      <c r="G3234">
        <f t="shared" si="101"/>
        <v>77.547037441379175</v>
      </c>
      <c r="H3234">
        <v>8.5885256034482702E-2</v>
      </c>
      <c r="I3234" t="e">
        <f xml:space="preserve"> VLOOKUP(B3234, [1]Sheet1!$L$2:$V$1631,2,FALSE)</f>
        <v>#N/A</v>
      </c>
      <c r="J3234" t="e">
        <f xml:space="preserve"> VLOOKUP(B3234, [1]Sheet1!$L$2:$V$1631,3,FALSE)</f>
        <v>#N/A</v>
      </c>
      <c r="K3234" t="e">
        <f xml:space="preserve"> VLOOKUP(B3234, [1]Sheet1!$L$2:$V$1631,4,FALSE)</f>
        <v>#N/A</v>
      </c>
      <c r="L3234" t="e">
        <f xml:space="preserve"> VLOOKUP(B3234, [1]Sheet1!$L$2:$V$1631,5,FALSE)</f>
        <v>#N/A</v>
      </c>
      <c r="M3234" t="e">
        <f xml:space="preserve"> VLOOKUP(B3234, [1]Sheet1!$L$2:$V$1631,6,FALSE)</f>
        <v>#N/A</v>
      </c>
      <c r="N3234" t="e">
        <f xml:space="preserve"> VLOOKUP(B3234, [1]Sheet1!$L$2:$V$1631,7,FALSE)</f>
        <v>#N/A</v>
      </c>
      <c r="O3234" t="e">
        <f xml:space="preserve"> VLOOKUP(B3234, [1]Sheet1!$L$2:$V$1631,8,FALSE)</f>
        <v>#N/A</v>
      </c>
      <c r="P3234" t="e">
        <f xml:space="preserve"> VLOOKUP(B3234, [1]Sheet1!$L$2:$V$1631,9,FALSE)</f>
        <v>#N/A</v>
      </c>
      <c r="Q3234" t="e">
        <f xml:space="preserve"> VLOOKUP(B3234, [1]Sheet1!$L$2:$V$1631,10,FALSE)</f>
        <v>#N/A</v>
      </c>
    </row>
    <row r="3235" spans="1:17" x14ac:dyDescent="0.3">
      <c r="A3235" s="1">
        <v>43999.729166666664</v>
      </c>
      <c r="B3235" s="1" t="str">
        <f t="shared" si="100"/>
        <v>6/17/2020 17:30</v>
      </c>
      <c r="C3235">
        <v>4136001</v>
      </c>
      <c r="D3235" t="s">
        <v>16</v>
      </c>
      <c r="E3235">
        <v>26.143055227272701</v>
      </c>
      <c r="F3235">
        <v>27.155840818181801</v>
      </c>
      <c r="G3235">
        <f t="shared" si="101"/>
        <v>80.880513472727245</v>
      </c>
      <c r="H3235">
        <v>8.9493630045454506E-2</v>
      </c>
      <c r="I3235" t="str">
        <f xml:space="preserve"> VLOOKUP(B3235, [1]Sheet1!$L$2:$V$1631,2,FALSE)</f>
        <v>82 °F</v>
      </c>
      <c r="J3235" t="str">
        <f xml:space="preserve"> VLOOKUP(B3235, [1]Sheet1!$L$2:$V$1631,3,FALSE)</f>
        <v>77 °F</v>
      </c>
      <c r="K3235" t="str">
        <f xml:space="preserve"> VLOOKUP(B3235, [1]Sheet1!$L$2:$V$1631,4,FALSE)</f>
        <v>84 %</v>
      </c>
      <c r="L3235" t="str">
        <f xml:space="preserve"> VLOOKUP(B3235, [1]Sheet1!$L$2:$V$1631,5,FALSE)</f>
        <v>ESE</v>
      </c>
      <c r="M3235" t="str">
        <f xml:space="preserve"> VLOOKUP(B3235, [1]Sheet1!$L$2:$V$1631,6,FALSE)</f>
        <v>7 mph</v>
      </c>
      <c r="N3235" t="str">
        <f xml:space="preserve"> VLOOKUP(B3235, [1]Sheet1!$L$2:$V$1631,7,FALSE)</f>
        <v>0 mph</v>
      </c>
      <c r="O3235" t="str">
        <f xml:space="preserve"> VLOOKUP(B3235, [1]Sheet1!$L$2:$V$1631,8,FALSE)</f>
        <v>29.58 in</v>
      </c>
      <c r="P3235" t="str">
        <f xml:space="preserve"> VLOOKUP(B3235, [1]Sheet1!$L$2:$V$1631,9,FALSE)</f>
        <v>0.0 in</v>
      </c>
      <c r="Q3235" t="str">
        <f xml:space="preserve"> VLOOKUP(B3235, [1]Sheet1!$L$2:$V$1631,10,FALSE)</f>
        <v>Haze</v>
      </c>
    </row>
    <row r="3236" spans="1:17" x14ac:dyDescent="0.3">
      <c r="A3236" s="1">
        <v>43999.739583333336</v>
      </c>
      <c r="B3236" s="1" t="str">
        <f t="shared" si="100"/>
        <v>6/17/2020 17:45</v>
      </c>
      <c r="C3236">
        <v>4136001</v>
      </c>
      <c r="D3236" t="s">
        <v>16</v>
      </c>
      <c r="E3236">
        <v>26.091664172413701</v>
      </c>
      <c r="F3236">
        <v>27.235656689655102</v>
      </c>
      <c r="G3236">
        <f t="shared" si="101"/>
        <v>81.024182041379191</v>
      </c>
      <c r="H3236">
        <v>6.5479585551724104E-2</v>
      </c>
      <c r="I3236" t="e">
        <f xml:space="preserve"> VLOOKUP(B3236, [1]Sheet1!$L$2:$V$1631,2,FALSE)</f>
        <v>#N/A</v>
      </c>
      <c r="J3236" t="e">
        <f xml:space="preserve"> VLOOKUP(B3236, [1]Sheet1!$L$2:$V$1631,3,FALSE)</f>
        <v>#N/A</v>
      </c>
      <c r="K3236" t="e">
        <f xml:space="preserve"> VLOOKUP(B3236, [1]Sheet1!$L$2:$V$1631,4,FALSE)</f>
        <v>#N/A</v>
      </c>
      <c r="L3236" t="e">
        <f xml:space="preserve"> VLOOKUP(B3236, [1]Sheet1!$L$2:$V$1631,5,FALSE)</f>
        <v>#N/A</v>
      </c>
      <c r="M3236" t="e">
        <f xml:space="preserve"> VLOOKUP(B3236, [1]Sheet1!$L$2:$V$1631,6,FALSE)</f>
        <v>#N/A</v>
      </c>
      <c r="N3236" t="e">
        <f xml:space="preserve"> VLOOKUP(B3236, [1]Sheet1!$L$2:$V$1631,7,FALSE)</f>
        <v>#N/A</v>
      </c>
      <c r="O3236" t="e">
        <f xml:space="preserve"> VLOOKUP(B3236, [1]Sheet1!$L$2:$V$1631,8,FALSE)</f>
        <v>#N/A</v>
      </c>
      <c r="P3236" t="e">
        <f xml:space="preserve"> VLOOKUP(B3236, [1]Sheet1!$L$2:$V$1631,9,FALSE)</f>
        <v>#N/A</v>
      </c>
      <c r="Q3236" t="e">
        <f xml:space="preserve"> VLOOKUP(B3236, [1]Sheet1!$L$2:$V$1631,10,FALSE)</f>
        <v>#N/A</v>
      </c>
    </row>
    <row r="3237" spans="1:17" x14ac:dyDescent="0.3">
      <c r="A3237" s="1">
        <v>43999.75</v>
      </c>
      <c r="B3237" s="1" t="str">
        <f t="shared" si="100"/>
        <v>6/17/2020 18:00</v>
      </c>
      <c r="C3237">
        <v>4136001</v>
      </c>
      <c r="D3237" t="s">
        <v>16</v>
      </c>
      <c r="E3237">
        <v>25.686603699999999</v>
      </c>
      <c r="F3237">
        <v>26.540474400000001</v>
      </c>
      <c r="G3237">
        <f t="shared" si="101"/>
        <v>79.772853920000003</v>
      </c>
      <c r="H3237">
        <v>4.1514127666666602E-2</v>
      </c>
      <c r="I3237" t="str">
        <f xml:space="preserve"> VLOOKUP(B3237, [1]Sheet1!$L$2:$V$1631,2,FALSE)</f>
        <v>81 °F</v>
      </c>
      <c r="J3237" t="str">
        <f xml:space="preserve"> VLOOKUP(B3237, [1]Sheet1!$L$2:$V$1631,3,FALSE)</f>
        <v>77 °F</v>
      </c>
      <c r="K3237" t="str">
        <f xml:space="preserve"> VLOOKUP(B3237, [1]Sheet1!$L$2:$V$1631,4,FALSE)</f>
        <v>89 %</v>
      </c>
      <c r="L3237" t="str">
        <f xml:space="preserve"> VLOOKUP(B3237, [1]Sheet1!$L$2:$V$1631,5,FALSE)</f>
        <v>ESE</v>
      </c>
      <c r="M3237" t="str">
        <f xml:space="preserve"> VLOOKUP(B3237, [1]Sheet1!$L$2:$V$1631,6,FALSE)</f>
        <v>6 mph</v>
      </c>
      <c r="N3237" t="str">
        <f xml:space="preserve"> VLOOKUP(B3237, [1]Sheet1!$L$2:$V$1631,7,FALSE)</f>
        <v>0 mph</v>
      </c>
      <c r="O3237" t="str">
        <f xml:space="preserve"> VLOOKUP(B3237, [1]Sheet1!$L$2:$V$1631,8,FALSE)</f>
        <v>29.55 in</v>
      </c>
      <c r="P3237" t="str">
        <f xml:space="preserve"> VLOOKUP(B3237, [1]Sheet1!$L$2:$V$1631,9,FALSE)</f>
        <v>0.0 in</v>
      </c>
      <c r="Q3237" t="str">
        <f xml:space="preserve"> VLOOKUP(B3237, [1]Sheet1!$L$2:$V$1631,10,FALSE)</f>
        <v>Haze</v>
      </c>
    </row>
    <row r="3238" spans="1:17" x14ac:dyDescent="0.3">
      <c r="A3238" s="1">
        <v>43999.760416666664</v>
      </c>
      <c r="B3238" s="1" t="str">
        <f t="shared" si="100"/>
        <v>6/17/2020 18:15</v>
      </c>
      <c r="C3238">
        <v>4136001</v>
      </c>
      <c r="D3238" t="s">
        <v>16</v>
      </c>
      <c r="E3238">
        <v>25.235443137931</v>
      </c>
      <c r="F3238">
        <v>25.656229999999901</v>
      </c>
      <c r="G3238">
        <f t="shared" si="101"/>
        <v>78.181213999999827</v>
      </c>
      <c r="H3238">
        <v>2.2149941310344801E-2</v>
      </c>
      <c r="I3238" t="e">
        <f xml:space="preserve"> VLOOKUP(B3238, [1]Sheet1!$L$2:$V$1631,2,FALSE)</f>
        <v>#N/A</v>
      </c>
      <c r="J3238" t="e">
        <f xml:space="preserve"> VLOOKUP(B3238, [1]Sheet1!$L$2:$V$1631,3,FALSE)</f>
        <v>#N/A</v>
      </c>
      <c r="K3238" t="e">
        <f xml:space="preserve"> VLOOKUP(B3238, [1]Sheet1!$L$2:$V$1631,4,FALSE)</f>
        <v>#N/A</v>
      </c>
      <c r="L3238" t="e">
        <f xml:space="preserve"> VLOOKUP(B3238, [1]Sheet1!$L$2:$V$1631,5,FALSE)</f>
        <v>#N/A</v>
      </c>
      <c r="M3238" t="e">
        <f xml:space="preserve"> VLOOKUP(B3238, [1]Sheet1!$L$2:$V$1631,6,FALSE)</f>
        <v>#N/A</v>
      </c>
      <c r="N3238" t="e">
        <f xml:space="preserve"> VLOOKUP(B3238, [1]Sheet1!$L$2:$V$1631,7,FALSE)</f>
        <v>#N/A</v>
      </c>
      <c r="O3238" t="e">
        <f xml:space="preserve"> VLOOKUP(B3238, [1]Sheet1!$L$2:$V$1631,8,FALSE)</f>
        <v>#N/A</v>
      </c>
      <c r="P3238" t="e">
        <f xml:space="preserve"> VLOOKUP(B3238, [1]Sheet1!$L$2:$V$1631,9,FALSE)</f>
        <v>#N/A</v>
      </c>
      <c r="Q3238" t="e">
        <f xml:space="preserve"> VLOOKUP(B3238, [1]Sheet1!$L$2:$V$1631,10,FALSE)</f>
        <v>#N/A</v>
      </c>
    </row>
    <row r="3239" spans="1:17" x14ac:dyDescent="0.3">
      <c r="A3239" s="1">
        <v>43999.770833333336</v>
      </c>
      <c r="B3239" s="1" t="str">
        <f t="shared" si="100"/>
        <v>6/17/2020 18:30</v>
      </c>
      <c r="C3239">
        <v>4136001</v>
      </c>
      <c r="D3239" t="s">
        <v>16</v>
      </c>
      <c r="E3239">
        <v>24.5824717666666</v>
      </c>
      <c r="F3239">
        <v>24.786525399999899</v>
      </c>
      <c r="G3239">
        <f t="shared" si="101"/>
        <v>76.615745719999822</v>
      </c>
      <c r="H3239">
        <v>1.33931878633333E-2</v>
      </c>
      <c r="I3239" t="str">
        <f xml:space="preserve"> VLOOKUP(B3239, [1]Sheet1!$L$2:$V$1631,2,FALSE)</f>
        <v>84 °F</v>
      </c>
      <c r="J3239" t="str">
        <f xml:space="preserve"> VLOOKUP(B3239, [1]Sheet1!$L$2:$V$1631,3,FALSE)</f>
        <v>79 °F</v>
      </c>
      <c r="K3239" t="str">
        <f xml:space="preserve"> VLOOKUP(B3239, [1]Sheet1!$L$2:$V$1631,4,FALSE)</f>
        <v>84 %</v>
      </c>
      <c r="L3239" t="str">
        <f xml:space="preserve"> VLOOKUP(B3239, [1]Sheet1!$L$2:$V$1631,5,FALSE)</f>
        <v>S</v>
      </c>
      <c r="M3239" t="str">
        <f xml:space="preserve"> VLOOKUP(B3239, [1]Sheet1!$L$2:$V$1631,6,FALSE)</f>
        <v>7 mph</v>
      </c>
      <c r="N3239" t="str">
        <f xml:space="preserve"> VLOOKUP(B3239, [1]Sheet1!$L$2:$V$1631,7,FALSE)</f>
        <v>0 mph</v>
      </c>
      <c r="O3239" t="str">
        <f xml:space="preserve"> VLOOKUP(B3239, [1]Sheet1!$L$2:$V$1631,8,FALSE)</f>
        <v>29.52 in</v>
      </c>
      <c r="P3239" t="str">
        <f xml:space="preserve"> VLOOKUP(B3239, [1]Sheet1!$L$2:$V$1631,9,FALSE)</f>
        <v>0.0 in</v>
      </c>
      <c r="Q3239" t="str">
        <f xml:space="preserve"> VLOOKUP(B3239, [1]Sheet1!$L$2:$V$1631,10,FALSE)</f>
        <v>Haze</v>
      </c>
    </row>
    <row r="3240" spans="1:17" x14ac:dyDescent="0.3">
      <c r="A3240" s="1">
        <v>43999.78125</v>
      </c>
      <c r="B3240" s="1" t="str">
        <f t="shared" si="100"/>
        <v>6/17/2020 18:45</v>
      </c>
      <c r="C3240">
        <v>4136001</v>
      </c>
      <c r="D3240" t="s">
        <v>16</v>
      </c>
      <c r="E3240">
        <v>23.965923344827502</v>
      </c>
      <c r="F3240">
        <v>23.283975620689599</v>
      </c>
      <c r="G3240">
        <f t="shared" si="101"/>
        <v>73.911156117241276</v>
      </c>
      <c r="H3240">
        <v>2.6350049782758599E-3</v>
      </c>
      <c r="I3240" t="e">
        <f xml:space="preserve"> VLOOKUP(B3240, [1]Sheet1!$L$2:$V$1631,2,FALSE)</f>
        <v>#N/A</v>
      </c>
      <c r="J3240" t="e">
        <f xml:space="preserve"> VLOOKUP(B3240, [1]Sheet1!$L$2:$V$1631,3,FALSE)</f>
        <v>#N/A</v>
      </c>
      <c r="K3240" t="e">
        <f xml:space="preserve"> VLOOKUP(B3240, [1]Sheet1!$L$2:$V$1631,4,FALSE)</f>
        <v>#N/A</v>
      </c>
      <c r="L3240" t="e">
        <f xml:space="preserve"> VLOOKUP(B3240, [1]Sheet1!$L$2:$V$1631,5,FALSE)</f>
        <v>#N/A</v>
      </c>
      <c r="M3240" t="e">
        <f xml:space="preserve"> VLOOKUP(B3240, [1]Sheet1!$L$2:$V$1631,6,FALSE)</f>
        <v>#N/A</v>
      </c>
      <c r="N3240" t="e">
        <f xml:space="preserve"> VLOOKUP(B3240, [1]Sheet1!$L$2:$V$1631,7,FALSE)</f>
        <v>#N/A</v>
      </c>
      <c r="O3240" t="e">
        <f xml:space="preserve"> VLOOKUP(B3240, [1]Sheet1!$L$2:$V$1631,8,FALSE)</f>
        <v>#N/A</v>
      </c>
      <c r="P3240" t="e">
        <f xml:space="preserve"> VLOOKUP(B3240, [1]Sheet1!$L$2:$V$1631,9,FALSE)</f>
        <v>#N/A</v>
      </c>
      <c r="Q3240" t="e">
        <f xml:space="preserve"> VLOOKUP(B3240, [1]Sheet1!$L$2:$V$1631,10,FALSE)</f>
        <v>#N/A</v>
      </c>
    </row>
    <row r="3241" spans="1:17" x14ac:dyDescent="0.3">
      <c r="A3241" s="1">
        <v>43999.791666666664</v>
      </c>
      <c r="B3241" s="1" t="str">
        <f t="shared" si="100"/>
        <v>6/17/2020 19:00</v>
      </c>
      <c r="C3241">
        <v>4136001</v>
      </c>
      <c r="D3241" t="s">
        <v>16</v>
      </c>
      <c r="E3241">
        <v>23.5479516896551</v>
      </c>
      <c r="F3241">
        <v>22.599791413793099</v>
      </c>
      <c r="G3241">
        <f t="shared" si="101"/>
        <v>72.679624544827576</v>
      </c>
      <c r="H3241">
        <v>0</v>
      </c>
      <c r="I3241" t="str">
        <f xml:space="preserve"> VLOOKUP(B3241, [1]Sheet1!$L$2:$V$1631,2,FALSE)</f>
        <v>82 °F</v>
      </c>
      <c r="J3241" t="str">
        <f xml:space="preserve"> VLOOKUP(B3241, [1]Sheet1!$L$2:$V$1631,3,FALSE)</f>
        <v>79 °F</v>
      </c>
      <c r="K3241" t="str">
        <f xml:space="preserve"> VLOOKUP(B3241, [1]Sheet1!$L$2:$V$1631,4,FALSE)</f>
        <v>89 %</v>
      </c>
      <c r="L3241" t="str">
        <f xml:space="preserve"> VLOOKUP(B3241, [1]Sheet1!$L$2:$V$1631,5,FALSE)</f>
        <v>S</v>
      </c>
      <c r="M3241" t="str">
        <f xml:space="preserve"> VLOOKUP(B3241, [1]Sheet1!$L$2:$V$1631,6,FALSE)</f>
        <v>7 mph</v>
      </c>
      <c r="N3241" t="str">
        <f xml:space="preserve"> VLOOKUP(B3241, [1]Sheet1!$L$2:$V$1631,7,FALSE)</f>
        <v>0 mph</v>
      </c>
      <c r="O3241" t="str">
        <f xml:space="preserve"> VLOOKUP(B3241, [1]Sheet1!$L$2:$V$1631,8,FALSE)</f>
        <v>29.52 in</v>
      </c>
      <c r="P3241" t="str">
        <f xml:space="preserve"> VLOOKUP(B3241, [1]Sheet1!$L$2:$V$1631,9,FALSE)</f>
        <v>0.0 in</v>
      </c>
      <c r="Q3241" t="str">
        <f xml:space="preserve"> VLOOKUP(B3241, [1]Sheet1!$L$2:$V$1631,10,FALSE)</f>
        <v>Haze</v>
      </c>
    </row>
    <row r="3242" spans="1:17" x14ac:dyDescent="0.3">
      <c r="A3242" s="1">
        <v>43999.802083333336</v>
      </c>
      <c r="B3242" s="1" t="str">
        <f t="shared" si="100"/>
        <v>6/17/2020 19:15</v>
      </c>
      <c r="C3242">
        <v>4136001</v>
      </c>
      <c r="D3242" t="s">
        <v>16</v>
      </c>
      <c r="E3242">
        <v>23.472574099999999</v>
      </c>
      <c r="F3242">
        <v>22.464955766666598</v>
      </c>
      <c r="G3242">
        <f t="shared" si="101"/>
        <v>72.436920379999876</v>
      </c>
      <c r="H3242">
        <v>0</v>
      </c>
      <c r="I3242" t="e">
        <f xml:space="preserve"> VLOOKUP(B3242, [1]Sheet1!$L$2:$V$1631,2,FALSE)</f>
        <v>#N/A</v>
      </c>
      <c r="J3242" t="e">
        <f xml:space="preserve"> VLOOKUP(B3242, [1]Sheet1!$L$2:$V$1631,3,FALSE)</f>
        <v>#N/A</v>
      </c>
      <c r="K3242" t="e">
        <f xml:space="preserve"> VLOOKUP(B3242, [1]Sheet1!$L$2:$V$1631,4,FALSE)</f>
        <v>#N/A</v>
      </c>
      <c r="L3242" t="e">
        <f xml:space="preserve"> VLOOKUP(B3242, [1]Sheet1!$L$2:$V$1631,5,FALSE)</f>
        <v>#N/A</v>
      </c>
      <c r="M3242" t="e">
        <f xml:space="preserve"> VLOOKUP(B3242, [1]Sheet1!$L$2:$V$1631,6,FALSE)</f>
        <v>#N/A</v>
      </c>
      <c r="N3242" t="e">
        <f xml:space="preserve"> VLOOKUP(B3242, [1]Sheet1!$L$2:$V$1631,7,FALSE)</f>
        <v>#N/A</v>
      </c>
      <c r="O3242" t="e">
        <f xml:space="preserve"> VLOOKUP(B3242, [1]Sheet1!$L$2:$V$1631,8,FALSE)</f>
        <v>#N/A</v>
      </c>
      <c r="P3242" t="e">
        <f xml:space="preserve"> VLOOKUP(B3242, [1]Sheet1!$L$2:$V$1631,9,FALSE)</f>
        <v>#N/A</v>
      </c>
      <c r="Q3242" t="e">
        <f xml:space="preserve"> VLOOKUP(B3242, [1]Sheet1!$L$2:$V$1631,10,FALSE)</f>
        <v>#N/A</v>
      </c>
    </row>
    <row r="3243" spans="1:17" x14ac:dyDescent="0.3">
      <c r="A3243" s="1">
        <v>43999.8125</v>
      </c>
      <c r="B3243" s="1" t="str">
        <f t="shared" si="100"/>
        <v>6/17/2020 19:30</v>
      </c>
      <c r="C3243">
        <v>4136001</v>
      </c>
      <c r="D3243" t="s">
        <v>16</v>
      </c>
      <c r="E3243">
        <v>23.497327533333301</v>
      </c>
      <c r="F3243">
        <v>22.438098333333301</v>
      </c>
      <c r="G3243">
        <f t="shared" si="101"/>
        <v>72.388576999999941</v>
      </c>
      <c r="H3243">
        <v>0</v>
      </c>
      <c r="I3243" t="str">
        <f xml:space="preserve"> VLOOKUP(B3243, [1]Sheet1!$L$2:$V$1631,2,FALSE)</f>
        <v>82 °F</v>
      </c>
      <c r="J3243" t="str">
        <f xml:space="preserve"> VLOOKUP(B3243, [1]Sheet1!$L$2:$V$1631,3,FALSE)</f>
        <v>79 °F</v>
      </c>
      <c r="K3243" t="str">
        <f xml:space="preserve"> VLOOKUP(B3243, [1]Sheet1!$L$2:$V$1631,4,FALSE)</f>
        <v>89 %</v>
      </c>
      <c r="L3243" t="str">
        <f xml:space="preserve"> VLOOKUP(B3243, [1]Sheet1!$L$2:$V$1631,5,FALSE)</f>
        <v>SSE</v>
      </c>
      <c r="M3243" t="str">
        <f xml:space="preserve"> VLOOKUP(B3243, [1]Sheet1!$L$2:$V$1631,6,FALSE)</f>
        <v>5 mph</v>
      </c>
      <c r="N3243" t="str">
        <f xml:space="preserve"> VLOOKUP(B3243, [1]Sheet1!$L$2:$V$1631,7,FALSE)</f>
        <v>0 mph</v>
      </c>
      <c r="O3243" t="str">
        <f xml:space="preserve"> VLOOKUP(B3243, [1]Sheet1!$L$2:$V$1631,8,FALSE)</f>
        <v>29.52 in</v>
      </c>
      <c r="P3243" t="str">
        <f xml:space="preserve"> VLOOKUP(B3243, [1]Sheet1!$L$2:$V$1631,9,FALSE)</f>
        <v>0.0 in</v>
      </c>
      <c r="Q3243" t="str">
        <f xml:space="preserve"> VLOOKUP(B3243, [1]Sheet1!$L$2:$V$1631,10,FALSE)</f>
        <v>Haze</v>
      </c>
    </row>
    <row r="3244" spans="1:17" x14ac:dyDescent="0.3">
      <c r="A3244" s="1">
        <v>43999.822916666664</v>
      </c>
      <c r="B3244" s="1" t="str">
        <f t="shared" si="100"/>
        <v>6/17/2020 19:45</v>
      </c>
      <c r="C3244">
        <v>4136001</v>
      </c>
      <c r="D3244" t="s">
        <v>16</v>
      </c>
      <c r="E3244">
        <v>23.602745413793102</v>
      </c>
      <c r="F3244">
        <v>22.418766241379299</v>
      </c>
      <c r="G3244">
        <f t="shared" si="101"/>
        <v>72.353779234482744</v>
      </c>
      <c r="H3244">
        <v>0</v>
      </c>
      <c r="I3244" t="e">
        <f xml:space="preserve"> VLOOKUP(B3244, [1]Sheet1!$L$2:$V$1631,2,FALSE)</f>
        <v>#N/A</v>
      </c>
      <c r="J3244" t="e">
        <f xml:space="preserve"> VLOOKUP(B3244, [1]Sheet1!$L$2:$V$1631,3,FALSE)</f>
        <v>#N/A</v>
      </c>
      <c r="K3244" t="e">
        <f xml:space="preserve"> VLOOKUP(B3244, [1]Sheet1!$L$2:$V$1631,4,FALSE)</f>
        <v>#N/A</v>
      </c>
      <c r="L3244" t="e">
        <f xml:space="preserve"> VLOOKUP(B3244, [1]Sheet1!$L$2:$V$1631,5,FALSE)</f>
        <v>#N/A</v>
      </c>
      <c r="M3244" t="e">
        <f xml:space="preserve"> VLOOKUP(B3244, [1]Sheet1!$L$2:$V$1631,6,FALSE)</f>
        <v>#N/A</v>
      </c>
      <c r="N3244" t="e">
        <f xml:space="preserve"> VLOOKUP(B3244, [1]Sheet1!$L$2:$V$1631,7,FALSE)</f>
        <v>#N/A</v>
      </c>
      <c r="O3244" t="e">
        <f xml:space="preserve"> VLOOKUP(B3244, [1]Sheet1!$L$2:$V$1631,8,FALSE)</f>
        <v>#N/A</v>
      </c>
      <c r="P3244" t="e">
        <f xml:space="preserve"> VLOOKUP(B3244, [1]Sheet1!$L$2:$V$1631,9,FALSE)</f>
        <v>#N/A</v>
      </c>
      <c r="Q3244" t="e">
        <f xml:space="preserve"> VLOOKUP(B3244, [1]Sheet1!$L$2:$V$1631,10,FALSE)</f>
        <v>#N/A</v>
      </c>
    </row>
    <row r="3245" spans="1:17" x14ac:dyDescent="0.3">
      <c r="A3245" s="1">
        <v>43999.833333333336</v>
      </c>
      <c r="B3245" s="1" t="str">
        <f t="shared" si="100"/>
        <v>6/17/2020 20:00</v>
      </c>
      <c r="C3245">
        <v>4136001</v>
      </c>
      <c r="D3245" t="s">
        <v>16</v>
      </c>
      <c r="E3245">
        <v>23.6651278</v>
      </c>
      <c r="F3245">
        <v>22.3677194666666</v>
      </c>
      <c r="G3245">
        <f t="shared" si="101"/>
        <v>72.261895039999871</v>
      </c>
      <c r="H3245">
        <v>0</v>
      </c>
      <c r="I3245" t="str">
        <f xml:space="preserve"> VLOOKUP(B3245, [1]Sheet1!$L$2:$V$1631,2,FALSE)</f>
        <v>82 °F</v>
      </c>
      <c r="J3245" t="str">
        <f xml:space="preserve"> VLOOKUP(B3245, [1]Sheet1!$L$2:$V$1631,3,FALSE)</f>
        <v>79 °F</v>
      </c>
      <c r="K3245" t="str">
        <f xml:space="preserve"> VLOOKUP(B3245, [1]Sheet1!$L$2:$V$1631,4,FALSE)</f>
        <v>89 %</v>
      </c>
      <c r="L3245" t="str">
        <f xml:space="preserve"> VLOOKUP(B3245, [1]Sheet1!$L$2:$V$1631,5,FALSE)</f>
        <v>SSE</v>
      </c>
      <c r="M3245" t="str">
        <f xml:space="preserve"> VLOOKUP(B3245, [1]Sheet1!$L$2:$V$1631,6,FALSE)</f>
        <v>6 mph</v>
      </c>
      <c r="N3245" t="str">
        <f xml:space="preserve"> VLOOKUP(B3245, [1]Sheet1!$L$2:$V$1631,7,FALSE)</f>
        <v>0 mph</v>
      </c>
      <c r="O3245" t="str">
        <f xml:space="preserve"> VLOOKUP(B3245, [1]Sheet1!$L$2:$V$1631,8,FALSE)</f>
        <v>29.52 in</v>
      </c>
      <c r="P3245" t="str">
        <f xml:space="preserve"> VLOOKUP(B3245, [1]Sheet1!$L$2:$V$1631,9,FALSE)</f>
        <v>0.0 in</v>
      </c>
      <c r="Q3245" t="str">
        <f xml:space="preserve"> VLOOKUP(B3245, [1]Sheet1!$L$2:$V$1631,10,FALSE)</f>
        <v>Haze</v>
      </c>
    </row>
    <row r="3246" spans="1:17" x14ac:dyDescent="0.3">
      <c r="A3246" s="1">
        <v>43999.84375</v>
      </c>
      <c r="B3246" s="1" t="str">
        <f t="shared" si="100"/>
        <v>6/17/2020 20:15</v>
      </c>
      <c r="C3246">
        <v>4136001</v>
      </c>
      <c r="D3246" t="s">
        <v>16</v>
      </c>
      <c r="E3246">
        <v>23.601208965517198</v>
      </c>
      <c r="F3246">
        <v>22.2459434137931</v>
      </c>
      <c r="G3246">
        <f t="shared" si="101"/>
        <v>72.042698144827582</v>
      </c>
      <c r="H3246">
        <v>0</v>
      </c>
      <c r="I3246" t="e">
        <f xml:space="preserve"> VLOOKUP(B3246, [1]Sheet1!$L$2:$V$1631,2,FALSE)</f>
        <v>#N/A</v>
      </c>
      <c r="J3246" t="e">
        <f xml:space="preserve"> VLOOKUP(B3246, [1]Sheet1!$L$2:$V$1631,3,FALSE)</f>
        <v>#N/A</v>
      </c>
      <c r="K3246" t="e">
        <f xml:space="preserve"> VLOOKUP(B3246, [1]Sheet1!$L$2:$V$1631,4,FALSE)</f>
        <v>#N/A</v>
      </c>
      <c r="L3246" t="e">
        <f xml:space="preserve"> VLOOKUP(B3246, [1]Sheet1!$L$2:$V$1631,5,FALSE)</f>
        <v>#N/A</v>
      </c>
      <c r="M3246" t="e">
        <f xml:space="preserve"> VLOOKUP(B3246, [1]Sheet1!$L$2:$V$1631,6,FALSE)</f>
        <v>#N/A</v>
      </c>
      <c r="N3246" t="e">
        <f xml:space="preserve"> VLOOKUP(B3246, [1]Sheet1!$L$2:$V$1631,7,FALSE)</f>
        <v>#N/A</v>
      </c>
      <c r="O3246" t="e">
        <f xml:space="preserve"> VLOOKUP(B3246, [1]Sheet1!$L$2:$V$1631,8,FALSE)</f>
        <v>#N/A</v>
      </c>
      <c r="P3246" t="e">
        <f xml:space="preserve"> VLOOKUP(B3246, [1]Sheet1!$L$2:$V$1631,9,FALSE)</f>
        <v>#N/A</v>
      </c>
      <c r="Q3246" t="e">
        <f xml:space="preserve"> VLOOKUP(B3246, [1]Sheet1!$L$2:$V$1631,10,FALSE)</f>
        <v>#N/A</v>
      </c>
    </row>
    <row r="3247" spans="1:17" x14ac:dyDescent="0.3">
      <c r="A3247" s="1">
        <v>43999.854166666664</v>
      </c>
      <c r="B3247" s="1" t="str">
        <f t="shared" si="100"/>
        <v>6/17/2020 20:30</v>
      </c>
      <c r="C3247">
        <v>4136001</v>
      </c>
      <c r="D3247" t="s">
        <v>16</v>
      </c>
      <c r="E3247">
        <v>23.6875470666666</v>
      </c>
      <c r="F3247">
        <v>22.377655099999998</v>
      </c>
      <c r="G3247">
        <f t="shared" si="101"/>
        <v>72.279779179999991</v>
      </c>
      <c r="H3247">
        <v>0</v>
      </c>
      <c r="I3247" t="str">
        <f xml:space="preserve"> VLOOKUP(B3247, [1]Sheet1!$L$2:$V$1631,2,FALSE)</f>
        <v>82 °F</v>
      </c>
      <c r="J3247" t="str">
        <f xml:space="preserve"> VLOOKUP(B3247, [1]Sheet1!$L$2:$V$1631,3,FALSE)</f>
        <v>79 °F</v>
      </c>
      <c r="K3247" t="str">
        <f xml:space="preserve"> VLOOKUP(B3247, [1]Sheet1!$L$2:$V$1631,4,FALSE)</f>
        <v>89 %</v>
      </c>
      <c r="L3247" t="str">
        <f xml:space="preserve"> VLOOKUP(B3247, [1]Sheet1!$L$2:$V$1631,5,FALSE)</f>
        <v>S</v>
      </c>
      <c r="M3247" t="str">
        <f xml:space="preserve"> VLOOKUP(B3247, [1]Sheet1!$L$2:$V$1631,6,FALSE)</f>
        <v>8 mph</v>
      </c>
      <c r="N3247" t="str">
        <f xml:space="preserve"> VLOOKUP(B3247, [1]Sheet1!$L$2:$V$1631,7,FALSE)</f>
        <v>0 mph</v>
      </c>
      <c r="O3247" t="str">
        <f xml:space="preserve"> VLOOKUP(B3247, [1]Sheet1!$L$2:$V$1631,8,FALSE)</f>
        <v>29.52 in</v>
      </c>
      <c r="P3247" t="str">
        <f xml:space="preserve"> VLOOKUP(B3247, [1]Sheet1!$L$2:$V$1631,9,FALSE)</f>
        <v>0.0 in</v>
      </c>
      <c r="Q3247" t="str">
        <f xml:space="preserve"> VLOOKUP(B3247, [1]Sheet1!$L$2:$V$1631,10,FALSE)</f>
        <v>Haze</v>
      </c>
    </row>
    <row r="3248" spans="1:17" x14ac:dyDescent="0.3">
      <c r="A3248" s="1">
        <v>43999.864583333336</v>
      </c>
      <c r="B3248" s="1" t="str">
        <f t="shared" si="100"/>
        <v>6/17/2020 20:45</v>
      </c>
      <c r="C3248">
        <v>4136001</v>
      </c>
      <c r="D3248" t="s">
        <v>16</v>
      </c>
      <c r="E3248">
        <v>23.7504554827586</v>
      </c>
      <c r="F3248">
        <v>22.825295310344799</v>
      </c>
      <c r="G3248">
        <f t="shared" si="101"/>
        <v>73.085531558620644</v>
      </c>
      <c r="H3248">
        <v>0</v>
      </c>
      <c r="I3248" t="e">
        <f xml:space="preserve"> VLOOKUP(B3248, [1]Sheet1!$L$2:$V$1631,2,FALSE)</f>
        <v>#N/A</v>
      </c>
      <c r="J3248" t="e">
        <f xml:space="preserve"> VLOOKUP(B3248, [1]Sheet1!$L$2:$V$1631,3,FALSE)</f>
        <v>#N/A</v>
      </c>
      <c r="K3248" t="e">
        <f xml:space="preserve"> VLOOKUP(B3248, [1]Sheet1!$L$2:$V$1631,4,FALSE)</f>
        <v>#N/A</v>
      </c>
      <c r="L3248" t="e">
        <f xml:space="preserve"> VLOOKUP(B3248, [1]Sheet1!$L$2:$V$1631,5,FALSE)</f>
        <v>#N/A</v>
      </c>
      <c r="M3248" t="e">
        <f xml:space="preserve"> VLOOKUP(B3248, [1]Sheet1!$L$2:$V$1631,6,FALSE)</f>
        <v>#N/A</v>
      </c>
      <c r="N3248" t="e">
        <f xml:space="preserve"> VLOOKUP(B3248, [1]Sheet1!$L$2:$V$1631,7,FALSE)</f>
        <v>#N/A</v>
      </c>
      <c r="O3248" t="e">
        <f xml:space="preserve"> VLOOKUP(B3248, [1]Sheet1!$L$2:$V$1631,8,FALSE)</f>
        <v>#N/A</v>
      </c>
      <c r="P3248" t="e">
        <f xml:space="preserve"> VLOOKUP(B3248, [1]Sheet1!$L$2:$V$1631,9,FALSE)</f>
        <v>#N/A</v>
      </c>
      <c r="Q3248" t="e">
        <f xml:space="preserve"> VLOOKUP(B3248, [1]Sheet1!$L$2:$V$1631,10,FALSE)</f>
        <v>#N/A</v>
      </c>
    </row>
    <row r="3249" spans="1:17" x14ac:dyDescent="0.3">
      <c r="A3249" s="1">
        <v>43999.875</v>
      </c>
      <c r="B3249" s="1" t="str">
        <f t="shared" si="100"/>
        <v>6/17/2020 21:00</v>
      </c>
      <c r="C3249">
        <v>4136001</v>
      </c>
      <c r="D3249" t="s">
        <v>16</v>
      </c>
      <c r="E3249">
        <v>23.752441133333299</v>
      </c>
      <c r="F3249">
        <v>23.1872670666666</v>
      </c>
      <c r="G3249">
        <f t="shared" si="101"/>
        <v>73.737080719999881</v>
      </c>
      <c r="H3249">
        <v>0</v>
      </c>
      <c r="I3249" t="str">
        <f xml:space="preserve"> VLOOKUP(B3249, [1]Sheet1!$L$2:$V$1631,2,FALSE)</f>
        <v>82 °F</v>
      </c>
      <c r="J3249" t="str">
        <f xml:space="preserve"> VLOOKUP(B3249, [1]Sheet1!$L$2:$V$1631,3,FALSE)</f>
        <v>79 °F</v>
      </c>
      <c r="K3249" t="str">
        <f xml:space="preserve"> VLOOKUP(B3249, [1]Sheet1!$L$2:$V$1631,4,FALSE)</f>
        <v>89 %</v>
      </c>
      <c r="L3249" t="str">
        <f xml:space="preserve"> VLOOKUP(B3249, [1]Sheet1!$L$2:$V$1631,5,FALSE)</f>
        <v>SSE</v>
      </c>
      <c r="M3249" t="str">
        <f xml:space="preserve"> VLOOKUP(B3249, [1]Sheet1!$L$2:$V$1631,6,FALSE)</f>
        <v>7 mph</v>
      </c>
      <c r="N3249" t="str">
        <f xml:space="preserve"> VLOOKUP(B3249, [1]Sheet1!$L$2:$V$1631,7,FALSE)</f>
        <v>0 mph</v>
      </c>
      <c r="O3249" t="str">
        <f xml:space="preserve"> VLOOKUP(B3249, [1]Sheet1!$L$2:$V$1631,8,FALSE)</f>
        <v>29.49 in</v>
      </c>
      <c r="P3249" t="str">
        <f xml:space="preserve"> VLOOKUP(B3249, [1]Sheet1!$L$2:$V$1631,9,FALSE)</f>
        <v>0.0 in</v>
      </c>
      <c r="Q3249" t="str">
        <f xml:space="preserve"> VLOOKUP(B3249, [1]Sheet1!$L$2:$V$1631,10,FALSE)</f>
        <v>Haze</v>
      </c>
    </row>
    <row r="3250" spans="1:17" x14ac:dyDescent="0.3">
      <c r="A3250" s="1">
        <v>43999.885416666664</v>
      </c>
      <c r="B3250" s="1" t="str">
        <f t="shared" si="100"/>
        <v>6/17/2020 21:15</v>
      </c>
      <c r="C3250">
        <v>4136001</v>
      </c>
      <c r="D3250" t="s">
        <v>16</v>
      </c>
      <c r="E3250">
        <v>23.8116108</v>
      </c>
      <c r="F3250">
        <v>23.471660400000001</v>
      </c>
      <c r="G3250">
        <f t="shared" si="101"/>
        <v>74.24898872</v>
      </c>
      <c r="H3250">
        <v>0</v>
      </c>
      <c r="I3250" t="e">
        <f xml:space="preserve"> VLOOKUP(B3250, [1]Sheet1!$L$2:$V$1631,2,FALSE)</f>
        <v>#N/A</v>
      </c>
      <c r="J3250" t="e">
        <f xml:space="preserve"> VLOOKUP(B3250, [1]Sheet1!$L$2:$V$1631,3,FALSE)</f>
        <v>#N/A</v>
      </c>
      <c r="K3250" t="e">
        <f xml:space="preserve"> VLOOKUP(B3250, [1]Sheet1!$L$2:$V$1631,4,FALSE)</f>
        <v>#N/A</v>
      </c>
      <c r="L3250" t="e">
        <f xml:space="preserve"> VLOOKUP(B3250, [1]Sheet1!$L$2:$V$1631,5,FALSE)</f>
        <v>#N/A</v>
      </c>
      <c r="M3250" t="e">
        <f xml:space="preserve"> VLOOKUP(B3250, [1]Sheet1!$L$2:$V$1631,6,FALSE)</f>
        <v>#N/A</v>
      </c>
      <c r="N3250" t="e">
        <f xml:space="preserve"> VLOOKUP(B3250, [1]Sheet1!$L$2:$V$1631,7,FALSE)</f>
        <v>#N/A</v>
      </c>
      <c r="O3250" t="e">
        <f xml:space="preserve"> VLOOKUP(B3250, [1]Sheet1!$L$2:$V$1631,8,FALSE)</f>
        <v>#N/A</v>
      </c>
      <c r="P3250" t="e">
        <f xml:space="preserve"> VLOOKUP(B3250, [1]Sheet1!$L$2:$V$1631,9,FALSE)</f>
        <v>#N/A</v>
      </c>
      <c r="Q3250" t="e">
        <f xml:space="preserve"> VLOOKUP(B3250, [1]Sheet1!$L$2:$V$1631,10,FALSE)</f>
        <v>#N/A</v>
      </c>
    </row>
    <row r="3251" spans="1:17" x14ac:dyDescent="0.3">
      <c r="A3251" s="1">
        <v>43999.895833333336</v>
      </c>
      <c r="B3251" s="1" t="str">
        <f t="shared" si="100"/>
        <v>6/17/2020 21:30</v>
      </c>
      <c r="C3251">
        <v>4136001</v>
      </c>
      <c r="D3251" t="s">
        <v>16</v>
      </c>
      <c r="E3251">
        <v>23.899251862068901</v>
      </c>
      <c r="F3251">
        <v>23.7296459655172</v>
      </c>
      <c r="G3251">
        <f t="shared" si="101"/>
        <v>74.713362737930964</v>
      </c>
      <c r="H3251">
        <v>0</v>
      </c>
      <c r="I3251" t="str">
        <f xml:space="preserve"> VLOOKUP(B3251, [1]Sheet1!$L$2:$V$1631,2,FALSE)</f>
        <v>82 °F</v>
      </c>
      <c r="J3251" t="str">
        <f xml:space="preserve"> VLOOKUP(B3251, [1]Sheet1!$L$2:$V$1631,3,FALSE)</f>
        <v>79 °F</v>
      </c>
      <c r="K3251" t="str">
        <f xml:space="preserve"> VLOOKUP(B3251, [1]Sheet1!$L$2:$V$1631,4,FALSE)</f>
        <v>89 %</v>
      </c>
      <c r="L3251" t="str">
        <f xml:space="preserve"> VLOOKUP(B3251, [1]Sheet1!$L$2:$V$1631,5,FALSE)</f>
        <v>SSE</v>
      </c>
      <c r="M3251" t="str">
        <f xml:space="preserve"> VLOOKUP(B3251, [1]Sheet1!$L$2:$V$1631,6,FALSE)</f>
        <v>8 mph</v>
      </c>
      <c r="N3251" t="str">
        <f xml:space="preserve"> VLOOKUP(B3251, [1]Sheet1!$L$2:$V$1631,7,FALSE)</f>
        <v>0 mph</v>
      </c>
      <c r="O3251" t="str">
        <f xml:space="preserve"> VLOOKUP(B3251, [1]Sheet1!$L$2:$V$1631,8,FALSE)</f>
        <v>29.49 in</v>
      </c>
      <c r="P3251" t="str">
        <f xml:space="preserve"> VLOOKUP(B3251, [1]Sheet1!$L$2:$V$1631,9,FALSE)</f>
        <v>0.0 in</v>
      </c>
      <c r="Q3251" t="str">
        <f xml:space="preserve"> VLOOKUP(B3251, [1]Sheet1!$L$2:$V$1631,10,FALSE)</f>
        <v>Light Rain</v>
      </c>
    </row>
    <row r="3252" spans="1:17" x14ac:dyDescent="0.3">
      <c r="A3252" s="1">
        <v>43999.90625</v>
      </c>
      <c r="B3252" s="1" t="str">
        <f t="shared" si="100"/>
        <v>6/17/2020 21:45</v>
      </c>
      <c r="C3252">
        <v>4136001</v>
      </c>
      <c r="D3252" t="s">
        <v>16</v>
      </c>
      <c r="E3252">
        <v>23.8830535666666</v>
      </c>
      <c r="F3252">
        <v>23.689581433333299</v>
      </c>
      <c r="G3252">
        <f t="shared" si="101"/>
        <v>74.641246579999944</v>
      </c>
      <c r="H3252">
        <v>0</v>
      </c>
      <c r="I3252" t="e">
        <f xml:space="preserve"> VLOOKUP(B3252, [1]Sheet1!$L$2:$V$1631,2,FALSE)</f>
        <v>#N/A</v>
      </c>
      <c r="J3252" t="e">
        <f xml:space="preserve"> VLOOKUP(B3252, [1]Sheet1!$L$2:$V$1631,3,FALSE)</f>
        <v>#N/A</v>
      </c>
      <c r="K3252" t="e">
        <f xml:space="preserve"> VLOOKUP(B3252, [1]Sheet1!$L$2:$V$1631,4,FALSE)</f>
        <v>#N/A</v>
      </c>
      <c r="L3252" t="e">
        <f xml:space="preserve"> VLOOKUP(B3252, [1]Sheet1!$L$2:$V$1631,5,FALSE)</f>
        <v>#N/A</v>
      </c>
      <c r="M3252" t="e">
        <f xml:space="preserve"> VLOOKUP(B3252, [1]Sheet1!$L$2:$V$1631,6,FALSE)</f>
        <v>#N/A</v>
      </c>
      <c r="N3252" t="e">
        <f xml:space="preserve"> VLOOKUP(B3252, [1]Sheet1!$L$2:$V$1631,7,FALSE)</f>
        <v>#N/A</v>
      </c>
      <c r="O3252" t="e">
        <f xml:space="preserve"> VLOOKUP(B3252, [1]Sheet1!$L$2:$V$1631,8,FALSE)</f>
        <v>#N/A</v>
      </c>
      <c r="P3252" t="e">
        <f xml:space="preserve"> VLOOKUP(B3252, [1]Sheet1!$L$2:$V$1631,9,FALSE)</f>
        <v>#N/A</v>
      </c>
      <c r="Q3252" t="e">
        <f xml:space="preserve"> VLOOKUP(B3252, [1]Sheet1!$L$2:$V$1631,10,FALSE)</f>
        <v>#N/A</v>
      </c>
    </row>
    <row r="3253" spans="1:17" x14ac:dyDescent="0.3">
      <c r="A3253" s="1">
        <v>43999.916666666664</v>
      </c>
      <c r="B3253" s="1" t="str">
        <f t="shared" si="100"/>
        <v>6/17/2020 22:00</v>
      </c>
      <c r="C3253">
        <v>4136001</v>
      </c>
      <c r="D3253" t="s">
        <v>16</v>
      </c>
      <c r="E3253">
        <v>23.767680034482702</v>
      </c>
      <c r="F3253">
        <v>23.3914070344827</v>
      </c>
      <c r="G3253">
        <f t="shared" si="101"/>
        <v>74.104532662068863</v>
      </c>
      <c r="H3253">
        <v>0</v>
      </c>
      <c r="I3253" t="str">
        <f xml:space="preserve"> VLOOKUP(B3253, [1]Sheet1!$L$2:$V$1631,2,FALSE)</f>
        <v>82 °F</v>
      </c>
      <c r="J3253" t="str">
        <f xml:space="preserve"> VLOOKUP(B3253, [1]Sheet1!$L$2:$V$1631,3,FALSE)</f>
        <v>79 °F</v>
      </c>
      <c r="K3253" t="str">
        <f xml:space="preserve"> VLOOKUP(B3253, [1]Sheet1!$L$2:$V$1631,4,FALSE)</f>
        <v>89 %</v>
      </c>
      <c r="L3253" t="str">
        <f xml:space="preserve"> VLOOKUP(B3253, [1]Sheet1!$L$2:$V$1631,5,FALSE)</f>
        <v>SSE</v>
      </c>
      <c r="M3253" t="str">
        <f xml:space="preserve"> VLOOKUP(B3253, [1]Sheet1!$L$2:$V$1631,6,FALSE)</f>
        <v>7 mph</v>
      </c>
      <c r="N3253" t="str">
        <f xml:space="preserve"> VLOOKUP(B3253, [1]Sheet1!$L$2:$V$1631,7,FALSE)</f>
        <v>0 mph</v>
      </c>
      <c r="O3253" t="str">
        <f xml:space="preserve"> VLOOKUP(B3253, [1]Sheet1!$L$2:$V$1631,8,FALSE)</f>
        <v>29.49 in</v>
      </c>
      <c r="P3253" t="str">
        <f xml:space="preserve"> VLOOKUP(B3253, [1]Sheet1!$L$2:$V$1631,9,FALSE)</f>
        <v>0.0 in</v>
      </c>
      <c r="Q3253" t="str">
        <f xml:space="preserve"> VLOOKUP(B3253, [1]Sheet1!$L$2:$V$1631,10,FALSE)</f>
        <v>Haze</v>
      </c>
    </row>
    <row r="3254" spans="1:17" x14ac:dyDescent="0.3">
      <c r="A3254" s="1">
        <v>43999.927083333336</v>
      </c>
      <c r="B3254" s="1" t="str">
        <f t="shared" si="100"/>
        <v>6/17/2020 22:15</v>
      </c>
      <c r="C3254">
        <v>4136001</v>
      </c>
      <c r="D3254" t="s">
        <v>16</v>
      </c>
      <c r="E3254">
        <v>23.6563569999999</v>
      </c>
      <c r="F3254">
        <v>23.123147533333299</v>
      </c>
      <c r="G3254">
        <f t="shared" si="101"/>
        <v>73.62166555999994</v>
      </c>
      <c r="H3254">
        <v>0</v>
      </c>
      <c r="I3254" t="e">
        <f xml:space="preserve"> VLOOKUP(B3254, [1]Sheet1!$L$2:$V$1631,2,FALSE)</f>
        <v>#N/A</v>
      </c>
      <c r="J3254" t="e">
        <f xml:space="preserve"> VLOOKUP(B3254, [1]Sheet1!$L$2:$V$1631,3,FALSE)</f>
        <v>#N/A</v>
      </c>
      <c r="K3254" t="e">
        <f xml:space="preserve"> VLOOKUP(B3254, [1]Sheet1!$L$2:$V$1631,4,FALSE)</f>
        <v>#N/A</v>
      </c>
      <c r="L3254" t="e">
        <f xml:space="preserve"> VLOOKUP(B3254, [1]Sheet1!$L$2:$V$1631,5,FALSE)</f>
        <v>#N/A</v>
      </c>
      <c r="M3254" t="e">
        <f xml:space="preserve"> VLOOKUP(B3254, [1]Sheet1!$L$2:$V$1631,6,FALSE)</f>
        <v>#N/A</v>
      </c>
      <c r="N3254" t="e">
        <f xml:space="preserve"> VLOOKUP(B3254, [1]Sheet1!$L$2:$V$1631,7,FALSE)</f>
        <v>#N/A</v>
      </c>
      <c r="O3254" t="e">
        <f xml:space="preserve"> VLOOKUP(B3254, [1]Sheet1!$L$2:$V$1631,8,FALSE)</f>
        <v>#N/A</v>
      </c>
      <c r="P3254" t="e">
        <f xml:space="preserve"> VLOOKUP(B3254, [1]Sheet1!$L$2:$V$1631,9,FALSE)</f>
        <v>#N/A</v>
      </c>
      <c r="Q3254" t="e">
        <f xml:space="preserve"> VLOOKUP(B3254, [1]Sheet1!$L$2:$V$1631,10,FALSE)</f>
        <v>#N/A</v>
      </c>
    </row>
    <row r="3255" spans="1:17" x14ac:dyDescent="0.3">
      <c r="A3255" s="1">
        <v>43999.9375</v>
      </c>
      <c r="B3255" s="1" t="str">
        <f t="shared" si="100"/>
        <v>6/17/2020 22:30</v>
      </c>
      <c r="C3255">
        <v>4136001</v>
      </c>
      <c r="D3255" t="s">
        <v>16</v>
      </c>
      <c r="E3255">
        <v>23.628107799999999</v>
      </c>
      <c r="F3255">
        <v>23.0292103333333</v>
      </c>
      <c r="G3255">
        <f t="shared" si="101"/>
        <v>73.452578599999939</v>
      </c>
      <c r="H3255">
        <v>0</v>
      </c>
      <c r="I3255" t="str">
        <f xml:space="preserve"> VLOOKUP(B3255, [1]Sheet1!$L$2:$V$1631,2,FALSE)</f>
        <v>82 °F</v>
      </c>
      <c r="J3255" t="str">
        <f xml:space="preserve"> VLOOKUP(B3255, [1]Sheet1!$L$2:$V$1631,3,FALSE)</f>
        <v>79 °F</v>
      </c>
      <c r="K3255" t="str">
        <f xml:space="preserve"> VLOOKUP(B3255, [1]Sheet1!$L$2:$V$1631,4,FALSE)</f>
        <v>89 %</v>
      </c>
      <c r="L3255" t="str">
        <f xml:space="preserve"> VLOOKUP(B3255, [1]Sheet1!$L$2:$V$1631,5,FALSE)</f>
        <v>S</v>
      </c>
      <c r="M3255" t="str">
        <f xml:space="preserve"> VLOOKUP(B3255, [1]Sheet1!$L$2:$V$1631,6,FALSE)</f>
        <v>9 mph</v>
      </c>
      <c r="N3255" t="str">
        <f xml:space="preserve"> VLOOKUP(B3255, [1]Sheet1!$L$2:$V$1631,7,FALSE)</f>
        <v>0 mph</v>
      </c>
      <c r="O3255" t="str">
        <f xml:space="preserve"> VLOOKUP(B3255, [1]Sheet1!$L$2:$V$1631,8,FALSE)</f>
        <v>29.49 in</v>
      </c>
      <c r="P3255" t="str">
        <f xml:space="preserve"> VLOOKUP(B3255, [1]Sheet1!$L$2:$V$1631,9,FALSE)</f>
        <v>0.0 in</v>
      </c>
      <c r="Q3255" t="str">
        <f xml:space="preserve"> VLOOKUP(B3255, [1]Sheet1!$L$2:$V$1631,10,FALSE)</f>
        <v>Haze</v>
      </c>
    </row>
    <row r="3256" spans="1:17" x14ac:dyDescent="0.3">
      <c r="A3256" s="1">
        <v>43999.947916666664</v>
      </c>
      <c r="B3256" s="1" t="str">
        <f t="shared" si="100"/>
        <v>6/17/2020 22:45</v>
      </c>
      <c r="C3256">
        <v>4136001</v>
      </c>
      <c r="D3256" t="s">
        <v>16</v>
      </c>
      <c r="E3256">
        <v>23.511702999999901</v>
      </c>
      <c r="F3256">
        <v>22.856201172413702</v>
      </c>
      <c r="G3256">
        <f t="shared" si="101"/>
        <v>73.141162110344666</v>
      </c>
      <c r="H3256">
        <v>0</v>
      </c>
      <c r="I3256" t="e">
        <f xml:space="preserve"> VLOOKUP(B3256, [1]Sheet1!$L$2:$V$1631,2,FALSE)</f>
        <v>#N/A</v>
      </c>
      <c r="J3256" t="e">
        <f xml:space="preserve"> VLOOKUP(B3256, [1]Sheet1!$L$2:$V$1631,3,FALSE)</f>
        <v>#N/A</v>
      </c>
      <c r="K3256" t="e">
        <f xml:space="preserve"> VLOOKUP(B3256, [1]Sheet1!$L$2:$V$1631,4,FALSE)</f>
        <v>#N/A</v>
      </c>
      <c r="L3256" t="e">
        <f xml:space="preserve"> VLOOKUP(B3256, [1]Sheet1!$L$2:$V$1631,5,FALSE)</f>
        <v>#N/A</v>
      </c>
      <c r="M3256" t="e">
        <f xml:space="preserve"> VLOOKUP(B3256, [1]Sheet1!$L$2:$V$1631,6,FALSE)</f>
        <v>#N/A</v>
      </c>
      <c r="N3256" t="e">
        <f xml:space="preserve"> VLOOKUP(B3256, [1]Sheet1!$L$2:$V$1631,7,FALSE)</f>
        <v>#N/A</v>
      </c>
      <c r="O3256" t="e">
        <f xml:space="preserve"> VLOOKUP(B3256, [1]Sheet1!$L$2:$V$1631,8,FALSE)</f>
        <v>#N/A</v>
      </c>
      <c r="P3256" t="e">
        <f xml:space="preserve"> VLOOKUP(B3256, [1]Sheet1!$L$2:$V$1631,9,FALSE)</f>
        <v>#N/A</v>
      </c>
      <c r="Q3256" t="e">
        <f xml:space="preserve"> VLOOKUP(B3256, [1]Sheet1!$L$2:$V$1631,10,FALSE)</f>
        <v>#N/A</v>
      </c>
    </row>
    <row r="3257" spans="1:17" x14ac:dyDescent="0.3">
      <c r="A3257" s="1">
        <v>43999.958333333336</v>
      </c>
      <c r="B3257" s="1" t="str">
        <f t="shared" si="100"/>
        <v>6/17/2020 23:00</v>
      </c>
      <c r="C3257">
        <v>4136001</v>
      </c>
      <c r="D3257" t="s">
        <v>16</v>
      </c>
      <c r="E3257">
        <v>23.4822824333333</v>
      </c>
      <c r="F3257">
        <v>22.744190466666598</v>
      </c>
      <c r="G3257">
        <f t="shared" si="101"/>
        <v>72.939542839999874</v>
      </c>
      <c r="H3257">
        <v>0</v>
      </c>
      <c r="I3257" t="str">
        <f xml:space="preserve"> VLOOKUP(B3257, [1]Sheet1!$L$2:$V$1631,2,FALSE)</f>
        <v>82 °F</v>
      </c>
      <c r="J3257" t="str">
        <f xml:space="preserve"> VLOOKUP(B3257, [1]Sheet1!$L$2:$V$1631,3,FALSE)</f>
        <v>79 °F</v>
      </c>
      <c r="K3257" t="str">
        <f xml:space="preserve"> VLOOKUP(B3257, [1]Sheet1!$L$2:$V$1631,4,FALSE)</f>
        <v>89 %</v>
      </c>
      <c r="L3257" t="str">
        <f xml:space="preserve"> VLOOKUP(B3257, [1]Sheet1!$L$2:$V$1631,5,FALSE)</f>
        <v>SSE</v>
      </c>
      <c r="M3257" t="str">
        <f xml:space="preserve"> VLOOKUP(B3257, [1]Sheet1!$L$2:$V$1631,6,FALSE)</f>
        <v>7 mph</v>
      </c>
      <c r="N3257" t="str">
        <f xml:space="preserve"> VLOOKUP(B3257, [1]Sheet1!$L$2:$V$1631,7,FALSE)</f>
        <v>0 mph</v>
      </c>
      <c r="O3257" t="str">
        <f xml:space="preserve"> VLOOKUP(B3257, [1]Sheet1!$L$2:$V$1631,8,FALSE)</f>
        <v>29.52 in</v>
      </c>
      <c r="P3257" t="str">
        <f xml:space="preserve"> VLOOKUP(B3257, [1]Sheet1!$L$2:$V$1631,9,FALSE)</f>
        <v>0.0 in</v>
      </c>
      <c r="Q3257" t="str">
        <f xml:space="preserve"> VLOOKUP(B3257, [1]Sheet1!$L$2:$V$1631,10,FALSE)</f>
        <v>Haze</v>
      </c>
    </row>
    <row r="3258" spans="1:17" x14ac:dyDescent="0.3">
      <c r="A3258" s="1">
        <v>43999.96875</v>
      </c>
      <c r="B3258" s="1" t="str">
        <f t="shared" si="100"/>
        <v>6/17/2020 23:15</v>
      </c>
      <c r="C3258">
        <v>4136001</v>
      </c>
      <c r="D3258" t="s">
        <v>16</v>
      </c>
      <c r="E3258">
        <v>23.3547425862069</v>
      </c>
      <c r="F3258">
        <v>22.492245310344799</v>
      </c>
      <c r="G3258">
        <f t="shared" si="101"/>
        <v>72.486041558620641</v>
      </c>
      <c r="H3258">
        <v>0</v>
      </c>
      <c r="I3258" t="e">
        <f xml:space="preserve"> VLOOKUP(B3258, [1]Sheet1!$L$2:$V$1631,2,FALSE)</f>
        <v>#N/A</v>
      </c>
      <c r="J3258" t="e">
        <f xml:space="preserve"> VLOOKUP(B3258, [1]Sheet1!$L$2:$V$1631,3,FALSE)</f>
        <v>#N/A</v>
      </c>
      <c r="K3258" t="e">
        <f xml:space="preserve"> VLOOKUP(B3258, [1]Sheet1!$L$2:$V$1631,4,FALSE)</f>
        <v>#N/A</v>
      </c>
      <c r="L3258" t="e">
        <f xml:space="preserve"> VLOOKUP(B3258, [1]Sheet1!$L$2:$V$1631,5,FALSE)</f>
        <v>#N/A</v>
      </c>
      <c r="M3258" t="e">
        <f xml:space="preserve"> VLOOKUP(B3258, [1]Sheet1!$L$2:$V$1631,6,FALSE)</f>
        <v>#N/A</v>
      </c>
      <c r="N3258" t="e">
        <f xml:space="preserve"> VLOOKUP(B3258, [1]Sheet1!$L$2:$V$1631,7,FALSE)</f>
        <v>#N/A</v>
      </c>
      <c r="O3258" t="e">
        <f xml:space="preserve"> VLOOKUP(B3258, [1]Sheet1!$L$2:$V$1631,8,FALSE)</f>
        <v>#N/A</v>
      </c>
      <c r="P3258" t="e">
        <f xml:space="preserve"> VLOOKUP(B3258, [1]Sheet1!$L$2:$V$1631,9,FALSE)</f>
        <v>#N/A</v>
      </c>
      <c r="Q3258" t="e">
        <f xml:space="preserve"> VLOOKUP(B3258, [1]Sheet1!$L$2:$V$1631,10,FALSE)</f>
        <v>#N/A</v>
      </c>
    </row>
    <row r="3259" spans="1:17" x14ac:dyDescent="0.3">
      <c r="A3259" s="1">
        <v>43999.979166666664</v>
      </c>
      <c r="B3259" s="1" t="str">
        <f t="shared" si="100"/>
        <v>6/17/2020 23:30</v>
      </c>
      <c r="C3259">
        <v>4136001</v>
      </c>
      <c r="D3259" t="s">
        <v>16</v>
      </c>
      <c r="E3259">
        <v>23.291048233333299</v>
      </c>
      <c r="F3259">
        <v>22.3739085666666</v>
      </c>
      <c r="G3259">
        <f t="shared" si="101"/>
        <v>72.273035419999886</v>
      </c>
      <c r="H3259">
        <v>0</v>
      </c>
      <c r="I3259" t="str">
        <f xml:space="preserve"> VLOOKUP(B3259, [1]Sheet1!$L$2:$V$1631,2,FALSE)</f>
        <v>82 °F</v>
      </c>
      <c r="J3259" t="str">
        <f xml:space="preserve"> VLOOKUP(B3259, [1]Sheet1!$L$2:$V$1631,3,FALSE)</f>
        <v>79 °F</v>
      </c>
      <c r="K3259" t="str">
        <f xml:space="preserve"> VLOOKUP(B3259, [1]Sheet1!$L$2:$V$1631,4,FALSE)</f>
        <v>89 %</v>
      </c>
      <c r="L3259" t="str">
        <f xml:space="preserve"> VLOOKUP(B3259, [1]Sheet1!$L$2:$V$1631,5,FALSE)</f>
        <v>SE</v>
      </c>
      <c r="M3259" t="str">
        <f xml:space="preserve"> VLOOKUP(B3259, [1]Sheet1!$L$2:$V$1631,6,FALSE)</f>
        <v>6 mph</v>
      </c>
      <c r="N3259" t="str">
        <f xml:space="preserve"> VLOOKUP(B3259, [1]Sheet1!$L$2:$V$1631,7,FALSE)</f>
        <v>0 mph</v>
      </c>
      <c r="O3259" t="str">
        <f xml:space="preserve"> VLOOKUP(B3259, [1]Sheet1!$L$2:$V$1631,8,FALSE)</f>
        <v>29.52 in</v>
      </c>
      <c r="P3259" t="str">
        <f xml:space="preserve"> VLOOKUP(B3259, [1]Sheet1!$L$2:$V$1631,9,FALSE)</f>
        <v>0.0 in</v>
      </c>
      <c r="Q3259" t="str">
        <f xml:space="preserve"> VLOOKUP(B3259, [1]Sheet1!$L$2:$V$1631,10,FALSE)</f>
        <v>Haze</v>
      </c>
    </row>
    <row r="3260" spans="1:17" x14ac:dyDescent="0.3">
      <c r="A3260" s="1">
        <v>43999.989583333336</v>
      </c>
      <c r="B3260" s="1" t="str">
        <f t="shared" si="100"/>
        <v>6/17/2020 23:45</v>
      </c>
      <c r="C3260">
        <v>4136001</v>
      </c>
      <c r="D3260" t="s">
        <v>16</v>
      </c>
      <c r="E3260">
        <v>23.2028706896551</v>
      </c>
      <c r="F3260">
        <v>22.535907655172402</v>
      </c>
      <c r="G3260">
        <f t="shared" si="101"/>
        <v>72.564633779310327</v>
      </c>
      <c r="H3260">
        <v>0</v>
      </c>
      <c r="I3260" t="e">
        <f xml:space="preserve"> VLOOKUP(B3260, [1]Sheet1!$L$2:$V$1631,2,FALSE)</f>
        <v>#N/A</v>
      </c>
      <c r="J3260" t="e">
        <f xml:space="preserve"> VLOOKUP(B3260, [1]Sheet1!$L$2:$V$1631,3,FALSE)</f>
        <v>#N/A</v>
      </c>
      <c r="K3260" t="e">
        <f xml:space="preserve"> VLOOKUP(B3260, [1]Sheet1!$L$2:$V$1631,4,FALSE)</f>
        <v>#N/A</v>
      </c>
      <c r="L3260" t="e">
        <f xml:space="preserve"> VLOOKUP(B3260, [1]Sheet1!$L$2:$V$1631,5,FALSE)</f>
        <v>#N/A</v>
      </c>
      <c r="M3260" t="e">
        <f xml:space="preserve"> VLOOKUP(B3260, [1]Sheet1!$L$2:$V$1631,6,FALSE)</f>
        <v>#N/A</v>
      </c>
      <c r="N3260" t="e">
        <f xml:space="preserve"> VLOOKUP(B3260, [1]Sheet1!$L$2:$V$1631,7,FALSE)</f>
        <v>#N/A</v>
      </c>
      <c r="O3260" t="e">
        <f xml:space="preserve"> VLOOKUP(B3260, [1]Sheet1!$L$2:$V$1631,8,FALSE)</f>
        <v>#N/A</v>
      </c>
      <c r="P3260" t="e">
        <f xml:space="preserve"> VLOOKUP(B3260, [1]Sheet1!$L$2:$V$1631,9,FALSE)</f>
        <v>#N/A</v>
      </c>
      <c r="Q3260" t="e">
        <f xml:space="preserve"> VLOOKUP(B3260, [1]Sheet1!$L$2:$V$1631,10,FALSE)</f>
        <v>#N/A</v>
      </c>
    </row>
  </sheetData>
  <autoFilter ref="Q1:Q3260" xr:uid="{7BE5A26B-0263-4908-B79D-D72F52A0FB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Madhavan</dc:creator>
  <cp:lastModifiedBy>Srihari Madhavan</cp:lastModifiedBy>
  <dcterms:created xsi:type="dcterms:W3CDTF">2023-10-02T17:50:59Z</dcterms:created>
  <dcterms:modified xsi:type="dcterms:W3CDTF">2023-10-02T20:01:25Z</dcterms:modified>
</cp:coreProperties>
</file>