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14"/>
  <workbookPr/>
  <mc:AlternateContent xmlns:mc="http://schemas.openxmlformats.org/markup-compatibility/2006">
    <mc:Choice Requires="x15">
      <x15ac:absPath xmlns:x15ac="http://schemas.microsoft.com/office/spreadsheetml/2010/11/ac" url="D:\Jitesh\Others\Azure ML Training Material\Azure ML Course content\Section 04 - Classification\001 - Logistic Regression\"/>
    </mc:Choice>
  </mc:AlternateContent>
  <xr:revisionPtr revIDLastSave="0" documentId="11_BB958B6FEFB59BC3DF7C1995CE5A1EA17119154B" xr6:coauthVersionLast="34" xr6:coauthVersionMax="34" xr10:uidLastSave="{00000000-0000-0000-0000-000000000000}"/>
  <bookViews>
    <workbookView xWindow="0" yWindow="0" windowWidth="20490" windowHeight="7650" firstSheet="1" activeTab="1" xr2:uid="{00000000-000D-0000-FFFF-FFFF00000000}"/>
  </bookViews>
  <sheets>
    <sheet name="Data" sheetId="1" r:id="rId1"/>
    <sheet name="AUC Plot" sheetId="2" r:id="rId2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C13" i="2"/>
  <c r="O7" i="1"/>
  <c r="D13" i="2"/>
  <c r="J8" i="1"/>
  <c r="C12" i="2"/>
  <c r="J7" i="1"/>
  <c r="D12" i="2"/>
  <c r="E8" i="1"/>
  <c r="E7" i="1"/>
  <c r="C11" i="2"/>
  <c r="D11" i="2"/>
  <c r="O26" i="1"/>
  <c r="C2" i="2"/>
  <c r="J26" i="1"/>
  <c r="C3" i="2"/>
  <c r="O25" i="1"/>
  <c r="D2" i="2"/>
  <c r="J25" i="1"/>
  <c r="D3" i="2"/>
  <c r="O20" i="1"/>
  <c r="C5" i="2"/>
  <c r="J20" i="1"/>
  <c r="C6" i="2"/>
  <c r="O19" i="1"/>
  <c r="D5" i="2"/>
  <c r="J19" i="1"/>
  <c r="D6" i="2"/>
  <c r="O14" i="1"/>
  <c r="C8" i="2"/>
  <c r="O13" i="1"/>
  <c r="D8" i="2"/>
  <c r="J14" i="1"/>
  <c r="C9" i="2"/>
  <c r="J13" i="1"/>
  <c r="D9" i="2"/>
  <c r="E26" i="1"/>
  <c r="C4" i="2"/>
  <c r="E25" i="1"/>
  <c r="D4" i="2"/>
  <c r="E20" i="1"/>
  <c r="C7" i="2"/>
  <c r="E19" i="1"/>
  <c r="D7" i="2"/>
  <c r="E14" i="1"/>
  <c r="C10" i="2"/>
  <c r="E13" i="1"/>
  <c r="D10" i="2"/>
</calcChain>
</file>

<file path=xl/sharedStrings.xml><?xml version="1.0" encoding="utf-8"?>
<sst xmlns="http://schemas.openxmlformats.org/spreadsheetml/2006/main" count="89" uniqueCount="10">
  <si>
    <t>TPR = TP/(TP + FN)</t>
  </si>
  <si>
    <t>FPR = FP/(FP + TN)</t>
  </si>
  <si>
    <t xml:space="preserve">Threshold </t>
  </si>
  <si>
    <t>TP</t>
  </si>
  <si>
    <t>FN</t>
  </si>
  <si>
    <t>TPR</t>
  </si>
  <si>
    <t>FP</t>
  </si>
  <si>
    <t>TN</t>
  </si>
  <si>
    <t>FPR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</si>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</sst>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2" borderId="6" xfId="0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4" borderId="5" xfId="0" applyFill="1" applyBorder="1"/>
    <xf numFmtId="0" fontId="0" fillId="4" borderId="1" xfId="0" applyFill="1" applyBorder="1"/>
    <xf numFmtId="2" fontId="0" fillId="0" borderId="0" xfId="0" applyNumberFormat="1"/>
    <xf numFmtId="0" fontId="2" fillId="5" borderId="2" xfId="0" applyFont="1" applyFill="1" applyBorder="1"/>
    <xf numFmtId="2" fontId="2" fillId="5" borderId="3" xfId="0" applyNumberFormat="1" applyFont="1" applyFill="1" applyBorder="1"/>
    <xf numFmtId="2" fontId="2" fillId="5" borderId="4" xfId="0" applyNumberFormat="1" applyFont="1" applyFill="1" applyBorder="1"/>
    <xf numFmtId="0" fontId="3" fillId="0" borderId="5" xfId="0" applyFont="1" applyBorder="1"/>
    <xf numFmtId="2" fontId="3" fillId="0" borderId="1" xfId="0" applyNumberFormat="1" applyFont="1" applyBorder="1"/>
    <xf numFmtId="2" fontId="3" fillId="0" borderId="6" xfId="0" applyNumberFormat="1" applyFont="1" applyBorder="1"/>
    <xf numFmtId="0" fontId="3" fillId="0" borderId="7" xfId="0" applyFont="1" applyBorder="1"/>
    <xf numFmtId="2" fontId="3" fillId="0" borderId="8" xfId="0" applyNumberFormat="1" applyFont="1" applyBorder="1"/>
    <xf numFmtId="2" fontId="3" fillId="0" borderId="9" xfId="0" applyNumberFormat="1" applyFont="1" applyBorder="1"/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AUC   ROC</a:t>
            </a:r>
          </a:p>
        </c:rich>
      </c:tx>
      <c:layout>
        <c:manualLayout>
          <c:xMode val="edge"/>
          <c:yMode val="edge"/>
          <c:x val="0.63374626687310742"/>
          <c:y val="1.7640570255741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33607673437163E-2"/>
          <c:y val="9.4650480298923936E-2"/>
          <c:w val="0.90258621237236636"/>
          <c:h val="0.780701444905944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'AUC Plot'!$D$1</c:f>
              <c:strCache>
                <c:ptCount val="1"/>
                <c:pt idx="0">
                  <c:v>TPR</c:v>
                </c:pt>
              </c:strCache>
            </c:strRef>
          </c:tx>
          <c:spPr>
            <a:ln w="476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 w="57150"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6.6273928410589419E-2"/>
                  <c:y val="8.820285127870693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8E-4696-84DB-DBDB3087E82B}"/>
                </c:ext>
              </c:extLst>
            </c:dLbl>
            <c:dLbl>
              <c:idx val="1"/>
              <c:layout>
                <c:manualLayout>
                  <c:x val="0.15463916629137534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8E-4696-84DB-DBDB3087E82B}"/>
                </c:ext>
              </c:extLst>
            </c:dLbl>
            <c:dLbl>
              <c:idx val="3"/>
              <c:layout>
                <c:manualLayout>
                  <c:x val="9.9410892615884136E-2"/>
                  <c:y val="2.205071281967592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8E-4696-84DB-DBDB3087E82B}"/>
                </c:ext>
              </c:extLst>
            </c:dLbl>
            <c:dLbl>
              <c:idx val="4"/>
              <c:layout>
                <c:manualLayout>
                  <c:x val="7.0692190304628685E-2"/>
                  <c:y val="-4.410142563935428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8E-4696-84DB-DBDB3087E82B}"/>
                </c:ext>
              </c:extLst>
            </c:dLbl>
            <c:dLbl>
              <c:idx val="5"/>
              <c:layout>
                <c:manualLayout>
                  <c:x val="4.6391749887412598E-2"/>
                  <c:y val="-8.0851679666645183E-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8E-4696-84DB-DBDB3087E82B}"/>
                </c:ext>
              </c:extLst>
            </c:dLbl>
            <c:dLbl>
              <c:idx val="6"/>
              <c:layout>
                <c:manualLayout>
                  <c:x val="4.4182618940392951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8E-4696-84DB-DBDB3087E82B}"/>
                </c:ext>
              </c:extLst>
            </c:dLbl>
            <c:dLbl>
              <c:idx val="7"/>
              <c:layout>
                <c:manualLayout>
                  <c:x val="5.5228273675491185E-2"/>
                  <c:y val="-8.0851679666645183E-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8E-4696-84DB-DBDB3087E82B}"/>
                </c:ext>
              </c:extLst>
            </c:dLbl>
            <c:dLbl>
              <c:idx val="8"/>
              <c:layout>
                <c:manualLayout>
                  <c:x val="-6.2597809076682318E-3"/>
                  <c:y val="5.811965811965812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84-443B-B475-9864E36F3401}"/>
                </c:ext>
              </c:extLst>
            </c:dLbl>
            <c:dLbl>
              <c:idx val="9"/>
              <c:layout>
                <c:manualLayout>
                  <c:x val="-4.3818466353677622E-2"/>
                  <c:y val="-4.1025641025641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84-443B-B475-9864E36F3401}"/>
                </c:ext>
              </c:extLst>
            </c:dLbl>
            <c:dLbl>
              <c:idx val="10"/>
              <c:layout>
                <c:manualLayout>
                  <c:x val="-4.1973487993373387E-2"/>
                  <c:y val="-5.512678204919184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8E-4696-84DB-DBDB3087E82B}"/>
                </c:ext>
              </c:extLst>
            </c:dLbl>
            <c:dLbl>
              <c:idx val="11"/>
              <c:layout>
                <c:manualLayout>
                  <c:x val="-8.7687394485261957E-2"/>
                  <c:y val="8.59977799967392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95453817709885"/>
                      <c:h val="5.97353810285042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DC8E-4696-84DB-DBDB3087E8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'AUC Plot'!$C$2:$C$13</c:f>
              <c:numCache>
                <c:formatCode>0.00</c:formatCode>
                <c:ptCount val="12"/>
                <c:pt idx="0">
                  <c:v>2.753441802252816E-3</c:v>
                </c:pt>
                <c:pt idx="1">
                  <c:v>5.2565707133917393E-3</c:v>
                </c:pt>
                <c:pt idx="2">
                  <c:v>9.136420525657071E-3</c:v>
                </c:pt>
                <c:pt idx="3">
                  <c:v>1.4518147684605758E-2</c:v>
                </c:pt>
                <c:pt idx="4">
                  <c:v>2.1902377972465581E-2</c:v>
                </c:pt>
                <c:pt idx="5">
                  <c:v>3.1789737171464327E-2</c:v>
                </c:pt>
                <c:pt idx="6">
                  <c:v>4.7809762202753445E-2</c:v>
                </c:pt>
                <c:pt idx="7">
                  <c:v>8.8110137672090111E-2</c:v>
                </c:pt>
                <c:pt idx="8">
                  <c:v>0.19311639549436796</c:v>
                </c:pt>
                <c:pt idx="9">
                  <c:v>0.43341677096370462</c:v>
                </c:pt>
                <c:pt idx="10">
                  <c:v>0.6443053817271589</c:v>
                </c:pt>
                <c:pt idx="11">
                  <c:v>0.91276595744680855</c:v>
                </c:pt>
              </c:numCache>
            </c:numRef>
          </c:xVal>
          <c:yVal>
            <c:numRef>
              <c:f>'AUC Plot'!$D$2:$D$13</c:f>
              <c:numCache>
                <c:formatCode>0.00</c:formatCode>
                <c:ptCount val="12"/>
                <c:pt idx="0">
                  <c:v>5.7034220532319393E-2</c:v>
                </c:pt>
                <c:pt idx="1">
                  <c:v>0.11596958174904944</c:v>
                </c:pt>
                <c:pt idx="2">
                  <c:v>0.17015209125475286</c:v>
                </c:pt>
                <c:pt idx="3">
                  <c:v>0.23669201520912547</c:v>
                </c:pt>
                <c:pt idx="4">
                  <c:v>0.30133079847908745</c:v>
                </c:pt>
                <c:pt idx="5">
                  <c:v>0.38403041825095058</c:v>
                </c:pt>
                <c:pt idx="6">
                  <c:v>0.49809885931558934</c:v>
                </c:pt>
                <c:pt idx="7">
                  <c:v>0.65779467680608361</c:v>
                </c:pt>
                <c:pt idx="8">
                  <c:v>0.86787072243346008</c:v>
                </c:pt>
                <c:pt idx="9">
                  <c:v>0.96863117870722437</c:v>
                </c:pt>
                <c:pt idx="10">
                  <c:v>0.99049429657794674</c:v>
                </c:pt>
                <c:pt idx="11">
                  <c:v>0.99904942965779464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B-4845-B843-9F91B071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06448"/>
        <c:axId val="442904808"/>
      </c:scatterChart>
      <c:valAx>
        <c:axId val="442906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04808"/>
        <c:crosses val="autoZero"/>
        <c:crossBetween val="midCat"/>
      </c:valAx>
      <c:valAx>
        <c:axId val="44290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0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0</xdr:row>
      <xdr:rowOff>29632</xdr:rowOff>
    </xdr:from>
    <xdr:to>
      <xdr:col>17</xdr:col>
      <xdr:colOff>142874</xdr:colOff>
      <xdr:row>30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391582</xdr:colOff>
      <xdr:row>26</xdr:row>
      <xdr:rowOff>126999</xdr:rowOff>
    </xdr:from>
    <xdr:ext cx="2068964" cy="44450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807225" y="6467928"/>
          <a:ext cx="2068964" cy="444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2000">
              <a:solidFill>
                <a:schemeClr val="bg1"/>
              </a:solidFill>
            </a:rPr>
            <a:t>False Positive rate</a:t>
          </a:r>
        </a:p>
      </xdr:txBody>
    </xdr:sp>
    <xdr:clientData/>
  </xdr:oneCellAnchor>
  <xdr:oneCellAnchor>
    <xdr:from>
      <xdr:col>6</xdr:col>
      <xdr:colOff>184149</xdr:colOff>
      <xdr:row>0</xdr:row>
      <xdr:rowOff>57151</xdr:rowOff>
    </xdr:from>
    <xdr:ext cx="2018309" cy="40543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57649" y="57151"/>
          <a:ext cx="201830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000">
              <a:solidFill>
                <a:schemeClr val="bg1"/>
              </a:solidFill>
            </a:rPr>
            <a:t>True Positive rate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7"/>
  <sheetViews>
    <sheetView zoomScale="90" zoomScaleNormal="90" workbookViewId="0" xr3:uid="{AEA406A1-0E4B-5B11-9CD5-51D6E497D94C}">
      <selection activeCell="A2" sqref="A2"/>
    </sheetView>
  </sheetViews>
  <sheetFormatPr defaultRowHeight="15"/>
  <cols>
    <col min="2" max="2" width="10.28515625" bestFit="1" customWidth="1"/>
    <col min="6" max="6" width="6.7109375" customWidth="1"/>
    <col min="7" max="7" width="10.28515625" bestFit="1" customWidth="1"/>
    <col min="11" max="11" width="6.28515625" customWidth="1"/>
    <col min="12" max="12" width="10.28515625" bestFit="1" customWidth="1"/>
  </cols>
  <sheetData>
    <row r="1" spans="2:15" ht="15.75" thickBot="1"/>
    <row r="2" spans="2:15">
      <c r="B2" s="28" t="s">
        <v>0</v>
      </c>
      <c r="C2" s="29"/>
      <c r="D2" s="29"/>
      <c r="E2" s="30"/>
    </row>
    <row r="3" spans="2:15" ht="15.75" thickBot="1">
      <c r="B3" s="25" t="s">
        <v>1</v>
      </c>
      <c r="C3" s="26"/>
      <c r="D3" s="26"/>
      <c r="E3" s="27"/>
    </row>
    <row r="4" spans="2:15" ht="15.75" thickBot="1"/>
    <row r="5" spans="2:15">
      <c r="B5" s="11" t="s">
        <v>2</v>
      </c>
      <c r="C5" s="2">
        <v>0.05</v>
      </c>
      <c r="D5" s="2"/>
      <c r="E5" s="3"/>
      <c r="G5" s="11" t="s">
        <v>2</v>
      </c>
      <c r="H5" s="2">
        <v>0.03</v>
      </c>
      <c r="I5" s="2"/>
      <c r="J5" s="3"/>
      <c r="L5" s="11" t="s">
        <v>2</v>
      </c>
      <c r="M5" s="2">
        <v>0.01</v>
      </c>
      <c r="N5" s="2"/>
      <c r="O5" s="3"/>
    </row>
    <row r="6" spans="2:15">
      <c r="B6" s="13" t="s">
        <v>3</v>
      </c>
      <c r="C6" s="14" t="s">
        <v>4</v>
      </c>
      <c r="D6" s="1"/>
      <c r="E6" s="5"/>
      <c r="G6" s="13" t="s">
        <v>3</v>
      </c>
      <c r="H6" s="14" t="s">
        <v>4</v>
      </c>
      <c r="I6" s="1"/>
      <c r="J6" s="5"/>
      <c r="L6" s="13" t="s">
        <v>3</v>
      </c>
      <c r="M6" s="14" t="s">
        <v>4</v>
      </c>
      <c r="N6" s="1"/>
      <c r="O6" s="5"/>
    </row>
    <row r="7" spans="2:15">
      <c r="B7" s="4">
        <v>1019</v>
      </c>
      <c r="C7" s="1">
        <v>33</v>
      </c>
      <c r="D7" s="9" t="s">
        <v>5</v>
      </c>
      <c r="E7" s="10">
        <f>B7/(B7+C7)</f>
        <v>0.96863117870722437</v>
      </c>
      <c r="G7" s="4">
        <v>1042</v>
      </c>
      <c r="H7" s="1">
        <v>10</v>
      </c>
      <c r="I7" s="9" t="s">
        <v>5</v>
      </c>
      <c r="J7" s="10">
        <f>G7/(G7+H7)</f>
        <v>0.99049429657794674</v>
      </c>
      <c r="L7" s="4">
        <v>1051</v>
      </c>
      <c r="M7" s="1">
        <v>1</v>
      </c>
      <c r="N7" s="9" t="s">
        <v>5</v>
      </c>
      <c r="O7" s="10">
        <f>L7/(L7+M7)</f>
        <v>0.99904942965779464</v>
      </c>
    </row>
    <row r="8" spans="2:15">
      <c r="B8" s="13" t="s">
        <v>6</v>
      </c>
      <c r="C8" s="14" t="s">
        <v>7</v>
      </c>
      <c r="D8" s="9" t="s">
        <v>8</v>
      </c>
      <c r="E8" s="10">
        <f>B9/(B9+C9)</f>
        <v>0.43341677096370462</v>
      </c>
      <c r="G8" s="13" t="s">
        <v>6</v>
      </c>
      <c r="H8" s="14" t="s">
        <v>7</v>
      </c>
      <c r="I8" s="9" t="s">
        <v>8</v>
      </c>
      <c r="J8" s="10">
        <f>G9/(G9+H9)</f>
        <v>0.6443053817271589</v>
      </c>
      <c r="L8" s="13" t="s">
        <v>6</v>
      </c>
      <c r="M8" s="14" t="s">
        <v>7</v>
      </c>
      <c r="N8" s="9" t="s">
        <v>8</v>
      </c>
      <c r="O8" s="10">
        <f>L9/(L9+M9)</f>
        <v>0.91276595744680855</v>
      </c>
    </row>
    <row r="9" spans="2:15" ht="15.75" thickBot="1">
      <c r="B9" s="6">
        <v>3463</v>
      </c>
      <c r="C9" s="7">
        <v>4527</v>
      </c>
      <c r="D9" s="7"/>
      <c r="E9" s="8"/>
      <c r="G9" s="6">
        <v>5148</v>
      </c>
      <c r="H9" s="7">
        <v>2842</v>
      </c>
      <c r="I9" s="7"/>
      <c r="J9" s="8"/>
      <c r="L9" s="6">
        <v>7293</v>
      </c>
      <c r="M9" s="7">
        <v>697</v>
      </c>
      <c r="N9" s="7"/>
      <c r="O9" s="8"/>
    </row>
    <row r="10" spans="2:15" ht="6.75" customHeight="1" thickBot="1"/>
    <row r="11" spans="2:15">
      <c r="B11" s="11" t="s">
        <v>2</v>
      </c>
      <c r="C11" s="12">
        <v>0.1</v>
      </c>
      <c r="D11" s="2"/>
      <c r="E11" s="3"/>
      <c r="G11" s="11" t="s">
        <v>2</v>
      </c>
      <c r="H11" s="12">
        <v>0.2</v>
      </c>
      <c r="I11" s="2"/>
      <c r="J11" s="3"/>
      <c r="L11" s="11" t="s">
        <v>2</v>
      </c>
      <c r="M11" s="12">
        <v>0.31</v>
      </c>
      <c r="N11" s="2"/>
      <c r="O11" s="3"/>
    </row>
    <row r="12" spans="2:15">
      <c r="B12" s="13" t="s">
        <v>3</v>
      </c>
      <c r="C12" s="14" t="s">
        <v>4</v>
      </c>
      <c r="D12" s="1"/>
      <c r="E12" s="5"/>
      <c r="G12" s="13" t="s">
        <v>3</v>
      </c>
      <c r="H12" s="14" t="s">
        <v>4</v>
      </c>
      <c r="I12" s="1"/>
      <c r="J12" s="5"/>
      <c r="L12" s="13" t="s">
        <v>3</v>
      </c>
      <c r="M12" s="14" t="s">
        <v>4</v>
      </c>
      <c r="N12" s="1"/>
      <c r="O12" s="5"/>
    </row>
    <row r="13" spans="2:15">
      <c r="B13" s="4">
        <v>913</v>
      </c>
      <c r="C13" s="1">
        <v>139</v>
      </c>
      <c r="D13" s="9" t="s">
        <v>5</v>
      </c>
      <c r="E13" s="10">
        <f>B13/(B13+C13)</f>
        <v>0.86787072243346008</v>
      </c>
      <c r="G13" s="4">
        <v>692</v>
      </c>
      <c r="H13" s="1">
        <v>360</v>
      </c>
      <c r="I13" s="9" t="s">
        <v>5</v>
      </c>
      <c r="J13" s="10">
        <f>G13/(G13+H13)</f>
        <v>0.65779467680608361</v>
      </c>
      <c r="L13" s="4">
        <v>524</v>
      </c>
      <c r="M13" s="1">
        <v>528</v>
      </c>
      <c r="N13" s="9" t="s">
        <v>5</v>
      </c>
      <c r="O13" s="10">
        <f>L13/(L13+M13)</f>
        <v>0.49809885931558934</v>
      </c>
    </row>
    <row r="14" spans="2:15">
      <c r="B14" s="13" t="s">
        <v>6</v>
      </c>
      <c r="C14" s="14" t="s">
        <v>7</v>
      </c>
      <c r="D14" s="9" t="s">
        <v>8</v>
      </c>
      <c r="E14" s="10">
        <f>B15/(B15+C15)</f>
        <v>0.19311639549436796</v>
      </c>
      <c r="G14" s="13" t="s">
        <v>6</v>
      </c>
      <c r="H14" s="14" t="s">
        <v>7</v>
      </c>
      <c r="I14" s="9" t="s">
        <v>8</v>
      </c>
      <c r="J14" s="10">
        <f>G15/(G15+H15)</f>
        <v>8.8110137672090111E-2</v>
      </c>
      <c r="L14" s="13" t="s">
        <v>6</v>
      </c>
      <c r="M14" s="14" t="s">
        <v>7</v>
      </c>
      <c r="N14" s="9" t="s">
        <v>8</v>
      </c>
      <c r="O14" s="10">
        <f>L15/(L15+M15)</f>
        <v>4.7809762202753445E-2</v>
      </c>
    </row>
    <row r="15" spans="2:15" ht="15.75" thickBot="1">
      <c r="B15" s="6">
        <v>1543</v>
      </c>
      <c r="C15" s="7">
        <v>6447</v>
      </c>
      <c r="D15" s="7"/>
      <c r="E15" s="8"/>
      <c r="G15" s="6">
        <v>704</v>
      </c>
      <c r="H15" s="7">
        <v>7286</v>
      </c>
      <c r="I15" s="7"/>
      <c r="J15" s="8"/>
      <c r="L15" s="6">
        <v>382</v>
      </c>
      <c r="M15" s="7">
        <v>7608</v>
      </c>
      <c r="N15" s="7"/>
      <c r="O15" s="8"/>
    </row>
    <row r="16" spans="2:15" ht="7.5" customHeight="1" thickBot="1"/>
    <row r="17" spans="2:15">
      <c r="B17" s="11" t="s">
        <v>2</v>
      </c>
      <c r="C17" s="12">
        <v>0.4</v>
      </c>
      <c r="D17" s="2"/>
      <c r="E17" s="3"/>
      <c r="G17" s="11" t="s">
        <v>2</v>
      </c>
      <c r="H17" s="12">
        <v>0.5</v>
      </c>
      <c r="I17" s="2"/>
      <c r="J17" s="3"/>
      <c r="L17" s="11" t="s">
        <v>2</v>
      </c>
      <c r="M17" s="12">
        <v>0.6</v>
      </c>
      <c r="N17" s="2"/>
      <c r="O17" s="3"/>
    </row>
    <row r="18" spans="2:15">
      <c r="B18" s="13" t="s">
        <v>3</v>
      </c>
      <c r="C18" s="14" t="s">
        <v>4</v>
      </c>
      <c r="D18" s="1"/>
      <c r="E18" s="5"/>
      <c r="G18" s="13" t="s">
        <v>3</v>
      </c>
      <c r="H18" s="14" t="s">
        <v>4</v>
      </c>
      <c r="I18" s="1"/>
      <c r="J18" s="5"/>
      <c r="L18" s="13" t="s">
        <v>3</v>
      </c>
      <c r="M18" s="14" t="s">
        <v>4</v>
      </c>
      <c r="N18" s="1"/>
      <c r="O18" s="5"/>
    </row>
    <row r="19" spans="2:15">
      <c r="B19" s="4">
        <v>404</v>
      </c>
      <c r="C19" s="1">
        <v>648</v>
      </c>
      <c r="D19" s="9" t="s">
        <v>5</v>
      </c>
      <c r="E19" s="10">
        <f>B19/(B19+C19)</f>
        <v>0.38403041825095058</v>
      </c>
      <c r="G19" s="4">
        <v>317</v>
      </c>
      <c r="H19" s="1">
        <v>735</v>
      </c>
      <c r="I19" s="9" t="s">
        <v>5</v>
      </c>
      <c r="J19" s="10">
        <f>G19/(G19+H19)</f>
        <v>0.30133079847908745</v>
      </c>
      <c r="L19" s="4">
        <v>249</v>
      </c>
      <c r="M19" s="1">
        <v>803</v>
      </c>
      <c r="N19" s="9" t="s">
        <v>5</v>
      </c>
      <c r="O19" s="10">
        <f>L19/(L19+M19)</f>
        <v>0.23669201520912547</v>
      </c>
    </row>
    <row r="20" spans="2:15">
      <c r="B20" s="13" t="s">
        <v>6</v>
      </c>
      <c r="C20" s="14" t="s">
        <v>7</v>
      </c>
      <c r="D20" s="9" t="s">
        <v>8</v>
      </c>
      <c r="E20" s="10">
        <f>B21/(B21+C21)</f>
        <v>3.1789737171464327E-2</v>
      </c>
      <c r="G20" s="13" t="s">
        <v>6</v>
      </c>
      <c r="H20" s="14" t="s">
        <v>7</v>
      </c>
      <c r="I20" s="9" t="s">
        <v>8</v>
      </c>
      <c r="J20" s="10">
        <f>G21/(G21+H21)</f>
        <v>2.1902377972465581E-2</v>
      </c>
      <c r="L20" s="13" t="s">
        <v>6</v>
      </c>
      <c r="M20" s="14" t="s">
        <v>7</v>
      </c>
      <c r="N20" s="9" t="s">
        <v>8</v>
      </c>
      <c r="O20" s="10">
        <f>L21/(L21+M21)</f>
        <v>1.4518147684605758E-2</v>
      </c>
    </row>
    <row r="21" spans="2:15" ht="15.75" thickBot="1">
      <c r="B21" s="6">
        <v>254</v>
      </c>
      <c r="C21" s="7">
        <v>7736</v>
      </c>
      <c r="D21" s="7"/>
      <c r="E21" s="8"/>
      <c r="G21" s="6">
        <v>175</v>
      </c>
      <c r="H21" s="7">
        <v>7815</v>
      </c>
      <c r="I21" s="7"/>
      <c r="J21" s="8"/>
      <c r="L21" s="6">
        <v>116</v>
      </c>
      <c r="M21" s="7">
        <v>7874</v>
      </c>
      <c r="N21" s="7"/>
      <c r="O21" s="8"/>
    </row>
    <row r="22" spans="2:15" ht="6.75" customHeight="1" thickBot="1"/>
    <row r="23" spans="2:15">
      <c r="B23" s="11" t="s">
        <v>2</v>
      </c>
      <c r="C23" s="12">
        <v>0.7</v>
      </c>
      <c r="D23" s="2"/>
      <c r="E23" s="3"/>
      <c r="G23" s="11" t="s">
        <v>2</v>
      </c>
      <c r="H23" s="12">
        <v>0.8</v>
      </c>
      <c r="I23" s="2"/>
      <c r="J23" s="3"/>
      <c r="L23" s="11" t="s">
        <v>2</v>
      </c>
      <c r="M23" s="12">
        <v>0.9</v>
      </c>
      <c r="N23" s="2"/>
      <c r="O23" s="3"/>
    </row>
    <row r="24" spans="2:15">
      <c r="B24" s="13" t="s">
        <v>3</v>
      </c>
      <c r="C24" s="14" t="s">
        <v>4</v>
      </c>
      <c r="D24" s="1"/>
      <c r="E24" s="5"/>
      <c r="G24" s="13" t="s">
        <v>3</v>
      </c>
      <c r="H24" s="14" t="s">
        <v>4</v>
      </c>
      <c r="I24" s="1"/>
      <c r="J24" s="5"/>
      <c r="L24" s="13" t="s">
        <v>3</v>
      </c>
      <c r="M24" s="14" t="s">
        <v>4</v>
      </c>
      <c r="N24" s="1"/>
      <c r="O24" s="5"/>
    </row>
    <row r="25" spans="2:15">
      <c r="B25" s="4">
        <v>179</v>
      </c>
      <c r="C25" s="1">
        <v>873</v>
      </c>
      <c r="D25" s="9" t="s">
        <v>5</v>
      </c>
      <c r="E25" s="10">
        <f>B25/(B25+C25)</f>
        <v>0.17015209125475286</v>
      </c>
      <c r="G25" s="4">
        <v>122</v>
      </c>
      <c r="H25" s="1">
        <v>930</v>
      </c>
      <c r="I25" s="9" t="s">
        <v>5</v>
      </c>
      <c r="J25" s="10">
        <f>G25/(G25+H25)</f>
        <v>0.11596958174904944</v>
      </c>
      <c r="L25" s="4">
        <v>60</v>
      </c>
      <c r="M25" s="1">
        <v>992</v>
      </c>
      <c r="N25" s="9" t="s">
        <v>5</v>
      </c>
      <c r="O25" s="10">
        <f>L25/(L25+M25)</f>
        <v>5.7034220532319393E-2</v>
      </c>
    </row>
    <row r="26" spans="2:15">
      <c r="B26" s="13" t="s">
        <v>6</v>
      </c>
      <c r="C26" s="14" t="s">
        <v>7</v>
      </c>
      <c r="D26" s="9" t="s">
        <v>8</v>
      </c>
      <c r="E26" s="10">
        <f>B27/(B27+C27)</f>
        <v>9.136420525657071E-3</v>
      </c>
      <c r="G26" s="13" t="s">
        <v>6</v>
      </c>
      <c r="H26" s="14" t="s">
        <v>7</v>
      </c>
      <c r="I26" s="9" t="s">
        <v>8</v>
      </c>
      <c r="J26" s="10">
        <f>G27/(G27+H27)</f>
        <v>5.2565707133917393E-3</v>
      </c>
      <c r="L26" s="13" t="s">
        <v>6</v>
      </c>
      <c r="M26" s="14" t="s">
        <v>7</v>
      </c>
      <c r="N26" s="9" t="s">
        <v>8</v>
      </c>
      <c r="O26" s="10">
        <f>L27/(L27+M27)</f>
        <v>2.753441802252816E-3</v>
      </c>
    </row>
    <row r="27" spans="2:15" ht="15.75" thickBot="1">
      <c r="B27" s="6">
        <v>73</v>
      </c>
      <c r="C27" s="7">
        <v>7917</v>
      </c>
      <c r="D27" s="7"/>
      <c r="E27" s="8"/>
      <c r="G27" s="6">
        <v>42</v>
      </c>
      <c r="H27" s="7">
        <v>7948</v>
      </c>
      <c r="I27" s="7"/>
      <c r="J27" s="8"/>
      <c r="L27" s="6">
        <v>22</v>
      </c>
      <c r="M27" s="7">
        <v>7968</v>
      </c>
      <c r="N27" s="7"/>
      <c r="O27" s="8"/>
    </row>
  </sheetData>
  <mergeCells count="2">
    <mergeCell ref="B3:E3"/>
    <mergeCell ref="B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3"/>
  <sheetViews>
    <sheetView tabSelected="1" zoomScale="80" zoomScaleNormal="80" workbookViewId="0" xr3:uid="{958C4451-9541-5A59-BF78-D2F731DF1C81}">
      <selection activeCell="C2" sqref="C2"/>
    </sheetView>
  </sheetViews>
  <sheetFormatPr defaultRowHeight="15"/>
  <cols>
    <col min="2" max="2" width="14" bestFit="1" customWidth="1"/>
    <col min="3" max="3" width="12" style="15" bestFit="1" customWidth="1"/>
    <col min="4" max="4" width="9.140625" style="15"/>
  </cols>
  <sheetData>
    <row r="1" spans="2:4" ht="21">
      <c r="B1" s="16" t="s">
        <v>9</v>
      </c>
      <c r="C1" s="17" t="s">
        <v>8</v>
      </c>
      <c r="D1" s="18" t="s">
        <v>5</v>
      </c>
    </row>
    <row r="2" spans="2:4" ht="23.25">
      <c r="B2" s="19">
        <v>0.9</v>
      </c>
      <c r="C2" s="20">
        <f>Data!O26</f>
        <v>2.753441802252816E-3</v>
      </c>
      <c r="D2" s="21">
        <f>Data!O25</f>
        <v>5.7034220532319393E-2</v>
      </c>
    </row>
    <row r="3" spans="2:4" ht="23.25">
      <c r="B3" s="19">
        <v>0.8</v>
      </c>
      <c r="C3" s="20">
        <f>Data!J26</f>
        <v>5.2565707133917393E-3</v>
      </c>
      <c r="D3" s="21">
        <f>Data!J25</f>
        <v>0.11596958174904944</v>
      </c>
    </row>
    <row r="4" spans="2:4" ht="23.25">
      <c r="B4" s="19">
        <v>0.7</v>
      </c>
      <c r="C4" s="20">
        <f>Data!E26</f>
        <v>9.136420525657071E-3</v>
      </c>
      <c r="D4" s="21">
        <f>Data!E25</f>
        <v>0.17015209125475286</v>
      </c>
    </row>
    <row r="5" spans="2:4" ht="23.25">
      <c r="B5" s="19">
        <v>0.6</v>
      </c>
      <c r="C5" s="20">
        <f>Data!O20</f>
        <v>1.4518147684605758E-2</v>
      </c>
      <c r="D5" s="21">
        <f>Data!O19</f>
        <v>0.23669201520912547</v>
      </c>
    </row>
    <row r="6" spans="2:4" ht="23.25">
      <c r="B6" s="19">
        <v>0.5</v>
      </c>
      <c r="C6" s="20">
        <f>Data!J20</f>
        <v>2.1902377972465581E-2</v>
      </c>
      <c r="D6" s="21">
        <f>Data!J19</f>
        <v>0.30133079847908745</v>
      </c>
    </row>
    <row r="7" spans="2:4" ht="23.25">
      <c r="B7" s="19">
        <v>0.4</v>
      </c>
      <c r="C7" s="20">
        <f>Data!E20</f>
        <v>3.1789737171464327E-2</v>
      </c>
      <c r="D7" s="21">
        <f>Data!E19</f>
        <v>0.38403041825095058</v>
      </c>
    </row>
    <row r="8" spans="2:4" ht="23.25">
      <c r="B8" s="19">
        <v>0.3</v>
      </c>
      <c r="C8" s="20">
        <f>Data!O14</f>
        <v>4.7809762202753445E-2</v>
      </c>
      <c r="D8" s="21">
        <f>Data!O13</f>
        <v>0.49809885931558934</v>
      </c>
    </row>
    <row r="9" spans="2:4" ht="23.25">
      <c r="B9" s="19">
        <v>0.2</v>
      </c>
      <c r="C9" s="20">
        <f>Data!J14</f>
        <v>8.8110137672090111E-2</v>
      </c>
      <c r="D9" s="21">
        <f>Data!J13</f>
        <v>0.65779467680608361</v>
      </c>
    </row>
    <row r="10" spans="2:4" ht="23.25">
      <c r="B10" s="19">
        <v>0.1</v>
      </c>
      <c r="C10" s="20">
        <f>Data!E14</f>
        <v>0.19311639549436796</v>
      </c>
      <c r="D10" s="21">
        <f>Data!E13</f>
        <v>0.86787072243346008</v>
      </c>
    </row>
    <row r="11" spans="2:4" ht="23.25">
      <c r="B11" s="19">
        <v>0.05</v>
      </c>
      <c r="C11" s="20">
        <f>Data!E8</f>
        <v>0.43341677096370462</v>
      </c>
      <c r="D11" s="21">
        <f>Data!E7</f>
        <v>0.96863117870722437</v>
      </c>
    </row>
    <row r="12" spans="2:4" ht="23.25">
      <c r="B12" s="19">
        <v>0.03</v>
      </c>
      <c r="C12" s="20">
        <f>Data!J8</f>
        <v>0.6443053817271589</v>
      </c>
      <c r="D12" s="21">
        <f>Data!J7</f>
        <v>0.99049429657794674</v>
      </c>
    </row>
    <row r="13" spans="2:4" ht="24" thickBot="1">
      <c r="B13" s="22">
        <v>0.01</v>
      </c>
      <c r="C13" s="23">
        <f>Data!O8</f>
        <v>0.91276595744680855</v>
      </c>
      <c r="D13" s="24">
        <f>Data!O7</f>
        <v>0.99904942965779464</v>
      </c>
    </row>
  </sheetData>
  <sortState ref="B2:D11">
    <sortCondition descending="1" ref="B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Błażej Kula</cp:lastModifiedBy>
  <cp:revision/>
  <dcterms:created xsi:type="dcterms:W3CDTF">2017-07-01T04:40:37Z</dcterms:created>
  <dcterms:modified xsi:type="dcterms:W3CDTF">2018-06-15T08:03:45Z</dcterms:modified>
  <cp:category/>
  <cp:contentStatus/>
</cp:coreProperties>
</file>