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505" windowHeight="5685" tabRatio="776"/>
  </bookViews>
  <sheets>
    <sheet name="ClientRegistration" sheetId="1" r:id="rId1"/>
    <sheet name="ExpensesInput" sheetId="2" r:id="rId2"/>
    <sheet name="BasicInput" sheetId="3" r:id="rId3"/>
    <sheet name="AssetsInput" sheetId="4" r:id="rId4"/>
    <sheet name="Advanced User" sheetId="5" r:id="rId5"/>
    <sheet name="GrowthInflationInput" sheetId="6" r:id="rId6"/>
    <sheet name="G&amp;I Detailing" sheetId="7" r:id="rId7"/>
    <sheet name="ClientID" sheetId="8" r:id="rId8"/>
    <sheet name="JSON" sheetId="9" r:id="rId9"/>
  </sheets>
  <definedNames>
    <definedName name="ClientId">ClientID!$B$1</definedName>
    <definedName name="Quotes">ClientID!$C$1</definedName>
  </definedNames>
  <calcPr calcId="144525"/>
  <oleSize ref="A1:I39"/>
</workbook>
</file>

<file path=xl/comments1.xml><?xml version="1.0" encoding="utf-8"?>
<comments xmlns="http://schemas.openxmlformats.org/spreadsheetml/2006/main">
  <authors>
    <author/>
  </authors>
  <commentList>
    <comment ref="B13" authorId="0">
      <text>
        <r>
          <rPr>
            <sz val="10"/>
            <rFont val="SimSun"/>
            <charset val="134"/>
          </rPr>
          <t xml:space="preserve">Enter STD code followed by Phone in Number in one string and please don't prefix the Land Phone Number with "0". 
</t>
        </r>
      </text>
    </comment>
  </commentList>
</comments>
</file>

<file path=xl/comments2.xml><?xml version="1.0" encoding="utf-8"?>
<comments xmlns="http://schemas.openxmlformats.org/spreadsheetml/2006/main">
  <authors>
    <author/>
  </authors>
  <commentList>
    <comment ref="D2" authorId="0">
      <text>
        <r>
          <rPr>
            <sz val="10"/>
            <rFont val="SimSun"/>
            <charset val="134"/>
          </rPr>
          <t>Please don't suffix the number with "%".</t>
        </r>
      </text>
    </comment>
    <comment ref="E2" authorId="0">
      <text>
        <r>
          <rPr>
            <sz val="10"/>
            <rFont val="SimSun"/>
            <charset val="134"/>
          </rPr>
          <t>Please don't suffix the number with "%".</t>
        </r>
      </text>
    </comment>
    <comment ref="D3" authorId="0">
      <text>
        <r>
          <rPr>
            <sz val="10"/>
            <rFont val="SimSun"/>
            <charset val="134"/>
          </rPr>
          <t>Please don't suffix the number with "%".</t>
        </r>
      </text>
    </comment>
    <comment ref="E3" authorId="0">
      <text>
        <r>
          <rPr>
            <sz val="10"/>
            <rFont val="SimSun"/>
            <charset val="134"/>
          </rPr>
          <t>Please don't suffix the number with "%".</t>
        </r>
      </text>
    </comment>
    <comment ref="D4" authorId="0">
      <text>
        <r>
          <rPr>
            <sz val="10"/>
            <rFont val="SimSun"/>
            <charset val="134"/>
          </rPr>
          <t>Please don't suffix the number with "%".</t>
        </r>
      </text>
    </comment>
    <comment ref="E4" authorId="0">
      <text>
        <r>
          <rPr>
            <sz val="10"/>
            <rFont val="SimSun"/>
            <charset val="134"/>
          </rPr>
          <t>Please don't suffix the number with "%".</t>
        </r>
      </text>
    </comment>
    <comment ref="D5" authorId="0">
      <text>
        <r>
          <rPr>
            <sz val="10"/>
            <rFont val="SimSun"/>
            <charset val="134"/>
          </rPr>
          <t>Please don't suffix the number with "%".</t>
        </r>
      </text>
    </comment>
    <comment ref="E5" authorId="0">
      <text>
        <r>
          <rPr>
            <sz val="10"/>
            <rFont val="SimSun"/>
            <charset val="134"/>
          </rPr>
          <t>Please don't suffix the number with "%".</t>
        </r>
      </text>
    </comment>
    <comment ref="D6" authorId="0">
      <text>
        <r>
          <rPr>
            <sz val="10"/>
            <rFont val="SimSun"/>
            <charset val="134"/>
          </rPr>
          <t>Please don't suffix the number with "%".</t>
        </r>
      </text>
    </comment>
    <comment ref="E6" authorId="0">
      <text>
        <r>
          <rPr>
            <sz val="10"/>
            <rFont val="SimSun"/>
            <charset val="134"/>
          </rPr>
          <t>Please don't suffix the number with "%".</t>
        </r>
      </text>
    </comment>
    <comment ref="D7" authorId="0">
      <text>
        <r>
          <rPr>
            <sz val="10"/>
            <rFont val="SimSun"/>
            <charset val="134"/>
          </rPr>
          <t>Please don't suffix the number with "%".</t>
        </r>
      </text>
    </comment>
    <comment ref="E7" authorId="0">
      <text>
        <r>
          <rPr>
            <sz val="10"/>
            <rFont val="SimSun"/>
            <charset val="134"/>
          </rPr>
          <t>Please don't suffix the number with "%".</t>
        </r>
      </text>
    </comment>
    <comment ref="D8" authorId="0">
      <text>
        <r>
          <rPr>
            <sz val="10"/>
            <rFont val="SimSun"/>
            <charset val="134"/>
          </rPr>
          <t>Please don't suffix the number with "%".</t>
        </r>
      </text>
    </comment>
    <comment ref="E8" authorId="0">
      <text>
        <r>
          <rPr>
            <sz val="10"/>
            <rFont val="SimSun"/>
            <charset val="134"/>
          </rPr>
          <t>Please don't suffix the number with "%".</t>
        </r>
      </text>
    </comment>
    <comment ref="D9" authorId="0">
      <text>
        <r>
          <rPr>
            <sz val="10"/>
            <rFont val="SimSun"/>
            <charset val="134"/>
          </rPr>
          <t>Please don't suffix the number with "%".</t>
        </r>
      </text>
    </comment>
    <comment ref="E9" authorId="0">
      <text>
        <r>
          <rPr>
            <sz val="10"/>
            <rFont val="SimSun"/>
            <charset val="134"/>
          </rPr>
          <t>Please don't suffix the number with "%".</t>
        </r>
      </text>
    </comment>
    <comment ref="D10" authorId="0">
      <text>
        <r>
          <rPr>
            <sz val="10"/>
            <rFont val="SimSun"/>
            <charset val="134"/>
          </rPr>
          <t>Please don't suffix the number with "%".</t>
        </r>
      </text>
    </comment>
    <comment ref="E10" authorId="0">
      <text>
        <r>
          <rPr>
            <sz val="10"/>
            <rFont val="SimSun"/>
            <charset val="134"/>
          </rPr>
          <t>Please don't suffix the number with "%".</t>
        </r>
      </text>
    </comment>
    <comment ref="D11" authorId="0">
      <text>
        <r>
          <rPr>
            <sz val="10"/>
            <rFont val="SimSun"/>
            <charset val="134"/>
          </rPr>
          <t>Please don't suffix the number with "%".</t>
        </r>
      </text>
    </comment>
    <comment ref="E11" authorId="0">
      <text>
        <r>
          <rPr>
            <sz val="10"/>
            <rFont val="SimSun"/>
            <charset val="134"/>
          </rPr>
          <t>Please don't suffix the number with "%".</t>
        </r>
      </text>
    </comment>
    <comment ref="D12" authorId="0">
      <text>
        <r>
          <rPr>
            <sz val="10"/>
            <rFont val="SimSun"/>
            <charset val="134"/>
          </rPr>
          <t>Please don't suffix the number with "%".</t>
        </r>
      </text>
    </comment>
    <comment ref="E12" authorId="0">
      <text>
        <r>
          <rPr>
            <sz val="10"/>
            <rFont val="SimSun"/>
            <charset val="134"/>
          </rPr>
          <t>Please don't suffix the number with "%".</t>
        </r>
      </text>
    </comment>
    <comment ref="D13" authorId="0">
      <text>
        <r>
          <rPr>
            <sz val="10"/>
            <rFont val="SimSun"/>
            <charset val="134"/>
          </rPr>
          <t>Please don't suffix the number with "%".</t>
        </r>
      </text>
    </comment>
    <comment ref="E13" authorId="0">
      <text>
        <r>
          <rPr>
            <sz val="10"/>
            <rFont val="SimSun"/>
            <charset val="134"/>
          </rPr>
          <t>Please don't suffix the number with "%".</t>
        </r>
      </text>
    </comment>
    <comment ref="D14" authorId="0">
      <text>
        <r>
          <rPr>
            <sz val="10"/>
            <rFont val="SimSun"/>
            <charset val="134"/>
          </rPr>
          <t>Please don't suffix the number with "%".</t>
        </r>
      </text>
    </comment>
    <comment ref="E14" authorId="0">
      <text>
        <r>
          <rPr>
            <sz val="10"/>
            <rFont val="SimSun"/>
            <charset val="134"/>
          </rPr>
          <t>Please don't suffix the number with "%".</t>
        </r>
      </text>
    </comment>
    <comment ref="D15" authorId="0">
      <text>
        <r>
          <rPr>
            <sz val="10"/>
            <rFont val="SimSun"/>
            <charset val="134"/>
          </rPr>
          <t>Please don't suffix the number with "%".</t>
        </r>
      </text>
    </comment>
    <comment ref="E15" authorId="0">
      <text>
        <r>
          <rPr>
            <sz val="10"/>
            <rFont val="SimSun"/>
            <charset val="134"/>
          </rPr>
          <t>Please don't suffix the number with "%".</t>
        </r>
      </text>
    </comment>
    <comment ref="D16" authorId="0">
      <text>
        <r>
          <rPr>
            <sz val="10"/>
            <rFont val="SimSun"/>
            <charset val="134"/>
          </rPr>
          <t>Please don't suffix the number with "%".</t>
        </r>
      </text>
    </comment>
    <comment ref="E16" authorId="0">
      <text>
        <r>
          <rPr>
            <sz val="10"/>
            <rFont val="SimSun"/>
            <charset val="134"/>
          </rPr>
          <t>Please don't suffix the number with "%".</t>
        </r>
      </text>
    </comment>
    <comment ref="D17" authorId="0">
      <text>
        <r>
          <rPr>
            <sz val="10"/>
            <rFont val="SimSun"/>
            <charset val="134"/>
          </rPr>
          <t>Please don't suffix the number with "%".</t>
        </r>
      </text>
    </comment>
    <comment ref="E17" authorId="0">
      <text>
        <r>
          <rPr>
            <sz val="10"/>
            <rFont val="SimSun"/>
            <charset val="134"/>
          </rPr>
          <t>Please don't suffix the number with "%".</t>
        </r>
      </text>
    </comment>
    <comment ref="D18" authorId="0">
      <text>
        <r>
          <rPr>
            <sz val="10"/>
            <rFont val="SimSun"/>
            <charset val="134"/>
          </rPr>
          <t>Please don't suffix the number with "%".</t>
        </r>
      </text>
    </comment>
    <comment ref="E18" authorId="0">
      <text>
        <r>
          <rPr>
            <sz val="10"/>
            <rFont val="SimSun"/>
            <charset val="134"/>
          </rPr>
          <t>Please don't suffix the number with "%".</t>
        </r>
      </text>
    </comment>
    <comment ref="D19" authorId="0">
      <text>
        <r>
          <rPr>
            <sz val="10"/>
            <rFont val="SimSun"/>
            <charset val="134"/>
          </rPr>
          <t>Please don't suffix the number with "%".</t>
        </r>
      </text>
    </comment>
    <comment ref="E19" authorId="0">
      <text>
        <r>
          <rPr>
            <sz val="10"/>
            <rFont val="SimSun"/>
            <charset val="134"/>
          </rPr>
          <t>Please don't suffix the number with "%".</t>
        </r>
      </text>
    </comment>
    <comment ref="D20" authorId="0">
      <text>
        <r>
          <rPr>
            <sz val="10"/>
            <rFont val="SimSun"/>
            <charset val="134"/>
          </rPr>
          <t>Please don't suffix the number with "%".</t>
        </r>
      </text>
    </comment>
    <comment ref="E20" authorId="0">
      <text>
        <r>
          <rPr>
            <sz val="10"/>
            <rFont val="SimSun"/>
            <charset val="134"/>
          </rPr>
          <t>Please don't suffix the number with "%".</t>
        </r>
      </text>
    </comment>
    <comment ref="D21" authorId="0">
      <text>
        <r>
          <rPr>
            <sz val="10"/>
            <rFont val="SimSun"/>
            <charset val="134"/>
          </rPr>
          <t>Please don't suffix the number with "%".</t>
        </r>
      </text>
    </comment>
    <comment ref="E21" authorId="0">
      <text>
        <r>
          <rPr>
            <sz val="10"/>
            <rFont val="SimSun"/>
            <charset val="134"/>
          </rPr>
          <t>Please don't suffix the number with "%".</t>
        </r>
      </text>
    </comment>
    <comment ref="D22" authorId="0">
      <text>
        <r>
          <rPr>
            <sz val="10"/>
            <rFont val="SimSun"/>
            <charset val="134"/>
          </rPr>
          <t>Please don't suffix the number with "%".</t>
        </r>
      </text>
    </comment>
    <comment ref="E22" authorId="0">
      <text>
        <r>
          <rPr>
            <sz val="10"/>
            <rFont val="SimSun"/>
            <charset val="134"/>
          </rPr>
          <t>Please don't suffix the number with "%".</t>
        </r>
      </text>
    </comment>
    <comment ref="D23" authorId="0">
      <text>
        <r>
          <rPr>
            <sz val="10"/>
            <rFont val="SimSun"/>
            <charset val="134"/>
          </rPr>
          <t>Please don't suffix the number with "%".</t>
        </r>
      </text>
    </comment>
    <comment ref="E23" authorId="0">
      <text>
        <r>
          <rPr>
            <sz val="10"/>
            <rFont val="SimSun"/>
            <charset val="134"/>
          </rPr>
          <t>Please don't suffix the number with "%".</t>
        </r>
      </text>
    </comment>
    <comment ref="D24" authorId="0">
      <text>
        <r>
          <rPr>
            <sz val="10"/>
            <rFont val="SimSun"/>
            <charset val="134"/>
          </rPr>
          <t>Please don't suffix the number with "%".</t>
        </r>
      </text>
    </comment>
    <comment ref="E24" authorId="0">
      <text>
        <r>
          <rPr>
            <sz val="10"/>
            <rFont val="SimSun"/>
            <charset val="134"/>
          </rPr>
          <t>Please don't suffix the number with "%".</t>
        </r>
      </text>
    </comment>
    <comment ref="D25" authorId="0">
      <text>
        <r>
          <rPr>
            <sz val="10"/>
            <rFont val="SimSun"/>
            <charset val="134"/>
          </rPr>
          <t>Please don't suffix the number with "%".</t>
        </r>
      </text>
    </comment>
    <comment ref="E25" authorId="0">
      <text>
        <r>
          <rPr>
            <sz val="10"/>
            <rFont val="SimSun"/>
            <charset val="134"/>
          </rPr>
          <t>Please don't suffix the number with "%".</t>
        </r>
      </text>
    </comment>
    <comment ref="D26" authorId="0">
      <text>
        <r>
          <rPr>
            <sz val="10"/>
            <rFont val="SimSun"/>
            <charset val="134"/>
          </rPr>
          <t>Please don't suffix the number with "%".</t>
        </r>
      </text>
    </comment>
    <comment ref="E26" authorId="0">
      <text>
        <r>
          <rPr>
            <sz val="10"/>
            <rFont val="SimSun"/>
            <charset val="134"/>
          </rPr>
          <t>Please don't suffix the number with "%".</t>
        </r>
      </text>
    </comment>
    <comment ref="D27" authorId="0">
      <text>
        <r>
          <rPr>
            <sz val="10"/>
            <rFont val="SimSun"/>
            <charset val="134"/>
          </rPr>
          <t>Please don't suffix the number with "%".</t>
        </r>
      </text>
    </comment>
    <comment ref="E27" authorId="0">
      <text>
        <r>
          <rPr>
            <sz val="10"/>
            <rFont val="SimSun"/>
            <charset val="134"/>
          </rPr>
          <t>Please don't suffix the number with "%".</t>
        </r>
      </text>
    </comment>
    <comment ref="D28" authorId="0">
      <text>
        <r>
          <rPr>
            <sz val="10"/>
            <rFont val="SimSun"/>
            <charset val="134"/>
          </rPr>
          <t>Please don't suffix the number with "%".</t>
        </r>
      </text>
    </comment>
    <comment ref="E28" authorId="0">
      <text>
        <r>
          <rPr>
            <sz val="10"/>
            <rFont val="SimSun"/>
            <charset val="134"/>
          </rPr>
          <t>Please don't suffix the number with "%".</t>
        </r>
      </text>
    </comment>
    <comment ref="D29" authorId="0">
      <text>
        <r>
          <rPr>
            <sz val="10"/>
            <rFont val="SimSun"/>
            <charset val="134"/>
          </rPr>
          <t>Please don't suffix the number with "%".</t>
        </r>
      </text>
    </comment>
    <comment ref="E29" authorId="0">
      <text>
        <r>
          <rPr>
            <sz val="10"/>
            <rFont val="SimSun"/>
            <charset val="134"/>
          </rPr>
          <t>Please don't suffix the number with "%".</t>
        </r>
      </text>
    </comment>
    <comment ref="D30" authorId="0">
      <text>
        <r>
          <rPr>
            <sz val="10"/>
            <rFont val="SimSun"/>
            <charset val="134"/>
          </rPr>
          <t>Please don't suffix the number with "%".</t>
        </r>
      </text>
    </comment>
    <comment ref="E30" authorId="0">
      <text>
        <r>
          <rPr>
            <sz val="10"/>
            <rFont val="SimSun"/>
            <charset val="134"/>
          </rPr>
          <t>Please don't suffix the number with "%".</t>
        </r>
      </text>
    </comment>
    <comment ref="D31" authorId="0">
      <text>
        <r>
          <rPr>
            <sz val="10"/>
            <rFont val="SimSun"/>
            <charset val="134"/>
          </rPr>
          <t>Please don't suffix the number with "%".</t>
        </r>
      </text>
    </comment>
    <comment ref="E31" authorId="0">
      <text>
        <r>
          <rPr>
            <sz val="10"/>
            <rFont val="SimSun"/>
            <charset val="134"/>
          </rPr>
          <t>Please don't suffix the number with "%".</t>
        </r>
      </text>
    </comment>
    <comment ref="D32" authorId="0">
      <text>
        <r>
          <rPr>
            <sz val="10"/>
            <rFont val="SimSun"/>
            <charset val="134"/>
          </rPr>
          <t>Please don't suffix the number with "%".</t>
        </r>
      </text>
    </comment>
    <comment ref="E32" authorId="0">
      <text>
        <r>
          <rPr>
            <sz val="10"/>
            <rFont val="SimSun"/>
            <charset val="134"/>
          </rPr>
          <t>Please don't suffix the number with "%".</t>
        </r>
      </text>
    </comment>
    <comment ref="D33" authorId="0">
      <text>
        <r>
          <rPr>
            <sz val="10"/>
            <rFont val="SimSun"/>
            <charset val="134"/>
          </rPr>
          <t>Please don't suffix the number with "%".</t>
        </r>
      </text>
    </comment>
    <comment ref="E33" authorId="0">
      <text>
        <r>
          <rPr>
            <sz val="10"/>
            <rFont val="SimSun"/>
            <charset val="134"/>
          </rPr>
          <t>Please don't suffix the number with "%".</t>
        </r>
      </text>
    </comment>
    <comment ref="D34" authorId="0">
      <text>
        <r>
          <rPr>
            <sz val="10"/>
            <rFont val="SimSun"/>
            <charset val="134"/>
          </rPr>
          <t>Please don't suffix the number with "%".</t>
        </r>
      </text>
    </comment>
    <comment ref="E34" authorId="0">
      <text>
        <r>
          <rPr>
            <sz val="10"/>
            <rFont val="SimSun"/>
            <charset val="134"/>
          </rPr>
          <t>Please don't suffix the number with "%".</t>
        </r>
      </text>
    </comment>
    <comment ref="D35" authorId="0">
      <text>
        <r>
          <rPr>
            <sz val="10"/>
            <rFont val="SimSun"/>
            <charset val="134"/>
          </rPr>
          <t>Please don't suffix the number with "%".</t>
        </r>
      </text>
    </comment>
    <comment ref="E35" authorId="0">
      <text>
        <r>
          <rPr>
            <sz val="10"/>
            <rFont val="SimSun"/>
            <charset val="134"/>
          </rPr>
          <t>Please don't suffix the number with "%".</t>
        </r>
      </text>
    </comment>
    <comment ref="D36" authorId="0">
      <text>
        <r>
          <rPr>
            <sz val="10"/>
            <rFont val="SimSun"/>
            <charset val="134"/>
          </rPr>
          <t>Please don't suffix the number with "%".</t>
        </r>
      </text>
    </comment>
    <comment ref="E36" authorId="0">
      <text>
        <r>
          <rPr>
            <sz val="10"/>
            <rFont val="SimSun"/>
            <charset val="134"/>
          </rPr>
          <t>Please don't suffix the number with "%".</t>
        </r>
      </text>
    </comment>
    <comment ref="D37" authorId="0">
      <text>
        <r>
          <rPr>
            <sz val="10"/>
            <rFont val="SimSun"/>
            <charset val="134"/>
          </rPr>
          <t>Please don't suffix the number with "%".</t>
        </r>
      </text>
    </comment>
    <comment ref="E37" authorId="0">
      <text>
        <r>
          <rPr>
            <sz val="10"/>
            <rFont val="SimSun"/>
            <charset val="134"/>
          </rPr>
          <t>Please don't suffix the number with "%".</t>
        </r>
      </text>
    </comment>
    <comment ref="D38" authorId="0">
      <text>
        <r>
          <rPr>
            <sz val="10"/>
            <rFont val="SimSun"/>
            <charset val="134"/>
          </rPr>
          <t>Please don't suffix the number with "%".</t>
        </r>
      </text>
    </comment>
    <comment ref="E38" authorId="0">
      <text>
        <r>
          <rPr>
            <sz val="10"/>
            <rFont val="SimSun"/>
            <charset val="134"/>
          </rPr>
          <t>Please don't suffix the number with "%".</t>
        </r>
      </text>
    </comment>
    <comment ref="D39" authorId="0">
      <text>
        <r>
          <rPr>
            <sz val="10"/>
            <rFont val="SimSun"/>
            <charset val="134"/>
          </rPr>
          <t>Please don't suffix the number with "%".</t>
        </r>
      </text>
    </comment>
    <comment ref="E39" authorId="0">
      <text>
        <r>
          <rPr>
            <sz val="10"/>
            <rFont val="SimSun"/>
            <charset val="134"/>
          </rPr>
          <t>Please don't suffix the number with "%".</t>
        </r>
      </text>
    </comment>
    <comment ref="D40" authorId="0">
      <text>
        <r>
          <rPr>
            <sz val="10"/>
            <rFont val="SimSun"/>
            <charset val="134"/>
          </rPr>
          <t>Please don't suffix the number with "%".</t>
        </r>
      </text>
    </comment>
    <comment ref="E40" authorId="0">
      <text>
        <r>
          <rPr>
            <sz val="10"/>
            <rFont val="SimSun"/>
            <charset val="134"/>
          </rPr>
          <t>Please don't suffix the number with "%".</t>
        </r>
      </text>
    </comment>
    <comment ref="D41" authorId="0">
      <text>
        <r>
          <rPr>
            <sz val="10"/>
            <rFont val="SimSun"/>
            <charset val="134"/>
          </rPr>
          <t>Please don't suffix the number with "%".</t>
        </r>
      </text>
    </comment>
    <comment ref="E41" authorId="0">
      <text>
        <r>
          <rPr>
            <sz val="10"/>
            <rFont val="SimSun"/>
            <charset val="134"/>
          </rPr>
          <t>Please don't suffix the number with "%".</t>
        </r>
      </text>
    </comment>
    <comment ref="D42" authorId="0">
      <text>
        <r>
          <rPr>
            <sz val="10"/>
            <rFont val="SimSun"/>
            <charset val="134"/>
          </rPr>
          <t>Please don't suffix the number with "%".</t>
        </r>
      </text>
    </comment>
    <comment ref="E42" authorId="0">
      <text>
        <r>
          <rPr>
            <sz val="10"/>
            <rFont val="SimSun"/>
            <charset val="134"/>
          </rPr>
          <t>Please don't suffix the number with "%".</t>
        </r>
      </text>
    </comment>
    <comment ref="D43" authorId="0">
      <text>
        <r>
          <rPr>
            <sz val="10"/>
            <rFont val="SimSun"/>
            <charset val="134"/>
          </rPr>
          <t>Please don't suffix the number with "%".</t>
        </r>
      </text>
    </comment>
    <comment ref="E43" authorId="0">
      <text>
        <r>
          <rPr>
            <sz val="10"/>
            <rFont val="SimSun"/>
            <charset val="134"/>
          </rPr>
          <t>Please don't suffix the number with "%".</t>
        </r>
      </text>
    </comment>
    <comment ref="D44" authorId="0">
      <text>
        <r>
          <rPr>
            <sz val="10"/>
            <rFont val="SimSun"/>
            <charset val="134"/>
          </rPr>
          <t>Please don't suffix the number with "%".</t>
        </r>
      </text>
    </comment>
    <comment ref="E44" authorId="0">
      <text>
        <r>
          <rPr>
            <sz val="10"/>
            <rFont val="SimSun"/>
            <charset val="134"/>
          </rPr>
          <t>Please don't suffix the number with "%".</t>
        </r>
      </text>
    </comment>
    <comment ref="D45" authorId="0">
      <text>
        <r>
          <rPr>
            <sz val="10"/>
            <rFont val="SimSun"/>
            <charset val="134"/>
          </rPr>
          <t>Please don't suffix the number with "%".</t>
        </r>
      </text>
    </comment>
    <comment ref="E45" authorId="0">
      <text>
        <r>
          <rPr>
            <sz val="10"/>
            <rFont val="SimSun"/>
            <charset val="134"/>
          </rPr>
          <t>Please don't suffix the number with "%".</t>
        </r>
      </text>
    </comment>
    <comment ref="D46" authorId="0">
      <text>
        <r>
          <rPr>
            <sz val="10"/>
            <rFont val="SimSun"/>
            <charset val="134"/>
          </rPr>
          <t>Please don't suffix the number with "%".</t>
        </r>
      </text>
    </comment>
    <comment ref="E46" authorId="0">
      <text>
        <r>
          <rPr>
            <sz val="10"/>
            <rFont val="SimSun"/>
            <charset val="134"/>
          </rPr>
          <t>Please don't suffix the number with "%".</t>
        </r>
      </text>
    </comment>
    <comment ref="D47" authorId="0">
      <text>
        <r>
          <rPr>
            <sz val="10"/>
            <rFont val="SimSun"/>
            <charset val="134"/>
          </rPr>
          <t>Please don't suffix the number with "%".</t>
        </r>
      </text>
    </comment>
    <comment ref="E47" authorId="0">
      <text>
        <r>
          <rPr>
            <sz val="10"/>
            <rFont val="SimSun"/>
            <charset val="134"/>
          </rPr>
          <t>Please don't suffix the number with "%".</t>
        </r>
      </text>
    </comment>
    <comment ref="D48" authorId="0">
      <text>
        <r>
          <rPr>
            <sz val="10"/>
            <rFont val="SimSun"/>
            <charset val="134"/>
          </rPr>
          <t>Please don't suffix the number with "%".</t>
        </r>
      </text>
    </comment>
    <comment ref="E48" authorId="0">
      <text>
        <r>
          <rPr>
            <sz val="10"/>
            <rFont val="SimSun"/>
            <charset val="134"/>
          </rPr>
          <t>Please don't suffix the number with "%".</t>
        </r>
      </text>
    </comment>
    <comment ref="D49" authorId="0">
      <text>
        <r>
          <rPr>
            <sz val="10"/>
            <rFont val="SimSun"/>
            <charset val="134"/>
          </rPr>
          <t>Please don't suffix the number with "%".</t>
        </r>
      </text>
    </comment>
    <comment ref="E49" authorId="0">
      <text>
        <r>
          <rPr>
            <sz val="10"/>
            <rFont val="SimSun"/>
            <charset val="134"/>
          </rPr>
          <t>Please don't suffix the number with "%".</t>
        </r>
      </text>
    </comment>
    <comment ref="D50" authorId="0">
      <text>
        <r>
          <rPr>
            <sz val="10"/>
            <rFont val="SimSun"/>
            <charset val="134"/>
          </rPr>
          <t>Please don't suffix the number with "%".</t>
        </r>
      </text>
    </comment>
    <comment ref="E50" authorId="0">
      <text>
        <r>
          <rPr>
            <sz val="10"/>
            <rFont val="SimSun"/>
            <charset val="134"/>
          </rPr>
          <t>Please don't suffix the number with "%".</t>
        </r>
      </text>
    </comment>
    <comment ref="D51" authorId="0">
      <text>
        <r>
          <rPr>
            <sz val="10"/>
            <rFont val="SimSun"/>
            <charset val="134"/>
          </rPr>
          <t>Please don't suffix the number with "%".</t>
        </r>
      </text>
    </comment>
    <comment ref="E51" authorId="0">
      <text>
        <r>
          <rPr>
            <sz val="10"/>
            <rFont val="SimSun"/>
            <charset val="134"/>
          </rPr>
          <t>Please don't suffix the number with "%".</t>
        </r>
      </text>
    </comment>
    <comment ref="D52" authorId="0">
      <text>
        <r>
          <rPr>
            <sz val="10"/>
            <rFont val="SimSun"/>
            <charset val="134"/>
          </rPr>
          <t>Please don't suffix the number with "%".</t>
        </r>
      </text>
    </comment>
    <comment ref="E52" authorId="0">
      <text>
        <r>
          <rPr>
            <sz val="10"/>
            <rFont val="SimSun"/>
            <charset val="134"/>
          </rPr>
          <t>Please don't suffix the number with "%".</t>
        </r>
      </text>
    </comment>
    <comment ref="D53" authorId="0">
      <text>
        <r>
          <rPr>
            <sz val="10"/>
            <rFont val="SimSun"/>
            <charset val="134"/>
          </rPr>
          <t>Please don't suffix the number with "%".</t>
        </r>
      </text>
    </comment>
    <comment ref="E53" authorId="0">
      <text>
        <r>
          <rPr>
            <sz val="10"/>
            <rFont val="SimSun"/>
            <charset val="134"/>
          </rPr>
          <t>Please don't suffix the number with "%".</t>
        </r>
      </text>
    </comment>
    <comment ref="D54" authorId="0">
      <text>
        <r>
          <rPr>
            <sz val="10"/>
            <rFont val="SimSun"/>
            <charset val="134"/>
          </rPr>
          <t>Please don't suffix the number with "%".</t>
        </r>
      </text>
    </comment>
    <comment ref="E54" authorId="0">
      <text>
        <r>
          <rPr>
            <sz val="10"/>
            <rFont val="SimSun"/>
            <charset val="134"/>
          </rPr>
          <t>Please don't suffix the number with "%".</t>
        </r>
      </text>
    </comment>
    <comment ref="D55" authorId="0">
      <text>
        <r>
          <rPr>
            <sz val="10"/>
            <rFont val="SimSun"/>
            <charset val="134"/>
          </rPr>
          <t>Please don't suffix the number with "%".</t>
        </r>
      </text>
    </comment>
    <comment ref="E55" authorId="0">
      <text>
        <r>
          <rPr>
            <sz val="10"/>
            <rFont val="SimSun"/>
            <charset val="134"/>
          </rPr>
          <t>Please don't suffix the number with "%".</t>
        </r>
      </text>
    </comment>
    <comment ref="D56" authorId="0">
      <text>
        <r>
          <rPr>
            <sz val="10"/>
            <rFont val="SimSun"/>
            <charset val="134"/>
          </rPr>
          <t>Please don't suffix the number with "%".</t>
        </r>
      </text>
    </comment>
    <comment ref="E56" authorId="0">
      <text>
        <r>
          <rPr>
            <sz val="10"/>
            <rFont val="SimSun"/>
            <charset val="134"/>
          </rPr>
          <t>Please don't suffix the number with "%".</t>
        </r>
      </text>
    </comment>
    <comment ref="D57" authorId="0">
      <text>
        <r>
          <rPr>
            <sz val="10"/>
            <rFont val="SimSun"/>
            <charset val="134"/>
          </rPr>
          <t>Please don't suffix the number with "%".</t>
        </r>
      </text>
    </comment>
    <comment ref="E57" authorId="0">
      <text>
        <r>
          <rPr>
            <sz val="10"/>
            <rFont val="SimSun"/>
            <charset val="134"/>
          </rPr>
          <t>Please don't suffix the number with "%".</t>
        </r>
      </text>
    </comment>
    <comment ref="D58" authorId="0">
      <text>
        <r>
          <rPr>
            <sz val="10"/>
            <rFont val="SimSun"/>
            <charset val="134"/>
          </rPr>
          <t>Please don't suffix the number with "%".</t>
        </r>
      </text>
    </comment>
    <comment ref="E58" authorId="0">
      <text>
        <r>
          <rPr>
            <sz val="10"/>
            <rFont val="SimSun"/>
            <charset val="134"/>
          </rPr>
          <t>Please don't suffix the number with "%".</t>
        </r>
      </text>
    </comment>
    <comment ref="D59" authorId="0">
      <text>
        <r>
          <rPr>
            <sz val="10"/>
            <rFont val="SimSun"/>
            <charset val="134"/>
          </rPr>
          <t>Please don't suffix the number with "%".</t>
        </r>
      </text>
    </comment>
    <comment ref="E59" authorId="0">
      <text>
        <r>
          <rPr>
            <sz val="10"/>
            <rFont val="SimSun"/>
            <charset val="134"/>
          </rPr>
          <t>Please don't suffix the number with "%".</t>
        </r>
      </text>
    </comment>
    <comment ref="D60" authorId="0">
      <text>
        <r>
          <rPr>
            <sz val="10"/>
            <rFont val="SimSun"/>
            <charset val="134"/>
          </rPr>
          <t>Please don't suffix the number with "%".</t>
        </r>
      </text>
    </comment>
    <comment ref="E60" authorId="0">
      <text>
        <r>
          <rPr>
            <sz val="10"/>
            <rFont val="SimSun"/>
            <charset val="134"/>
          </rPr>
          <t>Please don't suffix the number with "%".</t>
        </r>
      </text>
    </comment>
    <comment ref="D61" authorId="0">
      <text>
        <r>
          <rPr>
            <sz val="10"/>
            <rFont val="SimSun"/>
            <charset val="134"/>
          </rPr>
          <t>Please don't suffix the number with "%".</t>
        </r>
      </text>
    </comment>
    <comment ref="E61" authorId="0">
      <text>
        <r>
          <rPr>
            <sz val="10"/>
            <rFont val="SimSun"/>
            <charset val="134"/>
          </rPr>
          <t>Please don't suffix the number with "%".</t>
        </r>
      </text>
    </comment>
    <comment ref="D62" authorId="0">
      <text>
        <r>
          <rPr>
            <sz val="10"/>
            <rFont val="SimSun"/>
            <charset val="134"/>
          </rPr>
          <t>Please don't suffix the number with "%".</t>
        </r>
      </text>
    </comment>
    <comment ref="E62" authorId="0">
      <text>
        <r>
          <rPr>
            <sz val="10"/>
            <rFont val="SimSun"/>
            <charset val="134"/>
          </rPr>
          <t>Please don't suffix the number with "%".</t>
        </r>
      </text>
    </comment>
    <comment ref="D63" authorId="0">
      <text>
        <r>
          <rPr>
            <sz val="10"/>
            <rFont val="SimSun"/>
            <charset val="134"/>
          </rPr>
          <t>Please don't suffix the number with "%".</t>
        </r>
      </text>
    </comment>
    <comment ref="E63" authorId="0">
      <text>
        <r>
          <rPr>
            <sz val="10"/>
            <rFont val="SimSun"/>
            <charset val="134"/>
          </rPr>
          <t>Please don't suffix the number with "%".</t>
        </r>
      </text>
    </comment>
    <comment ref="D64" authorId="0">
      <text>
        <r>
          <rPr>
            <sz val="10"/>
            <rFont val="SimSun"/>
            <charset val="134"/>
          </rPr>
          <t>Please don't suffix the number with "%".</t>
        </r>
      </text>
    </comment>
    <comment ref="E64" authorId="0">
      <text>
        <r>
          <rPr>
            <sz val="10"/>
            <rFont val="SimSun"/>
            <charset val="134"/>
          </rPr>
          <t>Please don't suffix the number with "%".</t>
        </r>
      </text>
    </comment>
    <comment ref="D65" authorId="0">
      <text>
        <r>
          <rPr>
            <sz val="10"/>
            <rFont val="SimSun"/>
            <charset val="134"/>
          </rPr>
          <t>Please don't suffix the number with "%".</t>
        </r>
      </text>
    </comment>
    <comment ref="E65" authorId="0">
      <text>
        <r>
          <rPr>
            <sz val="10"/>
            <rFont val="SimSun"/>
            <charset val="134"/>
          </rPr>
          <t>Please don't suffix the number with "%".</t>
        </r>
      </text>
    </comment>
    <comment ref="D66" authorId="0">
      <text>
        <r>
          <rPr>
            <sz val="10"/>
            <rFont val="SimSun"/>
            <charset val="134"/>
          </rPr>
          <t>Please don't suffix the number with "%".</t>
        </r>
      </text>
    </comment>
    <comment ref="E66" authorId="0">
      <text>
        <r>
          <rPr>
            <sz val="10"/>
            <rFont val="SimSun"/>
            <charset val="134"/>
          </rPr>
          <t>Please don't suffix the number with "%".</t>
        </r>
      </text>
    </comment>
    <comment ref="D67" authorId="0">
      <text>
        <r>
          <rPr>
            <sz val="10"/>
            <rFont val="SimSun"/>
            <charset val="134"/>
          </rPr>
          <t>Please don't suffix the number with "%".</t>
        </r>
      </text>
    </comment>
    <comment ref="E67" authorId="0">
      <text>
        <r>
          <rPr>
            <sz val="10"/>
            <rFont val="SimSun"/>
            <charset val="134"/>
          </rPr>
          <t>Please don't suffix the number with "%".</t>
        </r>
      </text>
    </comment>
    <comment ref="D68" authorId="0">
      <text>
        <r>
          <rPr>
            <sz val="10"/>
            <rFont val="SimSun"/>
            <charset val="134"/>
          </rPr>
          <t>Please don't suffix the number with "%".</t>
        </r>
      </text>
    </comment>
    <comment ref="E68" authorId="0">
      <text>
        <r>
          <rPr>
            <sz val="10"/>
            <rFont val="SimSun"/>
            <charset val="134"/>
          </rPr>
          <t>Please don't suffix the number with "%".</t>
        </r>
      </text>
    </comment>
    <comment ref="D69" authorId="0">
      <text>
        <r>
          <rPr>
            <sz val="10"/>
            <rFont val="SimSun"/>
            <charset val="134"/>
          </rPr>
          <t>Please don't suffix the number with "%".</t>
        </r>
      </text>
    </comment>
    <comment ref="E69" authorId="0">
      <text>
        <r>
          <rPr>
            <sz val="10"/>
            <rFont val="SimSun"/>
            <charset val="134"/>
          </rPr>
          <t>Please don't suffix the number with "%".</t>
        </r>
      </text>
    </comment>
    <comment ref="D70" authorId="0">
      <text>
        <r>
          <rPr>
            <sz val="10"/>
            <rFont val="SimSun"/>
            <charset val="134"/>
          </rPr>
          <t>Please don't suffix the number with "%".</t>
        </r>
      </text>
    </comment>
    <comment ref="E70" authorId="0">
      <text>
        <r>
          <rPr>
            <sz val="10"/>
            <rFont val="SimSun"/>
            <charset val="134"/>
          </rPr>
          <t>Please don't suffix the number with "%".</t>
        </r>
      </text>
    </comment>
    <comment ref="D71" authorId="0">
      <text>
        <r>
          <rPr>
            <sz val="10"/>
            <rFont val="SimSun"/>
            <charset val="134"/>
          </rPr>
          <t>Please don't suffix the number with "%".</t>
        </r>
      </text>
    </comment>
    <comment ref="E71" authorId="0">
      <text>
        <r>
          <rPr>
            <sz val="10"/>
            <rFont val="SimSun"/>
            <charset val="134"/>
          </rPr>
          <t>Please don't suffix the number with "%".</t>
        </r>
      </text>
    </comment>
    <comment ref="D72" authorId="0">
      <text>
        <r>
          <rPr>
            <sz val="10"/>
            <rFont val="SimSun"/>
            <charset val="134"/>
          </rPr>
          <t>Please don't suffix the number with "%".</t>
        </r>
      </text>
    </comment>
    <comment ref="E72" authorId="0">
      <text>
        <r>
          <rPr>
            <sz val="10"/>
            <rFont val="SimSun"/>
            <charset val="134"/>
          </rPr>
          <t>Please don't suffix the number with "%".</t>
        </r>
      </text>
    </comment>
    <comment ref="D73" authorId="0">
      <text>
        <r>
          <rPr>
            <sz val="10"/>
            <rFont val="SimSun"/>
            <charset val="134"/>
          </rPr>
          <t>Please don't suffix the number with "%".</t>
        </r>
      </text>
    </comment>
    <comment ref="E73" authorId="0">
      <text>
        <r>
          <rPr>
            <sz val="10"/>
            <rFont val="SimSun"/>
            <charset val="134"/>
          </rPr>
          <t>Please don't suffix the number with "%".</t>
        </r>
      </text>
    </comment>
    <comment ref="D74" authorId="0">
      <text>
        <r>
          <rPr>
            <sz val="10"/>
            <rFont val="SimSun"/>
            <charset val="134"/>
          </rPr>
          <t>Please don't suffix the number with "%".</t>
        </r>
      </text>
    </comment>
    <comment ref="E74" authorId="0">
      <text>
        <r>
          <rPr>
            <sz val="10"/>
            <rFont val="SimSun"/>
            <charset val="134"/>
          </rPr>
          <t>Please don't suffix the number with "%".</t>
        </r>
      </text>
    </comment>
    <comment ref="D75" authorId="0">
      <text>
        <r>
          <rPr>
            <sz val="10"/>
            <rFont val="SimSun"/>
            <charset val="134"/>
          </rPr>
          <t>Please don't suffix the number with "%".</t>
        </r>
      </text>
    </comment>
    <comment ref="E75" authorId="0">
      <text>
        <r>
          <rPr>
            <sz val="10"/>
            <rFont val="SimSun"/>
            <charset val="134"/>
          </rPr>
          <t>Please don't suffix the number with "%".</t>
        </r>
      </text>
    </comment>
    <comment ref="D76" authorId="0">
      <text>
        <r>
          <rPr>
            <sz val="10"/>
            <rFont val="SimSun"/>
            <charset val="134"/>
          </rPr>
          <t>Please don't suffix the number with "%".</t>
        </r>
      </text>
    </comment>
    <comment ref="E76" authorId="0">
      <text>
        <r>
          <rPr>
            <sz val="10"/>
            <rFont val="SimSun"/>
            <charset val="134"/>
          </rPr>
          <t>Please don't suffix the number with "%".</t>
        </r>
      </text>
    </comment>
    <comment ref="D77" authorId="0">
      <text>
        <r>
          <rPr>
            <sz val="10"/>
            <rFont val="SimSun"/>
            <charset val="134"/>
          </rPr>
          <t>Please don't suffix the number with "%".</t>
        </r>
      </text>
    </comment>
    <comment ref="E77" authorId="0">
      <text>
        <r>
          <rPr>
            <sz val="10"/>
            <rFont val="SimSun"/>
            <charset val="134"/>
          </rPr>
          <t>Please don't suffix the number with "%".</t>
        </r>
      </text>
    </comment>
    <comment ref="D78" authorId="0">
      <text>
        <r>
          <rPr>
            <sz val="10"/>
            <rFont val="SimSun"/>
            <charset val="134"/>
          </rPr>
          <t>Please don't suffix the number with "%".</t>
        </r>
      </text>
    </comment>
    <comment ref="E78" authorId="0">
      <text>
        <r>
          <rPr>
            <sz val="10"/>
            <rFont val="SimSun"/>
            <charset val="134"/>
          </rPr>
          <t>Please don't suffix the number with "%".</t>
        </r>
      </text>
    </comment>
    <comment ref="D79" authorId="0">
      <text>
        <r>
          <rPr>
            <sz val="10"/>
            <rFont val="SimSun"/>
            <charset val="134"/>
          </rPr>
          <t>Please don't suffix the number with "%".</t>
        </r>
      </text>
    </comment>
    <comment ref="E79" authorId="0">
      <text>
        <r>
          <rPr>
            <sz val="10"/>
            <rFont val="SimSun"/>
            <charset val="134"/>
          </rPr>
          <t>Please don't suffix the number with "%".</t>
        </r>
      </text>
    </comment>
    <comment ref="D80" authorId="0">
      <text>
        <r>
          <rPr>
            <sz val="10"/>
            <rFont val="SimSun"/>
            <charset val="134"/>
          </rPr>
          <t>Please don't suffix the number with "%".</t>
        </r>
      </text>
    </comment>
    <comment ref="E80" authorId="0">
      <text>
        <r>
          <rPr>
            <sz val="10"/>
            <rFont val="SimSun"/>
            <charset val="134"/>
          </rPr>
          <t>Please don't suffix the number with "%".</t>
        </r>
      </text>
    </comment>
    <comment ref="D81" authorId="0">
      <text>
        <r>
          <rPr>
            <sz val="10"/>
            <rFont val="SimSun"/>
            <charset val="134"/>
          </rPr>
          <t>Please don't suffix the number with "%".</t>
        </r>
      </text>
    </comment>
    <comment ref="E81" authorId="0">
      <text>
        <r>
          <rPr>
            <sz val="10"/>
            <rFont val="SimSun"/>
            <charset val="134"/>
          </rPr>
          <t>Please don't suffix the number with "%".</t>
        </r>
      </text>
    </comment>
    <comment ref="D82" authorId="0">
      <text>
        <r>
          <rPr>
            <sz val="10"/>
            <rFont val="SimSun"/>
            <charset val="134"/>
          </rPr>
          <t>Please don't suffix the number with "%".</t>
        </r>
      </text>
    </comment>
    <comment ref="E82" authorId="0">
      <text>
        <r>
          <rPr>
            <sz val="10"/>
            <rFont val="SimSun"/>
            <charset val="134"/>
          </rPr>
          <t>Please don't suffix the number with "%".</t>
        </r>
      </text>
    </comment>
    <comment ref="D83" authorId="0">
      <text>
        <r>
          <rPr>
            <sz val="10"/>
            <rFont val="SimSun"/>
            <charset val="134"/>
          </rPr>
          <t>Please don't suffix the number with "%".</t>
        </r>
      </text>
    </comment>
    <comment ref="E83" authorId="0">
      <text>
        <r>
          <rPr>
            <sz val="10"/>
            <rFont val="SimSun"/>
            <charset val="134"/>
          </rPr>
          <t>Please don't suffix the number with "%".</t>
        </r>
      </text>
    </comment>
    <comment ref="D84" authorId="0">
      <text>
        <r>
          <rPr>
            <sz val="10"/>
            <rFont val="SimSun"/>
            <charset val="134"/>
          </rPr>
          <t>Please don't suffix the number with "%".</t>
        </r>
      </text>
    </comment>
    <comment ref="E84" authorId="0">
      <text>
        <r>
          <rPr>
            <sz val="10"/>
            <rFont val="SimSun"/>
            <charset val="134"/>
          </rPr>
          <t>Please don't suffix the number with "%".</t>
        </r>
      </text>
    </comment>
    <comment ref="D85" authorId="0">
      <text>
        <r>
          <rPr>
            <sz val="10"/>
            <rFont val="SimSun"/>
            <charset val="134"/>
          </rPr>
          <t>Please don't suffix the number with "%".</t>
        </r>
      </text>
    </comment>
    <comment ref="E85" authorId="0">
      <text>
        <r>
          <rPr>
            <sz val="10"/>
            <rFont val="SimSun"/>
            <charset val="134"/>
          </rPr>
          <t>Please don't suffix the number with "%".</t>
        </r>
      </text>
    </comment>
    <comment ref="D86" authorId="0">
      <text>
        <r>
          <rPr>
            <sz val="10"/>
            <rFont val="SimSun"/>
            <charset val="134"/>
          </rPr>
          <t>Please don't suffix the number with "%".</t>
        </r>
      </text>
    </comment>
    <comment ref="E86" authorId="0">
      <text>
        <r>
          <rPr>
            <sz val="10"/>
            <rFont val="SimSun"/>
            <charset val="134"/>
          </rPr>
          <t>Please don't suffix the number with "%".</t>
        </r>
      </text>
    </comment>
    <comment ref="D87" authorId="0">
      <text>
        <r>
          <rPr>
            <sz val="10"/>
            <rFont val="SimSun"/>
            <charset val="134"/>
          </rPr>
          <t>Please don't suffix the number with "%".</t>
        </r>
      </text>
    </comment>
    <comment ref="E87" authorId="0">
      <text>
        <r>
          <rPr>
            <sz val="10"/>
            <rFont val="SimSun"/>
            <charset val="134"/>
          </rPr>
          <t>Please don't suffix the number with "%".</t>
        </r>
      </text>
    </comment>
    <comment ref="D88" authorId="0">
      <text>
        <r>
          <rPr>
            <sz val="10"/>
            <rFont val="SimSun"/>
            <charset val="134"/>
          </rPr>
          <t>Please don't suffix the number with "%".</t>
        </r>
      </text>
    </comment>
    <comment ref="E88" authorId="0">
      <text>
        <r>
          <rPr>
            <sz val="10"/>
            <rFont val="SimSun"/>
            <charset val="134"/>
          </rPr>
          <t>Please don't suffix the number with "%".</t>
        </r>
      </text>
    </comment>
    <comment ref="D89" authorId="0">
      <text>
        <r>
          <rPr>
            <sz val="10"/>
            <rFont val="SimSun"/>
            <charset val="134"/>
          </rPr>
          <t>Please don't suffix the number with "%".</t>
        </r>
      </text>
    </comment>
    <comment ref="E89" authorId="0">
      <text>
        <r>
          <rPr>
            <sz val="10"/>
            <rFont val="SimSun"/>
            <charset val="134"/>
          </rPr>
          <t>Please don't suffix the number with "%".</t>
        </r>
      </text>
    </comment>
    <comment ref="D90" authorId="0">
      <text>
        <r>
          <rPr>
            <sz val="10"/>
            <rFont val="SimSun"/>
            <charset val="134"/>
          </rPr>
          <t>Please don't suffix the number with "%".</t>
        </r>
      </text>
    </comment>
    <comment ref="E90" authorId="0">
      <text>
        <r>
          <rPr>
            <sz val="10"/>
            <rFont val="SimSun"/>
            <charset val="134"/>
          </rPr>
          <t>Please don't suffix the number with "%".</t>
        </r>
      </text>
    </comment>
    <comment ref="D91" authorId="0">
      <text>
        <r>
          <rPr>
            <sz val="10"/>
            <rFont val="SimSun"/>
            <charset val="134"/>
          </rPr>
          <t>Please don't suffix the number with "%".</t>
        </r>
      </text>
    </comment>
    <comment ref="E91" authorId="0">
      <text>
        <r>
          <rPr>
            <sz val="10"/>
            <rFont val="SimSun"/>
            <charset val="134"/>
          </rPr>
          <t>Please don't suffix the number with "%".</t>
        </r>
      </text>
    </comment>
    <comment ref="D92" authorId="0">
      <text>
        <r>
          <rPr>
            <sz val="10"/>
            <rFont val="SimSun"/>
            <charset val="134"/>
          </rPr>
          <t>Please don't suffix the number with "%".</t>
        </r>
      </text>
    </comment>
    <comment ref="E92" authorId="0">
      <text>
        <r>
          <rPr>
            <sz val="10"/>
            <rFont val="SimSun"/>
            <charset val="134"/>
          </rPr>
          <t>Please don't suffix the number with "%".</t>
        </r>
      </text>
    </comment>
    <comment ref="D93" authorId="0">
      <text>
        <r>
          <rPr>
            <sz val="10"/>
            <rFont val="SimSun"/>
            <charset val="134"/>
          </rPr>
          <t>Please don't suffix the number with "%".</t>
        </r>
      </text>
    </comment>
    <comment ref="E93" authorId="0">
      <text>
        <r>
          <rPr>
            <sz val="10"/>
            <rFont val="SimSun"/>
            <charset val="134"/>
          </rPr>
          <t>Please don't suffix the number with "%".</t>
        </r>
      </text>
    </comment>
    <comment ref="D94" authorId="0">
      <text>
        <r>
          <rPr>
            <sz val="10"/>
            <rFont val="SimSun"/>
            <charset val="134"/>
          </rPr>
          <t>Please don't suffix the number with "%".</t>
        </r>
      </text>
    </comment>
    <comment ref="E94" authorId="0">
      <text>
        <r>
          <rPr>
            <sz val="10"/>
            <rFont val="SimSun"/>
            <charset val="134"/>
          </rPr>
          <t>Please don't suffix the number with "%".</t>
        </r>
      </text>
    </comment>
    <comment ref="D95" authorId="0">
      <text>
        <r>
          <rPr>
            <sz val="10"/>
            <rFont val="SimSun"/>
            <charset val="134"/>
          </rPr>
          <t>Please don't suffix the number with "%".</t>
        </r>
      </text>
    </comment>
    <comment ref="E95" authorId="0">
      <text>
        <r>
          <rPr>
            <sz val="10"/>
            <rFont val="SimSun"/>
            <charset val="134"/>
          </rPr>
          <t>Please don't suffix the number with "%".</t>
        </r>
      </text>
    </comment>
    <comment ref="D96" authorId="0">
      <text>
        <r>
          <rPr>
            <sz val="10"/>
            <rFont val="SimSun"/>
            <charset val="134"/>
          </rPr>
          <t>Please don't suffix the number with "%".</t>
        </r>
      </text>
    </comment>
    <comment ref="E96" authorId="0">
      <text>
        <r>
          <rPr>
            <sz val="10"/>
            <rFont val="SimSun"/>
            <charset val="134"/>
          </rPr>
          <t>Please don't suffix the number with "%".</t>
        </r>
      </text>
    </comment>
    <comment ref="D97" authorId="0">
      <text>
        <r>
          <rPr>
            <sz val="10"/>
            <rFont val="SimSun"/>
            <charset val="134"/>
          </rPr>
          <t>Please don't suffix the number with "%".</t>
        </r>
      </text>
    </comment>
    <comment ref="E97" authorId="0">
      <text>
        <r>
          <rPr>
            <sz val="10"/>
            <rFont val="SimSun"/>
            <charset val="134"/>
          </rPr>
          <t>Please don't suffix the number with "%".</t>
        </r>
      </text>
    </comment>
    <comment ref="D98" authorId="0">
      <text>
        <r>
          <rPr>
            <sz val="10"/>
            <rFont val="SimSun"/>
            <charset val="134"/>
          </rPr>
          <t>Please don't suffix the number with "%".</t>
        </r>
      </text>
    </comment>
    <comment ref="E98" authorId="0">
      <text>
        <r>
          <rPr>
            <sz val="10"/>
            <rFont val="SimSun"/>
            <charset val="134"/>
          </rPr>
          <t>Please don't suffix the number with "%".</t>
        </r>
      </text>
    </comment>
    <comment ref="D99" authorId="0">
      <text>
        <r>
          <rPr>
            <sz val="10"/>
            <rFont val="SimSun"/>
            <charset val="134"/>
          </rPr>
          <t>Please don't suffix the number with "%".</t>
        </r>
      </text>
    </comment>
    <comment ref="E99" authorId="0">
      <text>
        <r>
          <rPr>
            <sz val="10"/>
            <rFont val="SimSun"/>
            <charset val="134"/>
          </rPr>
          <t>Please don't suffix the number with "%".</t>
        </r>
      </text>
    </comment>
    <comment ref="D100" authorId="0">
      <text>
        <r>
          <rPr>
            <sz val="10"/>
            <rFont val="SimSun"/>
            <charset val="134"/>
          </rPr>
          <t>Please don't suffix the number with "%".</t>
        </r>
      </text>
    </comment>
    <comment ref="E100" authorId="0">
      <text>
        <r>
          <rPr>
            <sz val="10"/>
            <rFont val="SimSun"/>
            <charset val="134"/>
          </rPr>
          <t>Please don't suffix the number with "%".</t>
        </r>
      </text>
    </comment>
    <comment ref="D101" authorId="0">
      <text>
        <r>
          <rPr>
            <sz val="10"/>
            <rFont val="SimSun"/>
            <charset val="134"/>
          </rPr>
          <t>Please don't suffix the number with "%".</t>
        </r>
      </text>
    </comment>
    <comment ref="E101" authorId="0">
      <text>
        <r>
          <rPr>
            <sz val="10"/>
            <rFont val="SimSun"/>
            <charset val="134"/>
          </rPr>
          <t>Please don't suffix the number with "%".</t>
        </r>
      </text>
    </comment>
    <comment ref="D102" authorId="0">
      <text>
        <r>
          <rPr>
            <sz val="10"/>
            <rFont val="SimSun"/>
            <charset val="134"/>
          </rPr>
          <t>Please don't suffix the number with "%".</t>
        </r>
      </text>
    </comment>
    <comment ref="E102" authorId="0">
      <text>
        <r>
          <rPr>
            <sz val="10"/>
            <rFont val="SimSun"/>
            <charset val="134"/>
          </rPr>
          <t>Please don't suffix the number with "%".</t>
        </r>
      </text>
    </comment>
    <comment ref="D103" authorId="0">
      <text>
        <r>
          <rPr>
            <sz val="10"/>
            <rFont val="SimSun"/>
            <charset val="134"/>
          </rPr>
          <t>Please don't suffix the number with "%".</t>
        </r>
      </text>
    </comment>
    <comment ref="E103" authorId="0">
      <text>
        <r>
          <rPr>
            <sz val="10"/>
            <rFont val="SimSun"/>
            <charset val="134"/>
          </rPr>
          <t>Please don't suffix the number with "%".</t>
        </r>
      </text>
    </comment>
    <comment ref="D104" authorId="0">
      <text>
        <r>
          <rPr>
            <sz val="10"/>
            <rFont val="SimSun"/>
            <charset val="134"/>
          </rPr>
          <t>Please don't suffix the number with "%".</t>
        </r>
      </text>
    </comment>
    <comment ref="E104" authorId="0">
      <text>
        <r>
          <rPr>
            <sz val="10"/>
            <rFont val="SimSun"/>
            <charset val="134"/>
          </rPr>
          <t>Please don't suffix the number with "%".</t>
        </r>
      </text>
    </comment>
    <comment ref="D105" authorId="0">
      <text>
        <r>
          <rPr>
            <sz val="10"/>
            <rFont val="SimSun"/>
            <charset val="134"/>
          </rPr>
          <t>Please don't suffix the number with "%".</t>
        </r>
      </text>
    </comment>
    <comment ref="E105" authorId="0">
      <text>
        <r>
          <rPr>
            <sz val="10"/>
            <rFont val="SimSun"/>
            <charset val="134"/>
          </rPr>
          <t>Please don't suffix the number with "%".</t>
        </r>
      </text>
    </comment>
    <comment ref="D106" authorId="0">
      <text>
        <r>
          <rPr>
            <sz val="10"/>
            <rFont val="SimSun"/>
            <charset val="134"/>
          </rPr>
          <t>Please don't suffix the number with "%".</t>
        </r>
      </text>
    </comment>
    <comment ref="E106" authorId="0">
      <text>
        <r>
          <rPr>
            <sz val="10"/>
            <rFont val="SimSun"/>
            <charset val="134"/>
          </rPr>
          <t>Please don't suffix the number with "%".</t>
        </r>
      </text>
    </comment>
    <comment ref="D107" authorId="0">
      <text>
        <r>
          <rPr>
            <sz val="10"/>
            <rFont val="SimSun"/>
            <charset val="134"/>
          </rPr>
          <t>Please don't suffix the number with "%".</t>
        </r>
      </text>
    </comment>
    <comment ref="E107" authorId="0">
      <text>
        <r>
          <rPr>
            <sz val="10"/>
            <rFont val="SimSun"/>
            <charset val="134"/>
          </rPr>
          <t>Please don't suffix the number with "%".</t>
        </r>
      </text>
    </comment>
    <comment ref="D108" authorId="0">
      <text>
        <r>
          <rPr>
            <sz val="10"/>
            <rFont val="SimSun"/>
            <charset val="134"/>
          </rPr>
          <t>Please don't suffix the number with "%".</t>
        </r>
      </text>
    </comment>
    <comment ref="E108" authorId="0">
      <text>
        <r>
          <rPr>
            <sz val="10"/>
            <rFont val="SimSun"/>
            <charset val="134"/>
          </rPr>
          <t>Please don't suffix the number with "%".</t>
        </r>
      </text>
    </comment>
    <comment ref="D109" authorId="0">
      <text>
        <r>
          <rPr>
            <sz val="10"/>
            <rFont val="SimSun"/>
            <charset val="134"/>
          </rPr>
          <t>Please don't suffix the number with "%".</t>
        </r>
      </text>
    </comment>
    <comment ref="E109" authorId="0">
      <text>
        <r>
          <rPr>
            <sz val="10"/>
            <rFont val="SimSun"/>
            <charset val="134"/>
          </rPr>
          <t>Please don't suffix the number with "%".</t>
        </r>
      </text>
    </comment>
    <comment ref="D110" authorId="0">
      <text>
        <r>
          <rPr>
            <sz val="10"/>
            <rFont val="SimSun"/>
            <charset val="134"/>
          </rPr>
          <t>Please don't suffix the number with "%".</t>
        </r>
      </text>
    </comment>
    <comment ref="E110" authorId="0">
      <text>
        <r>
          <rPr>
            <sz val="10"/>
            <rFont val="SimSun"/>
            <charset val="134"/>
          </rPr>
          <t>Please don't suffix the number with "%".</t>
        </r>
      </text>
    </comment>
    <comment ref="D111" authorId="0">
      <text>
        <r>
          <rPr>
            <sz val="10"/>
            <rFont val="SimSun"/>
            <charset val="134"/>
          </rPr>
          <t>Please don't suffix the number with "%".</t>
        </r>
      </text>
    </comment>
    <comment ref="E111" authorId="0">
      <text>
        <r>
          <rPr>
            <sz val="10"/>
            <rFont val="SimSun"/>
            <charset val="134"/>
          </rPr>
          <t>Please don't suffix the number with "%".</t>
        </r>
      </text>
    </comment>
    <comment ref="D112" authorId="0">
      <text>
        <r>
          <rPr>
            <sz val="10"/>
            <rFont val="SimSun"/>
            <charset val="134"/>
          </rPr>
          <t>Please don't suffix the number with "%".</t>
        </r>
      </text>
    </comment>
    <comment ref="E112" authorId="0">
      <text>
        <r>
          <rPr>
            <sz val="10"/>
            <rFont val="SimSun"/>
            <charset val="134"/>
          </rPr>
          <t>Please don't suffix the number with "%".</t>
        </r>
      </text>
    </comment>
    <comment ref="D113" authorId="0">
      <text>
        <r>
          <rPr>
            <sz val="10"/>
            <rFont val="SimSun"/>
            <charset val="134"/>
          </rPr>
          <t>Please don't suffix the number with "%".</t>
        </r>
      </text>
    </comment>
    <comment ref="E113" authorId="0">
      <text>
        <r>
          <rPr>
            <sz val="10"/>
            <rFont val="SimSun"/>
            <charset val="134"/>
          </rPr>
          <t>Please don't suffix the number with "%".</t>
        </r>
      </text>
    </comment>
    <comment ref="D114" authorId="0">
      <text>
        <r>
          <rPr>
            <sz val="10"/>
            <rFont val="SimSun"/>
            <charset val="134"/>
          </rPr>
          <t>Please don't suffix the number with "%".</t>
        </r>
      </text>
    </comment>
    <comment ref="E114" authorId="0">
      <text>
        <r>
          <rPr>
            <sz val="10"/>
            <rFont val="SimSun"/>
            <charset val="134"/>
          </rPr>
          <t>Please don't suffix the number with "%".</t>
        </r>
      </text>
    </comment>
    <comment ref="D115" authorId="0">
      <text>
        <r>
          <rPr>
            <sz val="10"/>
            <rFont val="SimSun"/>
            <charset val="134"/>
          </rPr>
          <t>Please don't suffix the number with "%".</t>
        </r>
      </text>
    </comment>
    <comment ref="E115" authorId="0">
      <text>
        <r>
          <rPr>
            <sz val="10"/>
            <rFont val="SimSun"/>
            <charset val="134"/>
          </rPr>
          <t>Please don't suffix the number with "%".</t>
        </r>
      </text>
    </comment>
    <comment ref="D116" authorId="0">
      <text>
        <r>
          <rPr>
            <sz val="10"/>
            <rFont val="SimSun"/>
            <charset val="134"/>
          </rPr>
          <t>Please don't suffix the number with "%".</t>
        </r>
      </text>
    </comment>
    <comment ref="E116" authorId="0">
      <text>
        <r>
          <rPr>
            <sz val="10"/>
            <rFont val="SimSun"/>
            <charset val="134"/>
          </rPr>
          <t>Please don't suffix the number with "%".</t>
        </r>
      </text>
    </comment>
    <comment ref="D117" authorId="0">
      <text>
        <r>
          <rPr>
            <sz val="10"/>
            <rFont val="SimSun"/>
            <charset val="134"/>
          </rPr>
          <t>Please don't suffix the number with "%".</t>
        </r>
      </text>
    </comment>
    <comment ref="E117" authorId="0">
      <text>
        <r>
          <rPr>
            <sz val="10"/>
            <rFont val="SimSun"/>
            <charset val="134"/>
          </rPr>
          <t>Please don't suffix the number with "%".</t>
        </r>
      </text>
    </comment>
    <comment ref="D118" authorId="0">
      <text>
        <r>
          <rPr>
            <sz val="10"/>
            <rFont val="SimSun"/>
            <charset val="134"/>
          </rPr>
          <t>Please don't suffix the number with "%".</t>
        </r>
      </text>
    </comment>
    <comment ref="E118" authorId="0">
      <text>
        <r>
          <rPr>
            <sz val="10"/>
            <rFont val="SimSun"/>
            <charset val="134"/>
          </rPr>
          <t>Please don't suffix the number with "%".</t>
        </r>
      </text>
    </comment>
    <comment ref="D119" authorId="0">
      <text>
        <r>
          <rPr>
            <sz val="10"/>
            <rFont val="SimSun"/>
            <charset val="134"/>
          </rPr>
          <t>Please don't suffix the number with "%".</t>
        </r>
      </text>
    </comment>
    <comment ref="E119" authorId="0">
      <text>
        <r>
          <rPr>
            <sz val="10"/>
            <rFont val="SimSun"/>
            <charset val="134"/>
          </rPr>
          <t>Please don't suffix the number with "%".</t>
        </r>
      </text>
    </comment>
    <comment ref="D120" authorId="0">
      <text>
        <r>
          <rPr>
            <sz val="10"/>
            <rFont val="SimSun"/>
            <charset val="134"/>
          </rPr>
          <t>Please don't suffix the number with "%".</t>
        </r>
      </text>
    </comment>
    <comment ref="E120" authorId="0">
      <text>
        <r>
          <rPr>
            <sz val="10"/>
            <rFont val="SimSun"/>
            <charset val="134"/>
          </rPr>
          <t>Please don't suffix the number with "%".</t>
        </r>
      </text>
    </comment>
    <comment ref="D121" authorId="0">
      <text>
        <r>
          <rPr>
            <sz val="10"/>
            <rFont val="SimSun"/>
            <charset val="134"/>
          </rPr>
          <t>Please don't suffix the number with "%".</t>
        </r>
      </text>
    </comment>
    <comment ref="E121" authorId="0">
      <text>
        <r>
          <rPr>
            <sz val="10"/>
            <rFont val="SimSun"/>
            <charset val="134"/>
          </rPr>
          <t>Please don't suffix the number with "%".</t>
        </r>
      </text>
    </comment>
    <comment ref="D122" authorId="0">
      <text>
        <r>
          <rPr>
            <sz val="10"/>
            <rFont val="SimSun"/>
            <charset val="134"/>
          </rPr>
          <t>Please don't suffix the number with "%".</t>
        </r>
      </text>
    </comment>
    <comment ref="E122" authorId="0">
      <text>
        <r>
          <rPr>
            <sz val="10"/>
            <rFont val="SimSun"/>
            <charset val="134"/>
          </rPr>
          <t>Please don't suffix the number with "%".</t>
        </r>
      </text>
    </comment>
    <comment ref="D123" authorId="0">
      <text>
        <r>
          <rPr>
            <sz val="10"/>
            <rFont val="SimSun"/>
            <charset val="134"/>
          </rPr>
          <t>Please don't suffix the number with "%".</t>
        </r>
      </text>
    </comment>
    <comment ref="E123" authorId="0">
      <text>
        <r>
          <rPr>
            <sz val="10"/>
            <rFont val="SimSun"/>
            <charset val="134"/>
          </rPr>
          <t>Please don't suffix the number with "%".</t>
        </r>
      </text>
    </comment>
    <comment ref="D124" authorId="0">
      <text>
        <r>
          <rPr>
            <sz val="10"/>
            <rFont val="SimSun"/>
            <charset val="134"/>
          </rPr>
          <t>Please don't suffix the number with "%".</t>
        </r>
      </text>
    </comment>
    <comment ref="E124" authorId="0">
      <text>
        <r>
          <rPr>
            <sz val="10"/>
            <rFont val="SimSun"/>
            <charset val="134"/>
          </rPr>
          <t>Please don't suffix the number with "%".</t>
        </r>
      </text>
    </comment>
    <comment ref="D125" authorId="0">
      <text>
        <r>
          <rPr>
            <sz val="10"/>
            <rFont val="SimSun"/>
            <charset val="134"/>
          </rPr>
          <t>Please don't suffix the number with "%".</t>
        </r>
      </text>
    </comment>
    <comment ref="E125" authorId="0">
      <text>
        <r>
          <rPr>
            <sz val="10"/>
            <rFont val="SimSun"/>
            <charset val="134"/>
          </rPr>
          <t>Please don't suffix the number with "%".</t>
        </r>
      </text>
    </comment>
    <comment ref="D126" authorId="0">
      <text>
        <r>
          <rPr>
            <sz val="10"/>
            <rFont val="SimSun"/>
            <charset val="134"/>
          </rPr>
          <t>Please don't suffix the number with "%".</t>
        </r>
      </text>
    </comment>
    <comment ref="E126" authorId="0">
      <text>
        <r>
          <rPr>
            <sz val="10"/>
            <rFont val="SimSun"/>
            <charset val="134"/>
          </rPr>
          <t>Please don't suffix the number with "%".</t>
        </r>
      </text>
    </comment>
    <comment ref="D127" authorId="0">
      <text>
        <r>
          <rPr>
            <sz val="10"/>
            <rFont val="SimSun"/>
            <charset val="134"/>
          </rPr>
          <t>Please don't suffix the number with "%".</t>
        </r>
      </text>
    </comment>
    <comment ref="E127" authorId="0">
      <text>
        <r>
          <rPr>
            <sz val="10"/>
            <rFont val="SimSun"/>
            <charset val="134"/>
          </rPr>
          <t>Please don't suffix the number with "%".</t>
        </r>
      </text>
    </comment>
    <comment ref="D128" authorId="0">
      <text>
        <r>
          <rPr>
            <sz val="10"/>
            <rFont val="SimSun"/>
            <charset val="134"/>
          </rPr>
          <t>Please don't suffix the number with "%".</t>
        </r>
      </text>
    </comment>
    <comment ref="E128" authorId="0">
      <text>
        <r>
          <rPr>
            <sz val="10"/>
            <rFont val="SimSun"/>
            <charset val="134"/>
          </rPr>
          <t>Please don't suffix the number with "%".</t>
        </r>
      </text>
    </comment>
    <comment ref="D129" authorId="0">
      <text>
        <r>
          <rPr>
            <sz val="10"/>
            <rFont val="SimSun"/>
            <charset val="134"/>
          </rPr>
          <t>Please don't suffix the number with "%".</t>
        </r>
      </text>
    </comment>
    <comment ref="E129" authorId="0">
      <text>
        <r>
          <rPr>
            <sz val="10"/>
            <rFont val="SimSun"/>
            <charset val="134"/>
          </rPr>
          <t>Please don't suffix the number with "%".</t>
        </r>
      </text>
    </comment>
    <comment ref="D130" authorId="0">
      <text>
        <r>
          <rPr>
            <sz val="10"/>
            <rFont val="SimSun"/>
            <charset val="134"/>
          </rPr>
          <t>Please don't suffix the number with "%".</t>
        </r>
      </text>
    </comment>
    <comment ref="E130" authorId="0">
      <text>
        <r>
          <rPr>
            <sz val="10"/>
            <rFont val="SimSun"/>
            <charset val="134"/>
          </rPr>
          <t>Please don't suffix the number with "%".</t>
        </r>
      </text>
    </comment>
    <comment ref="D131" authorId="0">
      <text>
        <r>
          <rPr>
            <sz val="10"/>
            <rFont val="SimSun"/>
            <charset val="134"/>
          </rPr>
          <t>Please don't suffix the number with "%".</t>
        </r>
      </text>
    </comment>
    <comment ref="E131" authorId="0">
      <text>
        <r>
          <rPr>
            <sz val="10"/>
            <rFont val="SimSun"/>
            <charset val="134"/>
          </rPr>
          <t>Please don't suffix the number with "%".</t>
        </r>
      </text>
    </comment>
    <comment ref="D132" authorId="0">
      <text>
        <r>
          <rPr>
            <sz val="10"/>
            <rFont val="SimSun"/>
            <charset val="134"/>
          </rPr>
          <t>Please don't suffix the number with "%".</t>
        </r>
      </text>
    </comment>
    <comment ref="E132" authorId="0">
      <text>
        <r>
          <rPr>
            <sz val="10"/>
            <rFont val="SimSun"/>
            <charset val="134"/>
          </rPr>
          <t>Please don't suffix the number with "%".</t>
        </r>
      </text>
    </comment>
    <comment ref="D133" authorId="0">
      <text>
        <r>
          <rPr>
            <sz val="10"/>
            <rFont val="SimSun"/>
            <charset val="134"/>
          </rPr>
          <t>Please don't suffix the number with "%".</t>
        </r>
      </text>
    </comment>
    <comment ref="E133" authorId="0">
      <text>
        <r>
          <rPr>
            <sz val="10"/>
            <rFont val="SimSun"/>
            <charset val="134"/>
          </rPr>
          <t>Please don't suffix the number with "%".</t>
        </r>
      </text>
    </comment>
    <comment ref="D134" authorId="0">
      <text>
        <r>
          <rPr>
            <sz val="10"/>
            <rFont val="SimSun"/>
            <charset val="134"/>
          </rPr>
          <t>Please don't suffix the number with "%".</t>
        </r>
      </text>
    </comment>
    <comment ref="E134" authorId="0">
      <text>
        <r>
          <rPr>
            <sz val="10"/>
            <rFont val="SimSun"/>
            <charset val="134"/>
          </rPr>
          <t>Please don't suffix the number with "%".</t>
        </r>
      </text>
    </comment>
    <comment ref="D135" authorId="0">
      <text>
        <r>
          <rPr>
            <sz val="10"/>
            <rFont val="SimSun"/>
            <charset val="134"/>
          </rPr>
          <t>Please don't suffix the number with "%".</t>
        </r>
      </text>
    </comment>
    <comment ref="E135" authorId="0">
      <text>
        <r>
          <rPr>
            <sz val="10"/>
            <rFont val="SimSun"/>
            <charset val="134"/>
          </rPr>
          <t>Please don't suffix the number with "%".</t>
        </r>
      </text>
    </comment>
    <comment ref="D136" authorId="0">
      <text>
        <r>
          <rPr>
            <sz val="10"/>
            <rFont val="SimSun"/>
            <charset val="134"/>
          </rPr>
          <t>Please don't suffix the number with "%".</t>
        </r>
      </text>
    </comment>
    <comment ref="E136" authorId="0">
      <text>
        <r>
          <rPr>
            <sz val="10"/>
            <rFont val="SimSun"/>
            <charset val="134"/>
          </rPr>
          <t>Please don't suffix the number with "%".</t>
        </r>
      </text>
    </comment>
    <comment ref="D137" authorId="0">
      <text>
        <r>
          <rPr>
            <sz val="10"/>
            <rFont val="SimSun"/>
            <charset val="134"/>
          </rPr>
          <t>Please don't suffix the number with "%".</t>
        </r>
      </text>
    </comment>
    <comment ref="E137" authorId="0">
      <text>
        <r>
          <rPr>
            <sz val="10"/>
            <rFont val="SimSun"/>
            <charset val="134"/>
          </rPr>
          <t>Please don't suffix the number with "%".</t>
        </r>
      </text>
    </comment>
    <comment ref="D138" authorId="0">
      <text>
        <r>
          <rPr>
            <sz val="10"/>
            <rFont val="SimSun"/>
            <charset val="134"/>
          </rPr>
          <t>Please don't suffix the number with "%".</t>
        </r>
      </text>
    </comment>
    <comment ref="E138" authorId="0">
      <text>
        <r>
          <rPr>
            <sz val="10"/>
            <rFont val="SimSun"/>
            <charset val="134"/>
          </rPr>
          <t>Please don't suffix the number with "%".</t>
        </r>
      </text>
    </comment>
    <comment ref="D139" authorId="0">
      <text>
        <r>
          <rPr>
            <sz val="10"/>
            <rFont val="SimSun"/>
            <charset val="134"/>
          </rPr>
          <t>Please don't suffix the number with "%".</t>
        </r>
      </text>
    </comment>
    <comment ref="E139" authorId="0">
      <text>
        <r>
          <rPr>
            <sz val="10"/>
            <rFont val="SimSun"/>
            <charset val="134"/>
          </rPr>
          <t>Please don't suffix the number with "%".</t>
        </r>
      </text>
    </comment>
    <comment ref="D140" authorId="0">
      <text>
        <r>
          <rPr>
            <sz val="10"/>
            <rFont val="SimSun"/>
            <charset val="134"/>
          </rPr>
          <t>Please don't suffix the number with "%".</t>
        </r>
      </text>
    </comment>
    <comment ref="E140" authorId="0">
      <text>
        <r>
          <rPr>
            <sz val="10"/>
            <rFont val="SimSun"/>
            <charset val="134"/>
          </rPr>
          <t>Please don't suffix the number with "%".</t>
        </r>
      </text>
    </comment>
    <comment ref="D141" authorId="0">
      <text>
        <r>
          <rPr>
            <sz val="10"/>
            <rFont val="SimSun"/>
            <charset val="134"/>
          </rPr>
          <t>Please don't suffix the number with "%".</t>
        </r>
      </text>
    </comment>
    <comment ref="E141" authorId="0">
      <text>
        <r>
          <rPr>
            <sz val="10"/>
            <rFont val="SimSun"/>
            <charset val="134"/>
          </rPr>
          <t>Please don't suffix the number with "%".</t>
        </r>
      </text>
    </comment>
    <comment ref="D142" authorId="0">
      <text>
        <r>
          <rPr>
            <sz val="10"/>
            <rFont val="SimSun"/>
            <charset val="134"/>
          </rPr>
          <t>Please don't suffix the number with "%".</t>
        </r>
      </text>
    </comment>
    <comment ref="E142" authorId="0">
      <text>
        <r>
          <rPr>
            <sz val="10"/>
            <rFont val="SimSun"/>
            <charset val="134"/>
          </rPr>
          <t>Please don't suffix the number with "%".</t>
        </r>
      </text>
    </comment>
    <comment ref="D143" authorId="0">
      <text>
        <r>
          <rPr>
            <sz val="10"/>
            <rFont val="SimSun"/>
            <charset val="134"/>
          </rPr>
          <t>Please don't suffix the number with "%".</t>
        </r>
      </text>
    </comment>
    <comment ref="E143" authorId="0">
      <text>
        <r>
          <rPr>
            <sz val="10"/>
            <rFont val="SimSun"/>
            <charset val="134"/>
          </rPr>
          <t>Please don't suffix the number with "%".</t>
        </r>
      </text>
    </comment>
    <comment ref="D144" authorId="0">
      <text>
        <r>
          <rPr>
            <sz val="10"/>
            <rFont val="SimSun"/>
            <charset val="134"/>
          </rPr>
          <t>Please don't suffix the number with "%".</t>
        </r>
      </text>
    </comment>
    <comment ref="E144" authorId="0">
      <text>
        <r>
          <rPr>
            <sz val="10"/>
            <rFont val="SimSun"/>
            <charset val="134"/>
          </rPr>
          <t>Please don't suffix the number with "%".</t>
        </r>
      </text>
    </comment>
    <comment ref="D145" authorId="0">
      <text>
        <r>
          <rPr>
            <sz val="10"/>
            <rFont val="SimSun"/>
            <charset val="134"/>
          </rPr>
          <t>Please don't suffix the number with "%".</t>
        </r>
      </text>
    </comment>
    <comment ref="E145" authorId="0">
      <text>
        <r>
          <rPr>
            <sz val="10"/>
            <rFont val="SimSun"/>
            <charset val="134"/>
          </rPr>
          <t>Please don't suffix the number with "%".</t>
        </r>
      </text>
    </comment>
    <comment ref="D146" authorId="0">
      <text>
        <r>
          <rPr>
            <sz val="10"/>
            <rFont val="SimSun"/>
            <charset val="134"/>
          </rPr>
          <t>Please don't suffix the number with "%".</t>
        </r>
      </text>
    </comment>
    <comment ref="E146" authorId="0">
      <text>
        <r>
          <rPr>
            <sz val="10"/>
            <rFont val="SimSun"/>
            <charset val="134"/>
          </rPr>
          <t>Please don't suffix the number with "%".</t>
        </r>
      </text>
    </comment>
    <comment ref="D147" authorId="0">
      <text>
        <r>
          <rPr>
            <sz val="10"/>
            <rFont val="SimSun"/>
            <charset val="134"/>
          </rPr>
          <t>Please don't suffix the number with "%".</t>
        </r>
      </text>
    </comment>
    <comment ref="E147" authorId="0">
      <text>
        <r>
          <rPr>
            <sz val="10"/>
            <rFont val="SimSun"/>
            <charset val="134"/>
          </rPr>
          <t>Please don't suffix the number with "%".</t>
        </r>
      </text>
    </comment>
    <comment ref="D148" authorId="0">
      <text>
        <r>
          <rPr>
            <sz val="10"/>
            <rFont val="SimSun"/>
            <charset val="134"/>
          </rPr>
          <t>Please don't suffix the number with "%".</t>
        </r>
      </text>
    </comment>
    <comment ref="E148" authorId="0">
      <text>
        <r>
          <rPr>
            <sz val="10"/>
            <rFont val="SimSun"/>
            <charset val="134"/>
          </rPr>
          <t>Please don't suffix the number with "%".</t>
        </r>
      </text>
    </comment>
    <comment ref="D149" authorId="0">
      <text>
        <r>
          <rPr>
            <sz val="10"/>
            <rFont val="SimSun"/>
            <charset val="134"/>
          </rPr>
          <t>Please don't suffix the number with "%".</t>
        </r>
      </text>
    </comment>
    <comment ref="E149" authorId="0">
      <text>
        <r>
          <rPr>
            <sz val="10"/>
            <rFont val="SimSun"/>
            <charset val="134"/>
          </rPr>
          <t>Please don't suffix the number with "%".</t>
        </r>
      </text>
    </comment>
    <comment ref="D150" authorId="0">
      <text>
        <r>
          <rPr>
            <sz val="10"/>
            <rFont val="SimSun"/>
            <charset val="134"/>
          </rPr>
          <t>Please don't suffix the number with "%".</t>
        </r>
      </text>
    </comment>
    <comment ref="E150" authorId="0">
      <text>
        <r>
          <rPr>
            <sz val="10"/>
            <rFont val="SimSun"/>
            <charset val="134"/>
          </rPr>
          <t>Please don't suffix the number with "%".</t>
        </r>
      </text>
    </comment>
    <comment ref="D151" authorId="0">
      <text>
        <r>
          <rPr>
            <sz val="10"/>
            <rFont val="SimSun"/>
            <charset val="134"/>
          </rPr>
          <t>Please don't suffix the number with "%".</t>
        </r>
      </text>
    </comment>
    <comment ref="E151" authorId="0">
      <text>
        <r>
          <rPr>
            <sz val="10"/>
            <rFont val="SimSun"/>
            <charset val="134"/>
          </rPr>
          <t>Please don't suffix the number with "%".</t>
        </r>
      </text>
    </comment>
    <comment ref="D152" authorId="0">
      <text>
        <r>
          <rPr>
            <sz val="10"/>
            <rFont val="SimSun"/>
            <charset val="134"/>
          </rPr>
          <t>Please don't suffix the number with "%".</t>
        </r>
      </text>
    </comment>
    <comment ref="E152" authorId="0">
      <text>
        <r>
          <rPr>
            <sz val="10"/>
            <rFont val="SimSun"/>
            <charset val="134"/>
          </rPr>
          <t>Please don't suffix the number with "%".</t>
        </r>
      </text>
    </comment>
    <comment ref="D153" authorId="0">
      <text>
        <r>
          <rPr>
            <sz val="10"/>
            <rFont val="SimSun"/>
            <charset val="134"/>
          </rPr>
          <t>Please don't suffix the number with "%".</t>
        </r>
      </text>
    </comment>
    <comment ref="E153" authorId="0">
      <text>
        <r>
          <rPr>
            <sz val="10"/>
            <rFont val="SimSun"/>
            <charset val="134"/>
          </rPr>
          <t>Please don't suffix the number with "%".</t>
        </r>
      </text>
    </comment>
    <comment ref="D154" authorId="0">
      <text>
        <r>
          <rPr>
            <sz val="10"/>
            <rFont val="SimSun"/>
            <charset val="134"/>
          </rPr>
          <t>Please don't suffix the number with "%".</t>
        </r>
      </text>
    </comment>
    <comment ref="E154" authorId="0">
      <text>
        <r>
          <rPr>
            <sz val="10"/>
            <rFont val="SimSun"/>
            <charset val="134"/>
          </rPr>
          <t>Please don't suffix the number with "%".</t>
        </r>
      </text>
    </comment>
    <comment ref="D155" authorId="0">
      <text>
        <r>
          <rPr>
            <sz val="10"/>
            <rFont val="SimSun"/>
            <charset val="134"/>
          </rPr>
          <t>Please don't suffix the number with "%".</t>
        </r>
      </text>
    </comment>
    <comment ref="E155" authorId="0">
      <text>
        <r>
          <rPr>
            <sz val="10"/>
            <rFont val="SimSun"/>
            <charset val="134"/>
          </rPr>
          <t>Please don't suffix the number with "%".</t>
        </r>
      </text>
    </comment>
    <comment ref="D156" authorId="0">
      <text>
        <r>
          <rPr>
            <sz val="10"/>
            <rFont val="SimSun"/>
            <charset val="134"/>
          </rPr>
          <t>Please don't suffix the number with "%".</t>
        </r>
      </text>
    </comment>
    <comment ref="E156" authorId="0">
      <text>
        <r>
          <rPr>
            <sz val="10"/>
            <rFont val="SimSun"/>
            <charset val="134"/>
          </rPr>
          <t>Please don't suffix the number with "%".</t>
        </r>
      </text>
    </comment>
    <comment ref="D157" authorId="0">
      <text>
        <r>
          <rPr>
            <sz val="10"/>
            <rFont val="SimSun"/>
            <charset val="134"/>
          </rPr>
          <t>Please don't suffix the number with "%".</t>
        </r>
      </text>
    </comment>
    <comment ref="E157" authorId="0">
      <text>
        <r>
          <rPr>
            <sz val="10"/>
            <rFont val="SimSun"/>
            <charset val="134"/>
          </rPr>
          <t>Please don't suffix the number with "%".</t>
        </r>
      </text>
    </comment>
    <comment ref="D158" authorId="0">
      <text>
        <r>
          <rPr>
            <sz val="10"/>
            <rFont val="SimSun"/>
            <charset val="134"/>
          </rPr>
          <t>Please don't suffix the number with "%".</t>
        </r>
      </text>
    </comment>
    <comment ref="E158" authorId="0">
      <text>
        <r>
          <rPr>
            <sz val="10"/>
            <rFont val="SimSun"/>
            <charset val="134"/>
          </rPr>
          <t>Please don't suffix the number with "%".</t>
        </r>
      </text>
    </comment>
    <comment ref="D159" authorId="0">
      <text>
        <r>
          <rPr>
            <sz val="10"/>
            <rFont val="SimSun"/>
            <charset val="134"/>
          </rPr>
          <t>Please don't suffix the number with "%".</t>
        </r>
      </text>
    </comment>
    <comment ref="E159" authorId="0">
      <text>
        <r>
          <rPr>
            <sz val="10"/>
            <rFont val="SimSun"/>
            <charset val="134"/>
          </rPr>
          <t>Please don't suffix the number with "%".</t>
        </r>
      </text>
    </comment>
    <comment ref="D160" authorId="0">
      <text>
        <r>
          <rPr>
            <sz val="10"/>
            <rFont val="SimSun"/>
            <charset val="134"/>
          </rPr>
          <t>Please don't suffix the number with "%".</t>
        </r>
      </text>
    </comment>
    <comment ref="E160" authorId="0">
      <text>
        <r>
          <rPr>
            <sz val="10"/>
            <rFont val="SimSun"/>
            <charset val="134"/>
          </rPr>
          <t>Please don't suffix the number with "%".</t>
        </r>
      </text>
    </comment>
    <comment ref="D161" authorId="0">
      <text>
        <r>
          <rPr>
            <sz val="10"/>
            <rFont val="SimSun"/>
            <charset val="134"/>
          </rPr>
          <t>Please don't suffix the number with "%".</t>
        </r>
      </text>
    </comment>
    <comment ref="E161" authorId="0">
      <text>
        <r>
          <rPr>
            <sz val="10"/>
            <rFont val="SimSun"/>
            <charset val="134"/>
          </rPr>
          <t>Please don't suffix the number with "%".</t>
        </r>
      </text>
    </comment>
    <comment ref="D162" authorId="0">
      <text>
        <r>
          <rPr>
            <sz val="10"/>
            <rFont val="SimSun"/>
            <charset val="134"/>
          </rPr>
          <t>Please don't suffix the number with "%".</t>
        </r>
      </text>
    </comment>
    <comment ref="E162" authorId="0">
      <text>
        <r>
          <rPr>
            <sz val="10"/>
            <rFont val="SimSun"/>
            <charset val="134"/>
          </rPr>
          <t>Please don't suffix the number with "%".</t>
        </r>
      </text>
    </comment>
    <comment ref="D163" authorId="0">
      <text>
        <r>
          <rPr>
            <sz val="10"/>
            <rFont val="SimSun"/>
            <charset val="134"/>
          </rPr>
          <t>Please don't suffix the number with "%".</t>
        </r>
      </text>
    </comment>
    <comment ref="E163" authorId="0">
      <text>
        <r>
          <rPr>
            <sz val="10"/>
            <rFont val="SimSun"/>
            <charset val="134"/>
          </rPr>
          <t>Please don't suffix the number with "%".</t>
        </r>
      </text>
    </comment>
    <comment ref="D164" authorId="0">
      <text>
        <r>
          <rPr>
            <sz val="10"/>
            <rFont val="SimSun"/>
            <charset val="134"/>
          </rPr>
          <t>Please don't suffix the number with "%".</t>
        </r>
      </text>
    </comment>
    <comment ref="E164" authorId="0">
      <text>
        <r>
          <rPr>
            <sz val="10"/>
            <rFont val="SimSun"/>
            <charset val="134"/>
          </rPr>
          <t>Please don't suffix the number with "%".</t>
        </r>
      </text>
    </comment>
    <comment ref="D165" authorId="0">
      <text>
        <r>
          <rPr>
            <sz val="10"/>
            <rFont val="SimSun"/>
            <charset val="134"/>
          </rPr>
          <t>Please don't suffix the number with "%".</t>
        </r>
      </text>
    </comment>
    <comment ref="E165" authorId="0">
      <text>
        <r>
          <rPr>
            <sz val="10"/>
            <rFont val="SimSun"/>
            <charset val="134"/>
          </rPr>
          <t>Please don't suffix the number with "%".</t>
        </r>
      </text>
    </comment>
    <comment ref="D166" authorId="0">
      <text>
        <r>
          <rPr>
            <sz val="10"/>
            <rFont val="SimSun"/>
            <charset val="134"/>
          </rPr>
          <t>Please don't suffix the number with "%".</t>
        </r>
      </text>
    </comment>
    <comment ref="E166" authorId="0">
      <text>
        <r>
          <rPr>
            <sz val="10"/>
            <rFont val="SimSun"/>
            <charset val="134"/>
          </rPr>
          <t>Please don't suffix the number with "%".</t>
        </r>
      </text>
    </comment>
    <comment ref="D167" authorId="0">
      <text>
        <r>
          <rPr>
            <sz val="10"/>
            <rFont val="SimSun"/>
            <charset val="134"/>
          </rPr>
          <t>Please don't suffix the number with "%".</t>
        </r>
      </text>
    </comment>
    <comment ref="E167" authorId="0">
      <text>
        <r>
          <rPr>
            <sz val="10"/>
            <rFont val="SimSun"/>
            <charset val="134"/>
          </rPr>
          <t>Please don't suffix the number with "%".</t>
        </r>
      </text>
    </comment>
    <comment ref="D168" authorId="0">
      <text>
        <r>
          <rPr>
            <sz val="10"/>
            <rFont val="SimSun"/>
            <charset val="134"/>
          </rPr>
          <t>Please don't suffix the number with "%".</t>
        </r>
      </text>
    </comment>
    <comment ref="E168" authorId="0">
      <text>
        <r>
          <rPr>
            <sz val="10"/>
            <rFont val="SimSun"/>
            <charset val="134"/>
          </rPr>
          <t>Please don't suffix the number with "%".</t>
        </r>
      </text>
    </comment>
    <comment ref="D169" authorId="0">
      <text>
        <r>
          <rPr>
            <sz val="10"/>
            <rFont val="SimSun"/>
            <charset val="134"/>
          </rPr>
          <t>Please don't suffix the number with "%".</t>
        </r>
      </text>
    </comment>
    <comment ref="E169" authorId="0">
      <text>
        <r>
          <rPr>
            <sz val="10"/>
            <rFont val="SimSun"/>
            <charset val="134"/>
          </rPr>
          <t>Please don't suffix the number with "%".</t>
        </r>
      </text>
    </comment>
    <comment ref="D170" authorId="0">
      <text>
        <r>
          <rPr>
            <sz val="10"/>
            <rFont val="SimSun"/>
            <charset val="134"/>
          </rPr>
          <t>Please don't suffix the number with "%".</t>
        </r>
      </text>
    </comment>
    <comment ref="E170" authorId="0">
      <text>
        <r>
          <rPr>
            <sz val="10"/>
            <rFont val="SimSun"/>
            <charset val="134"/>
          </rPr>
          <t>Please don't suffix the number with "%".</t>
        </r>
      </text>
    </comment>
    <comment ref="D171" authorId="0">
      <text>
        <r>
          <rPr>
            <sz val="10"/>
            <rFont val="SimSun"/>
            <charset val="134"/>
          </rPr>
          <t>Please don't suffix the number with "%".</t>
        </r>
      </text>
    </comment>
    <comment ref="E171" authorId="0">
      <text>
        <r>
          <rPr>
            <sz val="10"/>
            <rFont val="SimSun"/>
            <charset val="134"/>
          </rPr>
          <t>Please don't suffix the number with "%".</t>
        </r>
      </text>
    </comment>
    <comment ref="D172" authorId="0">
      <text>
        <r>
          <rPr>
            <sz val="10"/>
            <rFont val="SimSun"/>
            <charset val="134"/>
          </rPr>
          <t>Please don't suffix the number with "%".</t>
        </r>
      </text>
    </comment>
    <comment ref="E172" authorId="0">
      <text>
        <r>
          <rPr>
            <sz val="10"/>
            <rFont val="SimSun"/>
            <charset val="134"/>
          </rPr>
          <t>Please don't suffix the number with "%".</t>
        </r>
      </text>
    </comment>
    <comment ref="D173" authorId="0">
      <text>
        <r>
          <rPr>
            <sz val="10"/>
            <rFont val="SimSun"/>
            <charset val="134"/>
          </rPr>
          <t>Please don't suffix the number with "%".</t>
        </r>
      </text>
    </comment>
    <comment ref="E173" authorId="0">
      <text>
        <r>
          <rPr>
            <sz val="10"/>
            <rFont val="SimSun"/>
            <charset val="134"/>
          </rPr>
          <t>Please don't suffix the number with "%".</t>
        </r>
      </text>
    </comment>
    <comment ref="D174" authorId="0">
      <text>
        <r>
          <rPr>
            <sz val="10"/>
            <rFont val="SimSun"/>
            <charset val="134"/>
          </rPr>
          <t>Please don't suffix the number with "%".</t>
        </r>
      </text>
    </comment>
    <comment ref="E174" authorId="0">
      <text>
        <r>
          <rPr>
            <sz val="10"/>
            <rFont val="SimSun"/>
            <charset val="134"/>
          </rPr>
          <t>Please don't suffix the number with "%".</t>
        </r>
      </text>
    </comment>
    <comment ref="D175" authorId="0">
      <text>
        <r>
          <rPr>
            <sz val="10"/>
            <rFont val="SimSun"/>
            <charset val="134"/>
          </rPr>
          <t>Please don't suffix the number with "%".</t>
        </r>
      </text>
    </comment>
    <comment ref="E175" authorId="0">
      <text>
        <r>
          <rPr>
            <sz val="10"/>
            <rFont val="SimSun"/>
            <charset val="134"/>
          </rPr>
          <t>Please don't suffix the number with "%".</t>
        </r>
      </text>
    </comment>
    <comment ref="D176" authorId="0">
      <text>
        <r>
          <rPr>
            <sz val="10"/>
            <rFont val="SimSun"/>
            <charset val="134"/>
          </rPr>
          <t>Please don't suffix the number with "%".</t>
        </r>
      </text>
    </comment>
    <comment ref="E176" authorId="0">
      <text>
        <r>
          <rPr>
            <sz val="10"/>
            <rFont val="SimSun"/>
            <charset val="134"/>
          </rPr>
          <t>Please don't suffix the number with "%".</t>
        </r>
      </text>
    </comment>
    <comment ref="D177" authorId="0">
      <text>
        <r>
          <rPr>
            <sz val="10"/>
            <rFont val="SimSun"/>
            <charset val="134"/>
          </rPr>
          <t>Please don't suffix the number with "%".</t>
        </r>
      </text>
    </comment>
    <comment ref="E177" authorId="0">
      <text>
        <r>
          <rPr>
            <sz val="10"/>
            <rFont val="SimSun"/>
            <charset val="134"/>
          </rPr>
          <t>Please don't suffix the number with "%".</t>
        </r>
      </text>
    </comment>
    <comment ref="D178" authorId="0">
      <text>
        <r>
          <rPr>
            <sz val="10"/>
            <rFont val="SimSun"/>
            <charset val="134"/>
          </rPr>
          <t>Please don't suffix the number with "%".</t>
        </r>
      </text>
    </comment>
    <comment ref="E178" authorId="0">
      <text>
        <r>
          <rPr>
            <sz val="10"/>
            <rFont val="SimSun"/>
            <charset val="134"/>
          </rPr>
          <t>Please don't suffix the number with "%".</t>
        </r>
      </text>
    </comment>
    <comment ref="D179" authorId="0">
      <text>
        <r>
          <rPr>
            <sz val="10"/>
            <rFont val="SimSun"/>
            <charset val="134"/>
          </rPr>
          <t>Please don't suffix the number with "%".</t>
        </r>
      </text>
    </comment>
    <comment ref="E179" authorId="0">
      <text>
        <r>
          <rPr>
            <sz val="10"/>
            <rFont val="SimSun"/>
            <charset val="134"/>
          </rPr>
          <t>Please don't suffix the number with "%".</t>
        </r>
      </text>
    </comment>
    <comment ref="D180" authorId="0">
      <text>
        <r>
          <rPr>
            <sz val="10"/>
            <rFont val="SimSun"/>
            <charset val="134"/>
          </rPr>
          <t>Please don't suffix the number with "%".</t>
        </r>
      </text>
    </comment>
    <comment ref="E180" authorId="0">
      <text>
        <r>
          <rPr>
            <sz val="10"/>
            <rFont val="SimSun"/>
            <charset val="134"/>
          </rPr>
          <t>Please don't suffix the number with "%".</t>
        </r>
      </text>
    </comment>
    <comment ref="D181" authorId="0">
      <text>
        <r>
          <rPr>
            <sz val="10"/>
            <rFont val="SimSun"/>
            <charset val="134"/>
          </rPr>
          <t>Please don't suffix the number with "%".</t>
        </r>
      </text>
    </comment>
    <comment ref="E181" authorId="0">
      <text>
        <r>
          <rPr>
            <sz val="10"/>
            <rFont val="SimSun"/>
            <charset val="134"/>
          </rPr>
          <t>Please don't suffix the number with "%".</t>
        </r>
      </text>
    </comment>
    <comment ref="D182" authorId="0">
      <text>
        <r>
          <rPr>
            <sz val="10"/>
            <rFont val="SimSun"/>
            <charset val="134"/>
          </rPr>
          <t>Please don't suffix the number with "%".</t>
        </r>
      </text>
    </comment>
    <comment ref="E182" authorId="0">
      <text>
        <r>
          <rPr>
            <sz val="10"/>
            <rFont val="SimSun"/>
            <charset val="134"/>
          </rPr>
          <t>Please don't suffix the number with "%".</t>
        </r>
      </text>
    </comment>
    <comment ref="D183" authorId="0">
      <text>
        <r>
          <rPr>
            <sz val="10"/>
            <rFont val="SimSun"/>
            <charset val="134"/>
          </rPr>
          <t>Please don't suffix the number with "%".</t>
        </r>
      </text>
    </comment>
    <comment ref="E183" authorId="0">
      <text>
        <r>
          <rPr>
            <sz val="10"/>
            <rFont val="SimSun"/>
            <charset val="134"/>
          </rPr>
          <t>Please don't suffix the number with "%".</t>
        </r>
      </text>
    </comment>
    <comment ref="D184" authorId="0">
      <text>
        <r>
          <rPr>
            <sz val="10"/>
            <rFont val="SimSun"/>
            <charset val="134"/>
          </rPr>
          <t>Please don't suffix the number with "%".</t>
        </r>
      </text>
    </comment>
    <comment ref="E184" authorId="0">
      <text>
        <r>
          <rPr>
            <sz val="10"/>
            <rFont val="SimSun"/>
            <charset val="134"/>
          </rPr>
          <t>Please don't suffix the number with "%".</t>
        </r>
      </text>
    </comment>
    <comment ref="D185" authorId="0">
      <text>
        <r>
          <rPr>
            <sz val="10"/>
            <rFont val="SimSun"/>
            <charset val="134"/>
          </rPr>
          <t>Please don't suffix the number with "%".</t>
        </r>
      </text>
    </comment>
    <comment ref="E185" authorId="0">
      <text>
        <r>
          <rPr>
            <sz val="10"/>
            <rFont val="SimSun"/>
            <charset val="134"/>
          </rPr>
          <t>Please don't suffix the number with "%".</t>
        </r>
      </text>
    </comment>
    <comment ref="D186" authorId="0">
      <text>
        <r>
          <rPr>
            <sz val="10"/>
            <rFont val="SimSun"/>
            <charset val="134"/>
          </rPr>
          <t>Please don't suffix the number with "%".</t>
        </r>
      </text>
    </comment>
    <comment ref="E186" authorId="0">
      <text>
        <r>
          <rPr>
            <sz val="10"/>
            <rFont val="SimSun"/>
            <charset val="134"/>
          </rPr>
          <t>Please don't suffix the number with "%".</t>
        </r>
      </text>
    </comment>
    <comment ref="D187" authorId="0">
      <text>
        <r>
          <rPr>
            <sz val="10"/>
            <rFont val="SimSun"/>
            <charset val="134"/>
          </rPr>
          <t>Please don't suffix the number with "%".</t>
        </r>
      </text>
    </comment>
    <comment ref="E187" authorId="0">
      <text>
        <r>
          <rPr>
            <sz val="10"/>
            <rFont val="SimSun"/>
            <charset val="134"/>
          </rPr>
          <t>Please don't suffix the number with "%".</t>
        </r>
      </text>
    </comment>
    <comment ref="D188" authorId="0">
      <text>
        <r>
          <rPr>
            <sz val="10"/>
            <rFont val="SimSun"/>
            <charset val="134"/>
          </rPr>
          <t>Please don't suffix the number with "%".</t>
        </r>
      </text>
    </comment>
    <comment ref="E188" authorId="0">
      <text>
        <r>
          <rPr>
            <sz val="10"/>
            <rFont val="SimSun"/>
            <charset val="134"/>
          </rPr>
          <t>Please don't suffix the number with "%".</t>
        </r>
      </text>
    </comment>
    <comment ref="D189" authorId="0">
      <text>
        <r>
          <rPr>
            <sz val="10"/>
            <rFont val="SimSun"/>
            <charset val="134"/>
          </rPr>
          <t>Please don't suffix the number with "%".</t>
        </r>
      </text>
    </comment>
    <comment ref="E189" authorId="0">
      <text>
        <r>
          <rPr>
            <sz val="10"/>
            <rFont val="SimSun"/>
            <charset val="134"/>
          </rPr>
          <t>Please don't suffix the number with "%".</t>
        </r>
      </text>
    </comment>
    <comment ref="D190" authorId="0">
      <text>
        <r>
          <rPr>
            <sz val="10"/>
            <rFont val="SimSun"/>
            <charset val="134"/>
          </rPr>
          <t>Please don't suffix the number with "%".</t>
        </r>
      </text>
    </comment>
    <comment ref="E190" authorId="0">
      <text>
        <r>
          <rPr>
            <sz val="10"/>
            <rFont val="SimSun"/>
            <charset val="134"/>
          </rPr>
          <t>Please don't suffix the number with "%".</t>
        </r>
      </text>
    </comment>
    <comment ref="D191" authorId="0">
      <text>
        <r>
          <rPr>
            <sz val="10"/>
            <rFont val="SimSun"/>
            <charset val="134"/>
          </rPr>
          <t>Please don't suffix the number with "%".</t>
        </r>
      </text>
    </comment>
    <comment ref="E191" authorId="0">
      <text>
        <r>
          <rPr>
            <sz val="10"/>
            <rFont val="SimSun"/>
            <charset val="134"/>
          </rPr>
          <t>Please don't suffix the number with "%".</t>
        </r>
      </text>
    </comment>
    <comment ref="D192" authorId="0">
      <text>
        <r>
          <rPr>
            <sz val="10"/>
            <rFont val="SimSun"/>
            <charset val="134"/>
          </rPr>
          <t>Please don't suffix the number with "%".</t>
        </r>
      </text>
    </comment>
    <comment ref="E192" authorId="0">
      <text>
        <r>
          <rPr>
            <sz val="10"/>
            <rFont val="SimSun"/>
            <charset val="134"/>
          </rPr>
          <t>Please don't suffix the number with "%".</t>
        </r>
      </text>
    </comment>
    <comment ref="D193" authorId="0">
      <text>
        <r>
          <rPr>
            <sz val="10"/>
            <rFont val="SimSun"/>
            <charset val="134"/>
          </rPr>
          <t>Please don't suffix the number with "%".</t>
        </r>
      </text>
    </comment>
    <comment ref="E193" authorId="0">
      <text>
        <r>
          <rPr>
            <sz val="10"/>
            <rFont val="SimSun"/>
            <charset val="134"/>
          </rPr>
          <t>Please don't suffix the number with "%".</t>
        </r>
      </text>
    </comment>
    <comment ref="D194" authorId="0">
      <text>
        <r>
          <rPr>
            <sz val="10"/>
            <rFont val="SimSun"/>
            <charset val="134"/>
          </rPr>
          <t>Please don't suffix the number with "%".</t>
        </r>
      </text>
    </comment>
    <comment ref="E194" authorId="0">
      <text>
        <r>
          <rPr>
            <sz val="10"/>
            <rFont val="SimSun"/>
            <charset val="134"/>
          </rPr>
          <t>Please don't suffix the number with "%".</t>
        </r>
      </text>
    </comment>
    <comment ref="D195" authorId="0">
      <text>
        <r>
          <rPr>
            <sz val="10"/>
            <rFont val="SimSun"/>
            <charset val="134"/>
          </rPr>
          <t>Please don't suffix the number with "%".</t>
        </r>
      </text>
    </comment>
    <comment ref="E195" authorId="0">
      <text>
        <r>
          <rPr>
            <sz val="10"/>
            <rFont val="SimSun"/>
            <charset val="134"/>
          </rPr>
          <t>Please don't suffix the number with "%".</t>
        </r>
      </text>
    </comment>
    <comment ref="D196" authorId="0">
      <text>
        <r>
          <rPr>
            <sz val="10"/>
            <rFont val="SimSun"/>
            <charset val="134"/>
          </rPr>
          <t>Please don't suffix the number with "%".</t>
        </r>
      </text>
    </comment>
    <comment ref="E196" authorId="0">
      <text>
        <r>
          <rPr>
            <sz val="10"/>
            <rFont val="SimSun"/>
            <charset val="134"/>
          </rPr>
          <t>Please don't suffix the number with "%".</t>
        </r>
      </text>
    </comment>
    <comment ref="D197" authorId="0">
      <text>
        <r>
          <rPr>
            <sz val="10"/>
            <rFont val="SimSun"/>
            <charset val="134"/>
          </rPr>
          <t>Please don't suffix the number with "%".</t>
        </r>
      </text>
    </comment>
    <comment ref="E197" authorId="0">
      <text>
        <r>
          <rPr>
            <sz val="10"/>
            <rFont val="SimSun"/>
            <charset val="134"/>
          </rPr>
          <t>Please don't suffix the number with "%".</t>
        </r>
      </text>
    </comment>
    <comment ref="D198" authorId="0">
      <text>
        <r>
          <rPr>
            <sz val="10"/>
            <rFont val="SimSun"/>
            <charset val="134"/>
          </rPr>
          <t>Please don't suffix the number with "%".</t>
        </r>
      </text>
    </comment>
    <comment ref="E198" authorId="0">
      <text>
        <r>
          <rPr>
            <sz val="10"/>
            <rFont val="SimSun"/>
            <charset val="134"/>
          </rPr>
          <t>Please don't suffix the number with "%".</t>
        </r>
      </text>
    </comment>
    <comment ref="D199" authorId="0">
      <text>
        <r>
          <rPr>
            <sz val="10"/>
            <rFont val="SimSun"/>
            <charset val="134"/>
          </rPr>
          <t>Please don't suffix the number with "%".</t>
        </r>
      </text>
    </comment>
    <comment ref="E199" authorId="0">
      <text>
        <r>
          <rPr>
            <sz val="10"/>
            <rFont val="SimSun"/>
            <charset val="134"/>
          </rPr>
          <t>Please don't suffix the number with "%".</t>
        </r>
      </text>
    </comment>
    <comment ref="D200" authorId="0">
      <text>
        <r>
          <rPr>
            <sz val="10"/>
            <rFont val="SimSun"/>
            <charset val="134"/>
          </rPr>
          <t>Please don't suffix the number with "%".</t>
        </r>
      </text>
    </comment>
    <comment ref="E200" authorId="0">
      <text>
        <r>
          <rPr>
            <sz val="10"/>
            <rFont val="SimSun"/>
            <charset val="134"/>
          </rPr>
          <t>Please don't suffix the number with "%".</t>
        </r>
      </text>
    </comment>
    <comment ref="D201" authorId="0">
      <text>
        <r>
          <rPr>
            <sz val="10"/>
            <rFont val="SimSun"/>
            <charset val="134"/>
          </rPr>
          <t>Please don't suffix the number with "%".</t>
        </r>
      </text>
    </comment>
    <comment ref="E201" authorId="0">
      <text>
        <r>
          <rPr>
            <sz val="10"/>
            <rFont val="SimSun"/>
            <charset val="134"/>
          </rPr>
          <t>Please don't suffix the number with "%".</t>
        </r>
      </text>
    </comment>
    <comment ref="D202" authorId="0">
      <text>
        <r>
          <rPr>
            <sz val="10"/>
            <rFont val="SimSun"/>
            <charset val="134"/>
          </rPr>
          <t>Please don't suffix the number with "%".</t>
        </r>
      </text>
    </comment>
    <comment ref="E202" authorId="0">
      <text>
        <r>
          <rPr>
            <sz val="10"/>
            <rFont val="SimSun"/>
            <charset val="134"/>
          </rPr>
          <t>Please don't suffix the number with "%".</t>
        </r>
      </text>
    </comment>
    <comment ref="D203" authorId="0">
      <text>
        <r>
          <rPr>
            <sz val="10"/>
            <rFont val="SimSun"/>
            <charset val="134"/>
          </rPr>
          <t>Please don't suffix the number with "%".</t>
        </r>
      </text>
    </comment>
    <comment ref="E203" authorId="0">
      <text>
        <r>
          <rPr>
            <sz val="10"/>
            <rFont val="SimSun"/>
            <charset val="134"/>
          </rPr>
          <t>Please don't suffix the number with "%".</t>
        </r>
      </text>
    </comment>
    <comment ref="D204" authorId="0">
      <text>
        <r>
          <rPr>
            <sz val="10"/>
            <rFont val="SimSun"/>
            <charset val="134"/>
          </rPr>
          <t>Please don't suffix the number with "%".</t>
        </r>
      </text>
    </comment>
    <comment ref="E204" authorId="0">
      <text>
        <r>
          <rPr>
            <sz val="10"/>
            <rFont val="SimSun"/>
            <charset val="134"/>
          </rPr>
          <t>Please don't suffix the number with "%".</t>
        </r>
      </text>
    </comment>
    <comment ref="D205" authorId="0">
      <text>
        <r>
          <rPr>
            <sz val="10"/>
            <rFont val="SimSun"/>
            <charset val="134"/>
          </rPr>
          <t>Please don't suffix the number with "%".</t>
        </r>
      </text>
    </comment>
    <comment ref="E205" authorId="0">
      <text>
        <r>
          <rPr>
            <sz val="10"/>
            <rFont val="SimSun"/>
            <charset val="134"/>
          </rPr>
          <t>Please don't suffix the number with "%".</t>
        </r>
      </text>
    </comment>
    <comment ref="D206" authorId="0">
      <text>
        <r>
          <rPr>
            <sz val="10"/>
            <rFont val="SimSun"/>
            <charset val="134"/>
          </rPr>
          <t>Please don't suffix the number with "%".</t>
        </r>
      </text>
    </comment>
    <comment ref="E206" authorId="0">
      <text>
        <r>
          <rPr>
            <sz val="10"/>
            <rFont val="SimSun"/>
            <charset val="134"/>
          </rPr>
          <t>Please don't suffix the number with "%".</t>
        </r>
      </text>
    </comment>
    <comment ref="D207" authorId="0">
      <text>
        <r>
          <rPr>
            <sz val="10"/>
            <rFont val="SimSun"/>
            <charset val="134"/>
          </rPr>
          <t>Please don't suffix the number with "%".</t>
        </r>
      </text>
    </comment>
    <comment ref="E207" authorId="0">
      <text>
        <r>
          <rPr>
            <sz val="10"/>
            <rFont val="SimSun"/>
            <charset val="134"/>
          </rPr>
          <t>Please don't suffix the number with "%".</t>
        </r>
      </text>
    </comment>
    <comment ref="D208" authorId="0">
      <text>
        <r>
          <rPr>
            <sz val="10"/>
            <rFont val="SimSun"/>
            <charset val="134"/>
          </rPr>
          <t>Please don't suffix the number with "%".</t>
        </r>
      </text>
    </comment>
    <comment ref="E208" authorId="0">
      <text>
        <r>
          <rPr>
            <sz val="10"/>
            <rFont val="SimSun"/>
            <charset val="134"/>
          </rPr>
          <t>Please don't suffix the number with "%".</t>
        </r>
      </text>
    </comment>
    <comment ref="D209" authorId="0">
      <text>
        <r>
          <rPr>
            <sz val="10"/>
            <rFont val="SimSun"/>
            <charset val="134"/>
          </rPr>
          <t>Please don't suffix the number with "%".</t>
        </r>
      </text>
    </comment>
    <comment ref="E209" authorId="0">
      <text>
        <r>
          <rPr>
            <sz val="10"/>
            <rFont val="SimSun"/>
            <charset val="134"/>
          </rPr>
          <t>Please don't suffix the number with "%".</t>
        </r>
      </text>
    </comment>
    <comment ref="D210" authorId="0">
      <text>
        <r>
          <rPr>
            <sz val="10"/>
            <rFont val="SimSun"/>
            <charset val="134"/>
          </rPr>
          <t>Please don't suffix the number with "%".</t>
        </r>
      </text>
    </comment>
    <comment ref="E210" authorId="0">
      <text>
        <r>
          <rPr>
            <sz val="10"/>
            <rFont val="SimSun"/>
            <charset val="134"/>
          </rPr>
          <t>Please don't suffix the number with "%".</t>
        </r>
      </text>
    </comment>
    <comment ref="D211" authorId="0">
      <text>
        <r>
          <rPr>
            <sz val="10"/>
            <rFont val="SimSun"/>
            <charset val="134"/>
          </rPr>
          <t>Please don't suffix the number with "%".</t>
        </r>
      </text>
    </comment>
    <comment ref="E211" authorId="0">
      <text>
        <r>
          <rPr>
            <sz val="10"/>
            <rFont val="SimSun"/>
            <charset val="134"/>
          </rPr>
          <t>Please don't suffix the number with "%".</t>
        </r>
      </text>
    </comment>
    <comment ref="D212" authorId="0">
      <text>
        <r>
          <rPr>
            <sz val="10"/>
            <rFont val="SimSun"/>
            <charset val="134"/>
          </rPr>
          <t>Please don't suffix the number with "%".</t>
        </r>
      </text>
    </comment>
    <comment ref="E212" authorId="0">
      <text>
        <r>
          <rPr>
            <sz val="10"/>
            <rFont val="SimSun"/>
            <charset val="134"/>
          </rPr>
          <t>Please don't suffix the number with "%".</t>
        </r>
      </text>
    </comment>
    <comment ref="D213" authorId="0">
      <text>
        <r>
          <rPr>
            <sz val="10"/>
            <rFont val="SimSun"/>
            <charset val="134"/>
          </rPr>
          <t>Please don't suffix the number with "%".</t>
        </r>
      </text>
    </comment>
    <comment ref="E213" authorId="0">
      <text>
        <r>
          <rPr>
            <sz val="10"/>
            <rFont val="SimSun"/>
            <charset val="134"/>
          </rPr>
          <t>Please don't suffix the number with "%".</t>
        </r>
      </text>
    </comment>
    <comment ref="D214" authorId="0">
      <text>
        <r>
          <rPr>
            <sz val="10"/>
            <rFont val="SimSun"/>
            <charset val="134"/>
          </rPr>
          <t>Please don't suffix the number with "%".</t>
        </r>
      </text>
    </comment>
    <comment ref="E214" authorId="0">
      <text>
        <r>
          <rPr>
            <sz val="10"/>
            <rFont val="SimSun"/>
            <charset val="134"/>
          </rPr>
          <t>Please don't suffix the number with "%".</t>
        </r>
      </text>
    </comment>
    <comment ref="D215" authorId="0">
      <text>
        <r>
          <rPr>
            <sz val="10"/>
            <rFont val="SimSun"/>
            <charset val="134"/>
          </rPr>
          <t>Please don't suffix the number with "%".</t>
        </r>
      </text>
    </comment>
    <comment ref="E215" authorId="0">
      <text>
        <r>
          <rPr>
            <sz val="10"/>
            <rFont val="SimSun"/>
            <charset val="134"/>
          </rPr>
          <t>Please don't suffix the number with "%".</t>
        </r>
      </text>
    </comment>
    <comment ref="D216" authorId="0">
      <text>
        <r>
          <rPr>
            <sz val="10"/>
            <rFont val="SimSun"/>
            <charset val="134"/>
          </rPr>
          <t>Please don't suffix the number with "%".</t>
        </r>
      </text>
    </comment>
    <comment ref="E216" authorId="0">
      <text>
        <r>
          <rPr>
            <sz val="10"/>
            <rFont val="SimSun"/>
            <charset val="134"/>
          </rPr>
          <t>Please don't suffix the number with "%".</t>
        </r>
      </text>
    </comment>
    <comment ref="D217" authorId="0">
      <text>
        <r>
          <rPr>
            <sz val="10"/>
            <rFont val="SimSun"/>
            <charset val="134"/>
          </rPr>
          <t>Please don't suffix the number with "%".</t>
        </r>
      </text>
    </comment>
    <comment ref="E217" authorId="0">
      <text>
        <r>
          <rPr>
            <sz val="10"/>
            <rFont val="SimSun"/>
            <charset val="134"/>
          </rPr>
          <t>Please don't suffix the number with "%".</t>
        </r>
      </text>
    </comment>
    <comment ref="D218" authorId="0">
      <text>
        <r>
          <rPr>
            <sz val="10"/>
            <rFont val="SimSun"/>
            <charset val="134"/>
          </rPr>
          <t>Please don't suffix the number with "%".</t>
        </r>
      </text>
    </comment>
    <comment ref="E218" authorId="0">
      <text>
        <r>
          <rPr>
            <sz val="10"/>
            <rFont val="SimSun"/>
            <charset val="134"/>
          </rPr>
          <t>Please don't suffix the number with "%".</t>
        </r>
      </text>
    </comment>
    <comment ref="D219" authorId="0">
      <text>
        <r>
          <rPr>
            <sz val="10"/>
            <rFont val="SimSun"/>
            <charset val="134"/>
          </rPr>
          <t>Please don't suffix the number with "%".</t>
        </r>
      </text>
    </comment>
    <comment ref="E219" authorId="0">
      <text>
        <r>
          <rPr>
            <sz val="10"/>
            <rFont val="SimSun"/>
            <charset val="134"/>
          </rPr>
          <t>Please don't suffix the number with "%".</t>
        </r>
      </text>
    </comment>
    <comment ref="D220" authorId="0">
      <text>
        <r>
          <rPr>
            <sz val="10"/>
            <rFont val="SimSun"/>
            <charset val="134"/>
          </rPr>
          <t>Please don't suffix the number with "%".</t>
        </r>
      </text>
    </comment>
    <comment ref="E220" authorId="0">
      <text>
        <r>
          <rPr>
            <sz val="10"/>
            <rFont val="SimSun"/>
            <charset val="134"/>
          </rPr>
          <t>Please don't suffix the number with "%".</t>
        </r>
      </text>
    </comment>
    <comment ref="D221" authorId="0">
      <text>
        <r>
          <rPr>
            <sz val="10"/>
            <rFont val="SimSun"/>
            <charset val="134"/>
          </rPr>
          <t>Please don't suffix the number with "%".</t>
        </r>
      </text>
    </comment>
    <comment ref="E221" authorId="0">
      <text>
        <r>
          <rPr>
            <sz val="10"/>
            <rFont val="SimSun"/>
            <charset val="134"/>
          </rPr>
          <t>Please don't suffix the number with "%".</t>
        </r>
      </text>
    </comment>
    <comment ref="D222" authorId="0">
      <text>
        <r>
          <rPr>
            <sz val="10"/>
            <rFont val="SimSun"/>
            <charset val="134"/>
          </rPr>
          <t>Please don't suffix the number with "%".</t>
        </r>
      </text>
    </comment>
    <comment ref="E222" authorId="0">
      <text>
        <r>
          <rPr>
            <sz val="10"/>
            <rFont val="SimSun"/>
            <charset val="134"/>
          </rPr>
          <t>Please don't suffix the number with "%".</t>
        </r>
      </text>
    </comment>
    <comment ref="D223" authorId="0">
      <text>
        <r>
          <rPr>
            <sz val="10"/>
            <rFont val="SimSun"/>
            <charset val="134"/>
          </rPr>
          <t>Please don't suffix the number with "%".</t>
        </r>
      </text>
    </comment>
    <comment ref="E223" authorId="0">
      <text>
        <r>
          <rPr>
            <sz val="10"/>
            <rFont val="SimSun"/>
            <charset val="134"/>
          </rPr>
          <t>Please don't suffix the number with "%".</t>
        </r>
      </text>
    </comment>
    <comment ref="D224" authorId="0">
      <text>
        <r>
          <rPr>
            <sz val="10"/>
            <rFont val="SimSun"/>
            <charset val="134"/>
          </rPr>
          <t>Please don't suffix the number with "%".</t>
        </r>
      </text>
    </comment>
    <comment ref="E224" authorId="0">
      <text>
        <r>
          <rPr>
            <sz val="10"/>
            <rFont val="SimSun"/>
            <charset val="134"/>
          </rPr>
          <t>Please don't suffix the number with "%".</t>
        </r>
      </text>
    </comment>
    <comment ref="D225" authorId="0">
      <text>
        <r>
          <rPr>
            <sz val="10"/>
            <rFont val="SimSun"/>
            <charset val="134"/>
          </rPr>
          <t>Please don't suffix the number with "%".</t>
        </r>
      </text>
    </comment>
    <comment ref="E225" authorId="0">
      <text>
        <r>
          <rPr>
            <sz val="10"/>
            <rFont val="SimSun"/>
            <charset val="134"/>
          </rPr>
          <t>Please don't suffix the number with "%".</t>
        </r>
      </text>
    </comment>
    <comment ref="D226" authorId="0">
      <text>
        <r>
          <rPr>
            <sz val="10"/>
            <rFont val="SimSun"/>
            <charset val="134"/>
          </rPr>
          <t>Please don't suffix the number with "%".</t>
        </r>
      </text>
    </comment>
    <comment ref="E226" authorId="0">
      <text>
        <r>
          <rPr>
            <sz val="10"/>
            <rFont val="SimSun"/>
            <charset val="134"/>
          </rPr>
          <t>Please don't suffix the number with "%".</t>
        </r>
      </text>
    </comment>
    <comment ref="D227" authorId="0">
      <text>
        <r>
          <rPr>
            <sz val="10"/>
            <rFont val="SimSun"/>
            <charset val="134"/>
          </rPr>
          <t>Please don't suffix the number with "%".</t>
        </r>
      </text>
    </comment>
    <comment ref="E227" authorId="0">
      <text>
        <r>
          <rPr>
            <sz val="10"/>
            <rFont val="SimSun"/>
            <charset val="134"/>
          </rPr>
          <t>Please don't suffix the number with "%".</t>
        </r>
      </text>
    </comment>
    <comment ref="D228" authorId="0">
      <text>
        <r>
          <rPr>
            <sz val="10"/>
            <rFont val="SimSun"/>
            <charset val="134"/>
          </rPr>
          <t>Please don't suffix the number with "%".</t>
        </r>
      </text>
    </comment>
    <comment ref="E228" authorId="0">
      <text>
        <r>
          <rPr>
            <sz val="10"/>
            <rFont val="SimSun"/>
            <charset val="134"/>
          </rPr>
          <t>Please don't suffix the number with "%".</t>
        </r>
      </text>
    </comment>
    <comment ref="D229" authorId="0">
      <text>
        <r>
          <rPr>
            <sz val="10"/>
            <rFont val="SimSun"/>
            <charset val="134"/>
          </rPr>
          <t>Please don't suffix the number with "%".</t>
        </r>
      </text>
    </comment>
    <comment ref="E229" authorId="0">
      <text>
        <r>
          <rPr>
            <sz val="10"/>
            <rFont val="SimSun"/>
            <charset val="134"/>
          </rPr>
          <t>Please don't suffix the number with "%".</t>
        </r>
      </text>
    </comment>
    <comment ref="D230" authorId="0">
      <text>
        <r>
          <rPr>
            <sz val="10"/>
            <rFont val="SimSun"/>
            <charset val="134"/>
          </rPr>
          <t>Please don't suffix the number with "%".</t>
        </r>
      </text>
    </comment>
    <comment ref="E230" authorId="0">
      <text>
        <r>
          <rPr>
            <sz val="10"/>
            <rFont val="SimSun"/>
            <charset val="134"/>
          </rPr>
          <t>Please don't suffix the number with "%".</t>
        </r>
      </text>
    </comment>
    <comment ref="D231" authorId="0">
      <text>
        <r>
          <rPr>
            <sz val="10"/>
            <rFont val="SimSun"/>
            <charset val="134"/>
          </rPr>
          <t>Please don't suffix the number with "%".</t>
        </r>
      </text>
    </comment>
    <comment ref="E231" authorId="0">
      <text>
        <r>
          <rPr>
            <sz val="10"/>
            <rFont val="SimSun"/>
            <charset val="134"/>
          </rPr>
          <t>Please don't suffix the number with "%".</t>
        </r>
      </text>
    </comment>
    <comment ref="D232" authorId="0">
      <text>
        <r>
          <rPr>
            <sz val="10"/>
            <rFont val="SimSun"/>
            <charset val="134"/>
          </rPr>
          <t>Please don't suffix the number with "%".</t>
        </r>
      </text>
    </comment>
    <comment ref="E232" authorId="0">
      <text>
        <r>
          <rPr>
            <sz val="10"/>
            <rFont val="SimSun"/>
            <charset val="134"/>
          </rPr>
          <t>Please don't suffix the number with "%".</t>
        </r>
      </text>
    </comment>
    <comment ref="D233" authorId="0">
      <text>
        <r>
          <rPr>
            <sz val="10"/>
            <rFont val="SimSun"/>
            <charset val="134"/>
          </rPr>
          <t>Please don't suffix the number with "%".</t>
        </r>
      </text>
    </comment>
    <comment ref="E233" authorId="0">
      <text>
        <r>
          <rPr>
            <sz val="10"/>
            <rFont val="SimSun"/>
            <charset val="134"/>
          </rPr>
          <t>Please don't suffix the number with "%".</t>
        </r>
      </text>
    </comment>
    <comment ref="D234" authorId="0">
      <text>
        <r>
          <rPr>
            <sz val="10"/>
            <rFont val="SimSun"/>
            <charset val="134"/>
          </rPr>
          <t>Please don't suffix the number with "%".</t>
        </r>
      </text>
    </comment>
    <comment ref="E234" authorId="0">
      <text>
        <r>
          <rPr>
            <sz val="10"/>
            <rFont val="SimSun"/>
            <charset val="134"/>
          </rPr>
          <t>Please don't suffix the number with "%".</t>
        </r>
      </text>
    </comment>
    <comment ref="D235" authorId="0">
      <text>
        <r>
          <rPr>
            <sz val="10"/>
            <rFont val="SimSun"/>
            <charset val="134"/>
          </rPr>
          <t>Please don't suffix the number with "%".</t>
        </r>
      </text>
    </comment>
    <comment ref="E235" authorId="0">
      <text>
        <r>
          <rPr>
            <sz val="10"/>
            <rFont val="SimSun"/>
            <charset val="134"/>
          </rPr>
          <t>Please don't suffix the number with "%".</t>
        </r>
      </text>
    </comment>
    <comment ref="D236" authorId="0">
      <text>
        <r>
          <rPr>
            <sz val="10"/>
            <rFont val="SimSun"/>
            <charset val="134"/>
          </rPr>
          <t>Please don't suffix the number with "%".</t>
        </r>
      </text>
    </comment>
    <comment ref="E236" authorId="0">
      <text>
        <r>
          <rPr>
            <sz val="10"/>
            <rFont val="SimSun"/>
            <charset val="134"/>
          </rPr>
          <t>Please don't suffix the number with "%".</t>
        </r>
      </text>
    </comment>
    <comment ref="D237" authorId="0">
      <text>
        <r>
          <rPr>
            <sz val="10"/>
            <rFont val="SimSun"/>
            <charset val="134"/>
          </rPr>
          <t>Please don't suffix the number with "%".</t>
        </r>
      </text>
    </comment>
    <comment ref="E237" authorId="0">
      <text>
        <r>
          <rPr>
            <sz val="10"/>
            <rFont val="SimSun"/>
            <charset val="134"/>
          </rPr>
          <t>Please don't suffix the number with "%".</t>
        </r>
      </text>
    </comment>
    <comment ref="D238" authorId="0">
      <text>
        <r>
          <rPr>
            <sz val="10"/>
            <rFont val="SimSun"/>
            <charset val="134"/>
          </rPr>
          <t>Please don't suffix the number with "%".</t>
        </r>
      </text>
    </comment>
    <comment ref="E238" authorId="0">
      <text>
        <r>
          <rPr>
            <sz val="10"/>
            <rFont val="SimSun"/>
            <charset val="134"/>
          </rPr>
          <t>Please don't suffix the number with "%".</t>
        </r>
      </text>
    </comment>
    <comment ref="D239" authorId="0">
      <text>
        <r>
          <rPr>
            <sz val="10"/>
            <rFont val="SimSun"/>
            <charset val="134"/>
          </rPr>
          <t>Please don't suffix the number with "%".</t>
        </r>
      </text>
    </comment>
    <comment ref="E239" authorId="0">
      <text>
        <r>
          <rPr>
            <sz val="10"/>
            <rFont val="SimSun"/>
            <charset val="134"/>
          </rPr>
          <t>Please don't suffix the number with "%".</t>
        </r>
      </text>
    </comment>
    <comment ref="D240" authorId="0">
      <text>
        <r>
          <rPr>
            <sz val="10"/>
            <rFont val="SimSun"/>
            <charset val="134"/>
          </rPr>
          <t>Please don't suffix the number with "%".</t>
        </r>
      </text>
    </comment>
    <comment ref="E240" authorId="0">
      <text>
        <r>
          <rPr>
            <sz val="10"/>
            <rFont val="SimSun"/>
            <charset val="134"/>
          </rPr>
          <t>Please don't suffix the number with "%".</t>
        </r>
      </text>
    </comment>
    <comment ref="D241" authorId="0">
      <text>
        <r>
          <rPr>
            <sz val="10"/>
            <rFont val="SimSun"/>
            <charset val="134"/>
          </rPr>
          <t>Please don't suffix the number with "%".</t>
        </r>
      </text>
    </comment>
    <comment ref="E241" authorId="0">
      <text>
        <r>
          <rPr>
            <sz val="10"/>
            <rFont val="SimSun"/>
            <charset val="134"/>
          </rPr>
          <t>Please don't suffix the number with "%".</t>
        </r>
      </text>
    </comment>
    <comment ref="D242" authorId="0">
      <text>
        <r>
          <rPr>
            <sz val="10"/>
            <rFont val="SimSun"/>
            <charset val="134"/>
          </rPr>
          <t>Please don't suffix the number with "%".</t>
        </r>
      </text>
    </comment>
    <comment ref="E242" authorId="0">
      <text>
        <r>
          <rPr>
            <sz val="10"/>
            <rFont val="SimSun"/>
            <charset val="134"/>
          </rPr>
          <t>Please don't suffix the number with "%".</t>
        </r>
      </text>
    </comment>
    <comment ref="D243" authorId="0">
      <text>
        <r>
          <rPr>
            <sz val="10"/>
            <rFont val="SimSun"/>
            <charset val="134"/>
          </rPr>
          <t>Please don't suffix the number with "%".</t>
        </r>
      </text>
    </comment>
    <comment ref="E243" authorId="0">
      <text>
        <r>
          <rPr>
            <sz val="10"/>
            <rFont val="SimSun"/>
            <charset val="134"/>
          </rPr>
          <t>Please don't suffix the number with "%".</t>
        </r>
      </text>
    </comment>
    <comment ref="D244" authorId="0">
      <text>
        <r>
          <rPr>
            <sz val="10"/>
            <rFont val="SimSun"/>
            <charset val="134"/>
          </rPr>
          <t>Please don't suffix the number with "%".</t>
        </r>
      </text>
    </comment>
    <comment ref="E244" authorId="0">
      <text>
        <r>
          <rPr>
            <sz val="10"/>
            <rFont val="SimSun"/>
            <charset val="134"/>
          </rPr>
          <t>Please don't suffix the number with "%".</t>
        </r>
      </text>
    </comment>
    <comment ref="D245" authorId="0">
      <text>
        <r>
          <rPr>
            <sz val="10"/>
            <rFont val="SimSun"/>
            <charset val="134"/>
          </rPr>
          <t>Please don't suffix the number with "%".</t>
        </r>
      </text>
    </comment>
    <comment ref="E245" authorId="0">
      <text>
        <r>
          <rPr>
            <sz val="10"/>
            <rFont val="SimSun"/>
            <charset val="134"/>
          </rPr>
          <t>Please don't suffix the number with "%".</t>
        </r>
      </text>
    </comment>
    <comment ref="D246" authorId="0">
      <text>
        <r>
          <rPr>
            <sz val="10"/>
            <rFont val="SimSun"/>
            <charset val="134"/>
          </rPr>
          <t>Please don't suffix the number with "%".</t>
        </r>
      </text>
    </comment>
    <comment ref="E246" authorId="0">
      <text>
        <r>
          <rPr>
            <sz val="10"/>
            <rFont val="SimSun"/>
            <charset val="134"/>
          </rPr>
          <t>Please don't suffix the number with "%".</t>
        </r>
      </text>
    </comment>
    <comment ref="D247" authorId="0">
      <text>
        <r>
          <rPr>
            <sz val="10"/>
            <rFont val="SimSun"/>
            <charset val="134"/>
          </rPr>
          <t>Please don't suffix the number with "%".</t>
        </r>
      </text>
    </comment>
    <comment ref="E247" authorId="0">
      <text>
        <r>
          <rPr>
            <sz val="10"/>
            <rFont val="SimSun"/>
            <charset val="134"/>
          </rPr>
          <t>Please don't suffix the number with "%".</t>
        </r>
      </text>
    </comment>
    <comment ref="D248" authorId="0">
      <text>
        <r>
          <rPr>
            <sz val="10"/>
            <rFont val="SimSun"/>
            <charset val="134"/>
          </rPr>
          <t>Please don't suffix the number with "%".</t>
        </r>
      </text>
    </comment>
    <comment ref="E248" authorId="0">
      <text>
        <r>
          <rPr>
            <sz val="10"/>
            <rFont val="SimSun"/>
            <charset val="134"/>
          </rPr>
          <t>Please don't suffix the number with "%".</t>
        </r>
      </text>
    </comment>
    <comment ref="D249" authorId="0">
      <text>
        <r>
          <rPr>
            <sz val="10"/>
            <rFont val="SimSun"/>
            <charset val="134"/>
          </rPr>
          <t>Please don't suffix the number with "%".</t>
        </r>
      </text>
    </comment>
    <comment ref="E249" authorId="0">
      <text>
        <r>
          <rPr>
            <sz val="10"/>
            <rFont val="SimSun"/>
            <charset val="134"/>
          </rPr>
          <t>Please don't suffix the number with "%".</t>
        </r>
      </text>
    </comment>
    <comment ref="D250" authorId="0">
      <text>
        <r>
          <rPr>
            <sz val="10"/>
            <rFont val="SimSun"/>
            <charset val="134"/>
          </rPr>
          <t>Please don't suffix the number with "%".</t>
        </r>
      </text>
    </comment>
    <comment ref="E250" authorId="0">
      <text>
        <r>
          <rPr>
            <sz val="10"/>
            <rFont val="SimSun"/>
            <charset val="134"/>
          </rPr>
          <t>Please don't suffix the number with "%".</t>
        </r>
      </text>
    </comment>
    <comment ref="D251" authorId="0">
      <text>
        <r>
          <rPr>
            <sz val="10"/>
            <rFont val="SimSun"/>
            <charset val="134"/>
          </rPr>
          <t>Please don't suffix the number with "%".</t>
        </r>
      </text>
    </comment>
    <comment ref="E251" authorId="0">
      <text>
        <r>
          <rPr>
            <sz val="10"/>
            <rFont val="SimSun"/>
            <charset val="134"/>
          </rPr>
          <t>Please don't suffix the number with "%".</t>
        </r>
      </text>
    </comment>
    <comment ref="D252" authorId="0">
      <text>
        <r>
          <rPr>
            <sz val="10"/>
            <rFont val="SimSun"/>
            <charset val="134"/>
          </rPr>
          <t>Please don't suffix the number with "%".</t>
        </r>
      </text>
    </comment>
    <comment ref="E252" authorId="0">
      <text>
        <r>
          <rPr>
            <sz val="10"/>
            <rFont val="SimSun"/>
            <charset val="134"/>
          </rPr>
          <t>Please don't suffix the number with "%".</t>
        </r>
      </text>
    </comment>
    <comment ref="D253" authorId="0">
      <text>
        <r>
          <rPr>
            <sz val="10"/>
            <rFont val="SimSun"/>
            <charset val="134"/>
          </rPr>
          <t>Please don't suffix the number with "%".</t>
        </r>
      </text>
    </comment>
    <comment ref="E253" authorId="0">
      <text>
        <r>
          <rPr>
            <sz val="10"/>
            <rFont val="SimSun"/>
            <charset val="134"/>
          </rPr>
          <t>Please don't suffix the number with "%".</t>
        </r>
      </text>
    </comment>
    <comment ref="D254" authorId="0">
      <text>
        <r>
          <rPr>
            <sz val="10"/>
            <rFont val="SimSun"/>
            <charset val="134"/>
          </rPr>
          <t>Please don't suffix the number with "%".</t>
        </r>
      </text>
    </comment>
    <comment ref="E254" authorId="0">
      <text>
        <r>
          <rPr>
            <sz val="10"/>
            <rFont val="SimSun"/>
            <charset val="134"/>
          </rPr>
          <t>Please don't suffix the number with "%".</t>
        </r>
      </text>
    </comment>
    <comment ref="D255" authorId="0">
      <text>
        <r>
          <rPr>
            <sz val="10"/>
            <rFont val="SimSun"/>
            <charset val="134"/>
          </rPr>
          <t>Please don't suffix the number with "%".</t>
        </r>
      </text>
    </comment>
    <comment ref="E255" authorId="0">
      <text>
        <r>
          <rPr>
            <sz val="10"/>
            <rFont val="SimSun"/>
            <charset val="134"/>
          </rPr>
          <t>Please don't suffix the number with "%".</t>
        </r>
      </text>
    </comment>
    <comment ref="D256" authorId="0">
      <text>
        <r>
          <rPr>
            <sz val="10"/>
            <rFont val="SimSun"/>
            <charset val="134"/>
          </rPr>
          <t>Please don't suffix the number with "%".</t>
        </r>
      </text>
    </comment>
    <comment ref="E256" authorId="0">
      <text>
        <r>
          <rPr>
            <sz val="10"/>
            <rFont val="SimSun"/>
            <charset val="134"/>
          </rPr>
          <t>Please don't suffix the number with "%".</t>
        </r>
      </text>
    </comment>
    <comment ref="D257" authorId="0">
      <text>
        <r>
          <rPr>
            <sz val="10"/>
            <rFont val="SimSun"/>
            <charset val="134"/>
          </rPr>
          <t>Please don't suffix the number with "%".</t>
        </r>
      </text>
    </comment>
    <comment ref="E257" authorId="0">
      <text>
        <r>
          <rPr>
            <sz val="10"/>
            <rFont val="SimSun"/>
            <charset val="134"/>
          </rPr>
          <t>Please don't suffix the number with "%".</t>
        </r>
      </text>
    </comment>
    <comment ref="D258" authorId="0">
      <text>
        <r>
          <rPr>
            <sz val="10"/>
            <rFont val="SimSun"/>
            <charset val="134"/>
          </rPr>
          <t>Please don't suffix the number with "%".</t>
        </r>
      </text>
    </comment>
    <comment ref="E258" authorId="0">
      <text>
        <r>
          <rPr>
            <sz val="10"/>
            <rFont val="SimSun"/>
            <charset val="134"/>
          </rPr>
          <t>Please don't suffix the number with "%".</t>
        </r>
      </text>
    </comment>
    <comment ref="D259" authorId="0">
      <text>
        <r>
          <rPr>
            <sz val="10"/>
            <rFont val="SimSun"/>
            <charset val="134"/>
          </rPr>
          <t>Please don't suffix the number with "%".</t>
        </r>
      </text>
    </comment>
    <comment ref="E259" authorId="0">
      <text>
        <r>
          <rPr>
            <sz val="10"/>
            <rFont val="SimSun"/>
            <charset val="134"/>
          </rPr>
          <t>Please don't suffix the number with "%".</t>
        </r>
      </text>
    </comment>
    <comment ref="D260" authorId="0">
      <text>
        <r>
          <rPr>
            <sz val="10"/>
            <rFont val="SimSun"/>
            <charset val="134"/>
          </rPr>
          <t>Please don't suffix the number with "%".</t>
        </r>
      </text>
    </comment>
    <comment ref="E260" authorId="0">
      <text>
        <r>
          <rPr>
            <sz val="10"/>
            <rFont val="SimSun"/>
            <charset val="134"/>
          </rPr>
          <t>Please don't suffix the number with "%".</t>
        </r>
      </text>
    </comment>
    <comment ref="D261" authorId="0">
      <text>
        <r>
          <rPr>
            <sz val="10"/>
            <rFont val="SimSun"/>
            <charset val="134"/>
          </rPr>
          <t>Please don't suffix the number with "%".</t>
        </r>
      </text>
    </comment>
    <comment ref="E261" authorId="0">
      <text>
        <r>
          <rPr>
            <sz val="10"/>
            <rFont val="SimSun"/>
            <charset val="134"/>
          </rPr>
          <t>Please don't suffix the number with "%".</t>
        </r>
      </text>
    </comment>
    <comment ref="D262" authorId="0">
      <text>
        <r>
          <rPr>
            <sz val="10"/>
            <rFont val="SimSun"/>
            <charset val="134"/>
          </rPr>
          <t>Please don't suffix the number with "%".</t>
        </r>
      </text>
    </comment>
    <comment ref="E262" authorId="0">
      <text>
        <r>
          <rPr>
            <sz val="10"/>
            <rFont val="SimSun"/>
            <charset val="134"/>
          </rPr>
          <t>Please don't suffix the number with "%".</t>
        </r>
      </text>
    </comment>
    <comment ref="D263" authorId="0">
      <text>
        <r>
          <rPr>
            <sz val="10"/>
            <rFont val="SimSun"/>
            <charset val="134"/>
          </rPr>
          <t>Please don't suffix the number with "%".</t>
        </r>
      </text>
    </comment>
    <comment ref="E263" authorId="0">
      <text>
        <r>
          <rPr>
            <sz val="10"/>
            <rFont val="SimSun"/>
            <charset val="134"/>
          </rPr>
          <t>Please don't suffix the number with "%".</t>
        </r>
      </text>
    </comment>
    <comment ref="D264" authorId="0">
      <text>
        <r>
          <rPr>
            <sz val="10"/>
            <rFont val="SimSun"/>
            <charset val="134"/>
          </rPr>
          <t>Please don't suffix the number with "%".</t>
        </r>
      </text>
    </comment>
    <comment ref="E264" authorId="0">
      <text>
        <r>
          <rPr>
            <sz val="10"/>
            <rFont val="SimSun"/>
            <charset val="134"/>
          </rPr>
          <t>Please don't suffix the number with "%".</t>
        </r>
      </text>
    </comment>
    <comment ref="D265" authorId="0">
      <text>
        <r>
          <rPr>
            <sz val="10"/>
            <rFont val="SimSun"/>
            <charset val="134"/>
          </rPr>
          <t>Please don't suffix the number with "%".</t>
        </r>
      </text>
    </comment>
    <comment ref="E265" authorId="0">
      <text>
        <r>
          <rPr>
            <sz val="10"/>
            <rFont val="SimSun"/>
            <charset val="134"/>
          </rPr>
          <t>Please don't suffix the number with "%".</t>
        </r>
      </text>
    </comment>
    <comment ref="D266" authorId="0">
      <text>
        <r>
          <rPr>
            <sz val="10"/>
            <rFont val="SimSun"/>
            <charset val="134"/>
          </rPr>
          <t>Please don't suffix the number with "%".</t>
        </r>
      </text>
    </comment>
    <comment ref="E266" authorId="0">
      <text>
        <r>
          <rPr>
            <sz val="10"/>
            <rFont val="SimSun"/>
            <charset val="134"/>
          </rPr>
          <t>Please don't suffix the number with "%".</t>
        </r>
      </text>
    </comment>
    <comment ref="D267" authorId="0">
      <text>
        <r>
          <rPr>
            <sz val="10"/>
            <rFont val="SimSun"/>
            <charset val="134"/>
          </rPr>
          <t>Please don't suffix the number with "%".</t>
        </r>
      </text>
    </comment>
    <comment ref="E267" authorId="0">
      <text>
        <r>
          <rPr>
            <sz val="10"/>
            <rFont val="SimSun"/>
            <charset val="134"/>
          </rPr>
          <t>Please don't suffix the number with "%".</t>
        </r>
      </text>
    </comment>
    <comment ref="D268" authorId="0">
      <text>
        <r>
          <rPr>
            <sz val="10"/>
            <rFont val="SimSun"/>
            <charset val="134"/>
          </rPr>
          <t>Please don't suffix the number with "%".</t>
        </r>
      </text>
    </comment>
    <comment ref="E268" authorId="0">
      <text>
        <r>
          <rPr>
            <sz val="10"/>
            <rFont val="SimSun"/>
            <charset val="134"/>
          </rPr>
          <t>Please don't suffix the number with "%".</t>
        </r>
      </text>
    </comment>
    <comment ref="D269" authorId="0">
      <text>
        <r>
          <rPr>
            <sz val="10"/>
            <rFont val="SimSun"/>
            <charset val="134"/>
          </rPr>
          <t>Please don't suffix the number with "%".</t>
        </r>
      </text>
    </comment>
    <comment ref="E269" authorId="0">
      <text>
        <r>
          <rPr>
            <sz val="10"/>
            <rFont val="SimSun"/>
            <charset val="134"/>
          </rPr>
          <t>Please don't suffix the number with "%".</t>
        </r>
      </text>
    </comment>
    <comment ref="D270" authorId="0">
      <text>
        <r>
          <rPr>
            <sz val="10"/>
            <rFont val="SimSun"/>
            <charset val="134"/>
          </rPr>
          <t>Please don't suffix the number with "%".</t>
        </r>
      </text>
    </comment>
    <comment ref="E270" authorId="0">
      <text>
        <r>
          <rPr>
            <sz val="10"/>
            <rFont val="SimSun"/>
            <charset val="134"/>
          </rPr>
          <t>Please don't suffix the number with "%".</t>
        </r>
      </text>
    </comment>
    <comment ref="D271" authorId="0">
      <text>
        <r>
          <rPr>
            <sz val="10"/>
            <rFont val="SimSun"/>
            <charset val="134"/>
          </rPr>
          <t>Please don't suffix the number with "%".</t>
        </r>
      </text>
    </comment>
    <comment ref="E271" authorId="0">
      <text>
        <r>
          <rPr>
            <sz val="10"/>
            <rFont val="SimSun"/>
            <charset val="134"/>
          </rPr>
          <t>Please don't suffix the number with "%".</t>
        </r>
      </text>
    </comment>
    <comment ref="D272" authorId="0">
      <text>
        <r>
          <rPr>
            <sz val="10"/>
            <rFont val="SimSun"/>
            <charset val="134"/>
          </rPr>
          <t>Please don't suffix the number with "%".</t>
        </r>
      </text>
    </comment>
    <comment ref="E272" authorId="0">
      <text>
        <r>
          <rPr>
            <sz val="10"/>
            <rFont val="SimSun"/>
            <charset val="134"/>
          </rPr>
          <t>Please don't suffix the number with "%".</t>
        </r>
      </text>
    </comment>
    <comment ref="D273" authorId="0">
      <text>
        <r>
          <rPr>
            <sz val="10"/>
            <rFont val="SimSun"/>
            <charset val="134"/>
          </rPr>
          <t>Please don't suffix the number with "%".</t>
        </r>
      </text>
    </comment>
    <comment ref="E273" authorId="0">
      <text>
        <r>
          <rPr>
            <sz val="10"/>
            <rFont val="SimSun"/>
            <charset val="134"/>
          </rPr>
          <t>Please don't suffix the number with "%".</t>
        </r>
      </text>
    </comment>
    <comment ref="D274" authorId="0">
      <text>
        <r>
          <rPr>
            <sz val="10"/>
            <rFont val="SimSun"/>
            <charset val="134"/>
          </rPr>
          <t>Please don't suffix the number with "%".</t>
        </r>
      </text>
    </comment>
    <comment ref="E274" authorId="0">
      <text>
        <r>
          <rPr>
            <sz val="10"/>
            <rFont val="SimSun"/>
            <charset val="134"/>
          </rPr>
          <t>Please don't suffix the number with "%".</t>
        </r>
      </text>
    </comment>
    <comment ref="D275" authorId="0">
      <text>
        <r>
          <rPr>
            <sz val="10"/>
            <rFont val="SimSun"/>
            <charset val="134"/>
          </rPr>
          <t>Please don't suffix the number with "%".</t>
        </r>
      </text>
    </comment>
    <comment ref="E275" authorId="0">
      <text>
        <r>
          <rPr>
            <sz val="10"/>
            <rFont val="SimSun"/>
            <charset val="134"/>
          </rPr>
          <t>Please don't suffix the number with "%".</t>
        </r>
      </text>
    </comment>
    <comment ref="D276" authorId="0">
      <text>
        <r>
          <rPr>
            <sz val="10"/>
            <rFont val="SimSun"/>
            <charset val="134"/>
          </rPr>
          <t>Please don't suffix the number with "%".</t>
        </r>
      </text>
    </comment>
    <comment ref="E276" authorId="0">
      <text>
        <r>
          <rPr>
            <sz val="10"/>
            <rFont val="SimSun"/>
            <charset val="134"/>
          </rPr>
          <t>Please don't suffix the number with "%".</t>
        </r>
      </text>
    </comment>
    <comment ref="D277" authorId="0">
      <text>
        <r>
          <rPr>
            <sz val="10"/>
            <rFont val="SimSun"/>
            <charset val="134"/>
          </rPr>
          <t>Please don't suffix the number with "%".</t>
        </r>
      </text>
    </comment>
    <comment ref="E277" authorId="0">
      <text>
        <r>
          <rPr>
            <sz val="10"/>
            <rFont val="SimSun"/>
            <charset val="134"/>
          </rPr>
          <t>Please don't suffix the number with "%".</t>
        </r>
      </text>
    </comment>
    <comment ref="D278" authorId="0">
      <text>
        <r>
          <rPr>
            <sz val="10"/>
            <rFont val="SimSun"/>
            <charset val="134"/>
          </rPr>
          <t>Please don't suffix the number with "%".</t>
        </r>
      </text>
    </comment>
    <comment ref="E278" authorId="0">
      <text>
        <r>
          <rPr>
            <sz val="10"/>
            <rFont val="SimSun"/>
            <charset val="134"/>
          </rPr>
          <t>Please don't suffix the number with "%".</t>
        </r>
      </text>
    </comment>
    <comment ref="D279" authorId="0">
      <text>
        <r>
          <rPr>
            <sz val="10"/>
            <rFont val="SimSun"/>
            <charset val="134"/>
          </rPr>
          <t>Please don't suffix the number with "%".</t>
        </r>
      </text>
    </comment>
    <comment ref="E279" authorId="0">
      <text>
        <r>
          <rPr>
            <sz val="10"/>
            <rFont val="SimSun"/>
            <charset val="134"/>
          </rPr>
          <t>Please don't suffix the number with "%".</t>
        </r>
      </text>
    </comment>
    <comment ref="D280" authorId="0">
      <text>
        <r>
          <rPr>
            <sz val="10"/>
            <rFont val="SimSun"/>
            <charset val="134"/>
          </rPr>
          <t>Please don't suffix the number with "%".</t>
        </r>
      </text>
    </comment>
    <comment ref="E280" authorId="0">
      <text>
        <r>
          <rPr>
            <sz val="10"/>
            <rFont val="SimSun"/>
            <charset val="134"/>
          </rPr>
          <t>Please don't suffix the number with "%".</t>
        </r>
      </text>
    </comment>
    <comment ref="D281" authorId="0">
      <text>
        <r>
          <rPr>
            <sz val="10"/>
            <rFont val="SimSun"/>
            <charset val="134"/>
          </rPr>
          <t>Please don't suffix the number with "%".</t>
        </r>
      </text>
    </comment>
    <comment ref="E281" authorId="0">
      <text>
        <r>
          <rPr>
            <sz val="10"/>
            <rFont val="SimSun"/>
            <charset val="134"/>
          </rPr>
          <t>Please don't suffix the number with "%".</t>
        </r>
      </text>
    </comment>
    <comment ref="D282" authorId="0">
      <text>
        <r>
          <rPr>
            <sz val="10"/>
            <rFont val="SimSun"/>
            <charset val="134"/>
          </rPr>
          <t>Please don't suffix the number with "%".</t>
        </r>
      </text>
    </comment>
    <comment ref="E282" authorId="0">
      <text>
        <r>
          <rPr>
            <sz val="10"/>
            <rFont val="SimSun"/>
            <charset val="134"/>
          </rPr>
          <t>Please don't suffix the number with "%".</t>
        </r>
      </text>
    </comment>
    <comment ref="D283" authorId="0">
      <text>
        <r>
          <rPr>
            <sz val="10"/>
            <rFont val="SimSun"/>
            <charset val="134"/>
          </rPr>
          <t>Please don't suffix the number with "%".</t>
        </r>
      </text>
    </comment>
    <comment ref="E283" authorId="0">
      <text>
        <r>
          <rPr>
            <sz val="10"/>
            <rFont val="SimSun"/>
            <charset val="134"/>
          </rPr>
          <t>Please don't suffix the number with "%".</t>
        </r>
      </text>
    </comment>
    <comment ref="D284" authorId="0">
      <text>
        <r>
          <rPr>
            <sz val="10"/>
            <rFont val="SimSun"/>
            <charset val="134"/>
          </rPr>
          <t>Please don't suffix the number with "%".</t>
        </r>
      </text>
    </comment>
    <comment ref="E284" authorId="0">
      <text>
        <r>
          <rPr>
            <sz val="10"/>
            <rFont val="SimSun"/>
            <charset val="134"/>
          </rPr>
          <t>Please don't suffix the number with "%".</t>
        </r>
      </text>
    </comment>
    <comment ref="D285" authorId="0">
      <text>
        <r>
          <rPr>
            <sz val="10"/>
            <rFont val="SimSun"/>
            <charset val="134"/>
          </rPr>
          <t>Please don't suffix the number with "%".</t>
        </r>
      </text>
    </comment>
    <comment ref="E285" authorId="0">
      <text>
        <r>
          <rPr>
            <sz val="10"/>
            <rFont val="SimSun"/>
            <charset val="134"/>
          </rPr>
          <t>Please don't suffix the number with "%".</t>
        </r>
      </text>
    </comment>
    <comment ref="D286" authorId="0">
      <text>
        <r>
          <rPr>
            <sz val="10"/>
            <rFont val="SimSun"/>
            <charset val="134"/>
          </rPr>
          <t>Please don't suffix the number with "%".</t>
        </r>
      </text>
    </comment>
    <comment ref="E286" authorId="0">
      <text>
        <r>
          <rPr>
            <sz val="10"/>
            <rFont val="SimSun"/>
            <charset val="134"/>
          </rPr>
          <t>Please don't suffix the number with "%".</t>
        </r>
      </text>
    </comment>
    <comment ref="D287" authorId="0">
      <text>
        <r>
          <rPr>
            <sz val="10"/>
            <rFont val="SimSun"/>
            <charset val="134"/>
          </rPr>
          <t>Please don't suffix the number with "%".</t>
        </r>
      </text>
    </comment>
    <comment ref="E287" authorId="0">
      <text>
        <r>
          <rPr>
            <sz val="10"/>
            <rFont val="SimSun"/>
            <charset val="134"/>
          </rPr>
          <t>Please don't suffix the number with "%".</t>
        </r>
      </text>
    </comment>
    <comment ref="D288" authorId="0">
      <text>
        <r>
          <rPr>
            <sz val="10"/>
            <rFont val="SimSun"/>
            <charset val="134"/>
          </rPr>
          <t>Please don't suffix the number with "%".</t>
        </r>
      </text>
    </comment>
    <comment ref="E288" authorId="0">
      <text>
        <r>
          <rPr>
            <sz val="10"/>
            <rFont val="SimSun"/>
            <charset val="134"/>
          </rPr>
          <t>Please don't suffix the number with "%".</t>
        </r>
      </text>
    </comment>
    <comment ref="D289" authorId="0">
      <text>
        <r>
          <rPr>
            <sz val="10"/>
            <rFont val="SimSun"/>
            <charset val="134"/>
          </rPr>
          <t>Please don't suffix the number with "%".</t>
        </r>
      </text>
    </comment>
    <comment ref="E289" authorId="0">
      <text>
        <r>
          <rPr>
            <sz val="10"/>
            <rFont val="SimSun"/>
            <charset val="134"/>
          </rPr>
          <t>Please don't suffix the number with "%".</t>
        </r>
      </text>
    </comment>
    <comment ref="D290" authorId="0">
      <text>
        <r>
          <rPr>
            <sz val="10"/>
            <rFont val="SimSun"/>
            <charset val="134"/>
          </rPr>
          <t>Please don't suffix the number with "%".</t>
        </r>
      </text>
    </comment>
    <comment ref="E290" authorId="0">
      <text>
        <r>
          <rPr>
            <sz val="10"/>
            <rFont val="SimSun"/>
            <charset val="134"/>
          </rPr>
          <t>Please don't suffix the number with "%".</t>
        </r>
      </text>
    </comment>
    <comment ref="D291" authorId="0">
      <text>
        <r>
          <rPr>
            <sz val="10"/>
            <rFont val="SimSun"/>
            <charset val="134"/>
          </rPr>
          <t>Please don't suffix the number with "%".</t>
        </r>
      </text>
    </comment>
    <comment ref="E291" authorId="0">
      <text>
        <r>
          <rPr>
            <sz val="10"/>
            <rFont val="SimSun"/>
            <charset val="134"/>
          </rPr>
          <t>Please don't suffix the number with "%".</t>
        </r>
      </text>
    </comment>
    <comment ref="D292" authorId="0">
      <text>
        <r>
          <rPr>
            <sz val="10"/>
            <rFont val="SimSun"/>
            <charset val="134"/>
          </rPr>
          <t>Please don't suffix the number with "%".</t>
        </r>
      </text>
    </comment>
    <comment ref="E292" authorId="0">
      <text>
        <r>
          <rPr>
            <sz val="10"/>
            <rFont val="SimSun"/>
            <charset val="134"/>
          </rPr>
          <t>Please don't suffix the number with "%".</t>
        </r>
      </text>
    </comment>
    <comment ref="D293" authorId="0">
      <text>
        <r>
          <rPr>
            <sz val="10"/>
            <rFont val="SimSun"/>
            <charset val="134"/>
          </rPr>
          <t>Please don't suffix the number with "%".</t>
        </r>
      </text>
    </comment>
    <comment ref="E293" authorId="0">
      <text>
        <r>
          <rPr>
            <sz val="10"/>
            <rFont val="SimSun"/>
            <charset val="134"/>
          </rPr>
          <t>Please don't suffix the number with "%".</t>
        </r>
      </text>
    </comment>
    <comment ref="D294" authorId="0">
      <text>
        <r>
          <rPr>
            <sz val="10"/>
            <rFont val="SimSun"/>
            <charset val="134"/>
          </rPr>
          <t>Please don't suffix the number with "%".</t>
        </r>
      </text>
    </comment>
    <comment ref="E294" authorId="0">
      <text>
        <r>
          <rPr>
            <sz val="10"/>
            <rFont val="SimSun"/>
            <charset val="134"/>
          </rPr>
          <t>Please don't suffix the number with "%".</t>
        </r>
      </text>
    </comment>
    <comment ref="D295" authorId="0">
      <text>
        <r>
          <rPr>
            <sz val="10"/>
            <rFont val="SimSun"/>
            <charset val="134"/>
          </rPr>
          <t>Please don't suffix the number with "%".</t>
        </r>
      </text>
    </comment>
    <comment ref="E295" authorId="0">
      <text>
        <r>
          <rPr>
            <sz val="10"/>
            <rFont val="SimSun"/>
            <charset val="134"/>
          </rPr>
          <t>Please don't suffix the number with "%".</t>
        </r>
      </text>
    </comment>
    <comment ref="D296" authorId="0">
      <text>
        <r>
          <rPr>
            <sz val="10"/>
            <rFont val="SimSun"/>
            <charset val="134"/>
          </rPr>
          <t>Please don't suffix the number with "%".</t>
        </r>
      </text>
    </comment>
    <comment ref="E296" authorId="0">
      <text>
        <r>
          <rPr>
            <sz val="10"/>
            <rFont val="SimSun"/>
            <charset val="134"/>
          </rPr>
          <t>Please don't suffix the number with "%".</t>
        </r>
      </text>
    </comment>
    <comment ref="D297" authorId="0">
      <text>
        <r>
          <rPr>
            <sz val="10"/>
            <rFont val="SimSun"/>
            <charset val="134"/>
          </rPr>
          <t>Please don't suffix the number with "%".</t>
        </r>
      </text>
    </comment>
    <comment ref="E297" authorId="0">
      <text>
        <r>
          <rPr>
            <sz val="10"/>
            <rFont val="SimSun"/>
            <charset val="134"/>
          </rPr>
          <t>Please don't suffix the number with "%".</t>
        </r>
      </text>
    </comment>
    <comment ref="D298" authorId="0">
      <text>
        <r>
          <rPr>
            <sz val="10"/>
            <rFont val="SimSun"/>
            <charset val="134"/>
          </rPr>
          <t>Please don't suffix the number with "%".</t>
        </r>
      </text>
    </comment>
    <comment ref="E298" authorId="0">
      <text>
        <r>
          <rPr>
            <sz val="10"/>
            <rFont val="SimSun"/>
            <charset val="134"/>
          </rPr>
          <t>Please don't suffix the number with "%".</t>
        </r>
      </text>
    </comment>
    <comment ref="D299" authorId="0">
      <text>
        <r>
          <rPr>
            <sz val="10"/>
            <rFont val="SimSun"/>
            <charset val="134"/>
          </rPr>
          <t>Please don't suffix the number with "%".</t>
        </r>
      </text>
    </comment>
    <comment ref="E299" authorId="0">
      <text>
        <r>
          <rPr>
            <sz val="10"/>
            <rFont val="SimSun"/>
            <charset val="134"/>
          </rPr>
          <t>Please don't suffix the number with "%".</t>
        </r>
      </text>
    </comment>
    <comment ref="D300" authorId="0">
      <text>
        <r>
          <rPr>
            <sz val="10"/>
            <rFont val="SimSun"/>
            <charset val="134"/>
          </rPr>
          <t>Please don't suffix the number with "%".</t>
        </r>
      </text>
    </comment>
    <comment ref="E300" authorId="0">
      <text>
        <r>
          <rPr>
            <sz val="10"/>
            <rFont val="SimSun"/>
            <charset val="134"/>
          </rPr>
          <t>Please don't suffix the number with "%".</t>
        </r>
      </text>
    </comment>
    <comment ref="D301" authorId="0">
      <text>
        <r>
          <rPr>
            <sz val="10"/>
            <rFont val="SimSun"/>
            <charset val="134"/>
          </rPr>
          <t>Please don't suffix the number with "%".</t>
        </r>
      </text>
    </comment>
    <comment ref="E301" authorId="0">
      <text>
        <r>
          <rPr>
            <sz val="10"/>
            <rFont val="SimSun"/>
            <charset val="134"/>
          </rPr>
          <t>Please don't suffix the number with "%".</t>
        </r>
      </text>
    </comment>
    <comment ref="D302" authorId="0">
      <text>
        <r>
          <rPr>
            <sz val="10"/>
            <rFont val="SimSun"/>
            <charset val="134"/>
          </rPr>
          <t>Please don't suffix the number with "%".</t>
        </r>
      </text>
    </comment>
    <comment ref="E302" authorId="0">
      <text>
        <r>
          <rPr>
            <sz val="10"/>
            <rFont val="SimSun"/>
            <charset val="134"/>
          </rPr>
          <t>Please don't suffix the number with "%".</t>
        </r>
      </text>
    </comment>
    <comment ref="D303" authorId="0">
      <text>
        <r>
          <rPr>
            <sz val="10"/>
            <rFont val="SimSun"/>
            <charset val="134"/>
          </rPr>
          <t>Please don't suffix the number with "%".</t>
        </r>
      </text>
    </comment>
    <comment ref="E303" authorId="0">
      <text>
        <r>
          <rPr>
            <sz val="10"/>
            <rFont val="SimSun"/>
            <charset val="134"/>
          </rPr>
          <t>Please don't suffix the number with "%".</t>
        </r>
      </text>
    </comment>
    <comment ref="D304" authorId="0">
      <text>
        <r>
          <rPr>
            <sz val="10"/>
            <rFont val="SimSun"/>
            <charset val="134"/>
          </rPr>
          <t>Please don't suffix the number with "%".</t>
        </r>
      </text>
    </comment>
    <comment ref="E304" authorId="0">
      <text>
        <r>
          <rPr>
            <sz val="10"/>
            <rFont val="SimSun"/>
            <charset val="134"/>
          </rPr>
          <t>Please don't suffix the number with "%".</t>
        </r>
      </text>
    </comment>
    <comment ref="D305" authorId="0">
      <text>
        <r>
          <rPr>
            <sz val="10"/>
            <rFont val="SimSun"/>
            <charset val="134"/>
          </rPr>
          <t>Please don't suffix the number with "%".</t>
        </r>
      </text>
    </comment>
    <comment ref="E305" authorId="0">
      <text>
        <r>
          <rPr>
            <sz val="10"/>
            <rFont val="SimSun"/>
            <charset val="134"/>
          </rPr>
          <t>Please don't suffix the number with "%".</t>
        </r>
      </text>
    </comment>
    <comment ref="D306" authorId="0">
      <text>
        <r>
          <rPr>
            <sz val="10"/>
            <rFont val="SimSun"/>
            <charset val="134"/>
          </rPr>
          <t>Please don't suffix the number with "%".</t>
        </r>
      </text>
    </comment>
    <comment ref="E306" authorId="0">
      <text>
        <r>
          <rPr>
            <sz val="10"/>
            <rFont val="SimSun"/>
            <charset val="134"/>
          </rPr>
          <t>Please don't suffix the number with "%".</t>
        </r>
      </text>
    </comment>
    <comment ref="D307" authorId="0">
      <text>
        <r>
          <rPr>
            <sz val="10"/>
            <rFont val="SimSun"/>
            <charset val="134"/>
          </rPr>
          <t>Please don't suffix the number with "%".</t>
        </r>
      </text>
    </comment>
    <comment ref="E307" authorId="0">
      <text>
        <r>
          <rPr>
            <sz val="10"/>
            <rFont val="SimSun"/>
            <charset val="134"/>
          </rPr>
          <t>Please don't suffix the number with "%".</t>
        </r>
      </text>
    </comment>
    <comment ref="D308" authorId="0">
      <text>
        <r>
          <rPr>
            <sz val="10"/>
            <rFont val="SimSun"/>
            <charset val="134"/>
          </rPr>
          <t>Please don't suffix the number with "%".</t>
        </r>
      </text>
    </comment>
    <comment ref="E308" authorId="0">
      <text>
        <r>
          <rPr>
            <sz val="10"/>
            <rFont val="SimSun"/>
            <charset val="134"/>
          </rPr>
          <t>Please don't suffix the number with "%".</t>
        </r>
      </text>
    </comment>
    <comment ref="D309" authorId="0">
      <text>
        <r>
          <rPr>
            <sz val="10"/>
            <rFont val="SimSun"/>
            <charset val="134"/>
          </rPr>
          <t>Please don't suffix the number with "%".</t>
        </r>
      </text>
    </comment>
    <comment ref="E309" authorId="0">
      <text>
        <r>
          <rPr>
            <sz val="10"/>
            <rFont val="SimSun"/>
            <charset val="134"/>
          </rPr>
          <t>Please don't suffix the number with "%".</t>
        </r>
      </text>
    </comment>
    <comment ref="D310" authorId="0">
      <text>
        <r>
          <rPr>
            <sz val="10"/>
            <rFont val="SimSun"/>
            <charset val="134"/>
          </rPr>
          <t>Please don't suffix the number with "%".</t>
        </r>
      </text>
    </comment>
    <comment ref="E310" authorId="0">
      <text>
        <r>
          <rPr>
            <sz val="10"/>
            <rFont val="SimSun"/>
            <charset val="134"/>
          </rPr>
          <t>Please don't suffix the number with "%".</t>
        </r>
      </text>
    </comment>
    <comment ref="D311" authorId="0">
      <text>
        <r>
          <rPr>
            <sz val="10"/>
            <rFont val="SimSun"/>
            <charset val="134"/>
          </rPr>
          <t>Please don't suffix the number with "%".</t>
        </r>
      </text>
    </comment>
    <comment ref="E311" authorId="0">
      <text>
        <r>
          <rPr>
            <sz val="10"/>
            <rFont val="SimSun"/>
            <charset val="134"/>
          </rPr>
          <t>Please don't suffix the number with "%".</t>
        </r>
      </text>
    </comment>
    <comment ref="D312" authorId="0">
      <text>
        <r>
          <rPr>
            <sz val="10"/>
            <rFont val="SimSun"/>
            <charset val="134"/>
          </rPr>
          <t>Please don't suffix the number with "%".</t>
        </r>
      </text>
    </comment>
    <comment ref="E312" authorId="0">
      <text>
        <r>
          <rPr>
            <sz val="10"/>
            <rFont val="SimSun"/>
            <charset val="134"/>
          </rPr>
          <t>Please don't suffix the number with "%".</t>
        </r>
      </text>
    </comment>
    <comment ref="D313" authorId="0">
      <text>
        <r>
          <rPr>
            <sz val="10"/>
            <rFont val="SimSun"/>
            <charset val="134"/>
          </rPr>
          <t>Please don't suffix the number with "%".</t>
        </r>
      </text>
    </comment>
    <comment ref="E313" authorId="0">
      <text>
        <r>
          <rPr>
            <sz val="10"/>
            <rFont val="SimSun"/>
            <charset val="134"/>
          </rPr>
          <t>Please don't suffix the number with "%".</t>
        </r>
      </text>
    </comment>
    <comment ref="D314" authorId="0">
      <text>
        <r>
          <rPr>
            <sz val="10"/>
            <rFont val="SimSun"/>
            <charset val="134"/>
          </rPr>
          <t>Please don't suffix the number with "%".</t>
        </r>
      </text>
    </comment>
    <comment ref="E314" authorId="0">
      <text>
        <r>
          <rPr>
            <sz val="10"/>
            <rFont val="SimSun"/>
            <charset val="134"/>
          </rPr>
          <t>Please don't suffix the number with "%".</t>
        </r>
      </text>
    </comment>
    <comment ref="D315" authorId="0">
      <text>
        <r>
          <rPr>
            <sz val="10"/>
            <rFont val="SimSun"/>
            <charset val="134"/>
          </rPr>
          <t>Please don't suffix the number with "%".</t>
        </r>
      </text>
    </comment>
    <comment ref="E315" authorId="0">
      <text>
        <r>
          <rPr>
            <sz val="10"/>
            <rFont val="SimSun"/>
            <charset val="134"/>
          </rPr>
          <t>Please don't suffix the number with "%".</t>
        </r>
      </text>
    </comment>
    <comment ref="D316" authorId="0">
      <text>
        <r>
          <rPr>
            <sz val="10"/>
            <rFont val="SimSun"/>
            <charset val="134"/>
          </rPr>
          <t>Please don't suffix the number with "%".</t>
        </r>
      </text>
    </comment>
    <comment ref="E316" authorId="0">
      <text>
        <r>
          <rPr>
            <sz val="10"/>
            <rFont val="SimSun"/>
            <charset val="134"/>
          </rPr>
          <t>Please don't suffix the number with "%".</t>
        </r>
      </text>
    </comment>
    <comment ref="D317" authorId="0">
      <text>
        <r>
          <rPr>
            <sz val="10"/>
            <rFont val="SimSun"/>
            <charset val="134"/>
          </rPr>
          <t>Please don't suffix the number with "%".</t>
        </r>
      </text>
    </comment>
    <comment ref="E317" authorId="0">
      <text>
        <r>
          <rPr>
            <sz val="10"/>
            <rFont val="SimSun"/>
            <charset val="134"/>
          </rPr>
          <t>Please don't suffix the number with "%".</t>
        </r>
      </text>
    </comment>
    <comment ref="D318" authorId="0">
      <text>
        <r>
          <rPr>
            <sz val="10"/>
            <rFont val="SimSun"/>
            <charset val="134"/>
          </rPr>
          <t>Please don't suffix the number with "%".</t>
        </r>
      </text>
    </comment>
    <comment ref="E318" authorId="0">
      <text>
        <r>
          <rPr>
            <sz val="10"/>
            <rFont val="SimSun"/>
            <charset val="134"/>
          </rPr>
          <t>Please don't suffix the number with "%".</t>
        </r>
      </text>
    </comment>
    <comment ref="D319" authorId="0">
      <text>
        <r>
          <rPr>
            <sz val="10"/>
            <rFont val="SimSun"/>
            <charset val="134"/>
          </rPr>
          <t>Please don't suffix the number with "%".</t>
        </r>
      </text>
    </comment>
    <comment ref="E319" authorId="0">
      <text>
        <r>
          <rPr>
            <sz val="10"/>
            <rFont val="SimSun"/>
            <charset val="134"/>
          </rPr>
          <t>Please don't suffix the number with "%".</t>
        </r>
      </text>
    </comment>
    <comment ref="D320" authorId="0">
      <text>
        <r>
          <rPr>
            <sz val="10"/>
            <rFont val="SimSun"/>
            <charset val="134"/>
          </rPr>
          <t>Please don't suffix the number with "%".</t>
        </r>
      </text>
    </comment>
    <comment ref="E320" authorId="0">
      <text>
        <r>
          <rPr>
            <sz val="10"/>
            <rFont val="SimSun"/>
            <charset val="134"/>
          </rPr>
          <t>Please don't suffix the number with "%".</t>
        </r>
      </text>
    </comment>
    <comment ref="D321" authorId="0">
      <text>
        <r>
          <rPr>
            <sz val="10"/>
            <rFont val="SimSun"/>
            <charset val="134"/>
          </rPr>
          <t>Please don't suffix the number with "%".</t>
        </r>
      </text>
    </comment>
    <comment ref="E321" authorId="0">
      <text>
        <r>
          <rPr>
            <sz val="10"/>
            <rFont val="SimSun"/>
            <charset val="134"/>
          </rPr>
          <t>Please don't suffix the number with "%".</t>
        </r>
      </text>
    </comment>
    <comment ref="D322" authorId="0">
      <text>
        <r>
          <rPr>
            <sz val="10"/>
            <rFont val="SimSun"/>
            <charset val="134"/>
          </rPr>
          <t>Please don't suffix the number with "%".</t>
        </r>
      </text>
    </comment>
    <comment ref="E322" authorId="0">
      <text>
        <r>
          <rPr>
            <sz val="10"/>
            <rFont val="SimSun"/>
            <charset val="134"/>
          </rPr>
          <t>Please don't suffix the number with "%".</t>
        </r>
      </text>
    </comment>
    <comment ref="D323" authorId="0">
      <text>
        <r>
          <rPr>
            <sz val="10"/>
            <rFont val="SimSun"/>
            <charset val="134"/>
          </rPr>
          <t>Please don't suffix the number with "%".</t>
        </r>
      </text>
    </comment>
    <comment ref="E323" authorId="0">
      <text>
        <r>
          <rPr>
            <sz val="10"/>
            <rFont val="SimSun"/>
            <charset val="134"/>
          </rPr>
          <t>Please don't suffix the number with "%".</t>
        </r>
      </text>
    </comment>
    <comment ref="D324" authorId="0">
      <text>
        <r>
          <rPr>
            <sz val="10"/>
            <rFont val="SimSun"/>
            <charset val="134"/>
          </rPr>
          <t>Please don't suffix the number with "%".</t>
        </r>
      </text>
    </comment>
    <comment ref="E324" authorId="0">
      <text>
        <r>
          <rPr>
            <sz val="10"/>
            <rFont val="SimSun"/>
            <charset val="134"/>
          </rPr>
          <t>Please don't suffix the number with "%".</t>
        </r>
      </text>
    </comment>
    <comment ref="D325" authorId="0">
      <text>
        <r>
          <rPr>
            <sz val="10"/>
            <rFont val="SimSun"/>
            <charset val="134"/>
          </rPr>
          <t>Please don't suffix the number with "%".</t>
        </r>
      </text>
    </comment>
    <comment ref="E325" authorId="0">
      <text>
        <r>
          <rPr>
            <sz val="10"/>
            <rFont val="SimSun"/>
            <charset val="134"/>
          </rPr>
          <t>Please don't suffix the number with "%".</t>
        </r>
      </text>
    </comment>
    <comment ref="D326" authorId="0">
      <text>
        <r>
          <rPr>
            <sz val="10"/>
            <rFont val="SimSun"/>
            <charset val="134"/>
          </rPr>
          <t>Please don't suffix the number with "%".</t>
        </r>
      </text>
    </comment>
    <comment ref="E326" authorId="0">
      <text>
        <r>
          <rPr>
            <sz val="10"/>
            <rFont val="SimSun"/>
            <charset val="134"/>
          </rPr>
          <t>Please don't suffix the number with "%".</t>
        </r>
      </text>
    </comment>
    <comment ref="D327" authorId="0">
      <text>
        <r>
          <rPr>
            <sz val="10"/>
            <rFont val="SimSun"/>
            <charset val="134"/>
          </rPr>
          <t>Please don't suffix the number with "%".</t>
        </r>
      </text>
    </comment>
    <comment ref="E327" authorId="0">
      <text>
        <r>
          <rPr>
            <sz val="10"/>
            <rFont val="SimSun"/>
            <charset val="134"/>
          </rPr>
          <t>Please don't suffix the number with "%".</t>
        </r>
      </text>
    </comment>
    <comment ref="D328" authorId="0">
      <text>
        <r>
          <rPr>
            <sz val="10"/>
            <rFont val="SimSun"/>
            <charset val="134"/>
          </rPr>
          <t>Please don't suffix the number with "%".</t>
        </r>
      </text>
    </comment>
    <comment ref="E328" authorId="0">
      <text>
        <r>
          <rPr>
            <sz val="10"/>
            <rFont val="SimSun"/>
            <charset val="134"/>
          </rPr>
          <t>Please don't suffix the number with "%".</t>
        </r>
      </text>
    </comment>
    <comment ref="D329" authorId="0">
      <text>
        <r>
          <rPr>
            <sz val="10"/>
            <rFont val="SimSun"/>
            <charset val="134"/>
          </rPr>
          <t>Please don't suffix the number with "%".</t>
        </r>
      </text>
    </comment>
    <comment ref="E329" authorId="0">
      <text>
        <r>
          <rPr>
            <sz val="10"/>
            <rFont val="SimSun"/>
            <charset val="134"/>
          </rPr>
          <t>Please don't suffix the number with "%".</t>
        </r>
      </text>
    </comment>
    <comment ref="D330" authorId="0">
      <text>
        <r>
          <rPr>
            <sz val="10"/>
            <rFont val="SimSun"/>
            <charset val="134"/>
          </rPr>
          <t>Please don't suffix the number with "%".</t>
        </r>
      </text>
    </comment>
    <comment ref="E330" authorId="0">
      <text>
        <r>
          <rPr>
            <sz val="10"/>
            <rFont val="SimSun"/>
            <charset val="134"/>
          </rPr>
          <t>Please don't suffix the number with "%".</t>
        </r>
      </text>
    </comment>
    <comment ref="D331" authorId="0">
      <text>
        <r>
          <rPr>
            <sz val="10"/>
            <rFont val="SimSun"/>
            <charset val="134"/>
          </rPr>
          <t>Please don't suffix the number with "%".</t>
        </r>
      </text>
    </comment>
    <comment ref="E331" authorId="0">
      <text>
        <r>
          <rPr>
            <sz val="10"/>
            <rFont val="SimSun"/>
            <charset val="134"/>
          </rPr>
          <t>Please don't suffix the number with "%".</t>
        </r>
      </text>
    </comment>
    <comment ref="D332" authorId="0">
      <text>
        <r>
          <rPr>
            <sz val="10"/>
            <rFont val="SimSun"/>
            <charset val="134"/>
          </rPr>
          <t>Please don't suffix the number with "%".</t>
        </r>
      </text>
    </comment>
    <comment ref="E332" authorId="0">
      <text>
        <r>
          <rPr>
            <sz val="10"/>
            <rFont val="SimSun"/>
            <charset val="134"/>
          </rPr>
          <t>Please don't suffix the number with "%".</t>
        </r>
      </text>
    </comment>
    <comment ref="D333" authorId="0">
      <text>
        <r>
          <rPr>
            <sz val="10"/>
            <rFont val="SimSun"/>
            <charset val="134"/>
          </rPr>
          <t>Please don't suffix the number with "%".</t>
        </r>
      </text>
    </comment>
    <comment ref="E333" authorId="0">
      <text>
        <r>
          <rPr>
            <sz val="10"/>
            <rFont val="SimSun"/>
            <charset val="134"/>
          </rPr>
          <t>Please don't suffix the number with "%".</t>
        </r>
      </text>
    </comment>
    <comment ref="D334" authorId="0">
      <text>
        <r>
          <rPr>
            <sz val="10"/>
            <rFont val="SimSun"/>
            <charset val="134"/>
          </rPr>
          <t>Please don't suffix the number with "%".</t>
        </r>
      </text>
    </comment>
    <comment ref="E334" authorId="0">
      <text>
        <r>
          <rPr>
            <sz val="10"/>
            <rFont val="SimSun"/>
            <charset val="134"/>
          </rPr>
          <t>Please don't suffix the number with "%".</t>
        </r>
      </text>
    </comment>
    <comment ref="D335" authorId="0">
      <text>
        <r>
          <rPr>
            <sz val="10"/>
            <rFont val="SimSun"/>
            <charset val="134"/>
          </rPr>
          <t>Please don't suffix the number with "%".</t>
        </r>
      </text>
    </comment>
    <comment ref="E335" authorId="0">
      <text>
        <r>
          <rPr>
            <sz val="10"/>
            <rFont val="SimSun"/>
            <charset val="134"/>
          </rPr>
          <t>Please don't suffix the number with "%".</t>
        </r>
      </text>
    </comment>
    <comment ref="D336" authorId="0">
      <text>
        <r>
          <rPr>
            <sz val="10"/>
            <rFont val="SimSun"/>
            <charset val="134"/>
          </rPr>
          <t>Please don't suffix the number with "%".</t>
        </r>
      </text>
    </comment>
    <comment ref="E336" authorId="0">
      <text>
        <r>
          <rPr>
            <sz val="10"/>
            <rFont val="SimSun"/>
            <charset val="134"/>
          </rPr>
          <t>Please don't suffix the number with "%".</t>
        </r>
      </text>
    </comment>
    <comment ref="D337" authorId="0">
      <text>
        <r>
          <rPr>
            <sz val="10"/>
            <rFont val="SimSun"/>
            <charset val="134"/>
          </rPr>
          <t>Please don't suffix the number with "%".</t>
        </r>
      </text>
    </comment>
    <comment ref="E337" authorId="0">
      <text>
        <r>
          <rPr>
            <sz val="10"/>
            <rFont val="SimSun"/>
            <charset val="134"/>
          </rPr>
          <t>Please don't suffix the number with "%".</t>
        </r>
      </text>
    </comment>
    <comment ref="D338" authorId="0">
      <text>
        <r>
          <rPr>
            <sz val="10"/>
            <rFont val="SimSun"/>
            <charset val="134"/>
          </rPr>
          <t>Please don't suffix the number with "%".</t>
        </r>
      </text>
    </comment>
    <comment ref="E338" authorId="0">
      <text>
        <r>
          <rPr>
            <sz val="10"/>
            <rFont val="SimSun"/>
            <charset val="134"/>
          </rPr>
          <t>Please don't suffix the number with "%".</t>
        </r>
      </text>
    </comment>
    <comment ref="D339" authorId="0">
      <text>
        <r>
          <rPr>
            <sz val="10"/>
            <rFont val="SimSun"/>
            <charset val="134"/>
          </rPr>
          <t>Please don't suffix the number with "%".</t>
        </r>
      </text>
    </comment>
    <comment ref="E339" authorId="0">
      <text>
        <r>
          <rPr>
            <sz val="10"/>
            <rFont val="SimSun"/>
            <charset val="134"/>
          </rPr>
          <t>Please don't suffix the number with "%".</t>
        </r>
      </text>
    </comment>
    <comment ref="D340" authorId="0">
      <text>
        <r>
          <rPr>
            <sz val="10"/>
            <rFont val="SimSun"/>
            <charset val="134"/>
          </rPr>
          <t>Please don't suffix the number with "%".</t>
        </r>
      </text>
    </comment>
    <comment ref="E340" authorId="0">
      <text>
        <r>
          <rPr>
            <sz val="10"/>
            <rFont val="SimSun"/>
            <charset val="134"/>
          </rPr>
          <t>Please don't suffix the number with "%".</t>
        </r>
      </text>
    </comment>
    <comment ref="D341" authorId="0">
      <text>
        <r>
          <rPr>
            <sz val="10"/>
            <rFont val="SimSun"/>
            <charset val="134"/>
          </rPr>
          <t>Please don't suffix the number with "%".</t>
        </r>
      </text>
    </comment>
    <comment ref="E341" authorId="0">
      <text>
        <r>
          <rPr>
            <sz val="10"/>
            <rFont val="SimSun"/>
            <charset val="134"/>
          </rPr>
          <t>Please don't suffix the number with "%".</t>
        </r>
      </text>
    </comment>
    <comment ref="D342" authorId="0">
      <text>
        <r>
          <rPr>
            <sz val="10"/>
            <rFont val="SimSun"/>
            <charset val="134"/>
          </rPr>
          <t>Please don't suffix the number with "%".</t>
        </r>
      </text>
    </comment>
    <comment ref="E342" authorId="0">
      <text>
        <r>
          <rPr>
            <sz val="10"/>
            <rFont val="SimSun"/>
            <charset val="134"/>
          </rPr>
          <t>Please don't suffix the number with "%".</t>
        </r>
      </text>
    </comment>
    <comment ref="D343" authorId="0">
      <text>
        <r>
          <rPr>
            <sz val="10"/>
            <rFont val="SimSun"/>
            <charset val="134"/>
          </rPr>
          <t>Please don't suffix the number with "%".</t>
        </r>
      </text>
    </comment>
    <comment ref="E343" authorId="0">
      <text>
        <r>
          <rPr>
            <sz val="10"/>
            <rFont val="SimSun"/>
            <charset val="134"/>
          </rPr>
          <t>Please don't suffix the number with "%".</t>
        </r>
      </text>
    </comment>
    <comment ref="D344" authorId="0">
      <text>
        <r>
          <rPr>
            <sz val="10"/>
            <rFont val="SimSun"/>
            <charset val="134"/>
          </rPr>
          <t>Please don't suffix the number with "%".</t>
        </r>
      </text>
    </comment>
    <comment ref="E344" authorId="0">
      <text>
        <r>
          <rPr>
            <sz val="10"/>
            <rFont val="SimSun"/>
            <charset val="134"/>
          </rPr>
          <t>Please don't suffix the number with "%".</t>
        </r>
      </text>
    </comment>
    <comment ref="D345" authorId="0">
      <text>
        <r>
          <rPr>
            <sz val="10"/>
            <rFont val="SimSun"/>
            <charset val="134"/>
          </rPr>
          <t>Please don't suffix the number with "%".</t>
        </r>
      </text>
    </comment>
    <comment ref="E345" authorId="0">
      <text>
        <r>
          <rPr>
            <sz val="10"/>
            <rFont val="SimSun"/>
            <charset val="134"/>
          </rPr>
          <t>Please don't suffix the number with "%".</t>
        </r>
      </text>
    </comment>
    <comment ref="D346" authorId="0">
      <text>
        <r>
          <rPr>
            <sz val="10"/>
            <rFont val="SimSun"/>
            <charset val="134"/>
          </rPr>
          <t>Please don't suffix the number with "%".</t>
        </r>
      </text>
    </comment>
    <comment ref="E346" authorId="0">
      <text>
        <r>
          <rPr>
            <sz val="10"/>
            <rFont val="SimSun"/>
            <charset val="134"/>
          </rPr>
          <t>Please don't suffix the number with "%".</t>
        </r>
      </text>
    </comment>
    <comment ref="D347" authorId="0">
      <text>
        <r>
          <rPr>
            <sz val="10"/>
            <rFont val="SimSun"/>
            <charset val="134"/>
          </rPr>
          <t>Please don't suffix the number with "%".</t>
        </r>
      </text>
    </comment>
    <comment ref="E347" authorId="0">
      <text>
        <r>
          <rPr>
            <sz val="10"/>
            <rFont val="SimSun"/>
            <charset val="134"/>
          </rPr>
          <t>Please don't suffix the number with "%".</t>
        </r>
      </text>
    </comment>
    <comment ref="D348" authorId="0">
      <text>
        <r>
          <rPr>
            <sz val="10"/>
            <rFont val="SimSun"/>
            <charset val="134"/>
          </rPr>
          <t>Please don't suffix the number with "%".</t>
        </r>
      </text>
    </comment>
    <comment ref="E348" authorId="0">
      <text>
        <r>
          <rPr>
            <sz val="10"/>
            <rFont val="SimSun"/>
            <charset val="134"/>
          </rPr>
          <t>Please don't suffix the number with "%".</t>
        </r>
      </text>
    </comment>
    <comment ref="D349" authorId="0">
      <text>
        <r>
          <rPr>
            <sz val="10"/>
            <rFont val="SimSun"/>
            <charset val="134"/>
          </rPr>
          <t>Please don't suffix the number with "%".</t>
        </r>
      </text>
    </comment>
    <comment ref="E349" authorId="0">
      <text>
        <r>
          <rPr>
            <sz val="10"/>
            <rFont val="SimSun"/>
            <charset val="134"/>
          </rPr>
          <t>Please don't suffix the number with "%".</t>
        </r>
      </text>
    </comment>
    <comment ref="D350" authorId="0">
      <text>
        <r>
          <rPr>
            <sz val="10"/>
            <rFont val="SimSun"/>
            <charset val="134"/>
          </rPr>
          <t>Please don't suffix the number with "%".</t>
        </r>
      </text>
    </comment>
    <comment ref="E350" authorId="0">
      <text>
        <r>
          <rPr>
            <sz val="10"/>
            <rFont val="SimSun"/>
            <charset val="134"/>
          </rPr>
          <t>Please don't suffix the number with "%".</t>
        </r>
      </text>
    </comment>
    <comment ref="D351" authorId="0">
      <text>
        <r>
          <rPr>
            <sz val="10"/>
            <rFont val="SimSun"/>
            <charset val="134"/>
          </rPr>
          <t>Please don't suffix the number with "%".</t>
        </r>
      </text>
    </comment>
    <comment ref="E351" authorId="0">
      <text>
        <r>
          <rPr>
            <sz val="10"/>
            <rFont val="SimSun"/>
            <charset val="134"/>
          </rPr>
          <t>Please don't suffix the number with "%".</t>
        </r>
      </text>
    </comment>
    <comment ref="D352" authorId="0">
      <text>
        <r>
          <rPr>
            <sz val="10"/>
            <rFont val="SimSun"/>
            <charset val="134"/>
          </rPr>
          <t>Please don't suffix the number with "%".</t>
        </r>
      </text>
    </comment>
    <comment ref="E352" authorId="0">
      <text>
        <r>
          <rPr>
            <sz val="10"/>
            <rFont val="SimSun"/>
            <charset val="134"/>
          </rPr>
          <t>Please don't suffix the number with "%".</t>
        </r>
      </text>
    </comment>
    <comment ref="D353" authorId="0">
      <text>
        <r>
          <rPr>
            <sz val="10"/>
            <rFont val="SimSun"/>
            <charset val="134"/>
          </rPr>
          <t>Please don't suffix the number with "%".</t>
        </r>
      </text>
    </comment>
    <comment ref="E353" authorId="0">
      <text>
        <r>
          <rPr>
            <sz val="10"/>
            <rFont val="SimSun"/>
            <charset val="134"/>
          </rPr>
          <t>Please don't suffix the number with "%".</t>
        </r>
      </text>
    </comment>
    <comment ref="D354" authorId="0">
      <text>
        <r>
          <rPr>
            <sz val="10"/>
            <rFont val="SimSun"/>
            <charset val="134"/>
          </rPr>
          <t>Please don't suffix the number with "%".</t>
        </r>
      </text>
    </comment>
    <comment ref="E354" authorId="0">
      <text>
        <r>
          <rPr>
            <sz val="10"/>
            <rFont val="SimSun"/>
            <charset val="134"/>
          </rPr>
          <t>Please don't suffix the number with "%".</t>
        </r>
      </text>
    </comment>
    <comment ref="D355" authorId="0">
      <text>
        <r>
          <rPr>
            <sz val="10"/>
            <rFont val="SimSun"/>
            <charset val="134"/>
          </rPr>
          <t>Please don't suffix the number with "%".</t>
        </r>
      </text>
    </comment>
    <comment ref="E355" authorId="0">
      <text>
        <r>
          <rPr>
            <sz val="10"/>
            <rFont val="SimSun"/>
            <charset val="134"/>
          </rPr>
          <t>Please don't suffix the number with "%".</t>
        </r>
      </text>
    </comment>
    <comment ref="D356" authorId="0">
      <text>
        <r>
          <rPr>
            <sz val="10"/>
            <rFont val="SimSun"/>
            <charset val="134"/>
          </rPr>
          <t>Please don't suffix the number with "%".</t>
        </r>
      </text>
    </comment>
    <comment ref="E356" authorId="0">
      <text>
        <r>
          <rPr>
            <sz val="10"/>
            <rFont val="SimSun"/>
            <charset val="134"/>
          </rPr>
          <t>Please don't suffix the number with "%".</t>
        </r>
      </text>
    </comment>
    <comment ref="D357" authorId="0">
      <text>
        <r>
          <rPr>
            <sz val="10"/>
            <rFont val="SimSun"/>
            <charset val="134"/>
          </rPr>
          <t>Please don't suffix the number with "%".</t>
        </r>
      </text>
    </comment>
    <comment ref="E357" authorId="0">
      <text>
        <r>
          <rPr>
            <sz val="10"/>
            <rFont val="SimSun"/>
            <charset val="134"/>
          </rPr>
          <t>Please don't suffix the number with "%".</t>
        </r>
      </text>
    </comment>
    <comment ref="D358" authorId="0">
      <text>
        <r>
          <rPr>
            <sz val="10"/>
            <rFont val="SimSun"/>
            <charset val="134"/>
          </rPr>
          <t>Please don't suffix the number with "%".</t>
        </r>
      </text>
    </comment>
    <comment ref="E358" authorId="0">
      <text>
        <r>
          <rPr>
            <sz val="10"/>
            <rFont val="SimSun"/>
            <charset val="134"/>
          </rPr>
          <t>Please don't suffix the number with "%".</t>
        </r>
      </text>
    </comment>
    <comment ref="D359" authorId="0">
      <text>
        <r>
          <rPr>
            <sz val="10"/>
            <rFont val="SimSun"/>
            <charset val="134"/>
          </rPr>
          <t>Please don't suffix the number with "%".</t>
        </r>
      </text>
    </comment>
    <comment ref="E359" authorId="0">
      <text>
        <r>
          <rPr>
            <sz val="10"/>
            <rFont val="SimSun"/>
            <charset val="134"/>
          </rPr>
          <t>Please don't suffix the number with "%".</t>
        </r>
      </text>
    </comment>
    <comment ref="D360" authorId="0">
      <text>
        <r>
          <rPr>
            <sz val="10"/>
            <rFont val="SimSun"/>
            <charset val="134"/>
          </rPr>
          <t>Please don't suffix the number with "%".</t>
        </r>
      </text>
    </comment>
    <comment ref="E360" authorId="0">
      <text>
        <r>
          <rPr>
            <sz val="10"/>
            <rFont val="SimSun"/>
            <charset val="134"/>
          </rPr>
          <t>Please don't suffix the number with "%".</t>
        </r>
      </text>
    </comment>
    <comment ref="D361" authorId="0">
      <text>
        <r>
          <rPr>
            <sz val="10"/>
            <rFont val="SimSun"/>
            <charset val="134"/>
          </rPr>
          <t>Please don't suffix the number with "%".</t>
        </r>
      </text>
    </comment>
    <comment ref="E361" authorId="0">
      <text>
        <r>
          <rPr>
            <sz val="10"/>
            <rFont val="SimSun"/>
            <charset val="134"/>
          </rPr>
          <t>Please don't suffix the number with "%".</t>
        </r>
      </text>
    </comment>
    <comment ref="D362" authorId="0">
      <text>
        <r>
          <rPr>
            <sz val="10"/>
            <rFont val="SimSun"/>
            <charset val="134"/>
          </rPr>
          <t>Please don't suffix the number with "%".</t>
        </r>
      </text>
    </comment>
    <comment ref="E362" authorId="0">
      <text>
        <r>
          <rPr>
            <sz val="10"/>
            <rFont val="SimSun"/>
            <charset val="134"/>
          </rPr>
          <t>Please don't suffix the number with "%".</t>
        </r>
      </text>
    </comment>
    <comment ref="D363" authorId="0">
      <text>
        <r>
          <rPr>
            <sz val="10"/>
            <rFont val="SimSun"/>
            <charset val="134"/>
          </rPr>
          <t>Please don't suffix the number with "%".</t>
        </r>
      </text>
    </comment>
    <comment ref="E363" authorId="0">
      <text>
        <r>
          <rPr>
            <sz val="10"/>
            <rFont val="SimSun"/>
            <charset val="134"/>
          </rPr>
          <t>Please don't suffix the number with "%".</t>
        </r>
      </text>
    </comment>
    <comment ref="D364" authorId="0">
      <text>
        <r>
          <rPr>
            <sz val="10"/>
            <rFont val="SimSun"/>
            <charset val="134"/>
          </rPr>
          <t>Please don't suffix the number with "%".</t>
        </r>
      </text>
    </comment>
    <comment ref="E364" authorId="0">
      <text>
        <r>
          <rPr>
            <sz val="10"/>
            <rFont val="SimSun"/>
            <charset val="134"/>
          </rPr>
          <t>Please don't suffix the number with "%".</t>
        </r>
      </text>
    </comment>
    <comment ref="D365" authorId="0">
      <text>
        <r>
          <rPr>
            <sz val="10"/>
            <rFont val="SimSun"/>
            <charset val="134"/>
          </rPr>
          <t>Please don't suffix the number with "%".</t>
        </r>
      </text>
    </comment>
    <comment ref="E365" authorId="0">
      <text>
        <r>
          <rPr>
            <sz val="10"/>
            <rFont val="SimSun"/>
            <charset val="134"/>
          </rPr>
          <t>Please don't suffix the number with "%".</t>
        </r>
      </text>
    </comment>
    <comment ref="D366" authorId="0">
      <text>
        <r>
          <rPr>
            <sz val="10"/>
            <rFont val="SimSun"/>
            <charset val="134"/>
          </rPr>
          <t>Please don't suffix the number with "%".</t>
        </r>
      </text>
    </comment>
    <comment ref="E366" authorId="0">
      <text>
        <r>
          <rPr>
            <sz val="10"/>
            <rFont val="SimSun"/>
            <charset val="134"/>
          </rPr>
          <t>Please don't suffix the number with "%".</t>
        </r>
      </text>
    </comment>
    <comment ref="D367" authorId="0">
      <text>
        <r>
          <rPr>
            <sz val="10"/>
            <rFont val="SimSun"/>
            <charset val="134"/>
          </rPr>
          <t>Please don't suffix the number with "%".</t>
        </r>
      </text>
    </comment>
    <comment ref="E367" authorId="0">
      <text>
        <r>
          <rPr>
            <sz val="10"/>
            <rFont val="SimSun"/>
            <charset val="134"/>
          </rPr>
          <t>Please don't suffix the number with "%".</t>
        </r>
      </text>
    </comment>
    <comment ref="D368" authorId="0">
      <text>
        <r>
          <rPr>
            <sz val="10"/>
            <rFont val="SimSun"/>
            <charset val="134"/>
          </rPr>
          <t>Please don't suffix the number with "%".</t>
        </r>
      </text>
    </comment>
    <comment ref="E368" authorId="0">
      <text>
        <r>
          <rPr>
            <sz val="10"/>
            <rFont val="SimSun"/>
            <charset val="134"/>
          </rPr>
          <t>Please don't suffix the number with "%".</t>
        </r>
      </text>
    </comment>
    <comment ref="D369" authorId="0">
      <text>
        <r>
          <rPr>
            <sz val="10"/>
            <rFont val="SimSun"/>
            <charset val="134"/>
          </rPr>
          <t>Please don't suffix the number with "%".</t>
        </r>
      </text>
    </comment>
    <comment ref="E369" authorId="0">
      <text>
        <r>
          <rPr>
            <sz val="10"/>
            <rFont val="SimSun"/>
            <charset val="134"/>
          </rPr>
          <t>Please don't suffix the number with "%".</t>
        </r>
      </text>
    </comment>
    <comment ref="D370" authorId="0">
      <text>
        <r>
          <rPr>
            <sz val="10"/>
            <rFont val="SimSun"/>
            <charset val="134"/>
          </rPr>
          <t>Please don't suffix the number with "%".</t>
        </r>
      </text>
    </comment>
    <comment ref="E370" authorId="0">
      <text>
        <r>
          <rPr>
            <sz val="10"/>
            <rFont val="SimSun"/>
            <charset val="134"/>
          </rPr>
          <t>Please don't suffix the number with "%".</t>
        </r>
      </text>
    </comment>
    <comment ref="D371" authorId="0">
      <text>
        <r>
          <rPr>
            <sz val="10"/>
            <rFont val="SimSun"/>
            <charset val="134"/>
          </rPr>
          <t>Please don't suffix the number with "%".</t>
        </r>
      </text>
    </comment>
    <comment ref="E371" authorId="0">
      <text>
        <r>
          <rPr>
            <sz val="10"/>
            <rFont val="SimSun"/>
            <charset val="134"/>
          </rPr>
          <t>Please don't suffix the number with "%".</t>
        </r>
      </text>
    </comment>
    <comment ref="D372" authorId="0">
      <text>
        <r>
          <rPr>
            <sz val="10"/>
            <rFont val="SimSun"/>
            <charset val="134"/>
          </rPr>
          <t>Please don't suffix the number with "%".</t>
        </r>
      </text>
    </comment>
    <comment ref="E372" authorId="0">
      <text>
        <r>
          <rPr>
            <sz val="10"/>
            <rFont val="SimSun"/>
            <charset val="134"/>
          </rPr>
          <t>Please don't suffix the number with "%".</t>
        </r>
      </text>
    </comment>
    <comment ref="D373" authorId="0">
      <text>
        <r>
          <rPr>
            <sz val="10"/>
            <rFont val="SimSun"/>
            <charset val="134"/>
          </rPr>
          <t>Please don't suffix the number with "%".</t>
        </r>
      </text>
    </comment>
    <comment ref="E373" authorId="0">
      <text>
        <r>
          <rPr>
            <sz val="10"/>
            <rFont val="SimSun"/>
            <charset val="134"/>
          </rPr>
          <t>Please don't suffix the number with "%".</t>
        </r>
      </text>
    </comment>
    <comment ref="D374" authorId="0">
      <text>
        <r>
          <rPr>
            <sz val="10"/>
            <rFont val="SimSun"/>
            <charset val="134"/>
          </rPr>
          <t>Please don't suffix the number with "%".</t>
        </r>
      </text>
    </comment>
    <comment ref="E374" authorId="0">
      <text>
        <r>
          <rPr>
            <sz val="10"/>
            <rFont val="SimSun"/>
            <charset val="134"/>
          </rPr>
          <t>Please don't suffix the number with "%".</t>
        </r>
      </text>
    </comment>
    <comment ref="D375" authorId="0">
      <text>
        <r>
          <rPr>
            <sz val="10"/>
            <rFont val="SimSun"/>
            <charset val="134"/>
          </rPr>
          <t>Please don't suffix the number with "%".</t>
        </r>
      </text>
    </comment>
    <comment ref="E375" authorId="0">
      <text>
        <r>
          <rPr>
            <sz val="10"/>
            <rFont val="SimSun"/>
            <charset val="134"/>
          </rPr>
          <t>Please don't suffix the number with "%".</t>
        </r>
      </text>
    </comment>
    <comment ref="D376" authorId="0">
      <text>
        <r>
          <rPr>
            <sz val="10"/>
            <rFont val="SimSun"/>
            <charset val="134"/>
          </rPr>
          <t>Please don't suffix the number with "%".</t>
        </r>
      </text>
    </comment>
    <comment ref="E376" authorId="0">
      <text>
        <r>
          <rPr>
            <sz val="10"/>
            <rFont val="SimSun"/>
            <charset val="134"/>
          </rPr>
          <t>Please don't suffix the number with "%".</t>
        </r>
      </text>
    </comment>
    <comment ref="D377" authorId="0">
      <text>
        <r>
          <rPr>
            <sz val="10"/>
            <rFont val="SimSun"/>
            <charset val="134"/>
          </rPr>
          <t>Please don't suffix the number with "%".</t>
        </r>
      </text>
    </comment>
    <comment ref="E377" authorId="0">
      <text>
        <r>
          <rPr>
            <sz val="10"/>
            <rFont val="SimSun"/>
            <charset val="134"/>
          </rPr>
          <t>Please don't suffix the number with "%".</t>
        </r>
      </text>
    </comment>
    <comment ref="D378" authorId="0">
      <text>
        <r>
          <rPr>
            <sz val="10"/>
            <rFont val="SimSun"/>
            <charset val="134"/>
          </rPr>
          <t>Please don't suffix the number with "%".</t>
        </r>
      </text>
    </comment>
    <comment ref="E378" authorId="0">
      <text>
        <r>
          <rPr>
            <sz val="10"/>
            <rFont val="SimSun"/>
            <charset val="134"/>
          </rPr>
          <t>Please don't suffix the number with "%".</t>
        </r>
      </text>
    </comment>
    <comment ref="D379" authorId="0">
      <text>
        <r>
          <rPr>
            <sz val="10"/>
            <rFont val="SimSun"/>
            <charset val="134"/>
          </rPr>
          <t>Please don't suffix the number with "%".</t>
        </r>
      </text>
    </comment>
    <comment ref="E379" authorId="0">
      <text>
        <r>
          <rPr>
            <sz val="10"/>
            <rFont val="SimSun"/>
            <charset val="134"/>
          </rPr>
          <t>Please don't suffix the number with "%".</t>
        </r>
      </text>
    </comment>
    <comment ref="D380" authorId="0">
      <text>
        <r>
          <rPr>
            <sz val="10"/>
            <rFont val="SimSun"/>
            <charset val="134"/>
          </rPr>
          <t>Please don't suffix the number with "%".</t>
        </r>
      </text>
    </comment>
    <comment ref="E380" authorId="0">
      <text>
        <r>
          <rPr>
            <sz val="10"/>
            <rFont val="SimSun"/>
            <charset val="134"/>
          </rPr>
          <t>Please don't suffix the number with "%".</t>
        </r>
      </text>
    </comment>
    <comment ref="D381" authorId="0">
      <text>
        <r>
          <rPr>
            <sz val="10"/>
            <rFont val="SimSun"/>
            <charset val="134"/>
          </rPr>
          <t>Please don't suffix the number with "%".</t>
        </r>
      </text>
    </comment>
    <comment ref="E381" authorId="0">
      <text>
        <r>
          <rPr>
            <sz val="10"/>
            <rFont val="SimSun"/>
            <charset val="134"/>
          </rPr>
          <t>Please don't suffix the number with "%".</t>
        </r>
      </text>
    </comment>
    <comment ref="D382" authorId="0">
      <text>
        <r>
          <rPr>
            <sz val="10"/>
            <rFont val="SimSun"/>
            <charset val="134"/>
          </rPr>
          <t>Please don't suffix the number with "%".</t>
        </r>
      </text>
    </comment>
    <comment ref="E382" authorId="0">
      <text>
        <r>
          <rPr>
            <sz val="10"/>
            <rFont val="SimSun"/>
            <charset val="134"/>
          </rPr>
          <t>Please don't suffix the number with "%".</t>
        </r>
      </text>
    </comment>
    <comment ref="D383" authorId="0">
      <text>
        <r>
          <rPr>
            <sz val="10"/>
            <rFont val="SimSun"/>
            <charset val="134"/>
          </rPr>
          <t>Please don't suffix the number with "%".</t>
        </r>
      </text>
    </comment>
    <comment ref="E383" authorId="0">
      <text>
        <r>
          <rPr>
            <sz val="10"/>
            <rFont val="SimSun"/>
            <charset val="134"/>
          </rPr>
          <t>Please don't suffix the number with "%".</t>
        </r>
      </text>
    </comment>
    <comment ref="D384" authorId="0">
      <text>
        <r>
          <rPr>
            <sz val="10"/>
            <rFont val="SimSun"/>
            <charset val="134"/>
          </rPr>
          <t>Please don't suffix the number with "%".</t>
        </r>
      </text>
    </comment>
    <comment ref="E384" authorId="0">
      <text>
        <r>
          <rPr>
            <sz val="10"/>
            <rFont val="SimSun"/>
            <charset val="134"/>
          </rPr>
          <t>Please don't suffix the number with "%".</t>
        </r>
      </text>
    </comment>
    <comment ref="D385" authorId="0">
      <text>
        <r>
          <rPr>
            <sz val="10"/>
            <rFont val="SimSun"/>
            <charset val="134"/>
          </rPr>
          <t>Please don't suffix the number with "%".</t>
        </r>
      </text>
    </comment>
    <comment ref="E385" authorId="0">
      <text>
        <r>
          <rPr>
            <sz val="10"/>
            <rFont val="SimSun"/>
            <charset val="134"/>
          </rPr>
          <t>Please don't suffix the number with "%".</t>
        </r>
      </text>
    </comment>
    <comment ref="D386" authorId="0">
      <text>
        <r>
          <rPr>
            <sz val="10"/>
            <rFont val="SimSun"/>
            <charset val="134"/>
          </rPr>
          <t>Please don't suffix the number with "%".</t>
        </r>
      </text>
    </comment>
    <comment ref="E386" authorId="0">
      <text>
        <r>
          <rPr>
            <sz val="10"/>
            <rFont val="SimSun"/>
            <charset val="134"/>
          </rPr>
          <t>Please don't suffix the number with "%".</t>
        </r>
      </text>
    </comment>
    <comment ref="D387" authorId="0">
      <text>
        <r>
          <rPr>
            <sz val="10"/>
            <rFont val="SimSun"/>
            <charset val="134"/>
          </rPr>
          <t>Please don't suffix the number with "%".</t>
        </r>
      </text>
    </comment>
    <comment ref="E387" authorId="0">
      <text>
        <r>
          <rPr>
            <sz val="10"/>
            <rFont val="SimSun"/>
            <charset val="134"/>
          </rPr>
          <t>Please don't suffix the number with "%".</t>
        </r>
      </text>
    </comment>
    <comment ref="D388" authorId="0">
      <text>
        <r>
          <rPr>
            <sz val="10"/>
            <rFont val="SimSun"/>
            <charset val="134"/>
          </rPr>
          <t>Please don't suffix the number with "%".</t>
        </r>
      </text>
    </comment>
    <comment ref="E388" authorId="0">
      <text>
        <r>
          <rPr>
            <sz val="10"/>
            <rFont val="SimSun"/>
            <charset val="134"/>
          </rPr>
          <t>Please don't suffix the number with "%".</t>
        </r>
      </text>
    </comment>
    <comment ref="D389" authorId="0">
      <text>
        <r>
          <rPr>
            <sz val="10"/>
            <rFont val="SimSun"/>
            <charset val="134"/>
          </rPr>
          <t>Please don't suffix the number with "%".</t>
        </r>
      </text>
    </comment>
    <comment ref="E389" authorId="0">
      <text>
        <r>
          <rPr>
            <sz val="10"/>
            <rFont val="SimSun"/>
            <charset val="134"/>
          </rPr>
          <t>Please don't suffix the number with "%".</t>
        </r>
      </text>
    </comment>
    <comment ref="D390" authorId="0">
      <text>
        <r>
          <rPr>
            <sz val="10"/>
            <rFont val="SimSun"/>
            <charset val="134"/>
          </rPr>
          <t>Please don't suffix the number with "%".</t>
        </r>
      </text>
    </comment>
    <comment ref="E390" authorId="0">
      <text>
        <r>
          <rPr>
            <sz val="10"/>
            <rFont val="SimSun"/>
            <charset val="134"/>
          </rPr>
          <t>Please don't suffix the number with "%".</t>
        </r>
      </text>
    </comment>
    <comment ref="D391" authorId="0">
      <text>
        <r>
          <rPr>
            <sz val="10"/>
            <rFont val="SimSun"/>
            <charset val="134"/>
          </rPr>
          <t>Please don't suffix the number with "%".</t>
        </r>
      </text>
    </comment>
    <comment ref="E391" authorId="0">
      <text>
        <r>
          <rPr>
            <sz val="10"/>
            <rFont val="SimSun"/>
            <charset val="134"/>
          </rPr>
          <t>Please don't suffix the number with "%".</t>
        </r>
      </text>
    </comment>
    <comment ref="D392" authorId="0">
      <text>
        <r>
          <rPr>
            <sz val="10"/>
            <rFont val="SimSun"/>
            <charset val="134"/>
          </rPr>
          <t>Please don't suffix the number with "%".</t>
        </r>
      </text>
    </comment>
    <comment ref="E392" authorId="0">
      <text>
        <r>
          <rPr>
            <sz val="10"/>
            <rFont val="SimSun"/>
            <charset val="134"/>
          </rPr>
          <t>Please don't suffix the number with "%".</t>
        </r>
      </text>
    </comment>
    <comment ref="D393" authorId="0">
      <text>
        <r>
          <rPr>
            <sz val="10"/>
            <rFont val="SimSun"/>
            <charset val="134"/>
          </rPr>
          <t>Please don't suffix the number with "%".</t>
        </r>
      </text>
    </comment>
    <comment ref="E393" authorId="0">
      <text>
        <r>
          <rPr>
            <sz val="10"/>
            <rFont val="SimSun"/>
            <charset val="134"/>
          </rPr>
          <t>Please don't suffix the number with "%".</t>
        </r>
      </text>
    </comment>
    <comment ref="D394" authorId="0">
      <text>
        <r>
          <rPr>
            <sz val="10"/>
            <rFont val="SimSun"/>
            <charset val="134"/>
          </rPr>
          <t>Please don't suffix the number with "%".</t>
        </r>
      </text>
    </comment>
    <comment ref="E394" authorId="0">
      <text>
        <r>
          <rPr>
            <sz val="10"/>
            <rFont val="SimSun"/>
            <charset val="134"/>
          </rPr>
          <t>Please don't suffix the number with "%".</t>
        </r>
      </text>
    </comment>
    <comment ref="D395" authorId="0">
      <text>
        <r>
          <rPr>
            <sz val="10"/>
            <rFont val="SimSun"/>
            <charset val="134"/>
          </rPr>
          <t>Please don't suffix the number with "%".</t>
        </r>
      </text>
    </comment>
    <comment ref="E395" authorId="0">
      <text>
        <r>
          <rPr>
            <sz val="10"/>
            <rFont val="SimSun"/>
            <charset val="134"/>
          </rPr>
          <t>Please don't suffix the number with "%".</t>
        </r>
      </text>
    </comment>
    <comment ref="D396" authorId="0">
      <text>
        <r>
          <rPr>
            <sz val="10"/>
            <rFont val="SimSun"/>
            <charset val="134"/>
          </rPr>
          <t>Please don't suffix the number with "%".</t>
        </r>
      </text>
    </comment>
    <comment ref="E396" authorId="0">
      <text>
        <r>
          <rPr>
            <sz val="10"/>
            <rFont val="SimSun"/>
            <charset val="134"/>
          </rPr>
          <t>Please don't suffix the number with "%".</t>
        </r>
      </text>
    </comment>
    <comment ref="D397" authorId="0">
      <text>
        <r>
          <rPr>
            <sz val="10"/>
            <rFont val="SimSun"/>
            <charset val="134"/>
          </rPr>
          <t>Please don't suffix the number with "%".</t>
        </r>
      </text>
    </comment>
    <comment ref="E397" authorId="0">
      <text>
        <r>
          <rPr>
            <sz val="10"/>
            <rFont val="SimSun"/>
            <charset val="134"/>
          </rPr>
          <t>Please don't suffix the number with "%".</t>
        </r>
      </text>
    </comment>
    <comment ref="D398" authorId="0">
      <text>
        <r>
          <rPr>
            <sz val="10"/>
            <rFont val="SimSun"/>
            <charset val="134"/>
          </rPr>
          <t>Please don't suffix the number with "%".</t>
        </r>
      </text>
    </comment>
    <comment ref="E398" authorId="0">
      <text>
        <r>
          <rPr>
            <sz val="10"/>
            <rFont val="SimSun"/>
            <charset val="134"/>
          </rPr>
          <t>Please don't suffix the number with "%".</t>
        </r>
      </text>
    </comment>
    <comment ref="D399" authorId="0">
      <text>
        <r>
          <rPr>
            <sz val="10"/>
            <rFont val="SimSun"/>
            <charset val="134"/>
          </rPr>
          <t>Please don't suffix the number with "%".</t>
        </r>
      </text>
    </comment>
    <comment ref="E399" authorId="0">
      <text>
        <r>
          <rPr>
            <sz val="10"/>
            <rFont val="SimSun"/>
            <charset val="134"/>
          </rPr>
          <t>Please don't suffix the number with "%".</t>
        </r>
      </text>
    </comment>
    <comment ref="D400" authorId="0">
      <text>
        <r>
          <rPr>
            <sz val="10"/>
            <rFont val="SimSun"/>
            <charset val="134"/>
          </rPr>
          <t>Please don't suffix the number with "%".</t>
        </r>
      </text>
    </comment>
    <comment ref="E400" authorId="0">
      <text>
        <r>
          <rPr>
            <sz val="10"/>
            <rFont val="SimSun"/>
            <charset val="134"/>
          </rPr>
          <t>Please don't suffix the number with "%".</t>
        </r>
      </text>
    </comment>
    <comment ref="D401" authorId="0">
      <text>
        <r>
          <rPr>
            <sz val="10"/>
            <rFont val="SimSun"/>
            <charset val="134"/>
          </rPr>
          <t>Please don't suffix the number with "%".</t>
        </r>
      </text>
    </comment>
    <comment ref="E401" authorId="0">
      <text>
        <r>
          <rPr>
            <sz val="10"/>
            <rFont val="SimSun"/>
            <charset val="134"/>
          </rPr>
          <t>Please don't suffix the number with "%".</t>
        </r>
      </text>
    </comment>
    <comment ref="D402" authorId="0">
      <text>
        <r>
          <rPr>
            <sz val="10"/>
            <rFont val="SimSun"/>
            <charset val="134"/>
          </rPr>
          <t>Please don't suffix the number with "%".</t>
        </r>
      </text>
    </comment>
    <comment ref="E402" authorId="0">
      <text>
        <r>
          <rPr>
            <sz val="10"/>
            <rFont val="SimSun"/>
            <charset val="134"/>
          </rPr>
          <t>Please don't suffix the number with "%".</t>
        </r>
      </text>
    </comment>
    <comment ref="D403" authorId="0">
      <text>
        <r>
          <rPr>
            <sz val="10"/>
            <rFont val="SimSun"/>
            <charset val="134"/>
          </rPr>
          <t>Please don't suffix the number with "%".</t>
        </r>
      </text>
    </comment>
    <comment ref="E403" authorId="0">
      <text>
        <r>
          <rPr>
            <sz val="10"/>
            <rFont val="SimSun"/>
            <charset val="134"/>
          </rPr>
          <t>Please don't suffix the number with "%".</t>
        </r>
      </text>
    </comment>
    <comment ref="D404" authorId="0">
      <text>
        <r>
          <rPr>
            <sz val="10"/>
            <rFont val="SimSun"/>
            <charset val="134"/>
          </rPr>
          <t>Please don't suffix the number with "%".</t>
        </r>
      </text>
    </comment>
    <comment ref="E404" authorId="0">
      <text>
        <r>
          <rPr>
            <sz val="10"/>
            <rFont val="SimSun"/>
            <charset val="134"/>
          </rPr>
          <t>Please don't suffix the number with "%".</t>
        </r>
      </text>
    </comment>
    <comment ref="D405" authorId="0">
      <text>
        <r>
          <rPr>
            <sz val="10"/>
            <rFont val="SimSun"/>
            <charset val="134"/>
          </rPr>
          <t>Please don't suffix the number with "%".</t>
        </r>
      </text>
    </comment>
    <comment ref="E405" authorId="0">
      <text>
        <r>
          <rPr>
            <sz val="10"/>
            <rFont val="SimSun"/>
            <charset val="134"/>
          </rPr>
          <t>Please don't suffix the number with "%".</t>
        </r>
      </text>
    </comment>
    <comment ref="D406" authorId="0">
      <text>
        <r>
          <rPr>
            <sz val="10"/>
            <rFont val="SimSun"/>
            <charset val="134"/>
          </rPr>
          <t>Please don't suffix the number with "%".</t>
        </r>
      </text>
    </comment>
    <comment ref="E406" authorId="0">
      <text>
        <r>
          <rPr>
            <sz val="10"/>
            <rFont val="SimSun"/>
            <charset val="134"/>
          </rPr>
          <t>Please don't suffix the number with "%".</t>
        </r>
      </text>
    </comment>
    <comment ref="D407" authorId="0">
      <text>
        <r>
          <rPr>
            <sz val="10"/>
            <rFont val="SimSun"/>
            <charset val="134"/>
          </rPr>
          <t>Please don't suffix the number with "%".</t>
        </r>
      </text>
    </comment>
    <comment ref="E407" authorId="0">
      <text>
        <r>
          <rPr>
            <sz val="10"/>
            <rFont val="SimSun"/>
            <charset val="134"/>
          </rPr>
          <t>Please don't suffix the number with "%".</t>
        </r>
      </text>
    </comment>
    <comment ref="D408" authorId="0">
      <text>
        <r>
          <rPr>
            <sz val="10"/>
            <rFont val="SimSun"/>
            <charset val="134"/>
          </rPr>
          <t>Please don't suffix the number with "%".</t>
        </r>
      </text>
    </comment>
    <comment ref="E408" authorId="0">
      <text>
        <r>
          <rPr>
            <sz val="10"/>
            <rFont val="SimSun"/>
            <charset val="134"/>
          </rPr>
          <t>Please don't suffix the number with "%".</t>
        </r>
      </text>
    </comment>
    <comment ref="D409" authorId="0">
      <text>
        <r>
          <rPr>
            <sz val="10"/>
            <rFont val="SimSun"/>
            <charset val="134"/>
          </rPr>
          <t>Please don't suffix the number with "%".</t>
        </r>
      </text>
    </comment>
    <comment ref="E409" authorId="0">
      <text>
        <r>
          <rPr>
            <sz val="10"/>
            <rFont val="SimSun"/>
            <charset val="134"/>
          </rPr>
          <t>Please don't suffix the number with "%".</t>
        </r>
      </text>
    </comment>
    <comment ref="D410" authorId="0">
      <text>
        <r>
          <rPr>
            <sz val="10"/>
            <rFont val="SimSun"/>
            <charset val="134"/>
          </rPr>
          <t>Please don't suffix the number with "%".</t>
        </r>
      </text>
    </comment>
    <comment ref="E410" authorId="0">
      <text>
        <r>
          <rPr>
            <sz val="10"/>
            <rFont val="SimSun"/>
            <charset val="134"/>
          </rPr>
          <t>Please don't suffix the number with "%".</t>
        </r>
      </text>
    </comment>
    <comment ref="D411" authorId="0">
      <text>
        <r>
          <rPr>
            <sz val="10"/>
            <rFont val="SimSun"/>
            <charset val="134"/>
          </rPr>
          <t>Please don't suffix the number with "%".</t>
        </r>
      </text>
    </comment>
    <comment ref="E411" authorId="0">
      <text>
        <r>
          <rPr>
            <sz val="10"/>
            <rFont val="SimSun"/>
            <charset val="134"/>
          </rPr>
          <t>Please don't suffix the number with "%".</t>
        </r>
      </text>
    </comment>
    <comment ref="D412" authorId="0">
      <text>
        <r>
          <rPr>
            <sz val="10"/>
            <rFont val="SimSun"/>
            <charset val="134"/>
          </rPr>
          <t>Please don't suffix the number with "%".</t>
        </r>
      </text>
    </comment>
    <comment ref="E412" authorId="0">
      <text>
        <r>
          <rPr>
            <sz val="10"/>
            <rFont val="SimSun"/>
            <charset val="134"/>
          </rPr>
          <t>Please don't suffix the number with "%".</t>
        </r>
      </text>
    </comment>
    <comment ref="D413" authorId="0">
      <text>
        <r>
          <rPr>
            <sz val="10"/>
            <rFont val="SimSun"/>
            <charset val="134"/>
          </rPr>
          <t>Please don't suffix the number with "%".</t>
        </r>
      </text>
    </comment>
    <comment ref="E413" authorId="0">
      <text>
        <r>
          <rPr>
            <sz val="10"/>
            <rFont val="SimSun"/>
            <charset val="134"/>
          </rPr>
          <t>Please don't suffix the number with "%".</t>
        </r>
      </text>
    </comment>
    <comment ref="D414" authorId="0">
      <text>
        <r>
          <rPr>
            <sz val="10"/>
            <rFont val="SimSun"/>
            <charset val="134"/>
          </rPr>
          <t>Please don't suffix the number with "%".</t>
        </r>
      </text>
    </comment>
    <comment ref="E414" authorId="0">
      <text>
        <r>
          <rPr>
            <sz val="10"/>
            <rFont val="SimSun"/>
            <charset val="134"/>
          </rPr>
          <t>Please don't suffix the number with "%".</t>
        </r>
      </text>
    </comment>
    <comment ref="D415" authorId="0">
      <text>
        <r>
          <rPr>
            <sz val="10"/>
            <rFont val="SimSun"/>
            <charset val="134"/>
          </rPr>
          <t>Please don't suffix the number with "%".</t>
        </r>
      </text>
    </comment>
    <comment ref="E415" authorId="0">
      <text>
        <r>
          <rPr>
            <sz val="10"/>
            <rFont val="SimSun"/>
            <charset val="134"/>
          </rPr>
          <t>Please don't suffix the number with "%".</t>
        </r>
      </text>
    </comment>
    <comment ref="D416" authorId="0">
      <text>
        <r>
          <rPr>
            <sz val="10"/>
            <rFont val="SimSun"/>
            <charset val="134"/>
          </rPr>
          <t>Please don't suffix the number with "%".</t>
        </r>
      </text>
    </comment>
    <comment ref="E416" authorId="0">
      <text>
        <r>
          <rPr>
            <sz val="10"/>
            <rFont val="SimSun"/>
            <charset val="134"/>
          </rPr>
          <t>Please don't suffix the number with "%".</t>
        </r>
      </text>
    </comment>
    <comment ref="D417" authorId="0">
      <text>
        <r>
          <rPr>
            <sz val="10"/>
            <rFont val="SimSun"/>
            <charset val="134"/>
          </rPr>
          <t>Please don't suffix the number with "%".</t>
        </r>
      </text>
    </comment>
    <comment ref="E417" authorId="0">
      <text>
        <r>
          <rPr>
            <sz val="10"/>
            <rFont val="SimSun"/>
            <charset val="134"/>
          </rPr>
          <t>Please don't suffix the number with "%".</t>
        </r>
      </text>
    </comment>
    <comment ref="D418" authorId="0">
      <text>
        <r>
          <rPr>
            <sz val="10"/>
            <rFont val="SimSun"/>
            <charset val="134"/>
          </rPr>
          <t>Please don't suffix the number with "%".</t>
        </r>
      </text>
    </comment>
    <comment ref="E418" authorId="0">
      <text>
        <r>
          <rPr>
            <sz val="10"/>
            <rFont val="SimSun"/>
            <charset val="134"/>
          </rPr>
          <t>Please don't suffix the number with "%".</t>
        </r>
      </text>
    </comment>
    <comment ref="D419" authorId="0">
      <text>
        <r>
          <rPr>
            <sz val="10"/>
            <rFont val="SimSun"/>
            <charset val="134"/>
          </rPr>
          <t>Please don't suffix the number with "%".</t>
        </r>
      </text>
    </comment>
    <comment ref="E419" authorId="0">
      <text>
        <r>
          <rPr>
            <sz val="10"/>
            <rFont val="SimSun"/>
            <charset val="134"/>
          </rPr>
          <t>Please don't suffix the number with "%".</t>
        </r>
      </text>
    </comment>
    <comment ref="D420" authorId="0">
      <text>
        <r>
          <rPr>
            <sz val="10"/>
            <rFont val="SimSun"/>
            <charset val="134"/>
          </rPr>
          <t>Please don't suffix the number with "%".</t>
        </r>
      </text>
    </comment>
    <comment ref="E420" authorId="0">
      <text>
        <r>
          <rPr>
            <sz val="10"/>
            <rFont val="SimSun"/>
            <charset val="134"/>
          </rPr>
          <t>Please don't suffix the number with "%".</t>
        </r>
      </text>
    </comment>
    <comment ref="D421" authorId="0">
      <text>
        <r>
          <rPr>
            <sz val="10"/>
            <rFont val="SimSun"/>
            <charset val="134"/>
          </rPr>
          <t>Please don't suffix the number with "%".</t>
        </r>
      </text>
    </comment>
    <comment ref="E421" authorId="0">
      <text>
        <r>
          <rPr>
            <sz val="10"/>
            <rFont val="SimSun"/>
            <charset val="134"/>
          </rPr>
          <t>Please don't suffix the number with "%".</t>
        </r>
      </text>
    </comment>
    <comment ref="D422" authorId="0">
      <text>
        <r>
          <rPr>
            <sz val="10"/>
            <rFont val="SimSun"/>
            <charset val="134"/>
          </rPr>
          <t>Please don't suffix the number with "%".</t>
        </r>
      </text>
    </comment>
    <comment ref="E422" authorId="0">
      <text>
        <r>
          <rPr>
            <sz val="10"/>
            <rFont val="SimSun"/>
            <charset val="134"/>
          </rPr>
          <t>Please don't suffix the number with "%".</t>
        </r>
      </text>
    </comment>
    <comment ref="D423" authorId="0">
      <text>
        <r>
          <rPr>
            <sz val="10"/>
            <rFont val="SimSun"/>
            <charset val="134"/>
          </rPr>
          <t>Please don't suffix the number with "%".</t>
        </r>
      </text>
    </comment>
    <comment ref="E423" authorId="0">
      <text>
        <r>
          <rPr>
            <sz val="10"/>
            <rFont val="SimSun"/>
            <charset val="134"/>
          </rPr>
          <t>Please don't suffix the number with "%".</t>
        </r>
      </text>
    </comment>
    <comment ref="D424" authorId="0">
      <text>
        <r>
          <rPr>
            <sz val="10"/>
            <rFont val="SimSun"/>
            <charset val="134"/>
          </rPr>
          <t>Please don't suffix the number with "%".</t>
        </r>
      </text>
    </comment>
    <comment ref="E424" authorId="0">
      <text>
        <r>
          <rPr>
            <sz val="10"/>
            <rFont val="SimSun"/>
            <charset val="134"/>
          </rPr>
          <t>Please don't suffix the number with "%".</t>
        </r>
      </text>
    </comment>
    <comment ref="D425" authorId="0">
      <text>
        <r>
          <rPr>
            <sz val="10"/>
            <rFont val="SimSun"/>
            <charset val="134"/>
          </rPr>
          <t>Please don't suffix the number with "%".</t>
        </r>
      </text>
    </comment>
    <comment ref="E425" authorId="0">
      <text>
        <r>
          <rPr>
            <sz val="10"/>
            <rFont val="SimSun"/>
            <charset val="134"/>
          </rPr>
          <t>Please don't suffix the number with "%".</t>
        </r>
      </text>
    </comment>
    <comment ref="D426" authorId="0">
      <text>
        <r>
          <rPr>
            <sz val="10"/>
            <rFont val="SimSun"/>
            <charset val="134"/>
          </rPr>
          <t>Please don't suffix the number with "%".</t>
        </r>
      </text>
    </comment>
    <comment ref="E426" authorId="0">
      <text>
        <r>
          <rPr>
            <sz val="10"/>
            <rFont val="SimSun"/>
            <charset val="134"/>
          </rPr>
          <t>Please don't suffix the number with "%".</t>
        </r>
      </text>
    </comment>
    <comment ref="D427" authorId="0">
      <text>
        <r>
          <rPr>
            <sz val="10"/>
            <rFont val="SimSun"/>
            <charset val="134"/>
          </rPr>
          <t>Please don't suffix the number with "%".</t>
        </r>
      </text>
    </comment>
    <comment ref="E427" authorId="0">
      <text>
        <r>
          <rPr>
            <sz val="10"/>
            <rFont val="SimSun"/>
            <charset val="134"/>
          </rPr>
          <t>Please don't suffix the number with "%".</t>
        </r>
      </text>
    </comment>
    <comment ref="D428" authorId="0">
      <text>
        <r>
          <rPr>
            <sz val="10"/>
            <rFont val="SimSun"/>
            <charset val="134"/>
          </rPr>
          <t>Please don't suffix the number with "%".</t>
        </r>
      </text>
    </comment>
    <comment ref="E428" authorId="0">
      <text>
        <r>
          <rPr>
            <sz val="10"/>
            <rFont val="SimSun"/>
            <charset val="134"/>
          </rPr>
          <t>Please don't suffix the number with "%".</t>
        </r>
      </text>
    </comment>
    <comment ref="D429" authorId="0">
      <text>
        <r>
          <rPr>
            <sz val="10"/>
            <rFont val="SimSun"/>
            <charset val="134"/>
          </rPr>
          <t>Please don't suffix the number with "%".</t>
        </r>
      </text>
    </comment>
    <comment ref="E429" authorId="0">
      <text>
        <r>
          <rPr>
            <sz val="10"/>
            <rFont val="SimSun"/>
            <charset val="134"/>
          </rPr>
          <t>Please don't suffix the number with "%".</t>
        </r>
      </text>
    </comment>
    <comment ref="D430" authorId="0">
      <text>
        <r>
          <rPr>
            <sz val="10"/>
            <rFont val="SimSun"/>
            <charset val="134"/>
          </rPr>
          <t>Please don't suffix the number with "%".</t>
        </r>
      </text>
    </comment>
    <comment ref="E430" authorId="0">
      <text>
        <r>
          <rPr>
            <sz val="10"/>
            <rFont val="SimSun"/>
            <charset val="134"/>
          </rPr>
          <t>Please don't suffix the number with "%".</t>
        </r>
      </text>
    </comment>
    <comment ref="D431" authorId="0">
      <text>
        <r>
          <rPr>
            <sz val="10"/>
            <rFont val="SimSun"/>
            <charset val="134"/>
          </rPr>
          <t>Please don't suffix the number with "%".</t>
        </r>
      </text>
    </comment>
    <comment ref="E431" authorId="0">
      <text>
        <r>
          <rPr>
            <sz val="10"/>
            <rFont val="SimSun"/>
            <charset val="134"/>
          </rPr>
          <t>Please don't suffix the number with "%".</t>
        </r>
      </text>
    </comment>
    <comment ref="D432" authorId="0">
      <text>
        <r>
          <rPr>
            <sz val="10"/>
            <rFont val="SimSun"/>
            <charset val="134"/>
          </rPr>
          <t>Please don't suffix the number with "%".</t>
        </r>
      </text>
    </comment>
    <comment ref="E432" authorId="0">
      <text>
        <r>
          <rPr>
            <sz val="10"/>
            <rFont val="SimSun"/>
            <charset val="134"/>
          </rPr>
          <t>Please don't suffix the number with "%".</t>
        </r>
      </text>
    </comment>
    <comment ref="D433" authorId="0">
      <text>
        <r>
          <rPr>
            <sz val="10"/>
            <rFont val="SimSun"/>
            <charset val="134"/>
          </rPr>
          <t>Please don't suffix the number with "%".</t>
        </r>
      </text>
    </comment>
    <comment ref="E433" authorId="0">
      <text>
        <r>
          <rPr>
            <sz val="10"/>
            <rFont val="SimSun"/>
            <charset val="134"/>
          </rPr>
          <t>Please don't suffix the number with "%".</t>
        </r>
      </text>
    </comment>
    <comment ref="D434" authorId="0">
      <text>
        <r>
          <rPr>
            <sz val="10"/>
            <rFont val="SimSun"/>
            <charset val="134"/>
          </rPr>
          <t>Please don't suffix the number with "%".</t>
        </r>
      </text>
    </comment>
    <comment ref="E434" authorId="0">
      <text>
        <r>
          <rPr>
            <sz val="10"/>
            <rFont val="SimSun"/>
            <charset val="134"/>
          </rPr>
          <t>Please don't suffix the number with "%".</t>
        </r>
      </text>
    </comment>
    <comment ref="D435" authorId="0">
      <text>
        <r>
          <rPr>
            <sz val="10"/>
            <rFont val="SimSun"/>
            <charset val="134"/>
          </rPr>
          <t>Please don't suffix the number with "%".</t>
        </r>
      </text>
    </comment>
    <comment ref="E435" authorId="0">
      <text>
        <r>
          <rPr>
            <sz val="10"/>
            <rFont val="SimSun"/>
            <charset val="134"/>
          </rPr>
          <t>Please don't suffix the number with "%".</t>
        </r>
      </text>
    </comment>
    <comment ref="D436" authorId="0">
      <text>
        <r>
          <rPr>
            <sz val="10"/>
            <rFont val="SimSun"/>
            <charset val="134"/>
          </rPr>
          <t>Please don't suffix the number with "%".</t>
        </r>
      </text>
    </comment>
    <comment ref="E436" authorId="0">
      <text>
        <r>
          <rPr>
            <sz val="10"/>
            <rFont val="SimSun"/>
            <charset val="134"/>
          </rPr>
          <t>Please don't suffix the number with "%".</t>
        </r>
      </text>
    </comment>
    <comment ref="D437" authorId="0">
      <text>
        <r>
          <rPr>
            <sz val="10"/>
            <rFont val="SimSun"/>
            <charset val="134"/>
          </rPr>
          <t>Please don't suffix the number with "%".</t>
        </r>
      </text>
    </comment>
    <comment ref="E437" authorId="0">
      <text>
        <r>
          <rPr>
            <sz val="10"/>
            <rFont val="SimSun"/>
            <charset val="134"/>
          </rPr>
          <t>Please don't suffix the number with "%".</t>
        </r>
      </text>
    </comment>
    <comment ref="D438" authorId="0">
      <text>
        <r>
          <rPr>
            <sz val="10"/>
            <rFont val="SimSun"/>
            <charset val="134"/>
          </rPr>
          <t>Please don't suffix the number with "%".</t>
        </r>
      </text>
    </comment>
    <comment ref="E438" authorId="0">
      <text>
        <r>
          <rPr>
            <sz val="10"/>
            <rFont val="SimSun"/>
            <charset val="134"/>
          </rPr>
          <t>Please don't suffix the number with "%".</t>
        </r>
      </text>
    </comment>
    <comment ref="D439" authorId="0">
      <text>
        <r>
          <rPr>
            <sz val="10"/>
            <rFont val="SimSun"/>
            <charset val="134"/>
          </rPr>
          <t>Please don't suffix the number with "%".</t>
        </r>
      </text>
    </comment>
    <comment ref="E439" authorId="0">
      <text>
        <r>
          <rPr>
            <sz val="10"/>
            <rFont val="SimSun"/>
            <charset val="134"/>
          </rPr>
          <t>Please don't suffix the number with "%".</t>
        </r>
      </text>
    </comment>
    <comment ref="D440" authorId="0">
      <text>
        <r>
          <rPr>
            <sz val="10"/>
            <rFont val="SimSun"/>
            <charset val="134"/>
          </rPr>
          <t>Please don't suffix the number with "%".</t>
        </r>
      </text>
    </comment>
    <comment ref="E440" authorId="0">
      <text>
        <r>
          <rPr>
            <sz val="10"/>
            <rFont val="SimSun"/>
            <charset val="134"/>
          </rPr>
          <t>Please don't suffix the number with "%".</t>
        </r>
      </text>
    </comment>
    <comment ref="D441" authorId="0">
      <text>
        <r>
          <rPr>
            <sz val="10"/>
            <rFont val="SimSun"/>
            <charset val="134"/>
          </rPr>
          <t>Please don't suffix the number with "%".</t>
        </r>
      </text>
    </comment>
    <comment ref="E441" authorId="0">
      <text>
        <r>
          <rPr>
            <sz val="10"/>
            <rFont val="SimSun"/>
            <charset val="134"/>
          </rPr>
          <t>Please don't suffix the number with "%".</t>
        </r>
      </text>
    </comment>
    <comment ref="D442" authorId="0">
      <text>
        <r>
          <rPr>
            <sz val="10"/>
            <rFont val="SimSun"/>
            <charset val="134"/>
          </rPr>
          <t>Please don't suffix the number with "%".</t>
        </r>
      </text>
    </comment>
    <comment ref="E442" authorId="0">
      <text>
        <r>
          <rPr>
            <sz val="10"/>
            <rFont val="SimSun"/>
            <charset val="134"/>
          </rPr>
          <t>Please don't suffix the number with "%".</t>
        </r>
      </text>
    </comment>
    <comment ref="D443" authorId="0">
      <text>
        <r>
          <rPr>
            <sz val="10"/>
            <rFont val="SimSun"/>
            <charset val="134"/>
          </rPr>
          <t>Please don't suffix the number with "%".</t>
        </r>
      </text>
    </comment>
    <comment ref="E443" authorId="0">
      <text>
        <r>
          <rPr>
            <sz val="10"/>
            <rFont val="SimSun"/>
            <charset val="134"/>
          </rPr>
          <t>Please don't suffix the number with "%".</t>
        </r>
      </text>
    </comment>
    <comment ref="D444" authorId="0">
      <text>
        <r>
          <rPr>
            <sz val="10"/>
            <rFont val="SimSun"/>
            <charset val="134"/>
          </rPr>
          <t>Please don't suffix the number with "%".</t>
        </r>
      </text>
    </comment>
    <comment ref="E444" authorId="0">
      <text>
        <r>
          <rPr>
            <sz val="10"/>
            <rFont val="SimSun"/>
            <charset val="134"/>
          </rPr>
          <t>Please don't suffix the number with "%".</t>
        </r>
      </text>
    </comment>
    <comment ref="D445" authorId="0">
      <text>
        <r>
          <rPr>
            <sz val="10"/>
            <rFont val="SimSun"/>
            <charset val="134"/>
          </rPr>
          <t>Please don't suffix the number with "%".</t>
        </r>
      </text>
    </comment>
    <comment ref="E445" authorId="0">
      <text>
        <r>
          <rPr>
            <sz val="10"/>
            <rFont val="SimSun"/>
            <charset val="134"/>
          </rPr>
          <t>Please don't suffix the number with "%".</t>
        </r>
      </text>
    </comment>
    <comment ref="D446" authorId="0">
      <text>
        <r>
          <rPr>
            <sz val="10"/>
            <rFont val="SimSun"/>
            <charset val="134"/>
          </rPr>
          <t>Please don't suffix the number with "%".</t>
        </r>
      </text>
    </comment>
    <comment ref="E446" authorId="0">
      <text>
        <r>
          <rPr>
            <sz val="10"/>
            <rFont val="SimSun"/>
            <charset val="134"/>
          </rPr>
          <t>Please don't suffix the number with "%".</t>
        </r>
      </text>
    </comment>
    <comment ref="D447" authorId="0">
      <text>
        <r>
          <rPr>
            <sz val="10"/>
            <rFont val="SimSun"/>
            <charset val="134"/>
          </rPr>
          <t>Please don't suffix the number with "%".</t>
        </r>
      </text>
    </comment>
    <comment ref="E447" authorId="0">
      <text>
        <r>
          <rPr>
            <sz val="10"/>
            <rFont val="SimSun"/>
            <charset val="134"/>
          </rPr>
          <t>Please don't suffix the number with "%".</t>
        </r>
      </text>
    </comment>
    <comment ref="D448" authorId="0">
      <text>
        <r>
          <rPr>
            <sz val="10"/>
            <rFont val="SimSun"/>
            <charset val="134"/>
          </rPr>
          <t>Please don't suffix the number with "%".</t>
        </r>
      </text>
    </comment>
    <comment ref="E448" authorId="0">
      <text>
        <r>
          <rPr>
            <sz val="10"/>
            <rFont val="SimSun"/>
            <charset val="134"/>
          </rPr>
          <t>Please don't suffix the number with "%".</t>
        </r>
      </text>
    </comment>
    <comment ref="D449" authorId="0">
      <text>
        <r>
          <rPr>
            <sz val="10"/>
            <rFont val="SimSun"/>
            <charset val="134"/>
          </rPr>
          <t>Please don't suffix the number with "%".</t>
        </r>
      </text>
    </comment>
    <comment ref="E449" authorId="0">
      <text>
        <r>
          <rPr>
            <sz val="10"/>
            <rFont val="SimSun"/>
            <charset val="134"/>
          </rPr>
          <t>Please don't suffix the number with "%".</t>
        </r>
      </text>
    </comment>
    <comment ref="D450" authorId="0">
      <text>
        <r>
          <rPr>
            <sz val="10"/>
            <rFont val="SimSun"/>
            <charset val="134"/>
          </rPr>
          <t>Please don't suffix the number with "%".</t>
        </r>
      </text>
    </comment>
    <comment ref="E450" authorId="0">
      <text>
        <r>
          <rPr>
            <sz val="10"/>
            <rFont val="SimSun"/>
            <charset val="134"/>
          </rPr>
          <t>Please don't suffix the number with "%".</t>
        </r>
      </text>
    </comment>
    <comment ref="D451" authorId="0">
      <text>
        <r>
          <rPr>
            <sz val="10"/>
            <rFont val="SimSun"/>
            <charset val="134"/>
          </rPr>
          <t>Please don't suffix the number with "%".</t>
        </r>
      </text>
    </comment>
    <comment ref="E451" authorId="0">
      <text>
        <r>
          <rPr>
            <sz val="10"/>
            <rFont val="SimSun"/>
            <charset val="134"/>
          </rPr>
          <t>Please don't suffix the number with "%".</t>
        </r>
      </text>
    </comment>
    <comment ref="D452" authorId="0">
      <text>
        <r>
          <rPr>
            <sz val="10"/>
            <rFont val="SimSun"/>
            <charset val="134"/>
          </rPr>
          <t>Please don't suffix the number with "%".</t>
        </r>
      </text>
    </comment>
    <comment ref="E452" authorId="0">
      <text>
        <r>
          <rPr>
            <sz val="10"/>
            <rFont val="SimSun"/>
            <charset val="134"/>
          </rPr>
          <t>Please don't suffix the number with "%".</t>
        </r>
      </text>
    </comment>
    <comment ref="D453" authorId="0">
      <text>
        <r>
          <rPr>
            <sz val="10"/>
            <rFont val="SimSun"/>
            <charset val="134"/>
          </rPr>
          <t>Please don't suffix the number with "%".</t>
        </r>
      </text>
    </comment>
    <comment ref="E453" authorId="0">
      <text>
        <r>
          <rPr>
            <sz val="10"/>
            <rFont val="SimSun"/>
            <charset val="134"/>
          </rPr>
          <t>Please don't suffix the number with "%".</t>
        </r>
      </text>
    </comment>
    <comment ref="D454" authorId="0">
      <text>
        <r>
          <rPr>
            <sz val="10"/>
            <rFont val="SimSun"/>
            <charset val="134"/>
          </rPr>
          <t>Please don't suffix the number with "%".</t>
        </r>
      </text>
    </comment>
    <comment ref="E454" authorId="0">
      <text>
        <r>
          <rPr>
            <sz val="10"/>
            <rFont val="SimSun"/>
            <charset val="134"/>
          </rPr>
          <t>Please don't suffix the number with "%".</t>
        </r>
      </text>
    </comment>
    <comment ref="D455" authorId="0">
      <text>
        <r>
          <rPr>
            <sz val="10"/>
            <rFont val="SimSun"/>
            <charset val="134"/>
          </rPr>
          <t>Please don't suffix the number with "%".</t>
        </r>
      </text>
    </comment>
    <comment ref="E455" authorId="0">
      <text>
        <r>
          <rPr>
            <sz val="10"/>
            <rFont val="SimSun"/>
            <charset val="134"/>
          </rPr>
          <t>Please don't suffix the number with "%".</t>
        </r>
      </text>
    </comment>
    <comment ref="D456" authorId="0">
      <text>
        <r>
          <rPr>
            <sz val="10"/>
            <rFont val="SimSun"/>
            <charset val="134"/>
          </rPr>
          <t>Please don't suffix the number with "%".</t>
        </r>
      </text>
    </comment>
    <comment ref="E456" authorId="0">
      <text>
        <r>
          <rPr>
            <sz val="10"/>
            <rFont val="SimSun"/>
            <charset val="134"/>
          </rPr>
          <t>Please don't suffix the number with "%".</t>
        </r>
      </text>
    </comment>
    <comment ref="D457" authorId="0">
      <text>
        <r>
          <rPr>
            <sz val="10"/>
            <rFont val="SimSun"/>
            <charset val="134"/>
          </rPr>
          <t>Please don't suffix the number with "%".</t>
        </r>
      </text>
    </comment>
    <comment ref="E457" authorId="0">
      <text>
        <r>
          <rPr>
            <sz val="10"/>
            <rFont val="SimSun"/>
            <charset val="134"/>
          </rPr>
          <t>Please don't suffix the number with "%".</t>
        </r>
      </text>
    </comment>
    <comment ref="D458" authorId="0">
      <text>
        <r>
          <rPr>
            <sz val="10"/>
            <rFont val="SimSun"/>
            <charset val="134"/>
          </rPr>
          <t>Please don't suffix the number with "%".</t>
        </r>
      </text>
    </comment>
    <comment ref="E458" authorId="0">
      <text>
        <r>
          <rPr>
            <sz val="10"/>
            <rFont val="SimSun"/>
            <charset val="134"/>
          </rPr>
          <t>Please don't suffix the number with "%".</t>
        </r>
      </text>
    </comment>
    <comment ref="D459" authorId="0">
      <text>
        <r>
          <rPr>
            <sz val="10"/>
            <rFont val="SimSun"/>
            <charset val="134"/>
          </rPr>
          <t>Please don't suffix the number with "%".</t>
        </r>
      </text>
    </comment>
    <comment ref="E459" authorId="0">
      <text>
        <r>
          <rPr>
            <sz val="10"/>
            <rFont val="SimSun"/>
            <charset val="134"/>
          </rPr>
          <t>Please don't suffix the number with "%".</t>
        </r>
      </text>
    </comment>
    <comment ref="D460" authorId="0">
      <text>
        <r>
          <rPr>
            <sz val="10"/>
            <rFont val="SimSun"/>
            <charset val="134"/>
          </rPr>
          <t>Please don't suffix the number with "%".</t>
        </r>
      </text>
    </comment>
    <comment ref="E460" authorId="0">
      <text>
        <r>
          <rPr>
            <sz val="10"/>
            <rFont val="SimSun"/>
            <charset val="134"/>
          </rPr>
          <t>Please don't suffix the number with "%".</t>
        </r>
      </text>
    </comment>
    <comment ref="D461" authorId="0">
      <text>
        <r>
          <rPr>
            <sz val="10"/>
            <rFont val="SimSun"/>
            <charset val="134"/>
          </rPr>
          <t>Please don't suffix the number with "%".</t>
        </r>
      </text>
    </comment>
    <comment ref="E461" authorId="0">
      <text>
        <r>
          <rPr>
            <sz val="10"/>
            <rFont val="SimSun"/>
            <charset val="134"/>
          </rPr>
          <t>Please don't suffix the number with "%".</t>
        </r>
      </text>
    </comment>
    <comment ref="D462" authorId="0">
      <text>
        <r>
          <rPr>
            <sz val="10"/>
            <rFont val="SimSun"/>
            <charset val="134"/>
          </rPr>
          <t>Please don't suffix the number with "%".</t>
        </r>
      </text>
    </comment>
    <comment ref="E462" authorId="0">
      <text>
        <r>
          <rPr>
            <sz val="10"/>
            <rFont val="SimSun"/>
            <charset val="134"/>
          </rPr>
          <t>Please don't suffix the number with "%".</t>
        </r>
      </text>
    </comment>
    <comment ref="D463" authorId="0">
      <text>
        <r>
          <rPr>
            <sz val="10"/>
            <rFont val="SimSun"/>
            <charset val="134"/>
          </rPr>
          <t>Please don't suffix the number with "%".</t>
        </r>
      </text>
    </comment>
    <comment ref="E463" authorId="0">
      <text>
        <r>
          <rPr>
            <sz val="10"/>
            <rFont val="SimSun"/>
            <charset val="134"/>
          </rPr>
          <t>Please don't suffix the number with "%".</t>
        </r>
      </text>
    </comment>
    <comment ref="D464" authorId="0">
      <text>
        <r>
          <rPr>
            <sz val="10"/>
            <rFont val="SimSun"/>
            <charset val="134"/>
          </rPr>
          <t>Please don't suffix the number with "%".</t>
        </r>
      </text>
    </comment>
    <comment ref="E464" authorId="0">
      <text>
        <r>
          <rPr>
            <sz val="10"/>
            <rFont val="SimSun"/>
            <charset val="134"/>
          </rPr>
          <t>Please don't suffix the number with "%".</t>
        </r>
      </text>
    </comment>
    <comment ref="D465" authorId="0">
      <text>
        <r>
          <rPr>
            <sz val="10"/>
            <rFont val="SimSun"/>
            <charset val="134"/>
          </rPr>
          <t>Please don't suffix the number with "%".</t>
        </r>
      </text>
    </comment>
    <comment ref="E465" authorId="0">
      <text>
        <r>
          <rPr>
            <sz val="10"/>
            <rFont val="SimSun"/>
            <charset val="134"/>
          </rPr>
          <t>Please don't suffix the number with "%".</t>
        </r>
      </text>
    </comment>
    <comment ref="D466" authorId="0">
      <text>
        <r>
          <rPr>
            <sz val="10"/>
            <rFont val="SimSun"/>
            <charset val="134"/>
          </rPr>
          <t>Please don't suffix the number with "%".</t>
        </r>
      </text>
    </comment>
    <comment ref="E466" authorId="0">
      <text>
        <r>
          <rPr>
            <sz val="10"/>
            <rFont val="SimSun"/>
            <charset val="134"/>
          </rPr>
          <t>Please don't suffix the number with "%".</t>
        </r>
      </text>
    </comment>
    <comment ref="D467" authorId="0">
      <text>
        <r>
          <rPr>
            <sz val="10"/>
            <rFont val="SimSun"/>
            <charset val="134"/>
          </rPr>
          <t>Please don't suffix the number with "%".</t>
        </r>
      </text>
    </comment>
    <comment ref="E467" authorId="0">
      <text>
        <r>
          <rPr>
            <sz val="10"/>
            <rFont val="SimSun"/>
            <charset val="134"/>
          </rPr>
          <t>Please don't suffix the number with "%".</t>
        </r>
      </text>
    </comment>
    <comment ref="D468" authorId="0">
      <text>
        <r>
          <rPr>
            <sz val="10"/>
            <rFont val="SimSun"/>
            <charset val="134"/>
          </rPr>
          <t>Please don't suffix the number with "%".</t>
        </r>
      </text>
    </comment>
    <comment ref="E468" authorId="0">
      <text>
        <r>
          <rPr>
            <sz val="10"/>
            <rFont val="SimSun"/>
            <charset val="134"/>
          </rPr>
          <t>Please don't suffix the number with "%".</t>
        </r>
      </text>
    </comment>
    <comment ref="D469" authorId="0">
      <text>
        <r>
          <rPr>
            <sz val="10"/>
            <rFont val="SimSun"/>
            <charset val="134"/>
          </rPr>
          <t>Please don't suffix the number with "%".</t>
        </r>
      </text>
    </comment>
    <comment ref="E469" authorId="0">
      <text>
        <r>
          <rPr>
            <sz val="10"/>
            <rFont val="SimSun"/>
            <charset val="134"/>
          </rPr>
          <t>Please don't suffix the number with "%".</t>
        </r>
      </text>
    </comment>
    <comment ref="D470" authorId="0">
      <text>
        <r>
          <rPr>
            <sz val="10"/>
            <rFont val="SimSun"/>
            <charset val="134"/>
          </rPr>
          <t>Please don't suffix the number with "%".</t>
        </r>
      </text>
    </comment>
    <comment ref="E470" authorId="0">
      <text>
        <r>
          <rPr>
            <sz val="10"/>
            <rFont val="SimSun"/>
            <charset val="134"/>
          </rPr>
          <t>Please don't suffix the number with "%".</t>
        </r>
      </text>
    </comment>
    <comment ref="D471" authorId="0">
      <text>
        <r>
          <rPr>
            <sz val="10"/>
            <rFont val="SimSun"/>
            <charset val="134"/>
          </rPr>
          <t>Please don't suffix the number with "%".</t>
        </r>
      </text>
    </comment>
    <comment ref="E471" authorId="0">
      <text>
        <r>
          <rPr>
            <sz val="10"/>
            <rFont val="SimSun"/>
            <charset val="134"/>
          </rPr>
          <t>Please don't suffix the number with "%".</t>
        </r>
      </text>
    </comment>
    <comment ref="D472" authorId="0">
      <text>
        <r>
          <rPr>
            <sz val="10"/>
            <rFont val="SimSun"/>
            <charset val="134"/>
          </rPr>
          <t>Please don't suffix the number with "%".</t>
        </r>
      </text>
    </comment>
    <comment ref="E472" authorId="0">
      <text>
        <r>
          <rPr>
            <sz val="10"/>
            <rFont val="SimSun"/>
            <charset val="134"/>
          </rPr>
          <t>Please don't suffix the number with "%".</t>
        </r>
      </text>
    </comment>
    <comment ref="D473" authorId="0">
      <text>
        <r>
          <rPr>
            <sz val="10"/>
            <rFont val="SimSun"/>
            <charset val="134"/>
          </rPr>
          <t>Please don't suffix the number with "%".</t>
        </r>
      </text>
    </comment>
    <comment ref="E473" authorId="0">
      <text>
        <r>
          <rPr>
            <sz val="10"/>
            <rFont val="SimSun"/>
            <charset val="134"/>
          </rPr>
          <t>Please don't suffix the number with "%".</t>
        </r>
      </text>
    </comment>
    <comment ref="D474" authorId="0">
      <text>
        <r>
          <rPr>
            <sz val="10"/>
            <rFont val="SimSun"/>
            <charset val="134"/>
          </rPr>
          <t>Please don't suffix the number with "%".</t>
        </r>
      </text>
    </comment>
    <comment ref="E474" authorId="0">
      <text>
        <r>
          <rPr>
            <sz val="10"/>
            <rFont val="SimSun"/>
            <charset val="134"/>
          </rPr>
          <t>Please don't suffix the number with "%".</t>
        </r>
      </text>
    </comment>
    <comment ref="D475" authorId="0">
      <text>
        <r>
          <rPr>
            <sz val="10"/>
            <rFont val="SimSun"/>
            <charset val="134"/>
          </rPr>
          <t>Please don't suffix the number with "%".</t>
        </r>
      </text>
    </comment>
    <comment ref="E475" authorId="0">
      <text>
        <r>
          <rPr>
            <sz val="10"/>
            <rFont val="SimSun"/>
            <charset val="134"/>
          </rPr>
          <t>Please don't suffix the number with "%".</t>
        </r>
      </text>
    </comment>
    <comment ref="D476" authorId="0">
      <text>
        <r>
          <rPr>
            <sz val="10"/>
            <rFont val="SimSun"/>
            <charset val="134"/>
          </rPr>
          <t>Please don't suffix the number with "%".</t>
        </r>
      </text>
    </comment>
    <comment ref="E476" authorId="0">
      <text>
        <r>
          <rPr>
            <sz val="10"/>
            <rFont val="SimSun"/>
            <charset val="134"/>
          </rPr>
          <t>Please don't suffix the number with "%".</t>
        </r>
      </text>
    </comment>
    <comment ref="D477" authorId="0">
      <text>
        <r>
          <rPr>
            <sz val="10"/>
            <rFont val="SimSun"/>
            <charset val="134"/>
          </rPr>
          <t>Please don't suffix the number with "%".</t>
        </r>
      </text>
    </comment>
    <comment ref="E477" authorId="0">
      <text>
        <r>
          <rPr>
            <sz val="10"/>
            <rFont val="SimSun"/>
            <charset val="134"/>
          </rPr>
          <t>Please don't suffix the number with "%".</t>
        </r>
      </text>
    </comment>
    <comment ref="D478" authorId="0">
      <text>
        <r>
          <rPr>
            <sz val="10"/>
            <rFont val="SimSun"/>
            <charset val="134"/>
          </rPr>
          <t>Please don't suffix the number with "%".</t>
        </r>
      </text>
    </comment>
    <comment ref="E478" authorId="0">
      <text>
        <r>
          <rPr>
            <sz val="10"/>
            <rFont val="SimSun"/>
            <charset val="134"/>
          </rPr>
          <t>Please don't suffix the number with "%".</t>
        </r>
      </text>
    </comment>
    <comment ref="D479" authorId="0">
      <text>
        <r>
          <rPr>
            <sz val="10"/>
            <rFont val="SimSun"/>
            <charset val="134"/>
          </rPr>
          <t>Please don't suffix the number with "%".</t>
        </r>
      </text>
    </comment>
    <comment ref="E479" authorId="0">
      <text>
        <r>
          <rPr>
            <sz val="10"/>
            <rFont val="SimSun"/>
            <charset val="134"/>
          </rPr>
          <t>Please don't suffix the number with "%".</t>
        </r>
      </text>
    </comment>
    <comment ref="D480" authorId="0">
      <text>
        <r>
          <rPr>
            <sz val="10"/>
            <rFont val="SimSun"/>
            <charset val="134"/>
          </rPr>
          <t>Please don't suffix the number with "%".</t>
        </r>
      </text>
    </comment>
    <comment ref="E480" authorId="0">
      <text>
        <r>
          <rPr>
            <sz val="10"/>
            <rFont val="SimSun"/>
            <charset val="134"/>
          </rPr>
          <t>Please don't suffix the number with "%".</t>
        </r>
      </text>
    </comment>
    <comment ref="D481" authorId="0">
      <text>
        <r>
          <rPr>
            <sz val="10"/>
            <rFont val="SimSun"/>
            <charset val="134"/>
          </rPr>
          <t>Please don't suffix the number with "%".</t>
        </r>
      </text>
    </comment>
    <comment ref="E481" authorId="0">
      <text>
        <r>
          <rPr>
            <sz val="10"/>
            <rFont val="SimSun"/>
            <charset val="134"/>
          </rPr>
          <t>Please don't suffix the number with "%".</t>
        </r>
      </text>
    </comment>
    <comment ref="D482" authorId="0">
      <text>
        <r>
          <rPr>
            <sz val="10"/>
            <rFont val="SimSun"/>
            <charset val="134"/>
          </rPr>
          <t>Please don't suffix the number with "%".</t>
        </r>
      </text>
    </comment>
    <comment ref="E482" authorId="0">
      <text>
        <r>
          <rPr>
            <sz val="10"/>
            <rFont val="SimSun"/>
            <charset val="134"/>
          </rPr>
          <t>Please don't suffix the number with "%".</t>
        </r>
      </text>
    </comment>
    <comment ref="D483" authorId="0">
      <text>
        <r>
          <rPr>
            <sz val="10"/>
            <rFont val="SimSun"/>
            <charset val="134"/>
          </rPr>
          <t>Please don't suffix the number with "%".</t>
        </r>
      </text>
    </comment>
    <comment ref="E483" authorId="0">
      <text>
        <r>
          <rPr>
            <sz val="10"/>
            <rFont val="SimSun"/>
            <charset val="134"/>
          </rPr>
          <t>Please don't suffix the number with "%".</t>
        </r>
      </text>
    </comment>
    <comment ref="D484" authorId="0">
      <text>
        <r>
          <rPr>
            <sz val="10"/>
            <rFont val="SimSun"/>
            <charset val="134"/>
          </rPr>
          <t>Please don't suffix the number with "%".</t>
        </r>
      </text>
    </comment>
    <comment ref="E484" authorId="0">
      <text>
        <r>
          <rPr>
            <sz val="10"/>
            <rFont val="SimSun"/>
            <charset val="134"/>
          </rPr>
          <t>Please don't suffix the number with "%".</t>
        </r>
      </text>
    </comment>
    <comment ref="D485" authorId="0">
      <text>
        <r>
          <rPr>
            <sz val="10"/>
            <rFont val="SimSun"/>
            <charset val="134"/>
          </rPr>
          <t>Please don't suffix the number with "%".</t>
        </r>
      </text>
    </comment>
    <comment ref="E485" authorId="0">
      <text>
        <r>
          <rPr>
            <sz val="10"/>
            <rFont val="SimSun"/>
            <charset val="134"/>
          </rPr>
          <t>Please don't suffix the number with "%".</t>
        </r>
      </text>
    </comment>
    <comment ref="D486" authorId="0">
      <text>
        <r>
          <rPr>
            <sz val="10"/>
            <rFont val="SimSun"/>
            <charset val="134"/>
          </rPr>
          <t>Please don't suffix the number with "%".</t>
        </r>
      </text>
    </comment>
    <comment ref="E486" authorId="0">
      <text>
        <r>
          <rPr>
            <sz val="10"/>
            <rFont val="SimSun"/>
            <charset val="134"/>
          </rPr>
          <t>Please don't suffix the number with "%".</t>
        </r>
      </text>
    </comment>
    <comment ref="D487" authorId="0">
      <text>
        <r>
          <rPr>
            <sz val="10"/>
            <rFont val="SimSun"/>
            <charset val="134"/>
          </rPr>
          <t>Please don't suffix the number with "%".</t>
        </r>
      </text>
    </comment>
    <comment ref="E487" authorId="0">
      <text>
        <r>
          <rPr>
            <sz val="10"/>
            <rFont val="SimSun"/>
            <charset val="134"/>
          </rPr>
          <t>Please don't suffix the number with "%".</t>
        </r>
      </text>
    </comment>
    <comment ref="D488" authorId="0">
      <text>
        <r>
          <rPr>
            <sz val="10"/>
            <rFont val="SimSun"/>
            <charset val="134"/>
          </rPr>
          <t>Please don't suffix the number with "%".</t>
        </r>
      </text>
    </comment>
    <comment ref="E488" authorId="0">
      <text>
        <r>
          <rPr>
            <sz val="10"/>
            <rFont val="SimSun"/>
            <charset val="134"/>
          </rPr>
          <t>Please don't suffix the number with "%".</t>
        </r>
      </text>
    </comment>
    <comment ref="D489" authorId="0">
      <text>
        <r>
          <rPr>
            <sz val="10"/>
            <rFont val="SimSun"/>
            <charset val="134"/>
          </rPr>
          <t>Please don't suffix the number with "%".</t>
        </r>
      </text>
    </comment>
    <comment ref="E489" authorId="0">
      <text>
        <r>
          <rPr>
            <sz val="10"/>
            <rFont val="SimSun"/>
            <charset val="134"/>
          </rPr>
          <t>Please don't suffix the number with "%".</t>
        </r>
      </text>
    </comment>
    <comment ref="D490" authorId="0">
      <text>
        <r>
          <rPr>
            <sz val="10"/>
            <rFont val="SimSun"/>
            <charset val="134"/>
          </rPr>
          <t>Please don't suffix the number with "%".</t>
        </r>
      </text>
    </comment>
    <comment ref="E490" authorId="0">
      <text>
        <r>
          <rPr>
            <sz val="10"/>
            <rFont val="SimSun"/>
            <charset val="134"/>
          </rPr>
          <t>Please don't suffix the number with "%".</t>
        </r>
      </text>
    </comment>
    <comment ref="D491" authorId="0">
      <text>
        <r>
          <rPr>
            <sz val="10"/>
            <rFont val="SimSun"/>
            <charset val="134"/>
          </rPr>
          <t>Please don't suffix the number with "%".</t>
        </r>
      </text>
    </comment>
    <comment ref="E491" authorId="0">
      <text>
        <r>
          <rPr>
            <sz val="10"/>
            <rFont val="SimSun"/>
            <charset val="134"/>
          </rPr>
          <t>Please don't suffix the number with "%".</t>
        </r>
      </text>
    </comment>
    <comment ref="D492" authorId="0">
      <text>
        <r>
          <rPr>
            <sz val="10"/>
            <rFont val="SimSun"/>
            <charset val="134"/>
          </rPr>
          <t>Please don't suffix the number with "%".</t>
        </r>
      </text>
    </comment>
    <comment ref="E492" authorId="0">
      <text>
        <r>
          <rPr>
            <sz val="10"/>
            <rFont val="SimSun"/>
            <charset val="134"/>
          </rPr>
          <t>Please don't suffix the number with "%".</t>
        </r>
      </text>
    </comment>
    <comment ref="D493" authorId="0">
      <text>
        <r>
          <rPr>
            <sz val="10"/>
            <rFont val="SimSun"/>
            <charset val="134"/>
          </rPr>
          <t>Please don't suffix the number with "%".</t>
        </r>
      </text>
    </comment>
    <comment ref="E493" authorId="0">
      <text>
        <r>
          <rPr>
            <sz val="10"/>
            <rFont val="SimSun"/>
            <charset val="134"/>
          </rPr>
          <t>Please don't suffix the number with "%".</t>
        </r>
      </text>
    </comment>
    <comment ref="D494" authorId="0">
      <text>
        <r>
          <rPr>
            <sz val="10"/>
            <rFont val="SimSun"/>
            <charset val="134"/>
          </rPr>
          <t>Please don't suffix the number with "%".</t>
        </r>
      </text>
    </comment>
    <comment ref="E494" authorId="0">
      <text>
        <r>
          <rPr>
            <sz val="10"/>
            <rFont val="SimSun"/>
            <charset val="134"/>
          </rPr>
          <t>Please don't suffix the number with "%".</t>
        </r>
      </text>
    </comment>
    <comment ref="D495" authorId="0">
      <text>
        <r>
          <rPr>
            <sz val="10"/>
            <rFont val="SimSun"/>
            <charset val="134"/>
          </rPr>
          <t>Please don't suffix the number with "%".</t>
        </r>
      </text>
    </comment>
    <comment ref="E495" authorId="0">
      <text>
        <r>
          <rPr>
            <sz val="10"/>
            <rFont val="SimSun"/>
            <charset val="134"/>
          </rPr>
          <t>Please don't suffix the number with "%".</t>
        </r>
      </text>
    </comment>
    <comment ref="D496" authorId="0">
      <text>
        <r>
          <rPr>
            <sz val="10"/>
            <rFont val="SimSun"/>
            <charset val="134"/>
          </rPr>
          <t>Please don't suffix the number with "%".</t>
        </r>
      </text>
    </comment>
    <comment ref="E496" authorId="0">
      <text>
        <r>
          <rPr>
            <sz val="10"/>
            <rFont val="SimSun"/>
            <charset val="134"/>
          </rPr>
          <t>Please don't suffix the number with "%".</t>
        </r>
      </text>
    </comment>
    <comment ref="D497" authorId="0">
      <text>
        <r>
          <rPr>
            <sz val="10"/>
            <rFont val="SimSun"/>
            <charset val="134"/>
          </rPr>
          <t>Please don't suffix the number with "%".</t>
        </r>
      </text>
    </comment>
    <comment ref="E497" authorId="0">
      <text>
        <r>
          <rPr>
            <sz val="10"/>
            <rFont val="SimSun"/>
            <charset val="134"/>
          </rPr>
          <t>Please don't suffix the number with "%".</t>
        </r>
      </text>
    </comment>
    <comment ref="D498" authorId="0">
      <text>
        <r>
          <rPr>
            <sz val="10"/>
            <rFont val="SimSun"/>
            <charset val="134"/>
          </rPr>
          <t>Please don't suffix the number with "%".</t>
        </r>
      </text>
    </comment>
    <comment ref="E498" authorId="0">
      <text>
        <r>
          <rPr>
            <sz val="10"/>
            <rFont val="SimSun"/>
            <charset val="134"/>
          </rPr>
          <t>Please don't suffix the number with "%".</t>
        </r>
      </text>
    </comment>
    <comment ref="D499" authorId="0">
      <text>
        <r>
          <rPr>
            <sz val="10"/>
            <rFont val="SimSun"/>
            <charset val="134"/>
          </rPr>
          <t>Please don't suffix the number with "%".</t>
        </r>
      </text>
    </comment>
    <comment ref="E499" authorId="0">
      <text>
        <r>
          <rPr>
            <sz val="10"/>
            <rFont val="SimSun"/>
            <charset val="134"/>
          </rPr>
          <t>Please don't suffix the number with "%".</t>
        </r>
      </text>
    </comment>
    <comment ref="D500" authorId="0">
      <text>
        <r>
          <rPr>
            <sz val="10"/>
            <rFont val="SimSun"/>
            <charset val="134"/>
          </rPr>
          <t>Please don't suffix the number with "%".</t>
        </r>
      </text>
    </comment>
    <comment ref="E500" authorId="0">
      <text>
        <r>
          <rPr>
            <sz val="10"/>
            <rFont val="SimSun"/>
            <charset val="134"/>
          </rPr>
          <t>Please don't suffix the number with "%".</t>
        </r>
      </text>
    </comment>
    <comment ref="D501" authorId="0">
      <text>
        <r>
          <rPr>
            <sz val="10"/>
            <rFont val="SimSun"/>
            <charset val="134"/>
          </rPr>
          <t>Please don't suffix the number with "%".</t>
        </r>
      </text>
    </comment>
    <comment ref="E501" authorId="0">
      <text>
        <r>
          <rPr>
            <sz val="10"/>
            <rFont val="SimSun"/>
            <charset val="134"/>
          </rPr>
          <t>Please don't suffix the number with "%".</t>
        </r>
      </text>
    </comment>
    <comment ref="D502" authorId="0">
      <text>
        <r>
          <rPr>
            <sz val="10"/>
            <rFont val="SimSun"/>
            <charset val="134"/>
          </rPr>
          <t>Please don't suffix the number with "%".</t>
        </r>
      </text>
    </comment>
    <comment ref="E502" authorId="0">
      <text>
        <r>
          <rPr>
            <sz val="10"/>
            <rFont val="SimSun"/>
            <charset val="134"/>
          </rPr>
          <t>Please don't suffix the number with "%".</t>
        </r>
      </text>
    </comment>
    <comment ref="D503" authorId="0">
      <text>
        <r>
          <rPr>
            <sz val="10"/>
            <rFont val="SimSun"/>
            <charset val="134"/>
          </rPr>
          <t>Please don't suffix the number with "%".</t>
        </r>
      </text>
    </comment>
    <comment ref="E503" authorId="0">
      <text>
        <r>
          <rPr>
            <sz val="10"/>
            <rFont val="SimSun"/>
            <charset val="134"/>
          </rPr>
          <t>Please don't suffix the number with "%".</t>
        </r>
      </text>
    </comment>
    <comment ref="D504" authorId="0">
      <text>
        <r>
          <rPr>
            <sz val="10"/>
            <rFont val="SimSun"/>
            <charset val="134"/>
          </rPr>
          <t>Please don't suffix the number with "%".</t>
        </r>
      </text>
    </comment>
    <comment ref="E504" authorId="0">
      <text>
        <r>
          <rPr>
            <sz val="10"/>
            <rFont val="SimSun"/>
            <charset val="134"/>
          </rPr>
          <t>Please don't suffix the number with "%".</t>
        </r>
      </text>
    </comment>
    <comment ref="D505" authorId="0">
      <text>
        <r>
          <rPr>
            <sz val="10"/>
            <rFont val="SimSun"/>
            <charset val="134"/>
          </rPr>
          <t>Please don't suffix the number with "%".</t>
        </r>
      </text>
    </comment>
    <comment ref="E505" authorId="0">
      <text>
        <r>
          <rPr>
            <sz val="10"/>
            <rFont val="SimSun"/>
            <charset val="134"/>
          </rPr>
          <t>Please don't suffix the number with "%".</t>
        </r>
      </text>
    </comment>
    <comment ref="D506" authorId="0">
      <text>
        <r>
          <rPr>
            <sz val="10"/>
            <rFont val="SimSun"/>
            <charset val="134"/>
          </rPr>
          <t>Please don't suffix the number with "%".</t>
        </r>
      </text>
    </comment>
    <comment ref="E506" authorId="0">
      <text>
        <r>
          <rPr>
            <sz val="10"/>
            <rFont val="SimSun"/>
            <charset val="134"/>
          </rPr>
          <t>Please don't suffix the number with "%".</t>
        </r>
      </text>
    </comment>
    <comment ref="D507" authorId="0">
      <text>
        <r>
          <rPr>
            <sz val="10"/>
            <rFont val="SimSun"/>
            <charset val="134"/>
          </rPr>
          <t>Please don't suffix the number with "%".</t>
        </r>
      </text>
    </comment>
    <comment ref="E507" authorId="0">
      <text>
        <r>
          <rPr>
            <sz val="10"/>
            <rFont val="SimSun"/>
            <charset val="134"/>
          </rPr>
          <t>Please don't suffix the number with "%".</t>
        </r>
      </text>
    </comment>
    <comment ref="D508" authorId="0">
      <text>
        <r>
          <rPr>
            <sz val="10"/>
            <rFont val="SimSun"/>
            <charset val="134"/>
          </rPr>
          <t>Please don't suffix the number with "%".</t>
        </r>
      </text>
    </comment>
    <comment ref="E508" authorId="0">
      <text>
        <r>
          <rPr>
            <sz val="10"/>
            <rFont val="SimSun"/>
            <charset val="134"/>
          </rPr>
          <t>Please don't suffix the number with "%".</t>
        </r>
      </text>
    </comment>
    <comment ref="D509" authorId="0">
      <text>
        <r>
          <rPr>
            <sz val="10"/>
            <rFont val="SimSun"/>
            <charset val="134"/>
          </rPr>
          <t>Please don't suffix the number with "%".</t>
        </r>
      </text>
    </comment>
    <comment ref="E509" authorId="0">
      <text>
        <r>
          <rPr>
            <sz val="10"/>
            <rFont val="SimSun"/>
            <charset val="134"/>
          </rPr>
          <t>Please don't suffix the number with "%".</t>
        </r>
      </text>
    </comment>
    <comment ref="D510" authorId="0">
      <text>
        <r>
          <rPr>
            <sz val="10"/>
            <rFont val="SimSun"/>
            <charset val="134"/>
          </rPr>
          <t>Please don't suffix the number with "%".</t>
        </r>
      </text>
    </comment>
    <comment ref="E510" authorId="0">
      <text>
        <r>
          <rPr>
            <sz val="10"/>
            <rFont val="SimSun"/>
            <charset val="134"/>
          </rPr>
          <t>Please don't suffix the number with "%".</t>
        </r>
      </text>
    </comment>
    <comment ref="D511" authorId="0">
      <text>
        <r>
          <rPr>
            <sz val="10"/>
            <rFont val="SimSun"/>
            <charset val="134"/>
          </rPr>
          <t>Please don't suffix the number with "%".</t>
        </r>
      </text>
    </comment>
    <comment ref="E511" authorId="0">
      <text>
        <r>
          <rPr>
            <sz val="10"/>
            <rFont val="SimSun"/>
            <charset val="134"/>
          </rPr>
          <t>Please don't suffix the number with "%".</t>
        </r>
      </text>
    </comment>
    <comment ref="D512" authorId="0">
      <text>
        <r>
          <rPr>
            <sz val="10"/>
            <rFont val="SimSun"/>
            <charset val="134"/>
          </rPr>
          <t>Please don't suffix the number with "%".</t>
        </r>
      </text>
    </comment>
    <comment ref="E512" authorId="0">
      <text>
        <r>
          <rPr>
            <sz val="10"/>
            <rFont val="SimSun"/>
            <charset val="134"/>
          </rPr>
          <t>Please don't suffix the number with "%".</t>
        </r>
      </text>
    </comment>
    <comment ref="D513" authorId="0">
      <text>
        <r>
          <rPr>
            <sz val="10"/>
            <rFont val="SimSun"/>
            <charset val="134"/>
          </rPr>
          <t>Please don't suffix the number with "%".</t>
        </r>
      </text>
    </comment>
    <comment ref="E513" authorId="0">
      <text>
        <r>
          <rPr>
            <sz val="10"/>
            <rFont val="SimSun"/>
            <charset val="134"/>
          </rPr>
          <t>Please don't suffix the number with "%".</t>
        </r>
      </text>
    </comment>
    <comment ref="D514" authorId="0">
      <text>
        <r>
          <rPr>
            <sz val="10"/>
            <rFont val="SimSun"/>
            <charset val="134"/>
          </rPr>
          <t>Please don't suffix the number with "%".</t>
        </r>
      </text>
    </comment>
    <comment ref="E514" authorId="0">
      <text>
        <r>
          <rPr>
            <sz val="10"/>
            <rFont val="SimSun"/>
            <charset val="134"/>
          </rPr>
          <t>Please don't suffix the number with "%".</t>
        </r>
      </text>
    </comment>
    <comment ref="D515" authorId="0">
      <text>
        <r>
          <rPr>
            <sz val="10"/>
            <rFont val="SimSun"/>
            <charset val="134"/>
          </rPr>
          <t>Please don't suffix the number with "%".</t>
        </r>
      </text>
    </comment>
    <comment ref="E515" authorId="0">
      <text>
        <r>
          <rPr>
            <sz val="10"/>
            <rFont val="SimSun"/>
            <charset val="134"/>
          </rPr>
          <t>Please don't suffix the number with "%".</t>
        </r>
      </text>
    </comment>
    <comment ref="D516" authorId="0">
      <text>
        <r>
          <rPr>
            <sz val="10"/>
            <rFont val="SimSun"/>
            <charset val="134"/>
          </rPr>
          <t>Please don't suffix the number with "%".</t>
        </r>
      </text>
    </comment>
    <comment ref="E516" authorId="0">
      <text>
        <r>
          <rPr>
            <sz val="10"/>
            <rFont val="SimSun"/>
            <charset val="134"/>
          </rPr>
          <t>Please don't suffix the number with "%".</t>
        </r>
      </text>
    </comment>
    <comment ref="D517" authorId="0">
      <text>
        <r>
          <rPr>
            <sz val="10"/>
            <rFont val="SimSun"/>
            <charset val="134"/>
          </rPr>
          <t>Please don't suffix the number with "%".</t>
        </r>
      </text>
    </comment>
    <comment ref="E517" authorId="0">
      <text>
        <r>
          <rPr>
            <sz val="10"/>
            <rFont val="SimSun"/>
            <charset val="134"/>
          </rPr>
          <t>Please don't suffix the number with "%".</t>
        </r>
      </text>
    </comment>
    <comment ref="D518" authorId="0">
      <text>
        <r>
          <rPr>
            <sz val="10"/>
            <rFont val="SimSun"/>
            <charset val="134"/>
          </rPr>
          <t>Please don't suffix the number with "%".</t>
        </r>
      </text>
    </comment>
    <comment ref="E518" authorId="0">
      <text>
        <r>
          <rPr>
            <sz val="10"/>
            <rFont val="SimSun"/>
            <charset val="134"/>
          </rPr>
          <t>Please don't suffix the number with "%".</t>
        </r>
      </text>
    </comment>
    <comment ref="D519" authorId="0">
      <text>
        <r>
          <rPr>
            <sz val="10"/>
            <rFont val="SimSun"/>
            <charset val="134"/>
          </rPr>
          <t>Please don't suffix the number with "%".</t>
        </r>
      </text>
    </comment>
    <comment ref="E519" authorId="0">
      <text>
        <r>
          <rPr>
            <sz val="10"/>
            <rFont val="SimSun"/>
            <charset val="134"/>
          </rPr>
          <t>Please don't suffix the number with "%".</t>
        </r>
      </text>
    </comment>
    <comment ref="D520" authorId="0">
      <text>
        <r>
          <rPr>
            <sz val="10"/>
            <rFont val="SimSun"/>
            <charset val="134"/>
          </rPr>
          <t>Please don't suffix the number with "%".</t>
        </r>
      </text>
    </comment>
    <comment ref="E520" authorId="0">
      <text>
        <r>
          <rPr>
            <sz val="10"/>
            <rFont val="SimSun"/>
            <charset val="134"/>
          </rPr>
          <t>Please don't suffix the number with "%".</t>
        </r>
      </text>
    </comment>
    <comment ref="D521" authorId="0">
      <text>
        <r>
          <rPr>
            <sz val="10"/>
            <rFont val="SimSun"/>
            <charset val="134"/>
          </rPr>
          <t>Please don't suffix the number with "%".</t>
        </r>
      </text>
    </comment>
    <comment ref="E521" authorId="0">
      <text>
        <r>
          <rPr>
            <sz val="10"/>
            <rFont val="SimSun"/>
            <charset val="134"/>
          </rPr>
          <t>Please don't suffix the number with "%".</t>
        </r>
      </text>
    </comment>
    <comment ref="D522" authorId="0">
      <text>
        <r>
          <rPr>
            <sz val="10"/>
            <rFont val="SimSun"/>
            <charset val="134"/>
          </rPr>
          <t>Please don't suffix the number with "%".</t>
        </r>
      </text>
    </comment>
    <comment ref="E522" authorId="0">
      <text>
        <r>
          <rPr>
            <sz val="10"/>
            <rFont val="SimSun"/>
            <charset val="134"/>
          </rPr>
          <t>Please don't suffix the number with "%".</t>
        </r>
      </text>
    </comment>
    <comment ref="D523" authorId="0">
      <text>
        <r>
          <rPr>
            <sz val="10"/>
            <rFont val="SimSun"/>
            <charset val="134"/>
          </rPr>
          <t>Please don't suffix the number with "%".</t>
        </r>
      </text>
    </comment>
    <comment ref="E523" authorId="0">
      <text>
        <r>
          <rPr>
            <sz val="10"/>
            <rFont val="SimSun"/>
            <charset val="134"/>
          </rPr>
          <t>Please don't suffix the number with "%".</t>
        </r>
      </text>
    </comment>
    <comment ref="D524" authorId="0">
      <text>
        <r>
          <rPr>
            <sz val="10"/>
            <rFont val="SimSun"/>
            <charset val="134"/>
          </rPr>
          <t>Please don't suffix the number with "%".</t>
        </r>
      </text>
    </comment>
    <comment ref="E524" authorId="0">
      <text>
        <r>
          <rPr>
            <sz val="10"/>
            <rFont val="SimSun"/>
            <charset val="134"/>
          </rPr>
          <t>Please don't suffix the number with "%".</t>
        </r>
      </text>
    </comment>
    <comment ref="D525" authorId="0">
      <text>
        <r>
          <rPr>
            <sz val="10"/>
            <rFont val="SimSun"/>
            <charset val="134"/>
          </rPr>
          <t>Please don't suffix the number with "%".</t>
        </r>
      </text>
    </comment>
    <comment ref="E525" authorId="0">
      <text>
        <r>
          <rPr>
            <sz val="10"/>
            <rFont val="SimSun"/>
            <charset val="134"/>
          </rPr>
          <t>Please don't suffix the number with "%".</t>
        </r>
      </text>
    </comment>
    <comment ref="D526" authorId="0">
      <text>
        <r>
          <rPr>
            <sz val="10"/>
            <rFont val="SimSun"/>
            <charset val="134"/>
          </rPr>
          <t>Please don't suffix the number with "%".</t>
        </r>
      </text>
    </comment>
    <comment ref="E526" authorId="0">
      <text>
        <r>
          <rPr>
            <sz val="10"/>
            <rFont val="SimSun"/>
            <charset val="134"/>
          </rPr>
          <t>Please don't suffix the number with "%".</t>
        </r>
      </text>
    </comment>
    <comment ref="D527" authorId="0">
      <text>
        <r>
          <rPr>
            <sz val="10"/>
            <rFont val="SimSun"/>
            <charset val="134"/>
          </rPr>
          <t>Please don't suffix the number with "%".</t>
        </r>
      </text>
    </comment>
    <comment ref="E527" authorId="0">
      <text>
        <r>
          <rPr>
            <sz val="10"/>
            <rFont val="SimSun"/>
            <charset val="134"/>
          </rPr>
          <t>Please don't suffix the number with "%".</t>
        </r>
      </text>
    </comment>
    <comment ref="D528" authorId="0">
      <text>
        <r>
          <rPr>
            <sz val="10"/>
            <rFont val="SimSun"/>
            <charset val="134"/>
          </rPr>
          <t>Please don't suffix the number with "%".</t>
        </r>
      </text>
    </comment>
    <comment ref="E528" authorId="0">
      <text>
        <r>
          <rPr>
            <sz val="10"/>
            <rFont val="SimSun"/>
            <charset val="134"/>
          </rPr>
          <t>Please don't suffix the number with "%".</t>
        </r>
      </text>
    </comment>
    <comment ref="D529" authorId="0">
      <text>
        <r>
          <rPr>
            <sz val="10"/>
            <rFont val="SimSun"/>
            <charset val="134"/>
          </rPr>
          <t>Please don't suffix the number with "%".</t>
        </r>
      </text>
    </comment>
    <comment ref="E529" authorId="0">
      <text>
        <r>
          <rPr>
            <sz val="10"/>
            <rFont val="SimSun"/>
            <charset val="134"/>
          </rPr>
          <t>Please don't suffix the number with "%".</t>
        </r>
      </text>
    </comment>
    <comment ref="D530" authorId="0">
      <text>
        <r>
          <rPr>
            <sz val="10"/>
            <rFont val="SimSun"/>
            <charset val="134"/>
          </rPr>
          <t>Please don't suffix the number with "%".</t>
        </r>
      </text>
    </comment>
    <comment ref="E530" authorId="0">
      <text>
        <r>
          <rPr>
            <sz val="10"/>
            <rFont val="SimSun"/>
            <charset val="134"/>
          </rPr>
          <t>Please don't suffix the number with "%".</t>
        </r>
      </text>
    </comment>
    <comment ref="D531" authorId="0">
      <text>
        <r>
          <rPr>
            <sz val="10"/>
            <rFont val="SimSun"/>
            <charset val="134"/>
          </rPr>
          <t>Please don't suffix the number with "%".</t>
        </r>
      </text>
    </comment>
    <comment ref="E531" authorId="0">
      <text>
        <r>
          <rPr>
            <sz val="10"/>
            <rFont val="SimSun"/>
            <charset val="134"/>
          </rPr>
          <t>Please don't suffix the number with "%".</t>
        </r>
      </text>
    </comment>
    <comment ref="D532" authorId="0">
      <text>
        <r>
          <rPr>
            <sz val="10"/>
            <rFont val="SimSun"/>
            <charset val="134"/>
          </rPr>
          <t>Please don't suffix the number with "%".</t>
        </r>
      </text>
    </comment>
    <comment ref="E532" authorId="0">
      <text>
        <r>
          <rPr>
            <sz val="10"/>
            <rFont val="SimSun"/>
            <charset val="134"/>
          </rPr>
          <t>Please don't suffix the number with "%".</t>
        </r>
      </text>
    </comment>
    <comment ref="D533" authorId="0">
      <text>
        <r>
          <rPr>
            <sz val="10"/>
            <rFont val="SimSun"/>
            <charset val="134"/>
          </rPr>
          <t>Please don't suffix the number with "%".</t>
        </r>
      </text>
    </comment>
    <comment ref="E533" authorId="0">
      <text>
        <r>
          <rPr>
            <sz val="10"/>
            <rFont val="SimSun"/>
            <charset val="134"/>
          </rPr>
          <t>Please don't suffix the number with "%".</t>
        </r>
      </text>
    </comment>
    <comment ref="D534" authorId="0">
      <text>
        <r>
          <rPr>
            <sz val="10"/>
            <rFont val="SimSun"/>
            <charset val="134"/>
          </rPr>
          <t>Please don't suffix the number with "%".</t>
        </r>
      </text>
    </comment>
    <comment ref="E534" authorId="0">
      <text>
        <r>
          <rPr>
            <sz val="10"/>
            <rFont val="SimSun"/>
            <charset val="134"/>
          </rPr>
          <t>Please don't suffix the number with "%".</t>
        </r>
      </text>
    </comment>
    <comment ref="D535" authorId="0">
      <text>
        <r>
          <rPr>
            <sz val="10"/>
            <rFont val="SimSun"/>
            <charset val="134"/>
          </rPr>
          <t>Please don't suffix the number with "%".</t>
        </r>
      </text>
    </comment>
    <comment ref="E535" authorId="0">
      <text>
        <r>
          <rPr>
            <sz val="10"/>
            <rFont val="SimSun"/>
            <charset val="134"/>
          </rPr>
          <t>Please don't suffix the number with "%".</t>
        </r>
      </text>
    </comment>
    <comment ref="D536" authorId="0">
      <text>
        <r>
          <rPr>
            <sz val="10"/>
            <rFont val="SimSun"/>
            <charset val="134"/>
          </rPr>
          <t>Please don't suffix the number with "%".</t>
        </r>
      </text>
    </comment>
    <comment ref="E536" authorId="0">
      <text>
        <r>
          <rPr>
            <sz val="10"/>
            <rFont val="SimSun"/>
            <charset val="134"/>
          </rPr>
          <t>Please don't suffix the number with "%".</t>
        </r>
      </text>
    </comment>
    <comment ref="D537" authorId="0">
      <text>
        <r>
          <rPr>
            <sz val="10"/>
            <rFont val="SimSun"/>
            <charset val="134"/>
          </rPr>
          <t>Please don't suffix the number with "%".</t>
        </r>
      </text>
    </comment>
    <comment ref="E537" authorId="0">
      <text>
        <r>
          <rPr>
            <sz val="10"/>
            <rFont val="SimSun"/>
            <charset val="134"/>
          </rPr>
          <t>Please don't suffix the number with "%".</t>
        </r>
      </text>
    </comment>
    <comment ref="D538" authorId="0">
      <text>
        <r>
          <rPr>
            <sz val="10"/>
            <rFont val="SimSun"/>
            <charset val="134"/>
          </rPr>
          <t>Please don't suffix the number with "%".</t>
        </r>
      </text>
    </comment>
    <comment ref="E538" authorId="0">
      <text>
        <r>
          <rPr>
            <sz val="10"/>
            <rFont val="SimSun"/>
            <charset val="134"/>
          </rPr>
          <t>Please don't suffix the number with "%".</t>
        </r>
      </text>
    </comment>
    <comment ref="D539" authorId="0">
      <text>
        <r>
          <rPr>
            <sz val="10"/>
            <rFont val="SimSun"/>
            <charset val="134"/>
          </rPr>
          <t>Please don't suffix the number with "%".</t>
        </r>
      </text>
    </comment>
    <comment ref="E539" authorId="0">
      <text>
        <r>
          <rPr>
            <sz val="10"/>
            <rFont val="SimSun"/>
            <charset val="134"/>
          </rPr>
          <t>Please don't suffix the number with "%".</t>
        </r>
      </text>
    </comment>
    <comment ref="D540" authorId="0">
      <text>
        <r>
          <rPr>
            <sz val="10"/>
            <rFont val="SimSun"/>
            <charset val="134"/>
          </rPr>
          <t>Please don't suffix the number with "%".</t>
        </r>
      </text>
    </comment>
    <comment ref="E540" authorId="0">
      <text>
        <r>
          <rPr>
            <sz val="10"/>
            <rFont val="SimSun"/>
            <charset val="134"/>
          </rPr>
          <t>Please don't suffix the number with "%".</t>
        </r>
      </text>
    </comment>
    <comment ref="D541" authorId="0">
      <text>
        <r>
          <rPr>
            <sz val="10"/>
            <rFont val="SimSun"/>
            <charset val="134"/>
          </rPr>
          <t>Please don't suffix the number with "%".</t>
        </r>
      </text>
    </comment>
    <comment ref="E541" authorId="0">
      <text>
        <r>
          <rPr>
            <sz val="10"/>
            <rFont val="SimSun"/>
            <charset val="134"/>
          </rPr>
          <t>Please don't suffix the number with "%".</t>
        </r>
      </text>
    </comment>
    <comment ref="D542" authorId="0">
      <text>
        <r>
          <rPr>
            <sz val="10"/>
            <rFont val="SimSun"/>
            <charset val="134"/>
          </rPr>
          <t>Please don't suffix the number with "%".</t>
        </r>
      </text>
    </comment>
    <comment ref="E542" authorId="0">
      <text>
        <r>
          <rPr>
            <sz val="10"/>
            <rFont val="SimSun"/>
            <charset val="134"/>
          </rPr>
          <t>Please don't suffix the number with "%".</t>
        </r>
      </text>
    </comment>
    <comment ref="D543" authorId="0">
      <text>
        <r>
          <rPr>
            <sz val="10"/>
            <rFont val="SimSun"/>
            <charset val="134"/>
          </rPr>
          <t>Please don't suffix the number with "%".</t>
        </r>
      </text>
    </comment>
    <comment ref="E543" authorId="0">
      <text>
        <r>
          <rPr>
            <sz val="10"/>
            <rFont val="SimSun"/>
            <charset val="134"/>
          </rPr>
          <t>Please don't suffix the number with "%".</t>
        </r>
      </text>
    </comment>
    <comment ref="D544" authorId="0">
      <text>
        <r>
          <rPr>
            <sz val="10"/>
            <rFont val="SimSun"/>
            <charset val="134"/>
          </rPr>
          <t>Please don't suffix the number with "%".</t>
        </r>
      </text>
    </comment>
    <comment ref="E544" authorId="0">
      <text>
        <r>
          <rPr>
            <sz val="10"/>
            <rFont val="SimSun"/>
            <charset val="134"/>
          </rPr>
          <t>Please don't suffix the number with "%".</t>
        </r>
      </text>
    </comment>
    <comment ref="D545" authorId="0">
      <text>
        <r>
          <rPr>
            <sz val="10"/>
            <rFont val="SimSun"/>
            <charset val="134"/>
          </rPr>
          <t>Please don't suffix the number with "%".</t>
        </r>
      </text>
    </comment>
    <comment ref="E545" authorId="0">
      <text>
        <r>
          <rPr>
            <sz val="10"/>
            <rFont val="SimSun"/>
            <charset val="134"/>
          </rPr>
          <t>Please don't suffix the number with "%".</t>
        </r>
      </text>
    </comment>
    <comment ref="D546" authorId="0">
      <text>
        <r>
          <rPr>
            <sz val="10"/>
            <rFont val="SimSun"/>
            <charset val="134"/>
          </rPr>
          <t>Please don't suffix the number with "%".</t>
        </r>
      </text>
    </comment>
    <comment ref="E546" authorId="0">
      <text>
        <r>
          <rPr>
            <sz val="10"/>
            <rFont val="SimSun"/>
            <charset val="134"/>
          </rPr>
          <t>Please don't suffix the number with "%".</t>
        </r>
      </text>
    </comment>
    <comment ref="D547" authorId="0">
      <text>
        <r>
          <rPr>
            <sz val="10"/>
            <rFont val="SimSun"/>
            <charset val="134"/>
          </rPr>
          <t>Please don't suffix the number with "%".</t>
        </r>
      </text>
    </comment>
    <comment ref="E547" authorId="0">
      <text>
        <r>
          <rPr>
            <sz val="10"/>
            <rFont val="SimSun"/>
            <charset val="134"/>
          </rPr>
          <t>Please don't suffix the number with "%".</t>
        </r>
      </text>
    </comment>
    <comment ref="D548" authorId="0">
      <text>
        <r>
          <rPr>
            <sz val="10"/>
            <rFont val="SimSun"/>
            <charset val="134"/>
          </rPr>
          <t>Please don't suffix the number with "%".</t>
        </r>
      </text>
    </comment>
    <comment ref="E548" authorId="0">
      <text>
        <r>
          <rPr>
            <sz val="10"/>
            <rFont val="SimSun"/>
            <charset val="134"/>
          </rPr>
          <t>Please don't suffix the number with "%".</t>
        </r>
      </text>
    </comment>
    <comment ref="D549" authorId="0">
      <text>
        <r>
          <rPr>
            <sz val="10"/>
            <rFont val="SimSun"/>
            <charset val="134"/>
          </rPr>
          <t>Please don't suffix the number with "%".</t>
        </r>
      </text>
    </comment>
    <comment ref="E549" authorId="0">
      <text>
        <r>
          <rPr>
            <sz val="10"/>
            <rFont val="SimSun"/>
            <charset val="134"/>
          </rPr>
          <t>Please don't suffix the number with "%".</t>
        </r>
      </text>
    </comment>
    <comment ref="D550" authorId="0">
      <text>
        <r>
          <rPr>
            <sz val="10"/>
            <rFont val="SimSun"/>
            <charset val="134"/>
          </rPr>
          <t>Please don't suffix the number with "%".</t>
        </r>
      </text>
    </comment>
    <comment ref="E550" authorId="0">
      <text>
        <r>
          <rPr>
            <sz val="10"/>
            <rFont val="SimSun"/>
            <charset val="134"/>
          </rPr>
          <t>Please don't suffix the number with "%".</t>
        </r>
      </text>
    </comment>
    <comment ref="D551" authorId="0">
      <text>
        <r>
          <rPr>
            <sz val="10"/>
            <rFont val="SimSun"/>
            <charset val="134"/>
          </rPr>
          <t>Please don't suffix the number with "%".</t>
        </r>
      </text>
    </comment>
    <comment ref="E551" authorId="0">
      <text>
        <r>
          <rPr>
            <sz val="10"/>
            <rFont val="SimSun"/>
            <charset val="134"/>
          </rPr>
          <t>Please don't suffix the number with "%".</t>
        </r>
      </text>
    </comment>
    <comment ref="D552" authorId="0">
      <text>
        <r>
          <rPr>
            <sz val="10"/>
            <rFont val="SimSun"/>
            <charset val="134"/>
          </rPr>
          <t>Please don't suffix the number with "%".</t>
        </r>
      </text>
    </comment>
    <comment ref="E552" authorId="0">
      <text>
        <r>
          <rPr>
            <sz val="10"/>
            <rFont val="SimSun"/>
            <charset val="134"/>
          </rPr>
          <t>Please don't suffix the number with "%".</t>
        </r>
      </text>
    </comment>
    <comment ref="D553" authorId="0">
      <text>
        <r>
          <rPr>
            <sz val="10"/>
            <rFont val="SimSun"/>
            <charset val="134"/>
          </rPr>
          <t>Please don't suffix the number with "%".</t>
        </r>
      </text>
    </comment>
    <comment ref="E553" authorId="0">
      <text>
        <r>
          <rPr>
            <sz val="10"/>
            <rFont val="SimSun"/>
            <charset val="134"/>
          </rPr>
          <t>Please don't suffix the number with "%".</t>
        </r>
      </text>
    </comment>
    <comment ref="D554" authorId="0">
      <text>
        <r>
          <rPr>
            <sz val="10"/>
            <rFont val="SimSun"/>
            <charset val="134"/>
          </rPr>
          <t>Please don't suffix the number with "%".</t>
        </r>
      </text>
    </comment>
    <comment ref="E554" authorId="0">
      <text>
        <r>
          <rPr>
            <sz val="10"/>
            <rFont val="SimSun"/>
            <charset val="134"/>
          </rPr>
          <t>Please don't suffix the number with "%".</t>
        </r>
      </text>
    </comment>
    <comment ref="D555" authorId="0">
      <text>
        <r>
          <rPr>
            <sz val="10"/>
            <rFont val="SimSun"/>
            <charset val="134"/>
          </rPr>
          <t>Please don't suffix the number with "%".</t>
        </r>
      </text>
    </comment>
    <comment ref="E555" authorId="0">
      <text>
        <r>
          <rPr>
            <sz val="10"/>
            <rFont val="SimSun"/>
            <charset val="134"/>
          </rPr>
          <t>Please don't suffix the number with "%".</t>
        </r>
      </text>
    </comment>
    <comment ref="D556" authorId="0">
      <text>
        <r>
          <rPr>
            <sz val="10"/>
            <rFont val="SimSun"/>
            <charset val="134"/>
          </rPr>
          <t>Please don't suffix the number with "%".</t>
        </r>
      </text>
    </comment>
    <comment ref="E556" authorId="0">
      <text>
        <r>
          <rPr>
            <sz val="10"/>
            <rFont val="SimSun"/>
            <charset val="134"/>
          </rPr>
          <t>Please don't suffix the number with "%".</t>
        </r>
      </text>
    </comment>
    <comment ref="D557" authorId="0">
      <text>
        <r>
          <rPr>
            <sz val="10"/>
            <rFont val="SimSun"/>
            <charset val="134"/>
          </rPr>
          <t>Please don't suffix the number with "%".</t>
        </r>
      </text>
    </comment>
    <comment ref="E557" authorId="0">
      <text>
        <r>
          <rPr>
            <sz val="10"/>
            <rFont val="SimSun"/>
            <charset val="134"/>
          </rPr>
          <t>Please don't suffix the number with "%".</t>
        </r>
      </text>
    </comment>
    <comment ref="D558" authorId="0">
      <text>
        <r>
          <rPr>
            <sz val="10"/>
            <rFont val="SimSun"/>
            <charset val="134"/>
          </rPr>
          <t>Please don't suffix the number with "%".</t>
        </r>
      </text>
    </comment>
    <comment ref="E558" authorId="0">
      <text>
        <r>
          <rPr>
            <sz val="10"/>
            <rFont val="SimSun"/>
            <charset val="134"/>
          </rPr>
          <t>Please don't suffix the number with "%".</t>
        </r>
      </text>
    </comment>
    <comment ref="D559" authorId="0">
      <text>
        <r>
          <rPr>
            <sz val="10"/>
            <rFont val="SimSun"/>
            <charset val="134"/>
          </rPr>
          <t>Please don't suffix the number with "%".</t>
        </r>
      </text>
    </comment>
    <comment ref="E559" authorId="0">
      <text>
        <r>
          <rPr>
            <sz val="10"/>
            <rFont val="SimSun"/>
            <charset val="134"/>
          </rPr>
          <t>Please don't suffix the number with "%".</t>
        </r>
      </text>
    </comment>
    <comment ref="D560" authorId="0">
      <text>
        <r>
          <rPr>
            <sz val="10"/>
            <rFont val="SimSun"/>
            <charset val="134"/>
          </rPr>
          <t>Please don't suffix the number with "%".</t>
        </r>
      </text>
    </comment>
    <comment ref="E560" authorId="0">
      <text>
        <r>
          <rPr>
            <sz val="10"/>
            <rFont val="SimSun"/>
            <charset val="134"/>
          </rPr>
          <t>Please don't suffix the number with "%".</t>
        </r>
      </text>
    </comment>
    <comment ref="D561" authorId="0">
      <text>
        <r>
          <rPr>
            <sz val="10"/>
            <rFont val="SimSun"/>
            <charset val="134"/>
          </rPr>
          <t>Please don't suffix the number with "%".</t>
        </r>
      </text>
    </comment>
    <comment ref="E561" authorId="0">
      <text>
        <r>
          <rPr>
            <sz val="10"/>
            <rFont val="SimSun"/>
            <charset val="134"/>
          </rPr>
          <t>Please don't suffix the number with "%".</t>
        </r>
      </text>
    </comment>
    <comment ref="D562" authorId="0">
      <text>
        <r>
          <rPr>
            <sz val="10"/>
            <rFont val="SimSun"/>
            <charset val="134"/>
          </rPr>
          <t>Please don't suffix the number with "%".</t>
        </r>
      </text>
    </comment>
    <comment ref="E562" authorId="0">
      <text>
        <r>
          <rPr>
            <sz val="10"/>
            <rFont val="SimSun"/>
            <charset val="134"/>
          </rPr>
          <t>Please don't suffix the number with "%".</t>
        </r>
      </text>
    </comment>
    <comment ref="D563" authorId="0">
      <text>
        <r>
          <rPr>
            <sz val="10"/>
            <rFont val="SimSun"/>
            <charset val="134"/>
          </rPr>
          <t>Please don't suffix the number with "%".</t>
        </r>
      </text>
    </comment>
    <comment ref="E563" authorId="0">
      <text>
        <r>
          <rPr>
            <sz val="10"/>
            <rFont val="SimSun"/>
            <charset val="134"/>
          </rPr>
          <t>Please don't suffix the number with "%".</t>
        </r>
      </text>
    </comment>
    <comment ref="D564" authorId="0">
      <text>
        <r>
          <rPr>
            <sz val="10"/>
            <rFont val="SimSun"/>
            <charset val="134"/>
          </rPr>
          <t>Please don't suffix the number with "%".</t>
        </r>
      </text>
    </comment>
    <comment ref="E564" authorId="0">
      <text>
        <r>
          <rPr>
            <sz val="10"/>
            <rFont val="SimSun"/>
            <charset val="134"/>
          </rPr>
          <t>Please don't suffix the number with "%".</t>
        </r>
      </text>
    </comment>
    <comment ref="D565" authorId="0">
      <text>
        <r>
          <rPr>
            <sz val="10"/>
            <rFont val="SimSun"/>
            <charset val="134"/>
          </rPr>
          <t>Please don't suffix the number with "%".</t>
        </r>
      </text>
    </comment>
    <comment ref="E565" authorId="0">
      <text>
        <r>
          <rPr>
            <sz val="10"/>
            <rFont val="SimSun"/>
            <charset val="134"/>
          </rPr>
          <t>Please don't suffix the number with "%".</t>
        </r>
      </text>
    </comment>
    <comment ref="D566" authorId="0">
      <text>
        <r>
          <rPr>
            <sz val="10"/>
            <rFont val="SimSun"/>
            <charset val="134"/>
          </rPr>
          <t>Please don't suffix the number with "%".</t>
        </r>
      </text>
    </comment>
    <comment ref="E566" authorId="0">
      <text>
        <r>
          <rPr>
            <sz val="10"/>
            <rFont val="SimSun"/>
            <charset val="134"/>
          </rPr>
          <t>Please don't suffix the number with "%".</t>
        </r>
      </text>
    </comment>
    <comment ref="D567" authorId="0">
      <text>
        <r>
          <rPr>
            <sz val="10"/>
            <rFont val="SimSun"/>
            <charset val="134"/>
          </rPr>
          <t>Please don't suffix the number with "%".</t>
        </r>
      </text>
    </comment>
    <comment ref="E567" authorId="0">
      <text>
        <r>
          <rPr>
            <sz val="10"/>
            <rFont val="SimSun"/>
            <charset val="134"/>
          </rPr>
          <t>Please don't suffix the number with "%".</t>
        </r>
      </text>
    </comment>
    <comment ref="D568" authorId="0">
      <text>
        <r>
          <rPr>
            <sz val="10"/>
            <rFont val="SimSun"/>
            <charset val="134"/>
          </rPr>
          <t>Please don't suffix the number with "%".</t>
        </r>
      </text>
    </comment>
    <comment ref="E568" authorId="0">
      <text>
        <r>
          <rPr>
            <sz val="10"/>
            <rFont val="SimSun"/>
            <charset val="134"/>
          </rPr>
          <t>Please don't suffix the number with "%".</t>
        </r>
      </text>
    </comment>
    <comment ref="D569" authorId="0">
      <text>
        <r>
          <rPr>
            <sz val="10"/>
            <rFont val="SimSun"/>
            <charset val="134"/>
          </rPr>
          <t>Please don't suffix the number with "%".</t>
        </r>
      </text>
    </comment>
    <comment ref="E569" authorId="0">
      <text>
        <r>
          <rPr>
            <sz val="10"/>
            <rFont val="SimSun"/>
            <charset val="134"/>
          </rPr>
          <t>Please don't suffix the number with "%".</t>
        </r>
      </text>
    </comment>
    <comment ref="D570" authorId="0">
      <text>
        <r>
          <rPr>
            <sz val="10"/>
            <rFont val="SimSun"/>
            <charset val="134"/>
          </rPr>
          <t>Please don't suffix the number with "%".</t>
        </r>
      </text>
    </comment>
    <comment ref="E570" authorId="0">
      <text>
        <r>
          <rPr>
            <sz val="10"/>
            <rFont val="SimSun"/>
            <charset val="134"/>
          </rPr>
          <t>Please don't suffix the number with "%".</t>
        </r>
      </text>
    </comment>
    <comment ref="D571" authorId="0">
      <text>
        <r>
          <rPr>
            <sz val="10"/>
            <rFont val="SimSun"/>
            <charset val="134"/>
          </rPr>
          <t>Please don't suffix the number with "%".</t>
        </r>
      </text>
    </comment>
    <comment ref="E571" authorId="0">
      <text>
        <r>
          <rPr>
            <sz val="10"/>
            <rFont val="SimSun"/>
            <charset val="134"/>
          </rPr>
          <t>Please don't suffix the number with "%".</t>
        </r>
      </text>
    </comment>
    <comment ref="D572" authorId="0">
      <text>
        <r>
          <rPr>
            <sz val="10"/>
            <rFont val="SimSun"/>
            <charset val="134"/>
          </rPr>
          <t>Please don't suffix the number with "%".</t>
        </r>
      </text>
    </comment>
    <comment ref="E572" authorId="0">
      <text>
        <r>
          <rPr>
            <sz val="10"/>
            <rFont val="SimSun"/>
            <charset val="134"/>
          </rPr>
          <t>Please don't suffix the number with "%".</t>
        </r>
      </text>
    </comment>
    <comment ref="D573" authorId="0">
      <text>
        <r>
          <rPr>
            <sz val="10"/>
            <rFont val="SimSun"/>
            <charset val="134"/>
          </rPr>
          <t>Please don't suffix the number with "%".</t>
        </r>
      </text>
    </comment>
    <comment ref="E573" authorId="0">
      <text>
        <r>
          <rPr>
            <sz val="10"/>
            <rFont val="SimSun"/>
            <charset val="134"/>
          </rPr>
          <t>Please don't suffix the number with "%".</t>
        </r>
      </text>
    </comment>
    <comment ref="D574" authorId="0">
      <text>
        <r>
          <rPr>
            <sz val="10"/>
            <rFont val="SimSun"/>
            <charset val="134"/>
          </rPr>
          <t>Please don't suffix the number with "%".</t>
        </r>
      </text>
    </comment>
    <comment ref="E574" authorId="0">
      <text>
        <r>
          <rPr>
            <sz val="10"/>
            <rFont val="SimSun"/>
            <charset val="134"/>
          </rPr>
          <t>Please don't suffix the number with "%".</t>
        </r>
      </text>
    </comment>
    <comment ref="D575" authorId="0">
      <text>
        <r>
          <rPr>
            <sz val="10"/>
            <rFont val="SimSun"/>
            <charset val="134"/>
          </rPr>
          <t>Please don't suffix the number with "%".</t>
        </r>
      </text>
    </comment>
    <comment ref="E575" authorId="0">
      <text>
        <r>
          <rPr>
            <sz val="10"/>
            <rFont val="SimSun"/>
            <charset val="134"/>
          </rPr>
          <t>Please don't suffix the number with "%".</t>
        </r>
      </text>
    </comment>
    <comment ref="D576" authorId="0">
      <text>
        <r>
          <rPr>
            <sz val="10"/>
            <rFont val="SimSun"/>
            <charset val="134"/>
          </rPr>
          <t>Please don't suffix the number with "%".</t>
        </r>
      </text>
    </comment>
    <comment ref="E576" authorId="0">
      <text>
        <r>
          <rPr>
            <sz val="10"/>
            <rFont val="SimSun"/>
            <charset val="134"/>
          </rPr>
          <t>Please don't suffix the number with "%".</t>
        </r>
      </text>
    </comment>
    <comment ref="D577" authorId="0">
      <text>
        <r>
          <rPr>
            <sz val="10"/>
            <rFont val="SimSun"/>
            <charset val="134"/>
          </rPr>
          <t>Please don't suffix the number with "%".</t>
        </r>
      </text>
    </comment>
    <comment ref="E577" authorId="0">
      <text>
        <r>
          <rPr>
            <sz val="10"/>
            <rFont val="SimSun"/>
            <charset val="134"/>
          </rPr>
          <t>Please don't suffix the number with "%".</t>
        </r>
      </text>
    </comment>
    <comment ref="D578" authorId="0">
      <text>
        <r>
          <rPr>
            <sz val="10"/>
            <rFont val="SimSun"/>
            <charset val="134"/>
          </rPr>
          <t>Please don't suffix the number with "%".</t>
        </r>
      </text>
    </comment>
    <comment ref="E578" authorId="0">
      <text>
        <r>
          <rPr>
            <sz val="10"/>
            <rFont val="SimSun"/>
            <charset val="134"/>
          </rPr>
          <t>Please don't suffix the number with "%".</t>
        </r>
      </text>
    </comment>
    <comment ref="D579" authorId="0">
      <text>
        <r>
          <rPr>
            <sz val="10"/>
            <rFont val="SimSun"/>
            <charset val="134"/>
          </rPr>
          <t>Please don't suffix the number with "%".</t>
        </r>
      </text>
    </comment>
    <comment ref="E579" authorId="0">
      <text>
        <r>
          <rPr>
            <sz val="10"/>
            <rFont val="SimSun"/>
            <charset val="134"/>
          </rPr>
          <t>Please don't suffix the number with "%".</t>
        </r>
      </text>
    </comment>
    <comment ref="D580" authorId="0">
      <text>
        <r>
          <rPr>
            <sz val="10"/>
            <rFont val="SimSun"/>
            <charset val="134"/>
          </rPr>
          <t>Please don't suffix the number with "%".</t>
        </r>
      </text>
    </comment>
    <comment ref="E580" authorId="0">
      <text>
        <r>
          <rPr>
            <sz val="10"/>
            <rFont val="SimSun"/>
            <charset val="134"/>
          </rPr>
          <t>Please don't suffix the number with "%".</t>
        </r>
      </text>
    </comment>
    <comment ref="D581" authorId="0">
      <text>
        <r>
          <rPr>
            <sz val="10"/>
            <rFont val="SimSun"/>
            <charset val="134"/>
          </rPr>
          <t>Please don't suffix the number with "%".</t>
        </r>
      </text>
    </comment>
    <comment ref="E581" authorId="0">
      <text>
        <r>
          <rPr>
            <sz val="10"/>
            <rFont val="SimSun"/>
            <charset val="134"/>
          </rPr>
          <t>Please don't suffix the number with "%".</t>
        </r>
      </text>
    </comment>
    <comment ref="D582" authorId="0">
      <text>
        <r>
          <rPr>
            <sz val="10"/>
            <rFont val="SimSun"/>
            <charset val="134"/>
          </rPr>
          <t>Please don't suffix the number with "%".</t>
        </r>
      </text>
    </comment>
    <comment ref="E582" authorId="0">
      <text>
        <r>
          <rPr>
            <sz val="10"/>
            <rFont val="SimSun"/>
            <charset val="134"/>
          </rPr>
          <t>Please don't suffix the number with "%".</t>
        </r>
      </text>
    </comment>
    <comment ref="D583" authorId="0">
      <text>
        <r>
          <rPr>
            <sz val="10"/>
            <rFont val="SimSun"/>
            <charset val="134"/>
          </rPr>
          <t>Please don't suffix the number with "%".</t>
        </r>
      </text>
    </comment>
    <comment ref="E583" authorId="0">
      <text>
        <r>
          <rPr>
            <sz val="10"/>
            <rFont val="SimSun"/>
            <charset val="134"/>
          </rPr>
          <t>Please don't suffix the number with "%".</t>
        </r>
      </text>
    </comment>
    <comment ref="D584" authorId="0">
      <text>
        <r>
          <rPr>
            <sz val="10"/>
            <rFont val="SimSun"/>
            <charset val="134"/>
          </rPr>
          <t>Please don't suffix the number with "%".</t>
        </r>
      </text>
    </comment>
    <comment ref="E584" authorId="0">
      <text>
        <r>
          <rPr>
            <sz val="10"/>
            <rFont val="SimSun"/>
            <charset val="134"/>
          </rPr>
          <t>Please don't suffix the number with "%".</t>
        </r>
      </text>
    </comment>
    <comment ref="D585" authorId="0">
      <text>
        <r>
          <rPr>
            <sz val="10"/>
            <rFont val="SimSun"/>
            <charset val="134"/>
          </rPr>
          <t>Please don't suffix the number with "%".</t>
        </r>
      </text>
    </comment>
    <comment ref="E585" authorId="0">
      <text>
        <r>
          <rPr>
            <sz val="10"/>
            <rFont val="SimSun"/>
            <charset val="134"/>
          </rPr>
          <t>Please don't suffix the number with "%".</t>
        </r>
      </text>
    </comment>
    <comment ref="D586" authorId="0">
      <text>
        <r>
          <rPr>
            <sz val="10"/>
            <rFont val="SimSun"/>
            <charset val="134"/>
          </rPr>
          <t>Please don't suffix the number with "%".</t>
        </r>
      </text>
    </comment>
    <comment ref="E586" authorId="0">
      <text>
        <r>
          <rPr>
            <sz val="10"/>
            <rFont val="SimSun"/>
            <charset val="134"/>
          </rPr>
          <t>Please don't suffix the number with "%".</t>
        </r>
      </text>
    </comment>
    <comment ref="D587" authorId="0">
      <text>
        <r>
          <rPr>
            <sz val="10"/>
            <rFont val="SimSun"/>
            <charset val="134"/>
          </rPr>
          <t>Please don't suffix the number with "%".</t>
        </r>
      </text>
    </comment>
    <comment ref="E587" authorId="0">
      <text>
        <r>
          <rPr>
            <sz val="10"/>
            <rFont val="SimSun"/>
            <charset val="134"/>
          </rPr>
          <t>Please don't suffix the number with "%".</t>
        </r>
      </text>
    </comment>
    <comment ref="D588" authorId="0">
      <text>
        <r>
          <rPr>
            <sz val="10"/>
            <rFont val="SimSun"/>
            <charset val="134"/>
          </rPr>
          <t>Please don't suffix the number with "%".</t>
        </r>
      </text>
    </comment>
    <comment ref="E588" authorId="0">
      <text>
        <r>
          <rPr>
            <sz val="10"/>
            <rFont val="SimSun"/>
            <charset val="134"/>
          </rPr>
          <t>Please don't suffix the number with "%".</t>
        </r>
      </text>
    </comment>
    <comment ref="D589" authorId="0">
      <text>
        <r>
          <rPr>
            <sz val="10"/>
            <rFont val="SimSun"/>
            <charset val="134"/>
          </rPr>
          <t>Please don't suffix the number with "%".</t>
        </r>
      </text>
    </comment>
    <comment ref="E589" authorId="0">
      <text>
        <r>
          <rPr>
            <sz val="10"/>
            <rFont val="SimSun"/>
            <charset val="134"/>
          </rPr>
          <t>Please don't suffix the number with "%".</t>
        </r>
      </text>
    </comment>
    <comment ref="D590" authorId="0">
      <text>
        <r>
          <rPr>
            <sz val="10"/>
            <rFont val="SimSun"/>
            <charset val="134"/>
          </rPr>
          <t>Please don't suffix the number with "%".</t>
        </r>
      </text>
    </comment>
    <comment ref="E590" authorId="0">
      <text>
        <r>
          <rPr>
            <sz val="10"/>
            <rFont val="SimSun"/>
            <charset val="134"/>
          </rPr>
          <t>Please don't suffix the number with "%".</t>
        </r>
      </text>
    </comment>
    <comment ref="D591" authorId="0">
      <text>
        <r>
          <rPr>
            <sz val="10"/>
            <rFont val="SimSun"/>
            <charset val="134"/>
          </rPr>
          <t>Please don't suffix the number with "%".</t>
        </r>
      </text>
    </comment>
    <comment ref="E591" authorId="0">
      <text>
        <r>
          <rPr>
            <sz val="10"/>
            <rFont val="SimSun"/>
            <charset val="134"/>
          </rPr>
          <t>Please don't suffix the number with "%".</t>
        </r>
      </text>
    </comment>
    <comment ref="D592" authorId="0">
      <text>
        <r>
          <rPr>
            <sz val="10"/>
            <rFont val="SimSun"/>
            <charset val="134"/>
          </rPr>
          <t>Please don't suffix the number with "%".</t>
        </r>
      </text>
    </comment>
    <comment ref="E592" authorId="0">
      <text>
        <r>
          <rPr>
            <sz val="10"/>
            <rFont val="SimSun"/>
            <charset val="134"/>
          </rPr>
          <t>Please don't suffix the number with "%".</t>
        </r>
      </text>
    </comment>
    <comment ref="D593" authorId="0">
      <text>
        <r>
          <rPr>
            <sz val="10"/>
            <rFont val="SimSun"/>
            <charset val="134"/>
          </rPr>
          <t>Please don't suffix the number with "%".</t>
        </r>
      </text>
    </comment>
    <comment ref="E593" authorId="0">
      <text>
        <r>
          <rPr>
            <sz val="10"/>
            <rFont val="SimSun"/>
            <charset val="134"/>
          </rPr>
          <t>Please don't suffix the number with "%".</t>
        </r>
      </text>
    </comment>
    <comment ref="D594" authorId="0">
      <text>
        <r>
          <rPr>
            <sz val="10"/>
            <rFont val="SimSun"/>
            <charset val="134"/>
          </rPr>
          <t>Please don't suffix the number with "%".</t>
        </r>
      </text>
    </comment>
    <comment ref="E594" authorId="0">
      <text>
        <r>
          <rPr>
            <sz val="10"/>
            <rFont val="SimSun"/>
            <charset val="134"/>
          </rPr>
          <t>Please don't suffix the number with "%".</t>
        </r>
      </text>
    </comment>
    <comment ref="D595" authorId="0">
      <text>
        <r>
          <rPr>
            <sz val="10"/>
            <rFont val="SimSun"/>
            <charset val="134"/>
          </rPr>
          <t>Please don't suffix the number with "%".</t>
        </r>
      </text>
    </comment>
    <comment ref="E595" authorId="0">
      <text>
        <r>
          <rPr>
            <sz val="10"/>
            <rFont val="SimSun"/>
            <charset val="134"/>
          </rPr>
          <t>Please don't suffix the number with "%".</t>
        </r>
      </text>
    </comment>
    <comment ref="D596" authorId="0">
      <text>
        <r>
          <rPr>
            <sz val="10"/>
            <rFont val="SimSun"/>
            <charset val="134"/>
          </rPr>
          <t>Please don't suffix the number with "%".</t>
        </r>
      </text>
    </comment>
    <comment ref="E596" authorId="0">
      <text>
        <r>
          <rPr>
            <sz val="10"/>
            <rFont val="SimSun"/>
            <charset val="134"/>
          </rPr>
          <t>Please don't suffix the number with "%".</t>
        </r>
      </text>
    </comment>
    <comment ref="D597" authorId="0">
      <text>
        <r>
          <rPr>
            <sz val="10"/>
            <rFont val="SimSun"/>
            <charset val="134"/>
          </rPr>
          <t>Please don't suffix the number with "%".</t>
        </r>
      </text>
    </comment>
    <comment ref="E597" authorId="0">
      <text>
        <r>
          <rPr>
            <sz val="10"/>
            <rFont val="SimSun"/>
            <charset val="134"/>
          </rPr>
          <t>Please don't suffix the number with "%".</t>
        </r>
      </text>
    </comment>
    <comment ref="D598" authorId="0">
      <text>
        <r>
          <rPr>
            <sz val="10"/>
            <rFont val="SimSun"/>
            <charset val="134"/>
          </rPr>
          <t>Please don't suffix the number with "%".</t>
        </r>
      </text>
    </comment>
    <comment ref="E598" authorId="0">
      <text>
        <r>
          <rPr>
            <sz val="10"/>
            <rFont val="SimSun"/>
            <charset val="134"/>
          </rPr>
          <t>Please don't suffix the number with "%".</t>
        </r>
      </text>
    </comment>
    <comment ref="D599" authorId="0">
      <text>
        <r>
          <rPr>
            <sz val="10"/>
            <rFont val="SimSun"/>
            <charset val="134"/>
          </rPr>
          <t>Please don't suffix the number with "%".</t>
        </r>
      </text>
    </comment>
    <comment ref="E599" authorId="0">
      <text>
        <r>
          <rPr>
            <sz val="10"/>
            <rFont val="SimSun"/>
            <charset val="134"/>
          </rPr>
          <t>Please don't suffix the number with "%".</t>
        </r>
      </text>
    </comment>
    <comment ref="D600" authorId="0">
      <text>
        <r>
          <rPr>
            <sz val="10"/>
            <rFont val="SimSun"/>
            <charset val="134"/>
          </rPr>
          <t>Please don't suffix the number with "%".</t>
        </r>
      </text>
    </comment>
    <comment ref="E600" authorId="0">
      <text>
        <r>
          <rPr>
            <sz val="10"/>
            <rFont val="SimSun"/>
            <charset val="134"/>
          </rPr>
          <t>Please don't suffix the number with "%".</t>
        </r>
      </text>
    </comment>
    <comment ref="D601" authorId="0">
      <text>
        <r>
          <rPr>
            <sz val="10"/>
            <rFont val="SimSun"/>
            <charset val="134"/>
          </rPr>
          <t>Please don't suffix the number with "%".</t>
        </r>
      </text>
    </comment>
    <comment ref="E601" authorId="0">
      <text>
        <r>
          <rPr>
            <sz val="10"/>
            <rFont val="SimSun"/>
            <charset val="134"/>
          </rPr>
          <t>Please don't suffix the number with "%".</t>
        </r>
      </text>
    </comment>
    <comment ref="D602" authorId="0">
      <text>
        <r>
          <rPr>
            <sz val="10"/>
            <rFont val="SimSun"/>
            <charset val="134"/>
          </rPr>
          <t>Please don't suffix the number with "%".</t>
        </r>
      </text>
    </comment>
    <comment ref="E602" authorId="0">
      <text>
        <r>
          <rPr>
            <sz val="10"/>
            <rFont val="SimSun"/>
            <charset val="134"/>
          </rPr>
          <t>Please don't suffix the number with "%".</t>
        </r>
      </text>
    </comment>
    <comment ref="D603" authorId="0">
      <text>
        <r>
          <rPr>
            <sz val="10"/>
            <rFont val="SimSun"/>
            <charset val="134"/>
          </rPr>
          <t>Please don't suffix the number with "%".</t>
        </r>
      </text>
    </comment>
    <comment ref="E603" authorId="0">
      <text>
        <r>
          <rPr>
            <sz val="10"/>
            <rFont val="SimSun"/>
            <charset val="134"/>
          </rPr>
          <t>Please don't suffix the number with "%".</t>
        </r>
      </text>
    </comment>
    <comment ref="D604" authorId="0">
      <text>
        <r>
          <rPr>
            <sz val="10"/>
            <rFont val="SimSun"/>
            <charset val="134"/>
          </rPr>
          <t>Please don't suffix the number with "%".</t>
        </r>
      </text>
    </comment>
    <comment ref="E604" authorId="0">
      <text>
        <r>
          <rPr>
            <sz val="10"/>
            <rFont val="SimSun"/>
            <charset val="134"/>
          </rPr>
          <t>Please don't suffix the number with "%".</t>
        </r>
      </text>
    </comment>
    <comment ref="D605" authorId="0">
      <text>
        <r>
          <rPr>
            <sz val="10"/>
            <rFont val="SimSun"/>
            <charset val="134"/>
          </rPr>
          <t>Please don't suffix the number with "%".</t>
        </r>
      </text>
    </comment>
    <comment ref="E605" authorId="0">
      <text>
        <r>
          <rPr>
            <sz val="10"/>
            <rFont val="SimSun"/>
            <charset val="134"/>
          </rPr>
          <t>Please don't suffix the number with "%".</t>
        </r>
      </text>
    </comment>
    <comment ref="D606" authorId="0">
      <text>
        <r>
          <rPr>
            <sz val="10"/>
            <rFont val="SimSun"/>
            <charset val="134"/>
          </rPr>
          <t>Please don't suffix the number with "%".</t>
        </r>
      </text>
    </comment>
    <comment ref="E606" authorId="0">
      <text>
        <r>
          <rPr>
            <sz val="10"/>
            <rFont val="SimSun"/>
            <charset val="134"/>
          </rPr>
          <t>Please don't suffix the number with "%".</t>
        </r>
      </text>
    </comment>
    <comment ref="D607" authorId="0">
      <text>
        <r>
          <rPr>
            <sz val="10"/>
            <rFont val="SimSun"/>
            <charset val="134"/>
          </rPr>
          <t>Please don't suffix the number with "%".</t>
        </r>
      </text>
    </comment>
    <comment ref="E607" authorId="0">
      <text>
        <r>
          <rPr>
            <sz val="10"/>
            <rFont val="SimSun"/>
            <charset val="134"/>
          </rPr>
          <t>Please don't suffix the number with "%".</t>
        </r>
      </text>
    </comment>
    <comment ref="D608" authorId="0">
      <text>
        <r>
          <rPr>
            <sz val="10"/>
            <rFont val="SimSun"/>
            <charset val="134"/>
          </rPr>
          <t>Please don't suffix the number with "%".</t>
        </r>
      </text>
    </comment>
    <comment ref="E608" authorId="0">
      <text>
        <r>
          <rPr>
            <sz val="10"/>
            <rFont val="SimSun"/>
            <charset val="134"/>
          </rPr>
          <t>Please don't suffix the number with "%".</t>
        </r>
      </text>
    </comment>
    <comment ref="D609" authorId="0">
      <text>
        <r>
          <rPr>
            <sz val="10"/>
            <rFont val="SimSun"/>
            <charset val="134"/>
          </rPr>
          <t>Please don't suffix the number with "%".</t>
        </r>
      </text>
    </comment>
    <comment ref="E609" authorId="0">
      <text>
        <r>
          <rPr>
            <sz val="10"/>
            <rFont val="SimSun"/>
            <charset val="134"/>
          </rPr>
          <t>Please don't suffix the number with "%".</t>
        </r>
      </text>
    </comment>
    <comment ref="D610" authorId="0">
      <text>
        <r>
          <rPr>
            <sz val="10"/>
            <rFont val="SimSun"/>
            <charset val="134"/>
          </rPr>
          <t>Please don't suffix the number with "%".</t>
        </r>
      </text>
    </comment>
    <comment ref="E610" authorId="0">
      <text>
        <r>
          <rPr>
            <sz val="10"/>
            <rFont val="SimSun"/>
            <charset val="134"/>
          </rPr>
          <t>Please don't suffix the number with "%".</t>
        </r>
      </text>
    </comment>
    <comment ref="D611" authorId="0">
      <text>
        <r>
          <rPr>
            <sz val="10"/>
            <rFont val="SimSun"/>
            <charset val="134"/>
          </rPr>
          <t>Please don't suffix the number with "%".</t>
        </r>
      </text>
    </comment>
    <comment ref="E611" authorId="0">
      <text>
        <r>
          <rPr>
            <sz val="10"/>
            <rFont val="SimSun"/>
            <charset val="134"/>
          </rPr>
          <t>Please don't suffix the number with "%".</t>
        </r>
      </text>
    </comment>
    <comment ref="D612" authorId="0">
      <text>
        <r>
          <rPr>
            <sz val="10"/>
            <rFont val="SimSun"/>
            <charset val="134"/>
          </rPr>
          <t>Please don't suffix the number with "%".</t>
        </r>
      </text>
    </comment>
    <comment ref="E612" authorId="0">
      <text>
        <r>
          <rPr>
            <sz val="10"/>
            <rFont val="SimSun"/>
            <charset val="134"/>
          </rPr>
          <t>Please don't suffix the number with "%".</t>
        </r>
      </text>
    </comment>
    <comment ref="D613" authorId="0">
      <text>
        <r>
          <rPr>
            <sz val="10"/>
            <rFont val="SimSun"/>
            <charset val="134"/>
          </rPr>
          <t>Please don't suffix the number with "%".</t>
        </r>
      </text>
    </comment>
    <comment ref="E613" authorId="0">
      <text>
        <r>
          <rPr>
            <sz val="10"/>
            <rFont val="SimSun"/>
            <charset val="134"/>
          </rPr>
          <t>Please don't suffix the number with "%".</t>
        </r>
      </text>
    </comment>
    <comment ref="D614" authorId="0">
      <text>
        <r>
          <rPr>
            <sz val="10"/>
            <rFont val="SimSun"/>
            <charset val="134"/>
          </rPr>
          <t>Please don't suffix the number with "%".</t>
        </r>
      </text>
    </comment>
    <comment ref="E614" authorId="0">
      <text>
        <r>
          <rPr>
            <sz val="10"/>
            <rFont val="SimSun"/>
            <charset val="134"/>
          </rPr>
          <t>Please don't suffix the number with "%".</t>
        </r>
      </text>
    </comment>
    <comment ref="D615" authorId="0">
      <text>
        <r>
          <rPr>
            <sz val="10"/>
            <rFont val="SimSun"/>
            <charset val="134"/>
          </rPr>
          <t>Please don't suffix the number with "%".</t>
        </r>
      </text>
    </comment>
    <comment ref="E615" authorId="0">
      <text>
        <r>
          <rPr>
            <sz val="10"/>
            <rFont val="SimSun"/>
            <charset val="134"/>
          </rPr>
          <t>Please don't suffix the number with "%".</t>
        </r>
      </text>
    </comment>
    <comment ref="D616" authorId="0">
      <text>
        <r>
          <rPr>
            <sz val="10"/>
            <rFont val="SimSun"/>
            <charset val="134"/>
          </rPr>
          <t>Please don't suffix the number with "%".</t>
        </r>
      </text>
    </comment>
    <comment ref="E616" authorId="0">
      <text>
        <r>
          <rPr>
            <sz val="10"/>
            <rFont val="SimSun"/>
            <charset val="134"/>
          </rPr>
          <t>Please don't suffix the number with "%".</t>
        </r>
      </text>
    </comment>
    <comment ref="D617" authorId="0">
      <text>
        <r>
          <rPr>
            <sz val="10"/>
            <rFont val="SimSun"/>
            <charset val="134"/>
          </rPr>
          <t>Please don't suffix the number with "%".</t>
        </r>
      </text>
    </comment>
    <comment ref="E617" authorId="0">
      <text>
        <r>
          <rPr>
            <sz val="10"/>
            <rFont val="SimSun"/>
            <charset val="134"/>
          </rPr>
          <t>Please don't suffix the number with "%".</t>
        </r>
      </text>
    </comment>
    <comment ref="D618" authorId="0">
      <text>
        <r>
          <rPr>
            <sz val="10"/>
            <rFont val="SimSun"/>
            <charset val="134"/>
          </rPr>
          <t>Please don't suffix the number with "%".</t>
        </r>
      </text>
    </comment>
    <comment ref="E618" authorId="0">
      <text>
        <r>
          <rPr>
            <sz val="10"/>
            <rFont val="SimSun"/>
            <charset val="134"/>
          </rPr>
          <t>Please don't suffix the number with "%".</t>
        </r>
      </text>
    </comment>
    <comment ref="D619" authorId="0">
      <text>
        <r>
          <rPr>
            <sz val="10"/>
            <rFont val="SimSun"/>
            <charset val="134"/>
          </rPr>
          <t>Please don't suffix the number with "%".</t>
        </r>
      </text>
    </comment>
    <comment ref="E619" authorId="0">
      <text>
        <r>
          <rPr>
            <sz val="10"/>
            <rFont val="SimSun"/>
            <charset val="134"/>
          </rPr>
          <t>Please don't suffix the number with "%".</t>
        </r>
      </text>
    </comment>
    <comment ref="D620" authorId="0">
      <text>
        <r>
          <rPr>
            <sz val="10"/>
            <rFont val="SimSun"/>
            <charset val="134"/>
          </rPr>
          <t>Please don't suffix the number with "%".</t>
        </r>
      </text>
    </comment>
    <comment ref="E620" authorId="0">
      <text>
        <r>
          <rPr>
            <sz val="10"/>
            <rFont val="SimSun"/>
            <charset val="134"/>
          </rPr>
          <t>Please don't suffix the number with "%".</t>
        </r>
      </text>
    </comment>
    <comment ref="D621" authorId="0">
      <text>
        <r>
          <rPr>
            <sz val="10"/>
            <rFont val="SimSun"/>
            <charset val="134"/>
          </rPr>
          <t>Please don't suffix the number with "%".</t>
        </r>
      </text>
    </comment>
    <comment ref="E621" authorId="0">
      <text>
        <r>
          <rPr>
            <sz val="10"/>
            <rFont val="SimSun"/>
            <charset val="134"/>
          </rPr>
          <t>Please don't suffix the number with "%".</t>
        </r>
      </text>
    </comment>
    <comment ref="D622" authorId="0">
      <text>
        <r>
          <rPr>
            <sz val="10"/>
            <rFont val="SimSun"/>
            <charset val="134"/>
          </rPr>
          <t>Please don't suffix the number with "%".</t>
        </r>
      </text>
    </comment>
    <comment ref="E622" authorId="0">
      <text>
        <r>
          <rPr>
            <sz val="10"/>
            <rFont val="SimSun"/>
            <charset val="134"/>
          </rPr>
          <t>Please don't suffix the number with "%".</t>
        </r>
      </text>
    </comment>
    <comment ref="D623" authorId="0">
      <text>
        <r>
          <rPr>
            <sz val="10"/>
            <rFont val="SimSun"/>
            <charset val="134"/>
          </rPr>
          <t>Please don't suffix the number with "%".</t>
        </r>
      </text>
    </comment>
    <comment ref="E623" authorId="0">
      <text>
        <r>
          <rPr>
            <sz val="10"/>
            <rFont val="SimSun"/>
            <charset val="134"/>
          </rPr>
          <t>Please don't suffix the number with "%".</t>
        </r>
      </text>
    </comment>
    <comment ref="D624" authorId="0">
      <text>
        <r>
          <rPr>
            <sz val="10"/>
            <rFont val="SimSun"/>
            <charset val="134"/>
          </rPr>
          <t>Please don't suffix the number with "%".</t>
        </r>
      </text>
    </comment>
    <comment ref="E624" authorId="0">
      <text>
        <r>
          <rPr>
            <sz val="10"/>
            <rFont val="SimSun"/>
            <charset val="134"/>
          </rPr>
          <t>Please don't suffix the number with "%".</t>
        </r>
      </text>
    </comment>
    <comment ref="D625" authorId="0">
      <text>
        <r>
          <rPr>
            <sz val="10"/>
            <rFont val="SimSun"/>
            <charset val="134"/>
          </rPr>
          <t>Please don't suffix the number with "%".</t>
        </r>
      </text>
    </comment>
    <comment ref="E625" authorId="0">
      <text>
        <r>
          <rPr>
            <sz val="10"/>
            <rFont val="SimSun"/>
            <charset val="134"/>
          </rPr>
          <t>Please don't suffix the number with "%".</t>
        </r>
      </text>
    </comment>
    <comment ref="D626" authorId="0">
      <text>
        <r>
          <rPr>
            <sz val="10"/>
            <rFont val="SimSun"/>
            <charset val="134"/>
          </rPr>
          <t>Please don't suffix the number with "%".</t>
        </r>
      </text>
    </comment>
    <comment ref="E626" authorId="0">
      <text>
        <r>
          <rPr>
            <sz val="10"/>
            <rFont val="SimSun"/>
            <charset val="134"/>
          </rPr>
          <t>Please don't suffix the number with "%".</t>
        </r>
      </text>
    </comment>
    <comment ref="D627" authorId="0">
      <text>
        <r>
          <rPr>
            <sz val="10"/>
            <rFont val="SimSun"/>
            <charset val="134"/>
          </rPr>
          <t>Please don't suffix the number with "%".</t>
        </r>
      </text>
    </comment>
    <comment ref="E627" authorId="0">
      <text>
        <r>
          <rPr>
            <sz val="10"/>
            <rFont val="SimSun"/>
            <charset val="134"/>
          </rPr>
          <t>Please don't suffix the number with "%".</t>
        </r>
      </text>
    </comment>
    <comment ref="D628" authorId="0">
      <text>
        <r>
          <rPr>
            <sz val="10"/>
            <rFont val="SimSun"/>
            <charset val="134"/>
          </rPr>
          <t>Please don't suffix the number with "%".</t>
        </r>
      </text>
    </comment>
    <comment ref="E628" authorId="0">
      <text>
        <r>
          <rPr>
            <sz val="10"/>
            <rFont val="SimSun"/>
            <charset val="134"/>
          </rPr>
          <t>Please don't suffix the number with "%".</t>
        </r>
      </text>
    </comment>
    <comment ref="D629" authorId="0">
      <text>
        <r>
          <rPr>
            <sz val="10"/>
            <rFont val="SimSun"/>
            <charset val="134"/>
          </rPr>
          <t>Please don't suffix the number with "%".</t>
        </r>
      </text>
    </comment>
    <comment ref="E629" authorId="0">
      <text>
        <r>
          <rPr>
            <sz val="10"/>
            <rFont val="SimSun"/>
            <charset val="134"/>
          </rPr>
          <t>Please don't suffix the number with "%".</t>
        </r>
      </text>
    </comment>
    <comment ref="D630" authorId="0">
      <text>
        <r>
          <rPr>
            <sz val="10"/>
            <rFont val="SimSun"/>
            <charset val="134"/>
          </rPr>
          <t>Please don't suffix the number with "%".</t>
        </r>
      </text>
    </comment>
    <comment ref="E630" authorId="0">
      <text>
        <r>
          <rPr>
            <sz val="10"/>
            <rFont val="SimSun"/>
            <charset val="134"/>
          </rPr>
          <t>Please don't suffix the number with "%".</t>
        </r>
      </text>
    </comment>
    <comment ref="D631" authorId="0">
      <text>
        <r>
          <rPr>
            <sz val="10"/>
            <rFont val="SimSun"/>
            <charset val="134"/>
          </rPr>
          <t>Please don't suffix the number with "%".</t>
        </r>
      </text>
    </comment>
    <comment ref="E631" authorId="0">
      <text>
        <r>
          <rPr>
            <sz val="10"/>
            <rFont val="SimSun"/>
            <charset val="134"/>
          </rPr>
          <t>Please don't suffix the number with "%".</t>
        </r>
      </text>
    </comment>
    <comment ref="D632" authorId="0">
      <text>
        <r>
          <rPr>
            <sz val="10"/>
            <rFont val="SimSun"/>
            <charset val="134"/>
          </rPr>
          <t>Please don't suffix the number with "%".</t>
        </r>
      </text>
    </comment>
    <comment ref="E632" authorId="0">
      <text>
        <r>
          <rPr>
            <sz val="10"/>
            <rFont val="SimSun"/>
            <charset val="134"/>
          </rPr>
          <t>Please don't suffix the number with "%".</t>
        </r>
      </text>
    </comment>
    <comment ref="D633" authorId="0">
      <text>
        <r>
          <rPr>
            <sz val="10"/>
            <rFont val="SimSun"/>
            <charset val="134"/>
          </rPr>
          <t>Please don't suffix the number with "%".</t>
        </r>
      </text>
    </comment>
    <comment ref="E633" authorId="0">
      <text>
        <r>
          <rPr>
            <sz val="10"/>
            <rFont val="SimSun"/>
            <charset val="134"/>
          </rPr>
          <t>Please don't suffix the number with "%".</t>
        </r>
      </text>
    </comment>
    <comment ref="D634" authorId="0">
      <text>
        <r>
          <rPr>
            <sz val="10"/>
            <rFont val="SimSun"/>
            <charset val="134"/>
          </rPr>
          <t>Please don't suffix the number with "%".</t>
        </r>
      </text>
    </comment>
    <comment ref="E634" authorId="0">
      <text>
        <r>
          <rPr>
            <sz val="10"/>
            <rFont val="SimSun"/>
            <charset val="134"/>
          </rPr>
          <t>Please don't suffix the number with "%".</t>
        </r>
      </text>
    </comment>
    <comment ref="D635" authorId="0">
      <text>
        <r>
          <rPr>
            <sz val="10"/>
            <rFont val="SimSun"/>
            <charset val="134"/>
          </rPr>
          <t>Please don't suffix the number with "%".</t>
        </r>
      </text>
    </comment>
    <comment ref="E635" authorId="0">
      <text>
        <r>
          <rPr>
            <sz val="10"/>
            <rFont val="SimSun"/>
            <charset val="134"/>
          </rPr>
          <t>Please don't suffix the number with "%".</t>
        </r>
      </text>
    </comment>
    <comment ref="D636" authorId="0">
      <text>
        <r>
          <rPr>
            <sz val="10"/>
            <rFont val="SimSun"/>
            <charset val="134"/>
          </rPr>
          <t>Please don't suffix the number with "%".</t>
        </r>
      </text>
    </comment>
    <comment ref="E636" authorId="0">
      <text>
        <r>
          <rPr>
            <sz val="10"/>
            <rFont val="SimSun"/>
            <charset val="134"/>
          </rPr>
          <t>Please don't suffix the number with "%".</t>
        </r>
      </text>
    </comment>
    <comment ref="D637" authorId="0">
      <text>
        <r>
          <rPr>
            <sz val="10"/>
            <rFont val="SimSun"/>
            <charset val="134"/>
          </rPr>
          <t>Please don't suffix the number with "%".</t>
        </r>
      </text>
    </comment>
    <comment ref="E637" authorId="0">
      <text>
        <r>
          <rPr>
            <sz val="10"/>
            <rFont val="SimSun"/>
            <charset val="134"/>
          </rPr>
          <t>Please don't suffix the number with "%".</t>
        </r>
      </text>
    </comment>
    <comment ref="D638" authorId="0">
      <text>
        <r>
          <rPr>
            <sz val="10"/>
            <rFont val="SimSun"/>
            <charset val="134"/>
          </rPr>
          <t>Please don't suffix the number with "%".</t>
        </r>
      </text>
    </comment>
    <comment ref="E638" authorId="0">
      <text>
        <r>
          <rPr>
            <sz val="10"/>
            <rFont val="SimSun"/>
            <charset val="134"/>
          </rPr>
          <t>Please don't suffix the number with "%".</t>
        </r>
      </text>
    </comment>
    <comment ref="D639" authorId="0">
      <text>
        <r>
          <rPr>
            <sz val="10"/>
            <rFont val="SimSun"/>
            <charset val="134"/>
          </rPr>
          <t>Please don't suffix the number with "%".</t>
        </r>
      </text>
    </comment>
    <comment ref="E639" authorId="0">
      <text>
        <r>
          <rPr>
            <sz val="10"/>
            <rFont val="SimSun"/>
            <charset val="134"/>
          </rPr>
          <t>Please don't suffix the number with "%".</t>
        </r>
      </text>
    </comment>
    <comment ref="D640" authorId="0">
      <text>
        <r>
          <rPr>
            <sz val="10"/>
            <rFont val="SimSun"/>
            <charset val="134"/>
          </rPr>
          <t>Please don't suffix the number with "%".</t>
        </r>
      </text>
    </comment>
    <comment ref="E640" authorId="0">
      <text>
        <r>
          <rPr>
            <sz val="10"/>
            <rFont val="SimSun"/>
            <charset val="134"/>
          </rPr>
          <t>Please don't suffix the number with "%".</t>
        </r>
      </text>
    </comment>
    <comment ref="D641" authorId="0">
      <text>
        <r>
          <rPr>
            <sz val="10"/>
            <rFont val="SimSun"/>
            <charset val="134"/>
          </rPr>
          <t>Please don't suffix the number with "%".</t>
        </r>
      </text>
    </comment>
    <comment ref="E641" authorId="0">
      <text>
        <r>
          <rPr>
            <sz val="10"/>
            <rFont val="SimSun"/>
            <charset val="134"/>
          </rPr>
          <t>Please don't suffix the number with "%".</t>
        </r>
      </text>
    </comment>
    <comment ref="D642" authorId="0">
      <text>
        <r>
          <rPr>
            <sz val="10"/>
            <rFont val="SimSun"/>
            <charset val="134"/>
          </rPr>
          <t>Please don't suffix the number with "%".</t>
        </r>
      </text>
    </comment>
    <comment ref="E642" authorId="0">
      <text>
        <r>
          <rPr>
            <sz val="10"/>
            <rFont val="SimSun"/>
            <charset val="134"/>
          </rPr>
          <t>Please don't suffix the number with "%".</t>
        </r>
      </text>
    </comment>
    <comment ref="D643" authorId="0">
      <text>
        <r>
          <rPr>
            <sz val="10"/>
            <rFont val="SimSun"/>
            <charset val="134"/>
          </rPr>
          <t>Please don't suffix the number with "%".</t>
        </r>
      </text>
    </comment>
    <comment ref="E643" authorId="0">
      <text>
        <r>
          <rPr>
            <sz val="10"/>
            <rFont val="SimSun"/>
            <charset val="134"/>
          </rPr>
          <t>Please don't suffix the number with "%".</t>
        </r>
      </text>
    </comment>
    <comment ref="D644" authorId="0">
      <text>
        <r>
          <rPr>
            <sz val="10"/>
            <rFont val="SimSun"/>
            <charset val="134"/>
          </rPr>
          <t>Please don't suffix the number with "%".</t>
        </r>
      </text>
    </comment>
    <comment ref="E644" authorId="0">
      <text>
        <r>
          <rPr>
            <sz val="10"/>
            <rFont val="SimSun"/>
            <charset val="134"/>
          </rPr>
          <t>Please don't suffix the number with "%".</t>
        </r>
      </text>
    </comment>
    <comment ref="D645" authorId="0">
      <text>
        <r>
          <rPr>
            <sz val="10"/>
            <rFont val="SimSun"/>
            <charset val="134"/>
          </rPr>
          <t>Please don't suffix the number with "%".</t>
        </r>
      </text>
    </comment>
    <comment ref="E645" authorId="0">
      <text>
        <r>
          <rPr>
            <sz val="10"/>
            <rFont val="SimSun"/>
            <charset val="134"/>
          </rPr>
          <t>Please don't suffix the number with "%".</t>
        </r>
      </text>
    </comment>
    <comment ref="D646" authorId="0">
      <text>
        <r>
          <rPr>
            <sz val="10"/>
            <rFont val="SimSun"/>
            <charset val="134"/>
          </rPr>
          <t>Please don't suffix the number with "%".</t>
        </r>
      </text>
    </comment>
    <comment ref="E646" authorId="0">
      <text>
        <r>
          <rPr>
            <sz val="10"/>
            <rFont val="SimSun"/>
            <charset val="134"/>
          </rPr>
          <t>Please don't suffix the number with "%".</t>
        </r>
      </text>
    </comment>
    <comment ref="D647" authorId="0">
      <text>
        <r>
          <rPr>
            <sz val="10"/>
            <rFont val="SimSun"/>
            <charset val="134"/>
          </rPr>
          <t>Please don't suffix the number with "%".</t>
        </r>
      </text>
    </comment>
    <comment ref="E647" authorId="0">
      <text>
        <r>
          <rPr>
            <sz val="10"/>
            <rFont val="SimSun"/>
            <charset val="134"/>
          </rPr>
          <t>Please don't suffix the number with "%".</t>
        </r>
      </text>
    </comment>
    <comment ref="D648" authorId="0">
      <text>
        <r>
          <rPr>
            <sz val="10"/>
            <rFont val="SimSun"/>
            <charset val="134"/>
          </rPr>
          <t>Please don't suffix the number with "%".</t>
        </r>
      </text>
    </comment>
    <comment ref="E648" authorId="0">
      <text>
        <r>
          <rPr>
            <sz val="10"/>
            <rFont val="SimSun"/>
            <charset val="134"/>
          </rPr>
          <t>Please don't suffix the number with "%".</t>
        </r>
      </text>
    </comment>
    <comment ref="D649" authorId="0">
      <text>
        <r>
          <rPr>
            <sz val="10"/>
            <rFont val="SimSun"/>
            <charset val="134"/>
          </rPr>
          <t>Please don't suffix the number with "%".</t>
        </r>
      </text>
    </comment>
    <comment ref="E649" authorId="0">
      <text>
        <r>
          <rPr>
            <sz val="10"/>
            <rFont val="SimSun"/>
            <charset val="134"/>
          </rPr>
          <t>Please don't suffix the number with "%".</t>
        </r>
      </text>
    </comment>
    <comment ref="D650" authorId="0">
      <text>
        <r>
          <rPr>
            <sz val="10"/>
            <rFont val="SimSun"/>
            <charset val="134"/>
          </rPr>
          <t>Please don't suffix the number with "%".</t>
        </r>
      </text>
    </comment>
    <comment ref="E650" authorId="0">
      <text>
        <r>
          <rPr>
            <sz val="10"/>
            <rFont val="SimSun"/>
            <charset val="134"/>
          </rPr>
          <t>Please don't suffix the number with "%".</t>
        </r>
      </text>
    </comment>
    <comment ref="D651" authorId="0">
      <text>
        <r>
          <rPr>
            <sz val="10"/>
            <rFont val="SimSun"/>
            <charset val="134"/>
          </rPr>
          <t>Please don't suffix the number with "%".</t>
        </r>
      </text>
    </comment>
    <comment ref="E651" authorId="0">
      <text>
        <r>
          <rPr>
            <sz val="10"/>
            <rFont val="SimSun"/>
            <charset val="134"/>
          </rPr>
          <t>Please don't suffix the number with "%".</t>
        </r>
      </text>
    </comment>
    <comment ref="D652" authorId="0">
      <text>
        <r>
          <rPr>
            <sz val="10"/>
            <rFont val="SimSun"/>
            <charset val="134"/>
          </rPr>
          <t>Please don't suffix the number with "%".</t>
        </r>
      </text>
    </comment>
    <comment ref="E652" authorId="0">
      <text>
        <r>
          <rPr>
            <sz val="10"/>
            <rFont val="SimSun"/>
            <charset val="134"/>
          </rPr>
          <t>Please don't suffix the number with "%".</t>
        </r>
      </text>
    </comment>
    <comment ref="D653" authorId="0">
      <text>
        <r>
          <rPr>
            <sz val="10"/>
            <rFont val="SimSun"/>
            <charset val="134"/>
          </rPr>
          <t>Please don't suffix the number with "%".</t>
        </r>
      </text>
    </comment>
    <comment ref="E653" authorId="0">
      <text>
        <r>
          <rPr>
            <sz val="10"/>
            <rFont val="SimSun"/>
            <charset val="134"/>
          </rPr>
          <t>Please don't suffix the number with "%".</t>
        </r>
      </text>
    </comment>
    <comment ref="D654" authorId="0">
      <text>
        <r>
          <rPr>
            <sz val="10"/>
            <rFont val="SimSun"/>
            <charset val="134"/>
          </rPr>
          <t>Please don't suffix the number with "%".</t>
        </r>
      </text>
    </comment>
    <comment ref="E654" authorId="0">
      <text>
        <r>
          <rPr>
            <sz val="10"/>
            <rFont val="SimSun"/>
            <charset val="134"/>
          </rPr>
          <t>Please don't suffix the number with "%".</t>
        </r>
      </text>
    </comment>
    <comment ref="D655" authorId="0">
      <text>
        <r>
          <rPr>
            <sz val="10"/>
            <rFont val="SimSun"/>
            <charset val="134"/>
          </rPr>
          <t>Please don't suffix the number with "%".</t>
        </r>
      </text>
    </comment>
    <comment ref="E655" authorId="0">
      <text>
        <r>
          <rPr>
            <sz val="10"/>
            <rFont val="SimSun"/>
            <charset val="134"/>
          </rPr>
          <t>Please don't suffix the number with "%".</t>
        </r>
      </text>
    </comment>
    <comment ref="D656" authorId="0">
      <text>
        <r>
          <rPr>
            <sz val="10"/>
            <rFont val="SimSun"/>
            <charset val="134"/>
          </rPr>
          <t>Please don't suffix the number with "%".</t>
        </r>
      </text>
    </comment>
    <comment ref="E656" authorId="0">
      <text>
        <r>
          <rPr>
            <sz val="10"/>
            <rFont val="SimSun"/>
            <charset val="134"/>
          </rPr>
          <t>Please don't suffix the number with "%".</t>
        </r>
      </text>
    </comment>
    <comment ref="D657" authorId="0">
      <text>
        <r>
          <rPr>
            <sz val="10"/>
            <rFont val="SimSun"/>
            <charset val="134"/>
          </rPr>
          <t>Please don't suffix the number with "%".</t>
        </r>
      </text>
    </comment>
    <comment ref="E657" authorId="0">
      <text>
        <r>
          <rPr>
            <sz val="10"/>
            <rFont val="SimSun"/>
            <charset val="134"/>
          </rPr>
          <t>Please don't suffix the number with "%".</t>
        </r>
      </text>
    </comment>
    <comment ref="D658" authorId="0">
      <text>
        <r>
          <rPr>
            <sz val="10"/>
            <rFont val="SimSun"/>
            <charset val="134"/>
          </rPr>
          <t>Please don't suffix the number with "%".</t>
        </r>
      </text>
    </comment>
    <comment ref="E658" authorId="0">
      <text>
        <r>
          <rPr>
            <sz val="10"/>
            <rFont val="SimSun"/>
            <charset val="134"/>
          </rPr>
          <t>Please don't suffix the number with "%".</t>
        </r>
      </text>
    </comment>
    <comment ref="D659" authorId="0">
      <text>
        <r>
          <rPr>
            <sz val="10"/>
            <rFont val="SimSun"/>
            <charset val="134"/>
          </rPr>
          <t>Please don't suffix the number with "%".</t>
        </r>
      </text>
    </comment>
    <comment ref="E659" authorId="0">
      <text>
        <r>
          <rPr>
            <sz val="10"/>
            <rFont val="SimSun"/>
            <charset val="134"/>
          </rPr>
          <t>Please don't suffix the number with "%".</t>
        </r>
      </text>
    </comment>
    <comment ref="D660" authorId="0">
      <text>
        <r>
          <rPr>
            <sz val="10"/>
            <rFont val="SimSun"/>
            <charset val="134"/>
          </rPr>
          <t>Please don't suffix the number with "%".</t>
        </r>
      </text>
    </comment>
    <comment ref="E660" authorId="0">
      <text>
        <r>
          <rPr>
            <sz val="10"/>
            <rFont val="SimSun"/>
            <charset val="134"/>
          </rPr>
          <t>Please don't suffix the number with "%".</t>
        </r>
      </text>
    </comment>
    <comment ref="D661" authorId="0">
      <text>
        <r>
          <rPr>
            <sz val="10"/>
            <rFont val="SimSun"/>
            <charset val="134"/>
          </rPr>
          <t>Please don't suffix the number with "%".</t>
        </r>
      </text>
    </comment>
    <comment ref="E661" authorId="0">
      <text>
        <r>
          <rPr>
            <sz val="10"/>
            <rFont val="SimSun"/>
            <charset val="134"/>
          </rPr>
          <t>Please don't suffix the number with "%".</t>
        </r>
      </text>
    </comment>
    <comment ref="D662" authorId="0">
      <text>
        <r>
          <rPr>
            <sz val="10"/>
            <rFont val="SimSun"/>
            <charset val="134"/>
          </rPr>
          <t>Please don't suffix the number with "%".</t>
        </r>
      </text>
    </comment>
    <comment ref="E662" authorId="0">
      <text>
        <r>
          <rPr>
            <sz val="10"/>
            <rFont val="SimSun"/>
            <charset val="134"/>
          </rPr>
          <t>Please don't suffix the number with "%".</t>
        </r>
      </text>
    </comment>
    <comment ref="D663" authorId="0">
      <text>
        <r>
          <rPr>
            <sz val="10"/>
            <rFont val="SimSun"/>
            <charset val="134"/>
          </rPr>
          <t>Please don't suffix the number with "%".</t>
        </r>
      </text>
    </comment>
    <comment ref="E663" authorId="0">
      <text>
        <r>
          <rPr>
            <sz val="10"/>
            <rFont val="SimSun"/>
            <charset val="134"/>
          </rPr>
          <t>Please don't suffix the number with "%".</t>
        </r>
      </text>
    </comment>
    <comment ref="D664" authorId="0">
      <text>
        <r>
          <rPr>
            <sz val="10"/>
            <rFont val="SimSun"/>
            <charset val="134"/>
          </rPr>
          <t>Please don't suffix the number with "%".</t>
        </r>
      </text>
    </comment>
    <comment ref="E664" authorId="0">
      <text>
        <r>
          <rPr>
            <sz val="10"/>
            <rFont val="SimSun"/>
            <charset val="134"/>
          </rPr>
          <t>Please don't suffix the number with "%".</t>
        </r>
      </text>
    </comment>
    <comment ref="D665" authorId="0">
      <text>
        <r>
          <rPr>
            <sz val="10"/>
            <rFont val="SimSun"/>
            <charset val="134"/>
          </rPr>
          <t>Please don't suffix the number with "%".</t>
        </r>
      </text>
    </comment>
    <comment ref="E665" authorId="0">
      <text>
        <r>
          <rPr>
            <sz val="10"/>
            <rFont val="SimSun"/>
            <charset val="134"/>
          </rPr>
          <t>Please don't suffix the number with "%".</t>
        </r>
      </text>
    </comment>
    <comment ref="D666" authorId="0">
      <text>
        <r>
          <rPr>
            <sz val="10"/>
            <rFont val="SimSun"/>
            <charset val="134"/>
          </rPr>
          <t>Please don't suffix the number with "%".</t>
        </r>
      </text>
    </comment>
    <comment ref="E666" authorId="0">
      <text>
        <r>
          <rPr>
            <sz val="10"/>
            <rFont val="SimSun"/>
            <charset val="134"/>
          </rPr>
          <t>Please don't suffix the number with "%".</t>
        </r>
      </text>
    </comment>
    <comment ref="D667" authorId="0">
      <text>
        <r>
          <rPr>
            <sz val="10"/>
            <rFont val="SimSun"/>
            <charset val="134"/>
          </rPr>
          <t>Please don't suffix the number with "%".</t>
        </r>
      </text>
    </comment>
    <comment ref="E667" authorId="0">
      <text>
        <r>
          <rPr>
            <sz val="10"/>
            <rFont val="SimSun"/>
            <charset val="134"/>
          </rPr>
          <t>Please don't suffix the number with "%".</t>
        </r>
      </text>
    </comment>
    <comment ref="D668" authorId="0">
      <text>
        <r>
          <rPr>
            <sz val="10"/>
            <rFont val="SimSun"/>
            <charset val="134"/>
          </rPr>
          <t>Please don't suffix the number with "%".</t>
        </r>
      </text>
    </comment>
    <comment ref="E668" authorId="0">
      <text>
        <r>
          <rPr>
            <sz val="10"/>
            <rFont val="SimSun"/>
            <charset val="134"/>
          </rPr>
          <t>Please don't suffix the number with "%".</t>
        </r>
      </text>
    </comment>
    <comment ref="D669" authorId="0">
      <text>
        <r>
          <rPr>
            <sz val="10"/>
            <rFont val="SimSun"/>
            <charset val="134"/>
          </rPr>
          <t>Please don't suffix the number with "%".</t>
        </r>
      </text>
    </comment>
    <comment ref="E669" authorId="0">
      <text>
        <r>
          <rPr>
            <sz val="10"/>
            <rFont val="SimSun"/>
            <charset val="134"/>
          </rPr>
          <t>Please don't suffix the number with "%".</t>
        </r>
      </text>
    </comment>
    <comment ref="D670" authorId="0">
      <text>
        <r>
          <rPr>
            <sz val="10"/>
            <rFont val="SimSun"/>
            <charset val="134"/>
          </rPr>
          <t>Please don't suffix the number with "%".</t>
        </r>
      </text>
    </comment>
    <comment ref="E670" authorId="0">
      <text>
        <r>
          <rPr>
            <sz val="10"/>
            <rFont val="SimSun"/>
            <charset val="134"/>
          </rPr>
          <t>Please don't suffix the number with "%".</t>
        </r>
      </text>
    </comment>
    <comment ref="D671" authorId="0">
      <text>
        <r>
          <rPr>
            <sz val="10"/>
            <rFont val="SimSun"/>
            <charset val="134"/>
          </rPr>
          <t>Please don't suffix the number with "%".</t>
        </r>
      </text>
    </comment>
    <comment ref="E671" authorId="0">
      <text>
        <r>
          <rPr>
            <sz val="10"/>
            <rFont val="SimSun"/>
            <charset val="134"/>
          </rPr>
          <t>Please don't suffix the number with "%".</t>
        </r>
      </text>
    </comment>
    <comment ref="D672" authorId="0">
      <text>
        <r>
          <rPr>
            <sz val="10"/>
            <rFont val="SimSun"/>
            <charset val="134"/>
          </rPr>
          <t>Please don't suffix the number with "%".</t>
        </r>
      </text>
    </comment>
    <comment ref="E672" authorId="0">
      <text>
        <r>
          <rPr>
            <sz val="10"/>
            <rFont val="SimSun"/>
            <charset val="134"/>
          </rPr>
          <t>Please don't suffix the number with "%".</t>
        </r>
      </text>
    </comment>
    <comment ref="D673" authorId="0">
      <text>
        <r>
          <rPr>
            <sz val="10"/>
            <rFont val="SimSun"/>
            <charset val="134"/>
          </rPr>
          <t>Please don't suffix the number with "%".</t>
        </r>
      </text>
    </comment>
    <comment ref="E673" authorId="0">
      <text>
        <r>
          <rPr>
            <sz val="10"/>
            <rFont val="SimSun"/>
            <charset val="134"/>
          </rPr>
          <t>Please don't suffix the number with "%".</t>
        </r>
      </text>
    </comment>
    <comment ref="D674" authorId="0">
      <text>
        <r>
          <rPr>
            <sz val="10"/>
            <rFont val="SimSun"/>
            <charset val="134"/>
          </rPr>
          <t>Please don't suffix the number with "%".</t>
        </r>
      </text>
    </comment>
    <comment ref="E674" authorId="0">
      <text>
        <r>
          <rPr>
            <sz val="10"/>
            <rFont val="SimSun"/>
            <charset val="134"/>
          </rPr>
          <t>Please don't suffix the number with "%".</t>
        </r>
      </text>
    </comment>
    <comment ref="D675" authorId="0">
      <text>
        <r>
          <rPr>
            <sz val="10"/>
            <rFont val="SimSun"/>
            <charset val="134"/>
          </rPr>
          <t>Please don't suffix the number with "%".</t>
        </r>
      </text>
    </comment>
    <comment ref="E675" authorId="0">
      <text>
        <r>
          <rPr>
            <sz val="10"/>
            <rFont val="SimSun"/>
            <charset val="134"/>
          </rPr>
          <t>Please don't suffix the number with "%".</t>
        </r>
      </text>
    </comment>
    <comment ref="D676" authorId="0">
      <text>
        <r>
          <rPr>
            <sz val="10"/>
            <rFont val="SimSun"/>
            <charset val="134"/>
          </rPr>
          <t>Please don't suffix the number with "%".</t>
        </r>
      </text>
    </comment>
    <comment ref="E676" authorId="0">
      <text>
        <r>
          <rPr>
            <sz val="10"/>
            <rFont val="SimSun"/>
            <charset val="134"/>
          </rPr>
          <t>Please don't suffix the number with "%".</t>
        </r>
      </text>
    </comment>
    <comment ref="D677" authorId="0">
      <text>
        <r>
          <rPr>
            <sz val="10"/>
            <rFont val="SimSun"/>
            <charset val="134"/>
          </rPr>
          <t>Please don't suffix the number with "%".</t>
        </r>
      </text>
    </comment>
    <comment ref="E677" authorId="0">
      <text>
        <r>
          <rPr>
            <sz val="10"/>
            <rFont val="SimSun"/>
            <charset val="134"/>
          </rPr>
          <t>Please don't suffix the number with "%".</t>
        </r>
      </text>
    </comment>
    <comment ref="D678" authorId="0">
      <text>
        <r>
          <rPr>
            <sz val="10"/>
            <rFont val="SimSun"/>
            <charset val="134"/>
          </rPr>
          <t>Please don't suffix the number with "%".</t>
        </r>
      </text>
    </comment>
    <comment ref="E678" authorId="0">
      <text>
        <r>
          <rPr>
            <sz val="10"/>
            <rFont val="SimSun"/>
            <charset val="134"/>
          </rPr>
          <t>Please don't suffix the number with "%".</t>
        </r>
      </text>
    </comment>
    <comment ref="D679" authorId="0">
      <text>
        <r>
          <rPr>
            <sz val="10"/>
            <rFont val="SimSun"/>
            <charset val="134"/>
          </rPr>
          <t>Please don't suffix the number with "%".</t>
        </r>
      </text>
    </comment>
    <comment ref="E679" authorId="0">
      <text>
        <r>
          <rPr>
            <sz val="10"/>
            <rFont val="SimSun"/>
            <charset val="134"/>
          </rPr>
          <t>Please don't suffix the number with "%".</t>
        </r>
      </text>
    </comment>
    <comment ref="D680" authorId="0">
      <text>
        <r>
          <rPr>
            <sz val="10"/>
            <rFont val="SimSun"/>
            <charset val="134"/>
          </rPr>
          <t>Please don't suffix the number with "%".</t>
        </r>
      </text>
    </comment>
    <comment ref="E680" authorId="0">
      <text>
        <r>
          <rPr>
            <sz val="10"/>
            <rFont val="SimSun"/>
            <charset val="134"/>
          </rPr>
          <t>Please don't suffix the number with "%".</t>
        </r>
      </text>
    </comment>
    <comment ref="D681" authorId="0">
      <text>
        <r>
          <rPr>
            <sz val="10"/>
            <rFont val="SimSun"/>
            <charset val="134"/>
          </rPr>
          <t>Please don't suffix the number with "%".</t>
        </r>
      </text>
    </comment>
    <comment ref="E681" authorId="0">
      <text>
        <r>
          <rPr>
            <sz val="10"/>
            <rFont val="SimSun"/>
            <charset val="134"/>
          </rPr>
          <t>Please don't suffix the number with "%".</t>
        </r>
      </text>
    </comment>
    <comment ref="D682" authorId="0">
      <text>
        <r>
          <rPr>
            <sz val="10"/>
            <rFont val="SimSun"/>
            <charset val="134"/>
          </rPr>
          <t>Please don't suffix the number with "%".</t>
        </r>
      </text>
    </comment>
    <comment ref="E682" authorId="0">
      <text>
        <r>
          <rPr>
            <sz val="10"/>
            <rFont val="SimSun"/>
            <charset val="134"/>
          </rPr>
          <t>Please don't suffix the number with "%".</t>
        </r>
      </text>
    </comment>
    <comment ref="D683" authorId="0">
      <text>
        <r>
          <rPr>
            <sz val="10"/>
            <rFont val="SimSun"/>
            <charset val="134"/>
          </rPr>
          <t>Please don't suffix the number with "%".</t>
        </r>
      </text>
    </comment>
    <comment ref="E683" authorId="0">
      <text>
        <r>
          <rPr>
            <sz val="10"/>
            <rFont val="SimSun"/>
            <charset val="134"/>
          </rPr>
          <t>Please don't suffix the number with "%".</t>
        </r>
      </text>
    </comment>
    <comment ref="D684" authorId="0">
      <text>
        <r>
          <rPr>
            <sz val="10"/>
            <rFont val="SimSun"/>
            <charset val="134"/>
          </rPr>
          <t>Please don't suffix the number with "%".</t>
        </r>
      </text>
    </comment>
    <comment ref="E684" authorId="0">
      <text>
        <r>
          <rPr>
            <sz val="10"/>
            <rFont val="SimSun"/>
            <charset val="134"/>
          </rPr>
          <t>Please don't suffix the number with "%".</t>
        </r>
      </text>
    </comment>
    <comment ref="D685" authorId="0">
      <text>
        <r>
          <rPr>
            <sz val="10"/>
            <rFont val="SimSun"/>
            <charset val="134"/>
          </rPr>
          <t>Please don't suffix the number with "%".</t>
        </r>
      </text>
    </comment>
    <comment ref="E685" authorId="0">
      <text>
        <r>
          <rPr>
            <sz val="10"/>
            <rFont val="SimSun"/>
            <charset val="134"/>
          </rPr>
          <t>Please don't suffix the number with "%".</t>
        </r>
      </text>
    </comment>
    <comment ref="D686" authorId="0">
      <text>
        <r>
          <rPr>
            <sz val="10"/>
            <rFont val="SimSun"/>
            <charset val="134"/>
          </rPr>
          <t>Please don't suffix the number with "%".</t>
        </r>
      </text>
    </comment>
    <comment ref="E686" authorId="0">
      <text>
        <r>
          <rPr>
            <sz val="10"/>
            <rFont val="SimSun"/>
            <charset val="134"/>
          </rPr>
          <t>Please don't suffix the number with "%".</t>
        </r>
      </text>
    </comment>
    <comment ref="D687" authorId="0">
      <text>
        <r>
          <rPr>
            <sz val="10"/>
            <rFont val="SimSun"/>
            <charset val="134"/>
          </rPr>
          <t>Please don't suffix the number with "%".</t>
        </r>
      </text>
    </comment>
    <comment ref="E687" authorId="0">
      <text>
        <r>
          <rPr>
            <sz val="10"/>
            <rFont val="SimSun"/>
            <charset val="134"/>
          </rPr>
          <t>Please don't suffix the number with "%".</t>
        </r>
      </text>
    </comment>
    <comment ref="D688" authorId="0">
      <text>
        <r>
          <rPr>
            <sz val="10"/>
            <rFont val="SimSun"/>
            <charset val="134"/>
          </rPr>
          <t>Please don't suffix the number with "%".</t>
        </r>
      </text>
    </comment>
    <comment ref="E688" authorId="0">
      <text>
        <r>
          <rPr>
            <sz val="10"/>
            <rFont val="SimSun"/>
            <charset val="134"/>
          </rPr>
          <t>Please don't suffix the number with "%".</t>
        </r>
      </text>
    </comment>
    <comment ref="D689" authorId="0">
      <text>
        <r>
          <rPr>
            <sz val="10"/>
            <rFont val="SimSun"/>
            <charset val="134"/>
          </rPr>
          <t>Please don't suffix the number with "%".</t>
        </r>
      </text>
    </comment>
    <comment ref="E689" authorId="0">
      <text>
        <r>
          <rPr>
            <sz val="10"/>
            <rFont val="SimSun"/>
            <charset val="134"/>
          </rPr>
          <t>Please don't suffix the number with "%".</t>
        </r>
      </text>
    </comment>
    <comment ref="D690" authorId="0">
      <text>
        <r>
          <rPr>
            <sz val="10"/>
            <rFont val="SimSun"/>
            <charset val="134"/>
          </rPr>
          <t>Please don't suffix the number with "%".</t>
        </r>
      </text>
    </comment>
    <comment ref="E690" authorId="0">
      <text>
        <r>
          <rPr>
            <sz val="10"/>
            <rFont val="SimSun"/>
            <charset val="134"/>
          </rPr>
          <t>Please don't suffix the number with "%".</t>
        </r>
      </text>
    </comment>
    <comment ref="D691" authorId="0">
      <text>
        <r>
          <rPr>
            <sz val="10"/>
            <rFont val="SimSun"/>
            <charset val="134"/>
          </rPr>
          <t>Please don't suffix the number with "%".</t>
        </r>
      </text>
    </comment>
    <comment ref="E691" authorId="0">
      <text>
        <r>
          <rPr>
            <sz val="10"/>
            <rFont val="SimSun"/>
            <charset val="134"/>
          </rPr>
          <t>Please don't suffix the number with "%".</t>
        </r>
      </text>
    </comment>
    <comment ref="D692" authorId="0">
      <text>
        <r>
          <rPr>
            <sz val="10"/>
            <rFont val="SimSun"/>
            <charset val="134"/>
          </rPr>
          <t>Please don't suffix the number with "%".</t>
        </r>
      </text>
    </comment>
    <comment ref="E692" authorId="0">
      <text>
        <r>
          <rPr>
            <sz val="10"/>
            <rFont val="SimSun"/>
            <charset val="134"/>
          </rPr>
          <t>Please don't suffix the number with "%".</t>
        </r>
      </text>
    </comment>
    <comment ref="D693" authorId="0">
      <text>
        <r>
          <rPr>
            <sz val="10"/>
            <rFont val="SimSun"/>
            <charset val="134"/>
          </rPr>
          <t>Please don't suffix the number with "%".</t>
        </r>
      </text>
    </comment>
    <comment ref="E693" authorId="0">
      <text>
        <r>
          <rPr>
            <sz val="10"/>
            <rFont val="SimSun"/>
            <charset val="134"/>
          </rPr>
          <t>Please don't suffix the number with "%".</t>
        </r>
      </text>
    </comment>
    <comment ref="D694" authorId="0">
      <text>
        <r>
          <rPr>
            <sz val="10"/>
            <rFont val="SimSun"/>
            <charset val="134"/>
          </rPr>
          <t>Please don't suffix the number with "%".</t>
        </r>
      </text>
    </comment>
    <comment ref="E694" authorId="0">
      <text>
        <r>
          <rPr>
            <sz val="10"/>
            <rFont val="SimSun"/>
            <charset val="134"/>
          </rPr>
          <t>Please don't suffix the number with "%".</t>
        </r>
      </text>
    </comment>
    <comment ref="D695" authorId="0">
      <text>
        <r>
          <rPr>
            <sz val="10"/>
            <rFont val="SimSun"/>
            <charset val="134"/>
          </rPr>
          <t>Please don't suffix the number with "%".</t>
        </r>
      </text>
    </comment>
    <comment ref="E695" authorId="0">
      <text>
        <r>
          <rPr>
            <sz val="10"/>
            <rFont val="SimSun"/>
            <charset val="134"/>
          </rPr>
          <t>Please don't suffix the number with "%".</t>
        </r>
      </text>
    </comment>
    <comment ref="D696" authorId="0">
      <text>
        <r>
          <rPr>
            <sz val="10"/>
            <rFont val="SimSun"/>
            <charset val="134"/>
          </rPr>
          <t>Please don't suffix the number with "%".</t>
        </r>
      </text>
    </comment>
    <comment ref="E696" authorId="0">
      <text>
        <r>
          <rPr>
            <sz val="10"/>
            <rFont val="SimSun"/>
            <charset val="134"/>
          </rPr>
          <t>Please don't suffix the number with "%".</t>
        </r>
      </text>
    </comment>
    <comment ref="D697" authorId="0">
      <text>
        <r>
          <rPr>
            <sz val="10"/>
            <rFont val="SimSun"/>
            <charset val="134"/>
          </rPr>
          <t>Please don't suffix the number with "%".</t>
        </r>
      </text>
    </comment>
    <comment ref="E697" authorId="0">
      <text>
        <r>
          <rPr>
            <sz val="10"/>
            <rFont val="SimSun"/>
            <charset val="134"/>
          </rPr>
          <t>Please don't suffix the number with "%".</t>
        </r>
      </text>
    </comment>
    <comment ref="D698" authorId="0">
      <text>
        <r>
          <rPr>
            <sz val="10"/>
            <rFont val="SimSun"/>
            <charset val="134"/>
          </rPr>
          <t>Please don't suffix the number with "%".</t>
        </r>
      </text>
    </comment>
    <comment ref="E698" authorId="0">
      <text>
        <r>
          <rPr>
            <sz val="10"/>
            <rFont val="SimSun"/>
            <charset val="134"/>
          </rPr>
          <t>Please don't suffix the number with "%".</t>
        </r>
      </text>
    </comment>
    <comment ref="D699" authorId="0">
      <text>
        <r>
          <rPr>
            <sz val="10"/>
            <rFont val="SimSun"/>
            <charset val="134"/>
          </rPr>
          <t>Please don't suffix the number with "%".</t>
        </r>
      </text>
    </comment>
    <comment ref="E699" authorId="0">
      <text>
        <r>
          <rPr>
            <sz val="10"/>
            <rFont val="SimSun"/>
            <charset val="134"/>
          </rPr>
          <t>Please don't suffix the number with "%".</t>
        </r>
      </text>
    </comment>
    <comment ref="D700" authorId="0">
      <text>
        <r>
          <rPr>
            <sz val="10"/>
            <rFont val="SimSun"/>
            <charset val="134"/>
          </rPr>
          <t>Please don't suffix the number with "%".</t>
        </r>
      </text>
    </comment>
    <comment ref="E700" authorId="0">
      <text>
        <r>
          <rPr>
            <sz val="10"/>
            <rFont val="SimSun"/>
            <charset val="134"/>
          </rPr>
          <t>Please don't suffix the number with "%".</t>
        </r>
      </text>
    </comment>
    <comment ref="D701" authorId="0">
      <text>
        <r>
          <rPr>
            <sz val="10"/>
            <rFont val="SimSun"/>
            <charset val="134"/>
          </rPr>
          <t>Please don't suffix the number with "%".</t>
        </r>
      </text>
    </comment>
    <comment ref="E701" authorId="0">
      <text>
        <r>
          <rPr>
            <sz val="10"/>
            <rFont val="SimSun"/>
            <charset val="134"/>
          </rPr>
          <t>Please don't suffix the number with "%".</t>
        </r>
      </text>
    </comment>
    <comment ref="D702" authorId="0">
      <text>
        <r>
          <rPr>
            <sz val="10"/>
            <rFont val="SimSun"/>
            <charset val="134"/>
          </rPr>
          <t>Please don't suffix the number with "%".</t>
        </r>
      </text>
    </comment>
    <comment ref="E702" authorId="0">
      <text>
        <r>
          <rPr>
            <sz val="10"/>
            <rFont val="SimSun"/>
            <charset val="134"/>
          </rPr>
          <t>Please don't suffix the number with "%".</t>
        </r>
      </text>
    </comment>
    <comment ref="D703" authorId="0">
      <text>
        <r>
          <rPr>
            <sz val="10"/>
            <rFont val="SimSun"/>
            <charset val="134"/>
          </rPr>
          <t>Please don't suffix the number with "%".</t>
        </r>
      </text>
    </comment>
    <comment ref="E703" authorId="0">
      <text>
        <r>
          <rPr>
            <sz val="10"/>
            <rFont val="SimSun"/>
            <charset val="134"/>
          </rPr>
          <t>Please don't suffix the number with "%".</t>
        </r>
      </text>
    </comment>
    <comment ref="D704" authorId="0">
      <text>
        <r>
          <rPr>
            <sz val="10"/>
            <rFont val="SimSun"/>
            <charset val="134"/>
          </rPr>
          <t>Please don't suffix the number with "%".</t>
        </r>
      </text>
    </comment>
    <comment ref="E704" authorId="0">
      <text>
        <r>
          <rPr>
            <sz val="10"/>
            <rFont val="SimSun"/>
            <charset val="134"/>
          </rPr>
          <t>Please don't suffix the number with "%".</t>
        </r>
      </text>
    </comment>
    <comment ref="D705" authorId="0">
      <text>
        <r>
          <rPr>
            <sz val="10"/>
            <rFont val="SimSun"/>
            <charset val="134"/>
          </rPr>
          <t>Please don't suffix the number with "%".</t>
        </r>
      </text>
    </comment>
    <comment ref="E705" authorId="0">
      <text>
        <r>
          <rPr>
            <sz val="10"/>
            <rFont val="SimSun"/>
            <charset val="134"/>
          </rPr>
          <t>Please don't suffix the number with "%".</t>
        </r>
      </text>
    </comment>
    <comment ref="D706" authorId="0">
      <text>
        <r>
          <rPr>
            <sz val="10"/>
            <rFont val="SimSun"/>
            <charset val="134"/>
          </rPr>
          <t>Please don't suffix the number with "%".</t>
        </r>
      </text>
    </comment>
    <comment ref="E706" authorId="0">
      <text>
        <r>
          <rPr>
            <sz val="10"/>
            <rFont val="SimSun"/>
            <charset val="134"/>
          </rPr>
          <t>Please don't suffix the number with "%".</t>
        </r>
      </text>
    </comment>
    <comment ref="D707" authorId="0">
      <text>
        <r>
          <rPr>
            <sz val="10"/>
            <rFont val="SimSun"/>
            <charset val="134"/>
          </rPr>
          <t>Please don't suffix the number with "%".</t>
        </r>
      </text>
    </comment>
    <comment ref="E707" authorId="0">
      <text>
        <r>
          <rPr>
            <sz val="10"/>
            <rFont val="SimSun"/>
            <charset val="134"/>
          </rPr>
          <t>Please don't suffix the number with "%".</t>
        </r>
      </text>
    </comment>
    <comment ref="D708" authorId="0">
      <text>
        <r>
          <rPr>
            <sz val="10"/>
            <rFont val="SimSun"/>
            <charset val="134"/>
          </rPr>
          <t>Please don't suffix the number with "%".</t>
        </r>
      </text>
    </comment>
    <comment ref="E708" authorId="0">
      <text>
        <r>
          <rPr>
            <sz val="10"/>
            <rFont val="SimSun"/>
            <charset val="134"/>
          </rPr>
          <t>Please don't suffix the number with "%".</t>
        </r>
      </text>
    </comment>
    <comment ref="D709" authorId="0">
      <text>
        <r>
          <rPr>
            <sz val="10"/>
            <rFont val="SimSun"/>
            <charset val="134"/>
          </rPr>
          <t>Please don't suffix the number with "%".</t>
        </r>
      </text>
    </comment>
    <comment ref="E709" authorId="0">
      <text>
        <r>
          <rPr>
            <sz val="10"/>
            <rFont val="SimSun"/>
            <charset val="134"/>
          </rPr>
          <t>Please don't suffix the number with "%".</t>
        </r>
      </text>
    </comment>
    <comment ref="D710" authorId="0">
      <text>
        <r>
          <rPr>
            <sz val="10"/>
            <rFont val="SimSun"/>
            <charset val="134"/>
          </rPr>
          <t>Please don't suffix the number with "%".</t>
        </r>
      </text>
    </comment>
    <comment ref="E710" authorId="0">
      <text>
        <r>
          <rPr>
            <sz val="10"/>
            <rFont val="SimSun"/>
            <charset val="134"/>
          </rPr>
          <t>Please don't suffix the number with "%".</t>
        </r>
      </text>
    </comment>
    <comment ref="D711" authorId="0">
      <text>
        <r>
          <rPr>
            <sz val="10"/>
            <rFont val="SimSun"/>
            <charset val="134"/>
          </rPr>
          <t>Please don't suffix the number with "%".</t>
        </r>
      </text>
    </comment>
    <comment ref="E711" authorId="0">
      <text>
        <r>
          <rPr>
            <sz val="10"/>
            <rFont val="SimSun"/>
            <charset val="134"/>
          </rPr>
          <t>Please don't suffix the number with "%".</t>
        </r>
      </text>
    </comment>
    <comment ref="D712" authorId="0">
      <text>
        <r>
          <rPr>
            <sz val="10"/>
            <rFont val="SimSun"/>
            <charset val="134"/>
          </rPr>
          <t>Please don't suffix the number with "%".</t>
        </r>
      </text>
    </comment>
    <comment ref="E712" authorId="0">
      <text>
        <r>
          <rPr>
            <sz val="10"/>
            <rFont val="SimSun"/>
            <charset val="134"/>
          </rPr>
          <t>Please don't suffix the number with "%".</t>
        </r>
      </text>
    </comment>
    <comment ref="D713" authorId="0">
      <text>
        <r>
          <rPr>
            <sz val="10"/>
            <rFont val="SimSun"/>
            <charset val="134"/>
          </rPr>
          <t>Please don't suffix the number with "%".</t>
        </r>
      </text>
    </comment>
    <comment ref="E713" authorId="0">
      <text>
        <r>
          <rPr>
            <sz val="10"/>
            <rFont val="SimSun"/>
            <charset val="134"/>
          </rPr>
          <t>Please don't suffix the number with "%".</t>
        </r>
      </text>
    </comment>
    <comment ref="D714" authorId="0">
      <text>
        <r>
          <rPr>
            <sz val="10"/>
            <rFont val="SimSun"/>
            <charset val="134"/>
          </rPr>
          <t>Please don't suffix the number with "%".</t>
        </r>
      </text>
    </comment>
    <comment ref="E714" authorId="0">
      <text>
        <r>
          <rPr>
            <sz val="10"/>
            <rFont val="SimSun"/>
            <charset val="134"/>
          </rPr>
          <t>Please don't suffix the number with "%".</t>
        </r>
      </text>
    </comment>
    <comment ref="D715" authorId="0">
      <text>
        <r>
          <rPr>
            <sz val="10"/>
            <rFont val="SimSun"/>
            <charset val="134"/>
          </rPr>
          <t>Please don't suffix the number with "%".</t>
        </r>
      </text>
    </comment>
    <comment ref="E715" authorId="0">
      <text>
        <r>
          <rPr>
            <sz val="10"/>
            <rFont val="SimSun"/>
            <charset val="134"/>
          </rPr>
          <t>Please don't suffix the number with "%".</t>
        </r>
      </text>
    </comment>
    <comment ref="D716" authorId="0">
      <text>
        <r>
          <rPr>
            <sz val="10"/>
            <rFont val="SimSun"/>
            <charset val="134"/>
          </rPr>
          <t>Please don't suffix the number with "%".</t>
        </r>
      </text>
    </comment>
    <comment ref="E716" authorId="0">
      <text>
        <r>
          <rPr>
            <sz val="10"/>
            <rFont val="SimSun"/>
            <charset val="134"/>
          </rPr>
          <t>Please don't suffix the number with "%".</t>
        </r>
      </text>
    </comment>
    <comment ref="D717" authorId="0">
      <text>
        <r>
          <rPr>
            <sz val="10"/>
            <rFont val="SimSun"/>
            <charset val="134"/>
          </rPr>
          <t>Please don't suffix the number with "%".</t>
        </r>
      </text>
    </comment>
    <comment ref="E717" authorId="0">
      <text>
        <r>
          <rPr>
            <sz val="10"/>
            <rFont val="SimSun"/>
            <charset val="134"/>
          </rPr>
          <t>Please don't suffix the number with "%".</t>
        </r>
      </text>
    </comment>
    <comment ref="D718" authorId="0">
      <text>
        <r>
          <rPr>
            <sz val="10"/>
            <rFont val="SimSun"/>
            <charset val="134"/>
          </rPr>
          <t>Please don't suffix the number with "%".</t>
        </r>
      </text>
    </comment>
    <comment ref="E718" authorId="0">
      <text>
        <r>
          <rPr>
            <sz val="10"/>
            <rFont val="SimSun"/>
            <charset val="134"/>
          </rPr>
          <t>Please don't suffix the number with "%".</t>
        </r>
      </text>
    </comment>
    <comment ref="D719" authorId="0">
      <text>
        <r>
          <rPr>
            <sz val="10"/>
            <rFont val="SimSun"/>
            <charset val="134"/>
          </rPr>
          <t>Please don't suffix the number with "%".</t>
        </r>
      </text>
    </comment>
    <comment ref="E719" authorId="0">
      <text>
        <r>
          <rPr>
            <sz val="10"/>
            <rFont val="SimSun"/>
            <charset val="134"/>
          </rPr>
          <t>Please don't suffix the number with "%".</t>
        </r>
      </text>
    </comment>
    <comment ref="D720" authorId="0">
      <text>
        <r>
          <rPr>
            <sz val="10"/>
            <rFont val="SimSun"/>
            <charset val="134"/>
          </rPr>
          <t>Please don't suffix the number with "%".</t>
        </r>
      </text>
    </comment>
    <comment ref="E720" authorId="0">
      <text>
        <r>
          <rPr>
            <sz val="10"/>
            <rFont val="SimSun"/>
            <charset val="134"/>
          </rPr>
          <t>Please don't suffix the number with "%".</t>
        </r>
      </text>
    </comment>
    <comment ref="D721" authorId="0">
      <text>
        <r>
          <rPr>
            <sz val="10"/>
            <rFont val="SimSun"/>
            <charset val="134"/>
          </rPr>
          <t>Please don't suffix the number with "%".</t>
        </r>
      </text>
    </comment>
    <comment ref="E721" authorId="0">
      <text>
        <r>
          <rPr>
            <sz val="10"/>
            <rFont val="SimSun"/>
            <charset val="134"/>
          </rPr>
          <t>Please don't suffix the number with "%".</t>
        </r>
      </text>
    </comment>
    <comment ref="D722" authorId="0">
      <text>
        <r>
          <rPr>
            <sz val="10"/>
            <rFont val="SimSun"/>
            <charset val="134"/>
          </rPr>
          <t>Please don't suffix the number with "%".</t>
        </r>
      </text>
    </comment>
    <comment ref="E722" authorId="0">
      <text>
        <r>
          <rPr>
            <sz val="10"/>
            <rFont val="SimSun"/>
            <charset val="134"/>
          </rPr>
          <t>Please don't suffix the number with "%".</t>
        </r>
      </text>
    </comment>
    <comment ref="D723" authorId="0">
      <text>
        <r>
          <rPr>
            <sz val="10"/>
            <rFont val="SimSun"/>
            <charset val="134"/>
          </rPr>
          <t>Please don't suffix the number with "%".</t>
        </r>
      </text>
    </comment>
    <comment ref="E723" authorId="0">
      <text>
        <r>
          <rPr>
            <sz val="10"/>
            <rFont val="SimSun"/>
            <charset val="134"/>
          </rPr>
          <t>Please don't suffix the number with "%".</t>
        </r>
      </text>
    </comment>
    <comment ref="D724" authorId="0">
      <text>
        <r>
          <rPr>
            <sz val="10"/>
            <rFont val="SimSun"/>
            <charset val="134"/>
          </rPr>
          <t>Please don't suffix the number with "%".</t>
        </r>
      </text>
    </comment>
    <comment ref="E724" authorId="0">
      <text>
        <r>
          <rPr>
            <sz val="10"/>
            <rFont val="SimSun"/>
            <charset val="134"/>
          </rPr>
          <t>Please don't suffix the number with "%".</t>
        </r>
      </text>
    </comment>
    <comment ref="D725" authorId="0">
      <text>
        <r>
          <rPr>
            <sz val="10"/>
            <rFont val="SimSun"/>
            <charset val="134"/>
          </rPr>
          <t>Please don't suffix the number with "%".</t>
        </r>
      </text>
    </comment>
    <comment ref="E725" authorId="0">
      <text>
        <r>
          <rPr>
            <sz val="10"/>
            <rFont val="SimSun"/>
            <charset val="134"/>
          </rPr>
          <t>Please don't suffix the number with "%".</t>
        </r>
      </text>
    </comment>
    <comment ref="D726" authorId="0">
      <text>
        <r>
          <rPr>
            <sz val="10"/>
            <rFont val="SimSun"/>
            <charset val="134"/>
          </rPr>
          <t>Please don't suffix the number with "%".</t>
        </r>
      </text>
    </comment>
    <comment ref="E726" authorId="0">
      <text>
        <r>
          <rPr>
            <sz val="10"/>
            <rFont val="SimSun"/>
            <charset val="134"/>
          </rPr>
          <t>Please don't suffix the number with "%".</t>
        </r>
      </text>
    </comment>
    <comment ref="D727" authorId="0">
      <text>
        <r>
          <rPr>
            <sz val="10"/>
            <rFont val="SimSun"/>
            <charset val="134"/>
          </rPr>
          <t>Please don't suffix the number with "%".</t>
        </r>
      </text>
    </comment>
    <comment ref="E727" authorId="0">
      <text>
        <r>
          <rPr>
            <sz val="10"/>
            <rFont val="SimSun"/>
            <charset val="134"/>
          </rPr>
          <t>Please don't suffix the number with "%".</t>
        </r>
      </text>
    </comment>
    <comment ref="D728" authorId="0">
      <text>
        <r>
          <rPr>
            <sz val="10"/>
            <rFont val="SimSun"/>
            <charset val="134"/>
          </rPr>
          <t>Please don't suffix the number with "%".</t>
        </r>
      </text>
    </comment>
    <comment ref="E728" authorId="0">
      <text>
        <r>
          <rPr>
            <sz val="10"/>
            <rFont val="SimSun"/>
            <charset val="134"/>
          </rPr>
          <t>Please don't suffix the number with "%".</t>
        </r>
      </text>
    </comment>
    <comment ref="D729" authorId="0">
      <text>
        <r>
          <rPr>
            <sz val="10"/>
            <rFont val="SimSun"/>
            <charset val="134"/>
          </rPr>
          <t>Please don't suffix the number with "%".</t>
        </r>
      </text>
    </comment>
    <comment ref="E729" authorId="0">
      <text>
        <r>
          <rPr>
            <sz val="10"/>
            <rFont val="SimSun"/>
            <charset val="134"/>
          </rPr>
          <t>Please don't suffix the number with "%".</t>
        </r>
      </text>
    </comment>
    <comment ref="D730" authorId="0">
      <text>
        <r>
          <rPr>
            <sz val="10"/>
            <rFont val="SimSun"/>
            <charset val="134"/>
          </rPr>
          <t>Please don't suffix the number with "%".</t>
        </r>
      </text>
    </comment>
    <comment ref="E730" authorId="0">
      <text>
        <r>
          <rPr>
            <sz val="10"/>
            <rFont val="SimSun"/>
            <charset val="134"/>
          </rPr>
          <t>Please don't suffix the number with "%".</t>
        </r>
      </text>
    </comment>
    <comment ref="D731" authorId="0">
      <text>
        <r>
          <rPr>
            <sz val="10"/>
            <rFont val="SimSun"/>
            <charset val="134"/>
          </rPr>
          <t>Please don't suffix the number with "%".</t>
        </r>
      </text>
    </comment>
    <comment ref="E731" authorId="0">
      <text>
        <r>
          <rPr>
            <sz val="10"/>
            <rFont val="SimSun"/>
            <charset val="134"/>
          </rPr>
          <t>Please don't suffix the number with "%".</t>
        </r>
      </text>
    </comment>
    <comment ref="D732" authorId="0">
      <text>
        <r>
          <rPr>
            <sz val="10"/>
            <rFont val="SimSun"/>
            <charset val="134"/>
          </rPr>
          <t>Please don't suffix the number with "%".</t>
        </r>
      </text>
    </comment>
    <comment ref="E732" authorId="0">
      <text>
        <r>
          <rPr>
            <sz val="10"/>
            <rFont val="SimSun"/>
            <charset val="134"/>
          </rPr>
          <t>Please don't suffix the number with "%".</t>
        </r>
      </text>
    </comment>
    <comment ref="D733" authorId="0">
      <text>
        <r>
          <rPr>
            <sz val="10"/>
            <rFont val="SimSun"/>
            <charset val="134"/>
          </rPr>
          <t>Please don't suffix the number with "%".</t>
        </r>
      </text>
    </comment>
    <comment ref="E733" authorId="0">
      <text>
        <r>
          <rPr>
            <sz val="10"/>
            <rFont val="SimSun"/>
            <charset val="134"/>
          </rPr>
          <t>Please don't suffix the number with "%".</t>
        </r>
      </text>
    </comment>
    <comment ref="D734" authorId="0">
      <text>
        <r>
          <rPr>
            <sz val="10"/>
            <rFont val="SimSun"/>
            <charset val="134"/>
          </rPr>
          <t>Please don't suffix the number with "%".</t>
        </r>
      </text>
    </comment>
    <comment ref="E734" authorId="0">
      <text>
        <r>
          <rPr>
            <sz val="10"/>
            <rFont val="SimSun"/>
            <charset val="134"/>
          </rPr>
          <t>Please don't suffix the number with "%".</t>
        </r>
      </text>
    </comment>
    <comment ref="D735" authorId="0">
      <text>
        <r>
          <rPr>
            <sz val="10"/>
            <rFont val="SimSun"/>
            <charset val="134"/>
          </rPr>
          <t>Please don't suffix the number with "%".</t>
        </r>
      </text>
    </comment>
    <comment ref="E735" authorId="0">
      <text>
        <r>
          <rPr>
            <sz val="10"/>
            <rFont val="SimSun"/>
            <charset val="134"/>
          </rPr>
          <t>Please don't suffix the number with "%".</t>
        </r>
      </text>
    </comment>
    <comment ref="D736" authorId="0">
      <text>
        <r>
          <rPr>
            <sz val="10"/>
            <rFont val="SimSun"/>
            <charset val="134"/>
          </rPr>
          <t>Please don't suffix the number with "%".</t>
        </r>
      </text>
    </comment>
    <comment ref="E736" authorId="0">
      <text>
        <r>
          <rPr>
            <sz val="10"/>
            <rFont val="SimSun"/>
            <charset val="134"/>
          </rPr>
          <t>Please don't suffix the number with "%".</t>
        </r>
      </text>
    </comment>
    <comment ref="D737" authorId="0">
      <text>
        <r>
          <rPr>
            <sz val="10"/>
            <rFont val="SimSun"/>
            <charset val="134"/>
          </rPr>
          <t>Please don't suffix the number with "%".</t>
        </r>
      </text>
    </comment>
    <comment ref="E737" authorId="0">
      <text>
        <r>
          <rPr>
            <sz val="10"/>
            <rFont val="SimSun"/>
            <charset val="134"/>
          </rPr>
          <t>Please don't suffix the number with "%".</t>
        </r>
      </text>
    </comment>
    <comment ref="D738" authorId="0">
      <text>
        <r>
          <rPr>
            <sz val="10"/>
            <rFont val="SimSun"/>
            <charset val="134"/>
          </rPr>
          <t>Please don't suffix the number with "%".</t>
        </r>
      </text>
    </comment>
    <comment ref="E738" authorId="0">
      <text>
        <r>
          <rPr>
            <sz val="10"/>
            <rFont val="SimSun"/>
            <charset val="134"/>
          </rPr>
          <t>Please don't suffix the number with "%".</t>
        </r>
      </text>
    </comment>
    <comment ref="D739" authorId="0">
      <text>
        <r>
          <rPr>
            <sz val="10"/>
            <rFont val="SimSun"/>
            <charset val="134"/>
          </rPr>
          <t>Please don't suffix the number with "%".</t>
        </r>
      </text>
    </comment>
    <comment ref="E739" authorId="0">
      <text>
        <r>
          <rPr>
            <sz val="10"/>
            <rFont val="SimSun"/>
            <charset val="134"/>
          </rPr>
          <t>Please don't suffix the number with "%".</t>
        </r>
      </text>
    </comment>
    <comment ref="D740" authorId="0">
      <text>
        <r>
          <rPr>
            <sz val="10"/>
            <rFont val="SimSun"/>
            <charset val="134"/>
          </rPr>
          <t>Please don't suffix the number with "%".</t>
        </r>
      </text>
    </comment>
    <comment ref="E740" authorId="0">
      <text>
        <r>
          <rPr>
            <sz val="10"/>
            <rFont val="SimSun"/>
            <charset val="134"/>
          </rPr>
          <t>Please don't suffix the number with "%".</t>
        </r>
      </text>
    </comment>
    <comment ref="D741" authorId="0">
      <text>
        <r>
          <rPr>
            <sz val="10"/>
            <rFont val="SimSun"/>
            <charset val="134"/>
          </rPr>
          <t>Please don't suffix the number with "%".</t>
        </r>
      </text>
    </comment>
    <comment ref="E741" authorId="0">
      <text>
        <r>
          <rPr>
            <sz val="10"/>
            <rFont val="SimSun"/>
            <charset val="134"/>
          </rPr>
          <t>Please don't suffix the number with "%".</t>
        </r>
      </text>
    </comment>
    <comment ref="D742" authorId="0">
      <text>
        <r>
          <rPr>
            <sz val="10"/>
            <rFont val="SimSun"/>
            <charset val="134"/>
          </rPr>
          <t>Please don't suffix the number with "%".</t>
        </r>
      </text>
    </comment>
    <comment ref="E742" authorId="0">
      <text>
        <r>
          <rPr>
            <sz val="10"/>
            <rFont val="SimSun"/>
            <charset val="134"/>
          </rPr>
          <t>Please don't suffix the number with "%".</t>
        </r>
      </text>
    </comment>
    <comment ref="D743" authorId="0">
      <text>
        <r>
          <rPr>
            <sz val="10"/>
            <rFont val="SimSun"/>
            <charset val="134"/>
          </rPr>
          <t>Please don't suffix the number with "%".</t>
        </r>
      </text>
    </comment>
    <comment ref="E743" authorId="0">
      <text>
        <r>
          <rPr>
            <sz val="10"/>
            <rFont val="SimSun"/>
            <charset val="134"/>
          </rPr>
          <t>Please don't suffix the number with "%".</t>
        </r>
      </text>
    </comment>
    <comment ref="D744" authorId="0">
      <text>
        <r>
          <rPr>
            <sz val="10"/>
            <rFont val="SimSun"/>
            <charset val="134"/>
          </rPr>
          <t>Please don't suffix the number with "%".</t>
        </r>
      </text>
    </comment>
    <comment ref="E744" authorId="0">
      <text>
        <r>
          <rPr>
            <sz val="10"/>
            <rFont val="SimSun"/>
            <charset val="134"/>
          </rPr>
          <t>Please don't suffix the number with "%".</t>
        </r>
      </text>
    </comment>
    <comment ref="D745" authorId="0">
      <text>
        <r>
          <rPr>
            <sz val="10"/>
            <rFont val="SimSun"/>
            <charset val="134"/>
          </rPr>
          <t>Please don't suffix the number with "%".</t>
        </r>
      </text>
    </comment>
    <comment ref="E745" authorId="0">
      <text>
        <r>
          <rPr>
            <sz val="10"/>
            <rFont val="SimSun"/>
            <charset val="134"/>
          </rPr>
          <t>Please don't suffix the number with "%".</t>
        </r>
      </text>
    </comment>
    <comment ref="D746" authorId="0">
      <text>
        <r>
          <rPr>
            <sz val="10"/>
            <rFont val="SimSun"/>
            <charset val="134"/>
          </rPr>
          <t>Please don't suffix the number with "%".</t>
        </r>
      </text>
    </comment>
    <comment ref="E746" authorId="0">
      <text>
        <r>
          <rPr>
            <sz val="10"/>
            <rFont val="SimSun"/>
            <charset val="134"/>
          </rPr>
          <t>Please don't suffix the number with "%".</t>
        </r>
      </text>
    </comment>
    <comment ref="D747" authorId="0">
      <text>
        <r>
          <rPr>
            <sz val="10"/>
            <rFont val="SimSun"/>
            <charset val="134"/>
          </rPr>
          <t>Please don't suffix the number with "%".</t>
        </r>
      </text>
    </comment>
    <comment ref="E747" authorId="0">
      <text>
        <r>
          <rPr>
            <sz val="10"/>
            <rFont val="SimSun"/>
            <charset val="134"/>
          </rPr>
          <t>Please don't suffix the number with "%".</t>
        </r>
      </text>
    </comment>
    <comment ref="D748" authorId="0">
      <text>
        <r>
          <rPr>
            <sz val="10"/>
            <rFont val="SimSun"/>
            <charset val="134"/>
          </rPr>
          <t>Please don't suffix the number with "%".</t>
        </r>
      </text>
    </comment>
    <comment ref="E748" authorId="0">
      <text>
        <r>
          <rPr>
            <sz val="10"/>
            <rFont val="SimSun"/>
            <charset val="134"/>
          </rPr>
          <t>Please don't suffix the number with "%".</t>
        </r>
      </text>
    </comment>
    <comment ref="D749" authorId="0">
      <text>
        <r>
          <rPr>
            <sz val="10"/>
            <rFont val="SimSun"/>
            <charset val="134"/>
          </rPr>
          <t>Please don't suffix the number with "%".</t>
        </r>
      </text>
    </comment>
    <comment ref="E749" authorId="0">
      <text>
        <r>
          <rPr>
            <sz val="10"/>
            <rFont val="SimSun"/>
            <charset val="134"/>
          </rPr>
          <t>Please don't suffix the number with "%".</t>
        </r>
      </text>
    </comment>
    <comment ref="D750" authorId="0">
      <text>
        <r>
          <rPr>
            <sz val="10"/>
            <rFont val="SimSun"/>
            <charset val="134"/>
          </rPr>
          <t>Please don't suffix the number with "%".</t>
        </r>
      </text>
    </comment>
    <comment ref="E750" authorId="0">
      <text>
        <r>
          <rPr>
            <sz val="10"/>
            <rFont val="SimSun"/>
            <charset val="134"/>
          </rPr>
          <t>Please don't suffix the number with "%".</t>
        </r>
      </text>
    </comment>
    <comment ref="D751" authorId="0">
      <text>
        <r>
          <rPr>
            <sz val="10"/>
            <rFont val="SimSun"/>
            <charset val="134"/>
          </rPr>
          <t>Please don't suffix the number with "%".</t>
        </r>
      </text>
    </comment>
    <comment ref="E751" authorId="0">
      <text>
        <r>
          <rPr>
            <sz val="10"/>
            <rFont val="SimSun"/>
            <charset val="134"/>
          </rPr>
          <t>Please don't suffix the number with "%".</t>
        </r>
      </text>
    </comment>
    <comment ref="D752" authorId="0">
      <text>
        <r>
          <rPr>
            <sz val="10"/>
            <rFont val="SimSun"/>
            <charset val="134"/>
          </rPr>
          <t>Please don't suffix the number with "%".</t>
        </r>
      </text>
    </comment>
    <comment ref="E752" authorId="0">
      <text>
        <r>
          <rPr>
            <sz val="10"/>
            <rFont val="SimSun"/>
            <charset val="134"/>
          </rPr>
          <t>Please don't suffix the number with "%".</t>
        </r>
      </text>
    </comment>
    <comment ref="D753" authorId="0">
      <text>
        <r>
          <rPr>
            <sz val="10"/>
            <rFont val="SimSun"/>
            <charset val="134"/>
          </rPr>
          <t>Please don't suffix the number with "%".</t>
        </r>
      </text>
    </comment>
    <comment ref="E753" authorId="0">
      <text>
        <r>
          <rPr>
            <sz val="10"/>
            <rFont val="SimSun"/>
            <charset val="134"/>
          </rPr>
          <t>Please don't suffix the number with "%".</t>
        </r>
      </text>
    </comment>
    <comment ref="D754" authorId="0">
      <text>
        <r>
          <rPr>
            <sz val="10"/>
            <rFont val="SimSun"/>
            <charset val="134"/>
          </rPr>
          <t>Please don't suffix the number with "%".</t>
        </r>
      </text>
    </comment>
    <comment ref="E754" authorId="0">
      <text>
        <r>
          <rPr>
            <sz val="10"/>
            <rFont val="SimSun"/>
            <charset val="134"/>
          </rPr>
          <t>Please don't suffix the number with "%".</t>
        </r>
      </text>
    </comment>
    <comment ref="D755" authorId="0">
      <text>
        <r>
          <rPr>
            <sz val="10"/>
            <rFont val="SimSun"/>
            <charset val="134"/>
          </rPr>
          <t>Please don't suffix the number with "%".</t>
        </r>
      </text>
    </comment>
    <comment ref="E755" authorId="0">
      <text>
        <r>
          <rPr>
            <sz val="10"/>
            <rFont val="SimSun"/>
            <charset val="134"/>
          </rPr>
          <t>Please don't suffix the number with "%".</t>
        </r>
      </text>
    </comment>
    <comment ref="D756" authorId="0">
      <text>
        <r>
          <rPr>
            <sz val="10"/>
            <rFont val="SimSun"/>
            <charset val="134"/>
          </rPr>
          <t>Please don't suffix the number with "%".</t>
        </r>
      </text>
    </comment>
    <comment ref="E756" authorId="0">
      <text>
        <r>
          <rPr>
            <sz val="10"/>
            <rFont val="SimSun"/>
            <charset val="134"/>
          </rPr>
          <t>Please don't suffix the number with "%".</t>
        </r>
      </text>
    </comment>
    <comment ref="D757" authorId="0">
      <text>
        <r>
          <rPr>
            <sz val="10"/>
            <rFont val="SimSun"/>
            <charset val="134"/>
          </rPr>
          <t>Please don't suffix the number with "%".</t>
        </r>
      </text>
    </comment>
    <comment ref="E757" authorId="0">
      <text>
        <r>
          <rPr>
            <sz val="10"/>
            <rFont val="SimSun"/>
            <charset val="134"/>
          </rPr>
          <t>Please don't suffix the number with "%".</t>
        </r>
      </text>
    </comment>
    <comment ref="D758" authorId="0">
      <text>
        <r>
          <rPr>
            <sz val="10"/>
            <rFont val="SimSun"/>
            <charset val="134"/>
          </rPr>
          <t>Please don't suffix the number with "%".</t>
        </r>
      </text>
    </comment>
    <comment ref="E758" authorId="0">
      <text>
        <r>
          <rPr>
            <sz val="10"/>
            <rFont val="SimSun"/>
            <charset val="134"/>
          </rPr>
          <t>Please don't suffix the number with "%".</t>
        </r>
      </text>
    </comment>
    <comment ref="D759" authorId="0">
      <text>
        <r>
          <rPr>
            <sz val="10"/>
            <rFont val="SimSun"/>
            <charset val="134"/>
          </rPr>
          <t>Please don't suffix the number with "%".</t>
        </r>
      </text>
    </comment>
    <comment ref="E759" authorId="0">
      <text>
        <r>
          <rPr>
            <sz val="10"/>
            <rFont val="SimSun"/>
            <charset val="134"/>
          </rPr>
          <t>Please don't suffix the number with "%".</t>
        </r>
      </text>
    </comment>
    <comment ref="D760" authorId="0">
      <text>
        <r>
          <rPr>
            <sz val="10"/>
            <rFont val="SimSun"/>
            <charset val="134"/>
          </rPr>
          <t>Please don't suffix the number with "%".</t>
        </r>
      </text>
    </comment>
    <comment ref="E760" authorId="0">
      <text>
        <r>
          <rPr>
            <sz val="10"/>
            <rFont val="SimSun"/>
            <charset val="134"/>
          </rPr>
          <t>Please don't suffix the number with "%".</t>
        </r>
      </text>
    </comment>
    <comment ref="D761" authorId="0">
      <text>
        <r>
          <rPr>
            <sz val="10"/>
            <rFont val="SimSun"/>
            <charset val="134"/>
          </rPr>
          <t>Please don't suffix the number with "%".</t>
        </r>
      </text>
    </comment>
    <comment ref="E761" authorId="0">
      <text>
        <r>
          <rPr>
            <sz val="10"/>
            <rFont val="SimSun"/>
            <charset val="134"/>
          </rPr>
          <t>Please don't suffix the number with "%".</t>
        </r>
      </text>
    </comment>
    <comment ref="D762" authorId="0">
      <text>
        <r>
          <rPr>
            <sz val="10"/>
            <rFont val="SimSun"/>
            <charset val="134"/>
          </rPr>
          <t>Please don't suffix the number with "%".</t>
        </r>
      </text>
    </comment>
    <comment ref="E762" authorId="0">
      <text>
        <r>
          <rPr>
            <sz val="10"/>
            <rFont val="SimSun"/>
            <charset val="134"/>
          </rPr>
          <t>Please don't suffix the number with "%".</t>
        </r>
      </text>
    </comment>
    <comment ref="D763" authorId="0">
      <text>
        <r>
          <rPr>
            <sz val="10"/>
            <rFont val="SimSun"/>
            <charset val="134"/>
          </rPr>
          <t>Please don't suffix the number with "%".</t>
        </r>
      </text>
    </comment>
    <comment ref="E763" authorId="0">
      <text>
        <r>
          <rPr>
            <sz val="10"/>
            <rFont val="SimSun"/>
            <charset val="134"/>
          </rPr>
          <t>Please don't suffix the number with "%".</t>
        </r>
      </text>
    </comment>
    <comment ref="D764" authorId="0">
      <text>
        <r>
          <rPr>
            <sz val="10"/>
            <rFont val="SimSun"/>
            <charset val="134"/>
          </rPr>
          <t>Please don't suffix the number with "%".</t>
        </r>
      </text>
    </comment>
    <comment ref="E764" authorId="0">
      <text>
        <r>
          <rPr>
            <sz val="10"/>
            <rFont val="SimSun"/>
            <charset val="134"/>
          </rPr>
          <t>Please don't suffix the number with "%".</t>
        </r>
      </text>
    </comment>
    <comment ref="D765" authorId="0">
      <text>
        <r>
          <rPr>
            <sz val="10"/>
            <rFont val="SimSun"/>
            <charset val="134"/>
          </rPr>
          <t>Please don't suffix the number with "%".</t>
        </r>
      </text>
    </comment>
    <comment ref="E765" authorId="0">
      <text>
        <r>
          <rPr>
            <sz val="10"/>
            <rFont val="SimSun"/>
            <charset val="134"/>
          </rPr>
          <t>Please don't suffix the number with "%".</t>
        </r>
      </text>
    </comment>
    <comment ref="D766" authorId="0">
      <text>
        <r>
          <rPr>
            <sz val="10"/>
            <rFont val="SimSun"/>
            <charset val="134"/>
          </rPr>
          <t>Please don't suffix the number with "%".</t>
        </r>
      </text>
    </comment>
    <comment ref="E766" authorId="0">
      <text>
        <r>
          <rPr>
            <sz val="10"/>
            <rFont val="SimSun"/>
            <charset val="134"/>
          </rPr>
          <t>Please don't suffix the number with "%".</t>
        </r>
      </text>
    </comment>
    <comment ref="D767" authorId="0">
      <text>
        <r>
          <rPr>
            <sz val="10"/>
            <rFont val="SimSun"/>
            <charset val="134"/>
          </rPr>
          <t>Please don't suffix the number with "%".</t>
        </r>
      </text>
    </comment>
    <comment ref="E767" authorId="0">
      <text>
        <r>
          <rPr>
            <sz val="10"/>
            <rFont val="SimSun"/>
            <charset val="134"/>
          </rPr>
          <t>Please don't suffix the number with "%".</t>
        </r>
      </text>
    </comment>
    <comment ref="D768" authorId="0">
      <text>
        <r>
          <rPr>
            <sz val="10"/>
            <rFont val="SimSun"/>
            <charset val="134"/>
          </rPr>
          <t>Please don't suffix the number with "%".</t>
        </r>
      </text>
    </comment>
    <comment ref="E768" authorId="0">
      <text>
        <r>
          <rPr>
            <sz val="10"/>
            <rFont val="SimSun"/>
            <charset val="134"/>
          </rPr>
          <t>Please don't suffix the number with "%".</t>
        </r>
      </text>
    </comment>
    <comment ref="D769" authorId="0">
      <text>
        <r>
          <rPr>
            <sz val="10"/>
            <rFont val="SimSun"/>
            <charset val="134"/>
          </rPr>
          <t>Please don't suffix the number with "%".</t>
        </r>
      </text>
    </comment>
    <comment ref="E769" authorId="0">
      <text>
        <r>
          <rPr>
            <sz val="10"/>
            <rFont val="SimSun"/>
            <charset val="134"/>
          </rPr>
          <t>Please don't suffix the number with "%".</t>
        </r>
      </text>
    </comment>
    <comment ref="D770" authorId="0">
      <text>
        <r>
          <rPr>
            <sz val="10"/>
            <rFont val="SimSun"/>
            <charset val="134"/>
          </rPr>
          <t>Please don't suffix the number with "%".</t>
        </r>
      </text>
    </comment>
    <comment ref="E770" authorId="0">
      <text>
        <r>
          <rPr>
            <sz val="10"/>
            <rFont val="SimSun"/>
            <charset val="134"/>
          </rPr>
          <t>Please don't suffix the number with "%".</t>
        </r>
      </text>
    </comment>
    <comment ref="D771" authorId="0">
      <text>
        <r>
          <rPr>
            <sz val="10"/>
            <rFont val="SimSun"/>
            <charset val="134"/>
          </rPr>
          <t>Please don't suffix the number with "%".</t>
        </r>
      </text>
    </comment>
    <comment ref="E771" authorId="0">
      <text>
        <r>
          <rPr>
            <sz val="10"/>
            <rFont val="SimSun"/>
            <charset val="134"/>
          </rPr>
          <t>Please don't suffix the number with "%".</t>
        </r>
      </text>
    </comment>
    <comment ref="D772" authorId="0">
      <text>
        <r>
          <rPr>
            <sz val="10"/>
            <rFont val="SimSun"/>
            <charset val="134"/>
          </rPr>
          <t>Please don't suffix the number with "%".</t>
        </r>
      </text>
    </comment>
    <comment ref="E772" authorId="0">
      <text>
        <r>
          <rPr>
            <sz val="10"/>
            <rFont val="SimSun"/>
            <charset val="134"/>
          </rPr>
          <t>Please don't suffix the number with "%".</t>
        </r>
      </text>
    </comment>
    <comment ref="D773" authorId="0">
      <text>
        <r>
          <rPr>
            <sz val="10"/>
            <rFont val="SimSun"/>
            <charset val="134"/>
          </rPr>
          <t>Please don't suffix the number with "%".</t>
        </r>
      </text>
    </comment>
    <comment ref="E773" authorId="0">
      <text>
        <r>
          <rPr>
            <sz val="10"/>
            <rFont val="SimSun"/>
            <charset val="134"/>
          </rPr>
          <t>Please don't suffix the number with "%".</t>
        </r>
      </text>
    </comment>
    <comment ref="D774" authorId="0">
      <text>
        <r>
          <rPr>
            <sz val="10"/>
            <rFont val="SimSun"/>
            <charset val="134"/>
          </rPr>
          <t>Please don't suffix the number with "%".</t>
        </r>
      </text>
    </comment>
    <comment ref="E774" authorId="0">
      <text>
        <r>
          <rPr>
            <sz val="10"/>
            <rFont val="SimSun"/>
            <charset val="134"/>
          </rPr>
          <t>Please don't suffix the number with "%".</t>
        </r>
      </text>
    </comment>
    <comment ref="D775" authorId="0">
      <text>
        <r>
          <rPr>
            <sz val="10"/>
            <rFont val="SimSun"/>
            <charset val="134"/>
          </rPr>
          <t>Please don't suffix the number with "%".</t>
        </r>
      </text>
    </comment>
    <comment ref="E775" authorId="0">
      <text>
        <r>
          <rPr>
            <sz val="10"/>
            <rFont val="SimSun"/>
            <charset val="134"/>
          </rPr>
          <t>Please don't suffix the number with "%".</t>
        </r>
      </text>
    </comment>
    <comment ref="D776" authorId="0">
      <text>
        <r>
          <rPr>
            <sz val="10"/>
            <rFont val="SimSun"/>
            <charset val="134"/>
          </rPr>
          <t>Please don't suffix the number with "%".</t>
        </r>
      </text>
    </comment>
    <comment ref="E776" authorId="0">
      <text>
        <r>
          <rPr>
            <sz val="10"/>
            <rFont val="SimSun"/>
            <charset val="134"/>
          </rPr>
          <t>Please don't suffix the number with "%".</t>
        </r>
      </text>
    </comment>
    <comment ref="D777" authorId="0">
      <text>
        <r>
          <rPr>
            <sz val="10"/>
            <rFont val="SimSun"/>
            <charset val="134"/>
          </rPr>
          <t>Please don't suffix the number with "%".</t>
        </r>
      </text>
    </comment>
    <comment ref="E777" authorId="0">
      <text>
        <r>
          <rPr>
            <sz val="10"/>
            <rFont val="SimSun"/>
            <charset val="134"/>
          </rPr>
          <t>Please don't suffix the number with "%".</t>
        </r>
      </text>
    </comment>
    <comment ref="D778" authorId="0">
      <text>
        <r>
          <rPr>
            <sz val="10"/>
            <rFont val="SimSun"/>
            <charset val="134"/>
          </rPr>
          <t>Please don't suffix the number with "%".</t>
        </r>
      </text>
    </comment>
    <comment ref="E778" authorId="0">
      <text>
        <r>
          <rPr>
            <sz val="10"/>
            <rFont val="SimSun"/>
            <charset val="134"/>
          </rPr>
          <t>Please don't suffix the number with "%".</t>
        </r>
      </text>
    </comment>
    <comment ref="D779" authorId="0">
      <text>
        <r>
          <rPr>
            <sz val="10"/>
            <rFont val="SimSun"/>
            <charset val="134"/>
          </rPr>
          <t>Please don't suffix the number with "%".</t>
        </r>
      </text>
    </comment>
    <comment ref="E779" authorId="0">
      <text>
        <r>
          <rPr>
            <sz val="10"/>
            <rFont val="SimSun"/>
            <charset val="134"/>
          </rPr>
          <t>Please don't suffix the number with "%".</t>
        </r>
      </text>
    </comment>
    <comment ref="D780" authorId="0">
      <text>
        <r>
          <rPr>
            <sz val="10"/>
            <rFont val="SimSun"/>
            <charset val="134"/>
          </rPr>
          <t>Please don't suffix the number with "%".</t>
        </r>
      </text>
    </comment>
    <comment ref="E780" authorId="0">
      <text>
        <r>
          <rPr>
            <sz val="10"/>
            <rFont val="SimSun"/>
            <charset val="134"/>
          </rPr>
          <t>Please don't suffix the number with "%".</t>
        </r>
      </text>
    </comment>
    <comment ref="D781" authorId="0">
      <text>
        <r>
          <rPr>
            <sz val="10"/>
            <rFont val="SimSun"/>
            <charset val="134"/>
          </rPr>
          <t>Please don't suffix the number with "%".</t>
        </r>
      </text>
    </comment>
    <comment ref="E781" authorId="0">
      <text>
        <r>
          <rPr>
            <sz val="10"/>
            <rFont val="SimSun"/>
            <charset val="134"/>
          </rPr>
          <t>Please don't suffix the number with "%".</t>
        </r>
      </text>
    </comment>
    <comment ref="D782" authorId="0">
      <text>
        <r>
          <rPr>
            <sz val="10"/>
            <rFont val="SimSun"/>
            <charset val="134"/>
          </rPr>
          <t>Please don't suffix the number with "%".</t>
        </r>
      </text>
    </comment>
    <comment ref="E782" authorId="0">
      <text>
        <r>
          <rPr>
            <sz val="10"/>
            <rFont val="SimSun"/>
            <charset val="134"/>
          </rPr>
          <t>Please don't suffix the number with "%".</t>
        </r>
      </text>
    </comment>
    <comment ref="D783" authorId="0">
      <text>
        <r>
          <rPr>
            <sz val="10"/>
            <rFont val="SimSun"/>
            <charset val="134"/>
          </rPr>
          <t>Please don't suffix the number with "%".</t>
        </r>
      </text>
    </comment>
    <comment ref="E783" authorId="0">
      <text>
        <r>
          <rPr>
            <sz val="10"/>
            <rFont val="SimSun"/>
            <charset val="134"/>
          </rPr>
          <t>Please don't suffix the number with "%".</t>
        </r>
      </text>
    </comment>
    <comment ref="D784" authorId="0">
      <text>
        <r>
          <rPr>
            <sz val="10"/>
            <rFont val="SimSun"/>
            <charset val="134"/>
          </rPr>
          <t>Please don't suffix the number with "%".</t>
        </r>
      </text>
    </comment>
    <comment ref="E784" authorId="0">
      <text>
        <r>
          <rPr>
            <sz val="10"/>
            <rFont val="SimSun"/>
            <charset val="134"/>
          </rPr>
          <t>Please don't suffix the number with "%".</t>
        </r>
      </text>
    </comment>
    <comment ref="D785" authorId="0">
      <text>
        <r>
          <rPr>
            <sz val="10"/>
            <rFont val="SimSun"/>
            <charset val="134"/>
          </rPr>
          <t>Please don't suffix the number with "%".</t>
        </r>
      </text>
    </comment>
    <comment ref="E785" authorId="0">
      <text>
        <r>
          <rPr>
            <sz val="10"/>
            <rFont val="SimSun"/>
            <charset val="134"/>
          </rPr>
          <t>Please don't suffix the number with "%".</t>
        </r>
      </text>
    </comment>
    <comment ref="D786" authorId="0">
      <text>
        <r>
          <rPr>
            <sz val="10"/>
            <rFont val="SimSun"/>
            <charset val="134"/>
          </rPr>
          <t>Please don't suffix the number with "%".</t>
        </r>
      </text>
    </comment>
    <comment ref="E786" authorId="0">
      <text>
        <r>
          <rPr>
            <sz val="10"/>
            <rFont val="SimSun"/>
            <charset val="134"/>
          </rPr>
          <t>Please don't suffix the number with "%".</t>
        </r>
      </text>
    </comment>
    <comment ref="D787" authorId="0">
      <text>
        <r>
          <rPr>
            <sz val="10"/>
            <rFont val="SimSun"/>
            <charset val="134"/>
          </rPr>
          <t>Please don't suffix the number with "%".</t>
        </r>
      </text>
    </comment>
    <comment ref="E787" authorId="0">
      <text>
        <r>
          <rPr>
            <sz val="10"/>
            <rFont val="SimSun"/>
            <charset val="134"/>
          </rPr>
          <t>Please don't suffix the number with "%".</t>
        </r>
      </text>
    </comment>
    <comment ref="D788" authorId="0">
      <text>
        <r>
          <rPr>
            <sz val="10"/>
            <rFont val="SimSun"/>
            <charset val="134"/>
          </rPr>
          <t>Please don't suffix the number with "%".</t>
        </r>
      </text>
    </comment>
    <comment ref="E788" authorId="0">
      <text>
        <r>
          <rPr>
            <sz val="10"/>
            <rFont val="SimSun"/>
            <charset val="134"/>
          </rPr>
          <t>Please don't suffix the number with "%".</t>
        </r>
      </text>
    </comment>
    <comment ref="D789" authorId="0">
      <text>
        <r>
          <rPr>
            <sz val="10"/>
            <rFont val="SimSun"/>
            <charset val="134"/>
          </rPr>
          <t>Please don't suffix the number with "%".</t>
        </r>
      </text>
    </comment>
    <comment ref="E789" authorId="0">
      <text>
        <r>
          <rPr>
            <sz val="10"/>
            <rFont val="SimSun"/>
            <charset val="134"/>
          </rPr>
          <t>Please don't suffix the number with "%".</t>
        </r>
      </text>
    </comment>
    <comment ref="D790" authorId="0">
      <text>
        <r>
          <rPr>
            <sz val="10"/>
            <rFont val="SimSun"/>
            <charset val="134"/>
          </rPr>
          <t>Please don't suffix the number with "%".</t>
        </r>
      </text>
    </comment>
    <comment ref="E790" authorId="0">
      <text>
        <r>
          <rPr>
            <sz val="10"/>
            <rFont val="SimSun"/>
            <charset val="134"/>
          </rPr>
          <t>Please don't suffix the number with "%".</t>
        </r>
      </text>
    </comment>
    <comment ref="D791" authorId="0">
      <text>
        <r>
          <rPr>
            <sz val="10"/>
            <rFont val="SimSun"/>
            <charset val="134"/>
          </rPr>
          <t>Please don't suffix the number with "%".</t>
        </r>
      </text>
    </comment>
    <comment ref="E791" authorId="0">
      <text>
        <r>
          <rPr>
            <sz val="10"/>
            <rFont val="SimSun"/>
            <charset val="134"/>
          </rPr>
          <t>Please don't suffix the number with "%".</t>
        </r>
      </text>
    </comment>
    <comment ref="D792" authorId="0">
      <text>
        <r>
          <rPr>
            <sz val="10"/>
            <rFont val="SimSun"/>
            <charset val="134"/>
          </rPr>
          <t>Please don't suffix the number with "%".</t>
        </r>
      </text>
    </comment>
    <comment ref="E792" authorId="0">
      <text>
        <r>
          <rPr>
            <sz val="10"/>
            <rFont val="SimSun"/>
            <charset val="134"/>
          </rPr>
          <t>Please don't suffix the number with "%".</t>
        </r>
      </text>
    </comment>
    <comment ref="D793" authorId="0">
      <text>
        <r>
          <rPr>
            <sz val="10"/>
            <rFont val="SimSun"/>
            <charset val="134"/>
          </rPr>
          <t>Please don't suffix the number with "%".</t>
        </r>
      </text>
    </comment>
    <comment ref="E793" authorId="0">
      <text>
        <r>
          <rPr>
            <sz val="10"/>
            <rFont val="SimSun"/>
            <charset val="134"/>
          </rPr>
          <t>Please don't suffix the number with "%".</t>
        </r>
      </text>
    </comment>
    <comment ref="D794" authorId="0">
      <text>
        <r>
          <rPr>
            <sz val="10"/>
            <rFont val="SimSun"/>
            <charset val="134"/>
          </rPr>
          <t>Please don't suffix the number with "%".</t>
        </r>
      </text>
    </comment>
    <comment ref="E794" authorId="0">
      <text>
        <r>
          <rPr>
            <sz val="10"/>
            <rFont val="SimSun"/>
            <charset val="134"/>
          </rPr>
          <t>Please don't suffix the number with "%".</t>
        </r>
      </text>
    </comment>
    <comment ref="D795" authorId="0">
      <text>
        <r>
          <rPr>
            <sz val="10"/>
            <rFont val="SimSun"/>
            <charset val="134"/>
          </rPr>
          <t>Please don't suffix the number with "%".</t>
        </r>
      </text>
    </comment>
    <comment ref="E795" authorId="0">
      <text>
        <r>
          <rPr>
            <sz val="10"/>
            <rFont val="SimSun"/>
            <charset val="134"/>
          </rPr>
          <t>Please don't suffix the number with "%".</t>
        </r>
      </text>
    </comment>
    <comment ref="D796" authorId="0">
      <text>
        <r>
          <rPr>
            <sz val="10"/>
            <rFont val="SimSun"/>
            <charset val="134"/>
          </rPr>
          <t>Please don't suffix the number with "%".</t>
        </r>
      </text>
    </comment>
    <comment ref="E796" authorId="0">
      <text>
        <r>
          <rPr>
            <sz val="10"/>
            <rFont val="SimSun"/>
            <charset val="134"/>
          </rPr>
          <t>Please don't suffix the number with "%".</t>
        </r>
      </text>
    </comment>
    <comment ref="D797" authorId="0">
      <text>
        <r>
          <rPr>
            <sz val="10"/>
            <rFont val="SimSun"/>
            <charset val="134"/>
          </rPr>
          <t>Please don't suffix the number with "%".</t>
        </r>
      </text>
    </comment>
    <comment ref="E797" authorId="0">
      <text>
        <r>
          <rPr>
            <sz val="10"/>
            <rFont val="SimSun"/>
            <charset val="134"/>
          </rPr>
          <t>Please don't suffix the number with "%".</t>
        </r>
      </text>
    </comment>
    <comment ref="D798" authorId="0">
      <text>
        <r>
          <rPr>
            <sz val="10"/>
            <rFont val="SimSun"/>
            <charset val="134"/>
          </rPr>
          <t>Please don't suffix the number with "%".</t>
        </r>
      </text>
    </comment>
    <comment ref="E798" authorId="0">
      <text>
        <r>
          <rPr>
            <sz val="10"/>
            <rFont val="SimSun"/>
            <charset val="134"/>
          </rPr>
          <t>Please don't suffix the number with "%".</t>
        </r>
      </text>
    </comment>
    <comment ref="D799" authorId="0">
      <text>
        <r>
          <rPr>
            <sz val="10"/>
            <rFont val="SimSun"/>
            <charset val="134"/>
          </rPr>
          <t>Please don't suffix the number with "%".</t>
        </r>
      </text>
    </comment>
    <comment ref="E799" authorId="0">
      <text>
        <r>
          <rPr>
            <sz val="10"/>
            <rFont val="SimSun"/>
            <charset val="134"/>
          </rPr>
          <t>Please don't suffix the number with "%".</t>
        </r>
      </text>
    </comment>
    <comment ref="D800" authorId="0">
      <text>
        <r>
          <rPr>
            <sz val="10"/>
            <rFont val="SimSun"/>
            <charset val="134"/>
          </rPr>
          <t>Please don't suffix the number with "%".</t>
        </r>
      </text>
    </comment>
    <comment ref="E800" authorId="0">
      <text>
        <r>
          <rPr>
            <sz val="10"/>
            <rFont val="SimSun"/>
            <charset val="134"/>
          </rPr>
          <t>Please don't suffix the number with "%".</t>
        </r>
      </text>
    </comment>
    <comment ref="D801" authorId="0">
      <text>
        <r>
          <rPr>
            <sz val="10"/>
            <rFont val="SimSun"/>
            <charset val="134"/>
          </rPr>
          <t>Please don't suffix the number with "%".</t>
        </r>
      </text>
    </comment>
    <comment ref="E801" authorId="0">
      <text>
        <r>
          <rPr>
            <sz val="10"/>
            <rFont val="SimSun"/>
            <charset val="134"/>
          </rPr>
          <t>Please don't suffix the number with "%".</t>
        </r>
      </text>
    </comment>
    <comment ref="D802" authorId="0">
      <text>
        <r>
          <rPr>
            <sz val="10"/>
            <rFont val="SimSun"/>
            <charset val="134"/>
          </rPr>
          <t>Please don't suffix the number with "%".</t>
        </r>
      </text>
    </comment>
    <comment ref="E802" authorId="0">
      <text>
        <r>
          <rPr>
            <sz val="10"/>
            <rFont val="SimSun"/>
            <charset val="134"/>
          </rPr>
          <t>Please don't suffix the number with "%".</t>
        </r>
      </text>
    </comment>
    <comment ref="D803" authorId="0">
      <text>
        <r>
          <rPr>
            <sz val="10"/>
            <rFont val="SimSun"/>
            <charset val="134"/>
          </rPr>
          <t>Please don't suffix the number with "%".</t>
        </r>
      </text>
    </comment>
    <comment ref="E803" authorId="0">
      <text>
        <r>
          <rPr>
            <sz val="10"/>
            <rFont val="SimSun"/>
            <charset val="134"/>
          </rPr>
          <t>Please don't suffix the number with "%".</t>
        </r>
      </text>
    </comment>
    <comment ref="D804" authorId="0">
      <text>
        <r>
          <rPr>
            <sz val="10"/>
            <rFont val="SimSun"/>
            <charset val="134"/>
          </rPr>
          <t>Please don't suffix the number with "%".</t>
        </r>
      </text>
    </comment>
    <comment ref="E804" authorId="0">
      <text>
        <r>
          <rPr>
            <sz val="10"/>
            <rFont val="SimSun"/>
            <charset val="134"/>
          </rPr>
          <t>Please don't suffix the number with "%".</t>
        </r>
      </text>
    </comment>
    <comment ref="D805" authorId="0">
      <text>
        <r>
          <rPr>
            <sz val="10"/>
            <rFont val="SimSun"/>
            <charset val="134"/>
          </rPr>
          <t>Please don't suffix the number with "%".</t>
        </r>
      </text>
    </comment>
    <comment ref="E805" authorId="0">
      <text>
        <r>
          <rPr>
            <sz val="10"/>
            <rFont val="SimSun"/>
            <charset val="134"/>
          </rPr>
          <t>Please don't suffix the number with "%".</t>
        </r>
      </text>
    </comment>
    <comment ref="D806" authorId="0">
      <text>
        <r>
          <rPr>
            <sz val="10"/>
            <rFont val="SimSun"/>
            <charset val="134"/>
          </rPr>
          <t>Please don't suffix the number with "%".</t>
        </r>
      </text>
    </comment>
    <comment ref="E806" authorId="0">
      <text>
        <r>
          <rPr>
            <sz val="10"/>
            <rFont val="SimSun"/>
            <charset val="134"/>
          </rPr>
          <t>Please don't suffix the number with "%".</t>
        </r>
      </text>
    </comment>
    <comment ref="D807" authorId="0">
      <text>
        <r>
          <rPr>
            <sz val="10"/>
            <rFont val="SimSun"/>
            <charset val="134"/>
          </rPr>
          <t>Please don't suffix the number with "%".</t>
        </r>
      </text>
    </comment>
    <comment ref="E807" authorId="0">
      <text>
        <r>
          <rPr>
            <sz val="10"/>
            <rFont val="SimSun"/>
            <charset val="134"/>
          </rPr>
          <t>Please don't suffix the number with "%".</t>
        </r>
      </text>
    </comment>
    <comment ref="D808" authorId="0">
      <text>
        <r>
          <rPr>
            <sz val="10"/>
            <rFont val="SimSun"/>
            <charset val="134"/>
          </rPr>
          <t>Please don't suffix the number with "%".</t>
        </r>
      </text>
    </comment>
    <comment ref="E808" authorId="0">
      <text>
        <r>
          <rPr>
            <sz val="10"/>
            <rFont val="SimSun"/>
            <charset val="134"/>
          </rPr>
          <t>Please don't suffix the number with "%".</t>
        </r>
      </text>
    </comment>
    <comment ref="D809" authorId="0">
      <text>
        <r>
          <rPr>
            <sz val="10"/>
            <rFont val="SimSun"/>
            <charset val="134"/>
          </rPr>
          <t>Please don't suffix the number with "%".</t>
        </r>
      </text>
    </comment>
    <comment ref="E809" authorId="0">
      <text>
        <r>
          <rPr>
            <sz val="10"/>
            <rFont val="SimSun"/>
            <charset val="134"/>
          </rPr>
          <t>Please don't suffix the number with "%".</t>
        </r>
      </text>
    </comment>
    <comment ref="D810" authorId="0">
      <text>
        <r>
          <rPr>
            <sz val="10"/>
            <rFont val="SimSun"/>
            <charset val="134"/>
          </rPr>
          <t>Please don't suffix the number with "%".</t>
        </r>
      </text>
    </comment>
    <comment ref="E810" authorId="0">
      <text>
        <r>
          <rPr>
            <sz val="10"/>
            <rFont val="SimSun"/>
            <charset val="134"/>
          </rPr>
          <t>Please don't suffix the number with "%".</t>
        </r>
      </text>
    </comment>
    <comment ref="D811" authorId="0">
      <text>
        <r>
          <rPr>
            <sz val="10"/>
            <rFont val="SimSun"/>
            <charset val="134"/>
          </rPr>
          <t>Please don't suffix the number with "%".</t>
        </r>
      </text>
    </comment>
    <comment ref="E811" authorId="0">
      <text>
        <r>
          <rPr>
            <sz val="10"/>
            <rFont val="SimSun"/>
            <charset val="134"/>
          </rPr>
          <t>Please don't suffix the number with "%".</t>
        </r>
      </text>
    </comment>
    <comment ref="D812" authorId="0">
      <text>
        <r>
          <rPr>
            <sz val="10"/>
            <rFont val="SimSun"/>
            <charset val="134"/>
          </rPr>
          <t>Please don't suffix the number with "%".</t>
        </r>
      </text>
    </comment>
    <comment ref="E812" authorId="0">
      <text>
        <r>
          <rPr>
            <sz val="10"/>
            <rFont val="SimSun"/>
            <charset val="134"/>
          </rPr>
          <t>Please don't suffix the number with "%".</t>
        </r>
      </text>
    </comment>
    <comment ref="D813" authorId="0">
      <text>
        <r>
          <rPr>
            <sz val="10"/>
            <rFont val="SimSun"/>
            <charset val="134"/>
          </rPr>
          <t>Please don't suffix the number with "%".</t>
        </r>
      </text>
    </comment>
    <comment ref="E813" authorId="0">
      <text>
        <r>
          <rPr>
            <sz val="10"/>
            <rFont val="SimSun"/>
            <charset val="134"/>
          </rPr>
          <t>Please don't suffix the number with "%".</t>
        </r>
      </text>
    </comment>
    <comment ref="D814" authorId="0">
      <text>
        <r>
          <rPr>
            <sz val="10"/>
            <rFont val="SimSun"/>
            <charset val="134"/>
          </rPr>
          <t>Please don't suffix the number with "%".</t>
        </r>
      </text>
    </comment>
    <comment ref="E814" authorId="0">
      <text>
        <r>
          <rPr>
            <sz val="10"/>
            <rFont val="SimSun"/>
            <charset val="134"/>
          </rPr>
          <t>Please don't suffix the number with "%".</t>
        </r>
      </text>
    </comment>
    <comment ref="D815" authorId="0">
      <text>
        <r>
          <rPr>
            <sz val="10"/>
            <rFont val="SimSun"/>
            <charset val="134"/>
          </rPr>
          <t>Please don't suffix the number with "%".</t>
        </r>
      </text>
    </comment>
    <comment ref="E815" authorId="0">
      <text>
        <r>
          <rPr>
            <sz val="10"/>
            <rFont val="SimSun"/>
            <charset val="134"/>
          </rPr>
          <t>Please don't suffix the number with "%".</t>
        </r>
      </text>
    </comment>
    <comment ref="D816" authorId="0">
      <text>
        <r>
          <rPr>
            <sz val="10"/>
            <rFont val="SimSun"/>
            <charset val="134"/>
          </rPr>
          <t>Please don't suffix the number with "%".</t>
        </r>
      </text>
    </comment>
    <comment ref="E816" authorId="0">
      <text>
        <r>
          <rPr>
            <sz val="10"/>
            <rFont val="SimSun"/>
            <charset val="134"/>
          </rPr>
          <t>Please don't suffix the number with "%".</t>
        </r>
      </text>
    </comment>
    <comment ref="D817" authorId="0">
      <text>
        <r>
          <rPr>
            <sz val="10"/>
            <rFont val="SimSun"/>
            <charset val="134"/>
          </rPr>
          <t>Please don't suffix the number with "%".</t>
        </r>
      </text>
    </comment>
    <comment ref="E817" authorId="0">
      <text>
        <r>
          <rPr>
            <sz val="10"/>
            <rFont val="SimSun"/>
            <charset val="134"/>
          </rPr>
          <t>Please don't suffix the number with "%".</t>
        </r>
      </text>
    </comment>
    <comment ref="D818" authorId="0">
      <text>
        <r>
          <rPr>
            <sz val="10"/>
            <rFont val="SimSun"/>
            <charset val="134"/>
          </rPr>
          <t>Please don't suffix the number with "%".</t>
        </r>
      </text>
    </comment>
    <comment ref="E818" authorId="0">
      <text>
        <r>
          <rPr>
            <sz val="10"/>
            <rFont val="SimSun"/>
            <charset val="134"/>
          </rPr>
          <t>Please don't suffix the number with "%".</t>
        </r>
      </text>
    </comment>
    <comment ref="D819" authorId="0">
      <text>
        <r>
          <rPr>
            <sz val="10"/>
            <rFont val="SimSun"/>
            <charset val="134"/>
          </rPr>
          <t>Please don't suffix the number with "%".</t>
        </r>
      </text>
    </comment>
    <comment ref="E819" authorId="0">
      <text>
        <r>
          <rPr>
            <sz val="10"/>
            <rFont val="SimSun"/>
            <charset val="134"/>
          </rPr>
          <t>Please don't suffix the number with "%".</t>
        </r>
      </text>
    </comment>
    <comment ref="D820" authorId="0">
      <text>
        <r>
          <rPr>
            <sz val="10"/>
            <rFont val="SimSun"/>
            <charset val="134"/>
          </rPr>
          <t>Please don't suffix the number with "%".</t>
        </r>
      </text>
    </comment>
    <comment ref="E820" authorId="0">
      <text>
        <r>
          <rPr>
            <sz val="10"/>
            <rFont val="SimSun"/>
            <charset val="134"/>
          </rPr>
          <t>Please don't suffix the number with "%".</t>
        </r>
      </text>
    </comment>
    <comment ref="D821" authorId="0">
      <text>
        <r>
          <rPr>
            <sz val="10"/>
            <rFont val="SimSun"/>
            <charset val="134"/>
          </rPr>
          <t>Please don't suffix the number with "%".</t>
        </r>
      </text>
    </comment>
    <comment ref="E821" authorId="0">
      <text>
        <r>
          <rPr>
            <sz val="10"/>
            <rFont val="SimSun"/>
            <charset val="134"/>
          </rPr>
          <t>Please don't suffix the number with "%".</t>
        </r>
      </text>
    </comment>
    <comment ref="D822" authorId="0">
      <text>
        <r>
          <rPr>
            <sz val="10"/>
            <rFont val="SimSun"/>
            <charset val="134"/>
          </rPr>
          <t>Please don't suffix the number with "%".</t>
        </r>
      </text>
    </comment>
    <comment ref="E822" authorId="0">
      <text>
        <r>
          <rPr>
            <sz val="10"/>
            <rFont val="SimSun"/>
            <charset val="134"/>
          </rPr>
          <t>Please don't suffix the number with "%".</t>
        </r>
      </text>
    </comment>
    <comment ref="D823" authorId="0">
      <text>
        <r>
          <rPr>
            <sz val="10"/>
            <rFont val="SimSun"/>
            <charset val="134"/>
          </rPr>
          <t>Please don't suffix the number with "%".</t>
        </r>
      </text>
    </comment>
    <comment ref="E823" authorId="0">
      <text>
        <r>
          <rPr>
            <sz val="10"/>
            <rFont val="SimSun"/>
            <charset val="134"/>
          </rPr>
          <t>Please don't suffix the number with "%".</t>
        </r>
      </text>
    </comment>
    <comment ref="D824" authorId="0">
      <text>
        <r>
          <rPr>
            <sz val="10"/>
            <rFont val="SimSun"/>
            <charset val="134"/>
          </rPr>
          <t>Please don't suffix the number with "%".</t>
        </r>
      </text>
    </comment>
    <comment ref="E824" authorId="0">
      <text>
        <r>
          <rPr>
            <sz val="10"/>
            <rFont val="SimSun"/>
            <charset val="134"/>
          </rPr>
          <t>Please don't suffix the number with "%".</t>
        </r>
      </text>
    </comment>
    <comment ref="D825" authorId="0">
      <text>
        <r>
          <rPr>
            <sz val="10"/>
            <rFont val="SimSun"/>
            <charset val="134"/>
          </rPr>
          <t>Please don't suffix the number with "%".</t>
        </r>
      </text>
    </comment>
    <comment ref="E825" authorId="0">
      <text>
        <r>
          <rPr>
            <sz val="10"/>
            <rFont val="SimSun"/>
            <charset val="134"/>
          </rPr>
          <t>Please don't suffix the number with "%".</t>
        </r>
      </text>
    </comment>
    <comment ref="D826" authorId="0">
      <text>
        <r>
          <rPr>
            <sz val="10"/>
            <rFont val="SimSun"/>
            <charset val="134"/>
          </rPr>
          <t>Please don't suffix the number with "%".</t>
        </r>
      </text>
    </comment>
    <comment ref="E826" authorId="0">
      <text>
        <r>
          <rPr>
            <sz val="10"/>
            <rFont val="SimSun"/>
            <charset val="134"/>
          </rPr>
          <t>Please don't suffix the number with "%".</t>
        </r>
      </text>
    </comment>
    <comment ref="D827" authorId="0">
      <text>
        <r>
          <rPr>
            <sz val="10"/>
            <rFont val="SimSun"/>
            <charset val="134"/>
          </rPr>
          <t>Please don't suffix the number with "%".</t>
        </r>
      </text>
    </comment>
    <comment ref="E827" authorId="0">
      <text>
        <r>
          <rPr>
            <sz val="10"/>
            <rFont val="SimSun"/>
            <charset val="134"/>
          </rPr>
          <t>Please don't suffix the number with "%".</t>
        </r>
      </text>
    </comment>
    <comment ref="D828" authorId="0">
      <text>
        <r>
          <rPr>
            <sz val="10"/>
            <rFont val="SimSun"/>
            <charset val="134"/>
          </rPr>
          <t>Please don't suffix the number with "%".</t>
        </r>
      </text>
    </comment>
    <comment ref="E828" authorId="0">
      <text>
        <r>
          <rPr>
            <sz val="10"/>
            <rFont val="SimSun"/>
            <charset val="134"/>
          </rPr>
          <t>Please don't suffix the number with "%".</t>
        </r>
      </text>
    </comment>
    <comment ref="D829" authorId="0">
      <text>
        <r>
          <rPr>
            <sz val="10"/>
            <rFont val="SimSun"/>
            <charset val="134"/>
          </rPr>
          <t>Please don't suffix the number with "%".</t>
        </r>
      </text>
    </comment>
    <comment ref="E829" authorId="0">
      <text>
        <r>
          <rPr>
            <sz val="10"/>
            <rFont val="SimSun"/>
            <charset val="134"/>
          </rPr>
          <t>Please don't suffix the number with "%".</t>
        </r>
      </text>
    </comment>
    <comment ref="D830" authorId="0">
      <text>
        <r>
          <rPr>
            <sz val="10"/>
            <rFont val="SimSun"/>
            <charset val="134"/>
          </rPr>
          <t>Please don't suffix the number with "%".</t>
        </r>
      </text>
    </comment>
    <comment ref="E830" authorId="0">
      <text>
        <r>
          <rPr>
            <sz val="10"/>
            <rFont val="SimSun"/>
            <charset val="134"/>
          </rPr>
          <t>Please don't suffix the number with "%".</t>
        </r>
      </text>
    </comment>
    <comment ref="D831" authorId="0">
      <text>
        <r>
          <rPr>
            <sz val="10"/>
            <rFont val="SimSun"/>
            <charset val="134"/>
          </rPr>
          <t>Please don't suffix the number with "%".</t>
        </r>
      </text>
    </comment>
    <comment ref="E831" authorId="0">
      <text>
        <r>
          <rPr>
            <sz val="10"/>
            <rFont val="SimSun"/>
            <charset val="134"/>
          </rPr>
          <t>Please don't suffix the number with "%".</t>
        </r>
      </text>
    </comment>
    <comment ref="D832" authorId="0">
      <text>
        <r>
          <rPr>
            <sz val="10"/>
            <rFont val="SimSun"/>
            <charset val="134"/>
          </rPr>
          <t>Please don't suffix the number with "%".</t>
        </r>
      </text>
    </comment>
    <comment ref="E832" authorId="0">
      <text>
        <r>
          <rPr>
            <sz val="10"/>
            <rFont val="SimSun"/>
            <charset val="134"/>
          </rPr>
          <t>Please don't suffix the number with "%".</t>
        </r>
      </text>
    </comment>
    <comment ref="D833" authorId="0">
      <text>
        <r>
          <rPr>
            <sz val="10"/>
            <rFont val="SimSun"/>
            <charset val="134"/>
          </rPr>
          <t>Please don't suffix the number with "%".</t>
        </r>
      </text>
    </comment>
    <comment ref="E833" authorId="0">
      <text>
        <r>
          <rPr>
            <sz val="10"/>
            <rFont val="SimSun"/>
            <charset val="134"/>
          </rPr>
          <t>Please don't suffix the number with "%".</t>
        </r>
      </text>
    </comment>
    <comment ref="D834" authorId="0">
      <text>
        <r>
          <rPr>
            <sz val="10"/>
            <rFont val="SimSun"/>
            <charset val="134"/>
          </rPr>
          <t>Please don't suffix the number with "%".</t>
        </r>
      </text>
    </comment>
    <comment ref="E834" authorId="0">
      <text>
        <r>
          <rPr>
            <sz val="10"/>
            <rFont val="SimSun"/>
            <charset val="134"/>
          </rPr>
          <t>Please don't suffix the number with "%".</t>
        </r>
      </text>
    </comment>
    <comment ref="D835" authorId="0">
      <text>
        <r>
          <rPr>
            <sz val="10"/>
            <rFont val="SimSun"/>
            <charset val="134"/>
          </rPr>
          <t>Please don't suffix the number with "%".</t>
        </r>
      </text>
    </comment>
    <comment ref="E835" authorId="0">
      <text>
        <r>
          <rPr>
            <sz val="10"/>
            <rFont val="SimSun"/>
            <charset val="134"/>
          </rPr>
          <t>Please don't suffix the number with "%".</t>
        </r>
      </text>
    </comment>
    <comment ref="D836" authorId="0">
      <text>
        <r>
          <rPr>
            <sz val="10"/>
            <rFont val="SimSun"/>
            <charset val="134"/>
          </rPr>
          <t>Please don't suffix the number with "%".</t>
        </r>
      </text>
    </comment>
    <comment ref="E836" authorId="0">
      <text>
        <r>
          <rPr>
            <sz val="10"/>
            <rFont val="SimSun"/>
            <charset val="134"/>
          </rPr>
          <t>Please don't suffix the number with "%".</t>
        </r>
      </text>
    </comment>
    <comment ref="D837" authorId="0">
      <text>
        <r>
          <rPr>
            <sz val="10"/>
            <rFont val="SimSun"/>
            <charset val="134"/>
          </rPr>
          <t>Please don't suffix the number with "%".</t>
        </r>
      </text>
    </comment>
    <comment ref="E837" authorId="0">
      <text>
        <r>
          <rPr>
            <sz val="10"/>
            <rFont val="SimSun"/>
            <charset val="134"/>
          </rPr>
          <t>Please don't suffix the number with "%".</t>
        </r>
      </text>
    </comment>
    <comment ref="D838" authorId="0">
      <text>
        <r>
          <rPr>
            <sz val="10"/>
            <rFont val="SimSun"/>
            <charset val="134"/>
          </rPr>
          <t>Please don't suffix the number with "%".</t>
        </r>
      </text>
    </comment>
    <comment ref="E838" authorId="0">
      <text>
        <r>
          <rPr>
            <sz val="10"/>
            <rFont val="SimSun"/>
            <charset val="134"/>
          </rPr>
          <t>Please don't suffix the number with "%".</t>
        </r>
      </text>
    </comment>
    <comment ref="D839" authorId="0">
      <text>
        <r>
          <rPr>
            <sz val="10"/>
            <rFont val="SimSun"/>
            <charset val="134"/>
          </rPr>
          <t>Please don't suffix the number with "%".</t>
        </r>
      </text>
    </comment>
    <comment ref="E839" authorId="0">
      <text>
        <r>
          <rPr>
            <sz val="10"/>
            <rFont val="SimSun"/>
            <charset val="134"/>
          </rPr>
          <t>Please don't suffix the number with "%".</t>
        </r>
      </text>
    </comment>
    <comment ref="D840" authorId="0">
      <text>
        <r>
          <rPr>
            <sz val="10"/>
            <rFont val="SimSun"/>
            <charset val="134"/>
          </rPr>
          <t>Please don't suffix the number with "%".</t>
        </r>
      </text>
    </comment>
    <comment ref="E840" authorId="0">
      <text>
        <r>
          <rPr>
            <sz val="10"/>
            <rFont val="SimSun"/>
            <charset val="134"/>
          </rPr>
          <t>Please don't suffix the number with "%".</t>
        </r>
      </text>
    </comment>
    <comment ref="D841" authorId="0">
      <text>
        <r>
          <rPr>
            <sz val="10"/>
            <rFont val="SimSun"/>
            <charset val="134"/>
          </rPr>
          <t>Please don't suffix the number with "%".</t>
        </r>
      </text>
    </comment>
    <comment ref="E841" authorId="0">
      <text>
        <r>
          <rPr>
            <sz val="10"/>
            <rFont val="SimSun"/>
            <charset val="134"/>
          </rPr>
          <t>Please don't suffix the number with "%".</t>
        </r>
      </text>
    </comment>
    <comment ref="D842" authorId="0">
      <text>
        <r>
          <rPr>
            <sz val="10"/>
            <rFont val="SimSun"/>
            <charset val="134"/>
          </rPr>
          <t>Please don't suffix the number with "%".</t>
        </r>
      </text>
    </comment>
    <comment ref="E842" authorId="0">
      <text>
        <r>
          <rPr>
            <sz val="10"/>
            <rFont val="SimSun"/>
            <charset val="134"/>
          </rPr>
          <t>Please don't suffix the number with "%".</t>
        </r>
      </text>
    </comment>
    <comment ref="D843" authorId="0">
      <text>
        <r>
          <rPr>
            <sz val="10"/>
            <rFont val="SimSun"/>
            <charset val="134"/>
          </rPr>
          <t>Please don't suffix the number with "%".</t>
        </r>
      </text>
    </comment>
    <comment ref="E843" authorId="0">
      <text>
        <r>
          <rPr>
            <sz val="10"/>
            <rFont val="SimSun"/>
            <charset val="134"/>
          </rPr>
          <t>Please don't suffix the number with "%".</t>
        </r>
      </text>
    </comment>
    <comment ref="D844" authorId="0">
      <text>
        <r>
          <rPr>
            <sz val="10"/>
            <rFont val="SimSun"/>
            <charset val="134"/>
          </rPr>
          <t>Please don't suffix the number with "%".</t>
        </r>
      </text>
    </comment>
    <comment ref="E844" authorId="0">
      <text>
        <r>
          <rPr>
            <sz val="10"/>
            <rFont val="SimSun"/>
            <charset val="134"/>
          </rPr>
          <t>Please don't suffix the number with "%".</t>
        </r>
      </text>
    </comment>
    <comment ref="D845" authorId="0">
      <text>
        <r>
          <rPr>
            <sz val="10"/>
            <rFont val="SimSun"/>
            <charset val="134"/>
          </rPr>
          <t>Please don't suffix the number with "%".</t>
        </r>
      </text>
    </comment>
    <comment ref="E845" authorId="0">
      <text>
        <r>
          <rPr>
            <sz val="10"/>
            <rFont val="SimSun"/>
            <charset val="134"/>
          </rPr>
          <t>Please don't suffix the number with "%".</t>
        </r>
      </text>
    </comment>
    <comment ref="D846" authorId="0">
      <text>
        <r>
          <rPr>
            <sz val="10"/>
            <rFont val="SimSun"/>
            <charset val="134"/>
          </rPr>
          <t>Please don't suffix the number with "%".</t>
        </r>
      </text>
    </comment>
    <comment ref="E846" authorId="0">
      <text>
        <r>
          <rPr>
            <sz val="10"/>
            <rFont val="SimSun"/>
            <charset val="134"/>
          </rPr>
          <t>Please don't suffix the number with "%".</t>
        </r>
      </text>
    </comment>
    <comment ref="D847" authorId="0">
      <text>
        <r>
          <rPr>
            <sz val="10"/>
            <rFont val="SimSun"/>
            <charset val="134"/>
          </rPr>
          <t>Please don't suffix the number with "%".</t>
        </r>
      </text>
    </comment>
    <comment ref="E847" authorId="0">
      <text>
        <r>
          <rPr>
            <sz val="10"/>
            <rFont val="SimSun"/>
            <charset val="134"/>
          </rPr>
          <t>Please don't suffix the number with "%".</t>
        </r>
      </text>
    </comment>
    <comment ref="D848" authorId="0">
      <text>
        <r>
          <rPr>
            <sz val="10"/>
            <rFont val="SimSun"/>
            <charset val="134"/>
          </rPr>
          <t>Please don't suffix the number with "%".</t>
        </r>
      </text>
    </comment>
    <comment ref="E848" authorId="0">
      <text>
        <r>
          <rPr>
            <sz val="10"/>
            <rFont val="SimSun"/>
            <charset val="134"/>
          </rPr>
          <t>Please don't suffix the number with "%".</t>
        </r>
      </text>
    </comment>
    <comment ref="D849" authorId="0">
      <text>
        <r>
          <rPr>
            <sz val="10"/>
            <rFont val="SimSun"/>
            <charset val="134"/>
          </rPr>
          <t>Please don't suffix the number with "%".</t>
        </r>
      </text>
    </comment>
    <comment ref="E849" authorId="0">
      <text>
        <r>
          <rPr>
            <sz val="10"/>
            <rFont val="SimSun"/>
            <charset val="134"/>
          </rPr>
          <t>Please don't suffix the number with "%".</t>
        </r>
      </text>
    </comment>
    <comment ref="D850" authorId="0">
      <text>
        <r>
          <rPr>
            <sz val="10"/>
            <rFont val="SimSun"/>
            <charset val="134"/>
          </rPr>
          <t>Please don't suffix the number with "%".</t>
        </r>
      </text>
    </comment>
    <comment ref="E850" authorId="0">
      <text>
        <r>
          <rPr>
            <sz val="10"/>
            <rFont val="SimSun"/>
            <charset val="134"/>
          </rPr>
          <t>Please don't suffix the number with "%".</t>
        </r>
      </text>
    </comment>
    <comment ref="D851" authorId="0">
      <text>
        <r>
          <rPr>
            <sz val="10"/>
            <rFont val="SimSun"/>
            <charset val="134"/>
          </rPr>
          <t>Please don't suffix the number with "%".</t>
        </r>
      </text>
    </comment>
    <comment ref="E851" authorId="0">
      <text>
        <r>
          <rPr>
            <sz val="10"/>
            <rFont val="SimSun"/>
            <charset val="134"/>
          </rPr>
          <t>Please don't suffix the number with "%".</t>
        </r>
      </text>
    </comment>
    <comment ref="D852" authorId="0">
      <text>
        <r>
          <rPr>
            <sz val="10"/>
            <rFont val="SimSun"/>
            <charset val="134"/>
          </rPr>
          <t>Please don't suffix the number with "%".</t>
        </r>
      </text>
    </comment>
    <comment ref="E852" authorId="0">
      <text>
        <r>
          <rPr>
            <sz val="10"/>
            <rFont val="SimSun"/>
            <charset val="134"/>
          </rPr>
          <t>Please don't suffix the number with "%".</t>
        </r>
      </text>
    </comment>
    <comment ref="D853" authorId="0">
      <text>
        <r>
          <rPr>
            <sz val="10"/>
            <rFont val="SimSun"/>
            <charset val="134"/>
          </rPr>
          <t>Please don't suffix the number with "%".</t>
        </r>
      </text>
    </comment>
    <comment ref="E853" authorId="0">
      <text>
        <r>
          <rPr>
            <sz val="10"/>
            <rFont val="SimSun"/>
            <charset val="134"/>
          </rPr>
          <t>Please don't suffix the number with "%".</t>
        </r>
      </text>
    </comment>
    <comment ref="D854" authorId="0">
      <text>
        <r>
          <rPr>
            <sz val="10"/>
            <rFont val="SimSun"/>
            <charset val="134"/>
          </rPr>
          <t>Please don't suffix the number with "%".</t>
        </r>
      </text>
    </comment>
    <comment ref="E854" authorId="0">
      <text>
        <r>
          <rPr>
            <sz val="10"/>
            <rFont val="SimSun"/>
            <charset val="134"/>
          </rPr>
          <t>Please don't suffix the number with "%".</t>
        </r>
      </text>
    </comment>
    <comment ref="D855" authorId="0">
      <text>
        <r>
          <rPr>
            <sz val="10"/>
            <rFont val="SimSun"/>
            <charset val="134"/>
          </rPr>
          <t>Please don't suffix the number with "%".</t>
        </r>
      </text>
    </comment>
    <comment ref="E855" authorId="0">
      <text>
        <r>
          <rPr>
            <sz val="10"/>
            <rFont val="SimSun"/>
            <charset val="134"/>
          </rPr>
          <t>Please don't suffix the number with "%".</t>
        </r>
      </text>
    </comment>
    <comment ref="D856" authorId="0">
      <text>
        <r>
          <rPr>
            <sz val="10"/>
            <rFont val="SimSun"/>
            <charset val="134"/>
          </rPr>
          <t>Please don't suffix the number with "%".</t>
        </r>
      </text>
    </comment>
    <comment ref="E856" authorId="0">
      <text>
        <r>
          <rPr>
            <sz val="10"/>
            <rFont val="SimSun"/>
            <charset val="134"/>
          </rPr>
          <t>Please don't suffix the number with "%".</t>
        </r>
      </text>
    </comment>
    <comment ref="D857" authorId="0">
      <text>
        <r>
          <rPr>
            <sz val="10"/>
            <rFont val="SimSun"/>
            <charset val="134"/>
          </rPr>
          <t>Please don't suffix the number with "%".</t>
        </r>
      </text>
    </comment>
    <comment ref="E857" authorId="0">
      <text>
        <r>
          <rPr>
            <sz val="10"/>
            <rFont val="SimSun"/>
            <charset val="134"/>
          </rPr>
          <t>Please don't suffix the number with "%".</t>
        </r>
      </text>
    </comment>
    <comment ref="D858" authorId="0">
      <text>
        <r>
          <rPr>
            <sz val="10"/>
            <rFont val="SimSun"/>
            <charset val="134"/>
          </rPr>
          <t>Please don't suffix the number with "%".</t>
        </r>
      </text>
    </comment>
    <comment ref="E858" authorId="0">
      <text>
        <r>
          <rPr>
            <sz val="10"/>
            <rFont val="SimSun"/>
            <charset val="134"/>
          </rPr>
          <t>Please don't suffix the number with "%".</t>
        </r>
      </text>
    </comment>
    <comment ref="D859" authorId="0">
      <text>
        <r>
          <rPr>
            <sz val="10"/>
            <rFont val="SimSun"/>
            <charset val="134"/>
          </rPr>
          <t>Please don't suffix the number with "%".</t>
        </r>
      </text>
    </comment>
    <comment ref="E859" authorId="0">
      <text>
        <r>
          <rPr>
            <sz val="10"/>
            <rFont val="SimSun"/>
            <charset val="134"/>
          </rPr>
          <t>Please don't suffix the number with "%".</t>
        </r>
      </text>
    </comment>
    <comment ref="D860" authorId="0">
      <text>
        <r>
          <rPr>
            <sz val="10"/>
            <rFont val="SimSun"/>
            <charset val="134"/>
          </rPr>
          <t>Please don't suffix the number with "%".</t>
        </r>
      </text>
    </comment>
    <comment ref="E860" authorId="0">
      <text>
        <r>
          <rPr>
            <sz val="10"/>
            <rFont val="SimSun"/>
            <charset val="134"/>
          </rPr>
          <t>Please don't suffix the number with "%".</t>
        </r>
      </text>
    </comment>
    <comment ref="D861" authorId="0">
      <text>
        <r>
          <rPr>
            <sz val="10"/>
            <rFont val="SimSun"/>
            <charset val="134"/>
          </rPr>
          <t>Please don't suffix the number with "%".</t>
        </r>
      </text>
    </comment>
    <comment ref="E861" authorId="0">
      <text>
        <r>
          <rPr>
            <sz val="10"/>
            <rFont val="SimSun"/>
            <charset val="134"/>
          </rPr>
          <t>Please don't suffix the number with "%".</t>
        </r>
      </text>
    </comment>
    <comment ref="D862" authorId="0">
      <text>
        <r>
          <rPr>
            <sz val="10"/>
            <rFont val="SimSun"/>
            <charset val="134"/>
          </rPr>
          <t>Please don't suffix the number with "%".</t>
        </r>
      </text>
    </comment>
    <comment ref="E862" authorId="0">
      <text>
        <r>
          <rPr>
            <sz val="10"/>
            <rFont val="SimSun"/>
            <charset val="134"/>
          </rPr>
          <t>Please don't suffix the number with "%".</t>
        </r>
      </text>
    </comment>
    <comment ref="D863" authorId="0">
      <text>
        <r>
          <rPr>
            <sz val="10"/>
            <rFont val="SimSun"/>
            <charset val="134"/>
          </rPr>
          <t>Please don't suffix the number with "%".</t>
        </r>
      </text>
    </comment>
    <comment ref="E863" authorId="0">
      <text>
        <r>
          <rPr>
            <sz val="10"/>
            <rFont val="SimSun"/>
            <charset val="134"/>
          </rPr>
          <t>Please don't suffix the number with "%".</t>
        </r>
      </text>
    </comment>
    <comment ref="D864" authorId="0">
      <text>
        <r>
          <rPr>
            <sz val="10"/>
            <rFont val="SimSun"/>
            <charset val="134"/>
          </rPr>
          <t>Please don't suffix the number with "%".</t>
        </r>
      </text>
    </comment>
    <comment ref="E864" authorId="0">
      <text>
        <r>
          <rPr>
            <sz val="10"/>
            <rFont val="SimSun"/>
            <charset val="134"/>
          </rPr>
          <t>Please don't suffix the number with "%".</t>
        </r>
      </text>
    </comment>
    <comment ref="D865" authorId="0">
      <text>
        <r>
          <rPr>
            <sz val="10"/>
            <rFont val="SimSun"/>
            <charset val="134"/>
          </rPr>
          <t>Please don't suffix the number with "%".</t>
        </r>
      </text>
    </comment>
    <comment ref="E865" authorId="0">
      <text>
        <r>
          <rPr>
            <sz val="10"/>
            <rFont val="SimSun"/>
            <charset val="134"/>
          </rPr>
          <t>Please don't suffix the number with "%".</t>
        </r>
      </text>
    </comment>
    <comment ref="D866" authorId="0">
      <text>
        <r>
          <rPr>
            <sz val="10"/>
            <rFont val="SimSun"/>
            <charset val="134"/>
          </rPr>
          <t>Please don't suffix the number with "%".</t>
        </r>
      </text>
    </comment>
    <comment ref="E866" authorId="0">
      <text>
        <r>
          <rPr>
            <sz val="10"/>
            <rFont val="SimSun"/>
            <charset val="134"/>
          </rPr>
          <t>Please don't suffix the number with "%".</t>
        </r>
      </text>
    </comment>
    <comment ref="D867" authorId="0">
      <text>
        <r>
          <rPr>
            <sz val="10"/>
            <rFont val="SimSun"/>
            <charset val="134"/>
          </rPr>
          <t>Please don't suffix the number with "%".</t>
        </r>
      </text>
    </comment>
    <comment ref="E867" authorId="0">
      <text>
        <r>
          <rPr>
            <sz val="10"/>
            <rFont val="SimSun"/>
            <charset val="134"/>
          </rPr>
          <t>Please don't suffix the number with "%".</t>
        </r>
      </text>
    </comment>
    <comment ref="D868" authorId="0">
      <text>
        <r>
          <rPr>
            <sz val="10"/>
            <rFont val="SimSun"/>
            <charset val="134"/>
          </rPr>
          <t>Please don't suffix the number with "%".</t>
        </r>
      </text>
    </comment>
    <comment ref="E868" authorId="0">
      <text>
        <r>
          <rPr>
            <sz val="10"/>
            <rFont val="SimSun"/>
            <charset val="134"/>
          </rPr>
          <t>Please don't suffix the number with "%".</t>
        </r>
      </text>
    </comment>
    <comment ref="D869" authorId="0">
      <text>
        <r>
          <rPr>
            <sz val="10"/>
            <rFont val="SimSun"/>
            <charset val="134"/>
          </rPr>
          <t>Please don't suffix the number with "%".</t>
        </r>
      </text>
    </comment>
    <comment ref="E869" authorId="0">
      <text>
        <r>
          <rPr>
            <sz val="10"/>
            <rFont val="SimSun"/>
            <charset val="134"/>
          </rPr>
          <t>Please don't suffix the number with "%".</t>
        </r>
      </text>
    </comment>
    <comment ref="D870" authorId="0">
      <text>
        <r>
          <rPr>
            <sz val="10"/>
            <rFont val="SimSun"/>
            <charset val="134"/>
          </rPr>
          <t>Please don't suffix the number with "%".</t>
        </r>
      </text>
    </comment>
    <comment ref="E870" authorId="0">
      <text>
        <r>
          <rPr>
            <sz val="10"/>
            <rFont val="SimSun"/>
            <charset val="134"/>
          </rPr>
          <t>Please don't suffix the number with "%".</t>
        </r>
      </text>
    </comment>
    <comment ref="D871" authorId="0">
      <text>
        <r>
          <rPr>
            <sz val="10"/>
            <rFont val="SimSun"/>
            <charset val="134"/>
          </rPr>
          <t>Please don't suffix the number with "%".</t>
        </r>
      </text>
    </comment>
    <comment ref="E871" authorId="0">
      <text>
        <r>
          <rPr>
            <sz val="10"/>
            <rFont val="SimSun"/>
            <charset val="134"/>
          </rPr>
          <t>Please don't suffix the number with "%".</t>
        </r>
      </text>
    </comment>
    <comment ref="D872" authorId="0">
      <text>
        <r>
          <rPr>
            <sz val="10"/>
            <rFont val="SimSun"/>
            <charset val="134"/>
          </rPr>
          <t>Please don't suffix the number with "%".</t>
        </r>
      </text>
    </comment>
    <comment ref="E872" authorId="0">
      <text>
        <r>
          <rPr>
            <sz val="10"/>
            <rFont val="SimSun"/>
            <charset val="134"/>
          </rPr>
          <t>Please don't suffix the number with "%".</t>
        </r>
      </text>
    </comment>
    <comment ref="D873" authorId="0">
      <text>
        <r>
          <rPr>
            <sz val="10"/>
            <rFont val="SimSun"/>
            <charset val="134"/>
          </rPr>
          <t>Please don't suffix the number with "%".</t>
        </r>
      </text>
    </comment>
    <comment ref="E873" authorId="0">
      <text>
        <r>
          <rPr>
            <sz val="10"/>
            <rFont val="SimSun"/>
            <charset val="134"/>
          </rPr>
          <t>Please don't suffix the number with "%".</t>
        </r>
      </text>
    </comment>
    <comment ref="D874" authorId="0">
      <text>
        <r>
          <rPr>
            <sz val="10"/>
            <rFont val="SimSun"/>
            <charset val="134"/>
          </rPr>
          <t>Please don't suffix the number with "%".</t>
        </r>
      </text>
    </comment>
    <comment ref="E874" authorId="0">
      <text>
        <r>
          <rPr>
            <sz val="10"/>
            <rFont val="SimSun"/>
            <charset val="134"/>
          </rPr>
          <t>Please don't suffix the number with "%".</t>
        </r>
      </text>
    </comment>
    <comment ref="D875" authorId="0">
      <text>
        <r>
          <rPr>
            <sz val="10"/>
            <rFont val="SimSun"/>
            <charset val="134"/>
          </rPr>
          <t>Please don't suffix the number with "%".</t>
        </r>
      </text>
    </comment>
    <comment ref="E875" authorId="0">
      <text>
        <r>
          <rPr>
            <sz val="10"/>
            <rFont val="SimSun"/>
            <charset val="134"/>
          </rPr>
          <t>Please don't suffix the number with "%".</t>
        </r>
      </text>
    </comment>
    <comment ref="D876" authorId="0">
      <text>
        <r>
          <rPr>
            <sz val="10"/>
            <rFont val="SimSun"/>
            <charset val="134"/>
          </rPr>
          <t>Please don't suffix the number with "%".</t>
        </r>
      </text>
    </comment>
    <comment ref="E876" authorId="0">
      <text>
        <r>
          <rPr>
            <sz val="10"/>
            <rFont val="SimSun"/>
            <charset val="134"/>
          </rPr>
          <t>Please don't suffix the number with "%".</t>
        </r>
      </text>
    </comment>
    <comment ref="D877" authorId="0">
      <text>
        <r>
          <rPr>
            <sz val="10"/>
            <rFont val="SimSun"/>
            <charset val="134"/>
          </rPr>
          <t>Please don't suffix the number with "%".</t>
        </r>
      </text>
    </comment>
    <comment ref="E877" authorId="0">
      <text>
        <r>
          <rPr>
            <sz val="10"/>
            <rFont val="SimSun"/>
            <charset val="134"/>
          </rPr>
          <t>Please don't suffix the number with "%".</t>
        </r>
      </text>
    </comment>
    <comment ref="D878" authorId="0">
      <text>
        <r>
          <rPr>
            <sz val="10"/>
            <rFont val="SimSun"/>
            <charset val="134"/>
          </rPr>
          <t>Please don't suffix the number with "%".</t>
        </r>
      </text>
    </comment>
    <comment ref="E878" authorId="0">
      <text>
        <r>
          <rPr>
            <sz val="10"/>
            <rFont val="SimSun"/>
            <charset val="134"/>
          </rPr>
          <t>Please don't suffix the number with "%".</t>
        </r>
      </text>
    </comment>
    <comment ref="D879" authorId="0">
      <text>
        <r>
          <rPr>
            <sz val="10"/>
            <rFont val="SimSun"/>
            <charset val="134"/>
          </rPr>
          <t>Please don't suffix the number with "%".</t>
        </r>
      </text>
    </comment>
    <comment ref="E879" authorId="0">
      <text>
        <r>
          <rPr>
            <sz val="10"/>
            <rFont val="SimSun"/>
            <charset val="134"/>
          </rPr>
          <t>Please don't suffix the number with "%".</t>
        </r>
      </text>
    </comment>
    <comment ref="D880" authorId="0">
      <text>
        <r>
          <rPr>
            <sz val="10"/>
            <rFont val="SimSun"/>
            <charset val="134"/>
          </rPr>
          <t>Please don't suffix the number with "%".</t>
        </r>
      </text>
    </comment>
    <comment ref="E880" authorId="0">
      <text>
        <r>
          <rPr>
            <sz val="10"/>
            <rFont val="SimSun"/>
            <charset val="134"/>
          </rPr>
          <t>Please don't suffix the number with "%".</t>
        </r>
      </text>
    </comment>
    <comment ref="D881" authorId="0">
      <text>
        <r>
          <rPr>
            <sz val="10"/>
            <rFont val="SimSun"/>
            <charset val="134"/>
          </rPr>
          <t>Please don't suffix the number with "%".</t>
        </r>
      </text>
    </comment>
    <comment ref="E881" authorId="0">
      <text>
        <r>
          <rPr>
            <sz val="10"/>
            <rFont val="SimSun"/>
            <charset val="134"/>
          </rPr>
          <t>Please don't suffix the number with "%".</t>
        </r>
      </text>
    </comment>
    <comment ref="D882" authorId="0">
      <text>
        <r>
          <rPr>
            <sz val="10"/>
            <rFont val="SimSun"/>
            <charset val="134"/>
          </rPr>
          <t>Please don't suffix the number with "%".</t>
        </r>
      </text>
    </comment>
    <comment ref="E882" authorId="0">
      <text>
        <r>
          <rPr>
            <sz val="10"/>
            <rFont val="SimSun"/>
            <charset val="134"/>
          </rPr>
          <t>Please don't suffix the number with "%".</t>
        </r>
      </text>
    </comment>
    <comment ref="D883" authorId="0">
      <text>
        <r>
          <rPr>
            <sz val="10"/>
            <rFont val="SimSun"/>
            <charset val="134"/>
          </rPr>
          <t>Please don't suffix the number with "%".</t>
        </r>
      </text>
    </comment>
    <comment ref="E883" authorId="0">
      <text>
        <r>
          <rPr>
            <sz val="10"/>
            <rFont val="SimSun"/>
            <charset val="134"/>
          </rPr>
          <t>Please don't suffix the number with "%".</t>
        </r>
      </text>
    </comment>
    <comment ref="D884" authorId="0">
      <text>
        <r>
          <rPr>
            <sz val="10"/>
            <rFont val="SimSun"/>
            <charset val="134"/>
          </rPr>
          <t>Please don't suffix the number with "%".</t>
        </r>
      </text>
    </comment>
    <comment ref="E884" authorId="0">
      <text>
        <r>
          <rPr>
            <sz val="10"/>
            <rFont val="SimSun"/>
            <charset val="134"/>
          </rPr>
          <t>Please don't suffix the number with "%".</t>
        </r>
      </text>
    </comment>
    <comment ref="D885" authorId="0">
      <text>
        <r>
          <rPr>
            <sz val="10"/>
            <rFont val="SimSun"/>
            <charset val="134"/>
          </rPr>
          <t>Please don't suffix the number with "%".</t>
        </r>
      </text>
    </comment>
    <comment ref="E885" authorId="0">
      <text>
        <r>
          <rPr>
            <sz val="10"/>
            <rFont val="SimSun"/>
            <charset val="134"/>
          </rPr>
          <t>Please don't suffix the number with "%".</t>
        </r>
      </text>
    </comment>
    <comment ref="D886" authorId="0">
      <text>
        <r>
          <rPr>
            <sz val="10"/>
            <rFont val="SimSun"/>
            <charset val="134"/>
          </rPr>
          <t>Please don't suffix the number with "%".</t>
        </r>
      </text>
    </comment>
    <comment ref="E886" authorId="0">
      <text>
        <r>
          <rPr>
            <sz val="10"/>
            <rFont val="SimSun"/>
            <charset val="134"/>
          </rPr>
          <t>Please don't suffix the number with "%".</t>
        </r>
      </text>
    </comment>
    <comment ref="D887" authorId="0">
      <text>
        <r>
          <rPr>
            <sz val="10"/>
            <rFont val="SimSun"/>
            <charset val="134"/>
          </rPr>
          <t>Please don't suffix the number with "%".</t>
        </r>
      </text>
    </comment>
    <comment ref="E887" authorId="0">
      <text>
        <r>
          <rPr>
            <sz val="10"/>
            <rFont val="SimSun"/>
            <charset val="134"/>
          </rPr>
          <t>Please don't suffix the number with "%".</t>
        </r>
      </text>
    </comment>
    <comment ref="D888" authorId="0">
      <text>
        <r>
          <rPr>
            <sz val="10"/>
            <rFont val="SimSun"/>
            <charset val="134"/>
          </rPr>
          <t>Please don't suffix the number with "%".</t>
        </r>
      </text>
    </comment>
    <comment ref="E888" authorId="0">
      <text>
        <r>
          <rPr>
            <sz val="10"/>
            <rFont val="SimSun"/>
            <charset val="134"/>
          </rPr>
          <t>Please don't suffix the number with "%".</t>
        </r>
      </text>
    </comment>
    <comment ref="D889" authorId="0">
      <text>
        <r>
          <rPr>
            <sz val="10"/>
            <rFont val="SimSun"/>
            <charset val="134"/>
          </rPr>
          <t>Please don't suffix the number with "%".</t>
        </r>
      </text>
    </comment>
    <comment ref="E889" authorId="0">
      <text>
        <r>
          <rPr>
            <sz val="10"/>
            <rFont val="SimSun"/>
            <charset val="134"/>
          </rPr>
          <t>Please don't suffix the number with "%".</t>
        </r>
      </text>
    </comment>
    <comment ref="D890" authorId="0">
      <text>
        <r>
          <rPr>
            <sz val="10"/>
            <rFont val="SimSun"/>
            <charset val="134"/>
          </rPr>
          <t>Please don't suffix the number with "%".</t>
        </r>
      </text>
    </comment>
    <comment ref="E890" authorId="0">
      <text>
        <r>
          <rPr>
            <sz val="10"/>
            <rFont val="SimSun"/>
            <charset val="134"/>
          </rPr>
          <t>Please don't suffix the number with "%".</t>
        </r>
      </text>
    </comment>
    <comment ref="D891" authorId="0">
      <text>
        <r>
          <rPr>
            <sz val="10"/>
            <rFont val="SimSun"/>
            <charset val="134"/>
          </rPr>
          <t>Please don't suffix the number with "%".</t>
        </r>
      </text>
    </comment>
    <comment ref="E891" authorId="0">
      <text>
        <r>
          <rPr>
            <sz val="10"/>
            <rFont val="SimSun"/>
            <charset val="134"/>
          </rPr>
          <t>Please don't suffix the number with "%".</t>
        </r>
      </text>
    </comment>
    <comment ref="D892" authorId="0">
      <text>
        <r>
          <rPr>
            <sz val="10"/>
            <rFont val="SimSun"/>
            <charset val="134"/>
          </rPr>
          <t>Please don't suffix the number with "%".</t>
        </r>
      </text>
    </comment>
    <comment ref="E892" authorId="0">
      <text>
        <r>
          <rPr>
            <sz val="10"/>
            <rFont val="SimSun"/>
            <charset val="134"/>
          </rPr>
          <t>Please don't suffix the number with "%".</t>
        </r>
      </text>
    </comment>
    <comment ref="D893" authorId="0">
      <text>
        <r>
          <rPr>
            <sz val="10"/>
            <rFont val="SimSun"/>
            <charset val="134"/>
          </rPr>
          <t>Please don't suffix the number with "%".</t>
        </r>
      </text>
    </comment>
    <comment ref="E893" authorId="0">
      <text>
        <r>
          <rPr>
            <sz val="10"/>
            <rFont val="SimSun"/>
            <charset val="134"/>
          </rPr>
          <t>Please don't suffix the number with "%".</t>
        </r>
      </text>
    </comment>
    <comment ref="D894" authorId="0">
      <text>
        <r>
          <rPr>
            <sz val="10"/>
            <rFont val="SimSun"/>
            <charset val="134"/>
          </rPr>
          <t>Please don't suffix the number with "%".</t>
        </r>
      </text>
    </comment>
    <comment ref="E894" authorId="0">
      <text>
        <r>
          <rPr>
            <sz val="10"/>
            <rFont val="SimSun"/>
            <charset val="134"/>
          </rPr>
          <t>Please don't suffix the number with "%".</t>
        </r>
      </text>
    </comment>
    <comment ref="D895" authorId="0">
      <text>
        <r>
          <rPr>
            <sz val="10"/>
            <rFont val="SimSun"/>
            <charset val="134"/>
          </rPr>
          <t>Please don't suffix the number with "%".</t>
        </r>
      </text>
    </comment>
    <comment ref="E895" authorId="0">
      <text>
        <r>
          <rPr>
            <sz val="10"/>
            <rFont val="SimSun"/>
            <charset val="134"/>
          </rPr>
          <t>Please don't suffix the number with "%".</t>
        </r>
      </text>
    </comment>
    <comment ref="D896" authorId="0">
      <text>
        <r>
          <rPr>
            <sz val="10"/>
            <rFont val="SimSun"/>
            <charset val="134"/>
          </rPr>
          <t>Please don't suffix the number with "%".</t>
        </r>
      </text>
    </comment>
    <comment ref="E896" authorId="0">
      <text>
        <r>
          <rPr>
            <sz val="10"/>
            <rFont val="SimSun"/>
            <charset val="134"/>
          </rPr>
          <t>Please don't suffix the number with "%".</t>
        </r>
      </text>
    </comment>
    <comment ref="D897" authorId="0">
      <text>
        <r>
          <rPr>
            <sz val="10"/>
            <rFont val="SimSun"/>
            <charset val="134"/>
          </rPr>
          <t>Please don't suffix the number with "%".</t>
        </r>
      </text>
    </comment>
    <comment ref="E897" authorId="0">
      <text>
        <r>
          <rPr>
            <sz val="10"/>
            <rFont val="SimSun"/>
            <charset val="134"/>
          </rPr>
          <t>Please don't suffix the number with "%".</t>
        </r>
      </text>
    </comment>
    <comment ref="D898" authorId="0">
      <text>
        <r>
          <rPr>
            <sz val="10"/>
            <rFont val="SimSun"/>
            <charset val="134"/>
          </rPr>
          <t>Please don't suffix the number with "%".</t>
        </r>
      </text>
    </comment>
    <comment ref="E898" authorId="0">
      <text>
        <r>
          <rPr>
            <sz val="10"/>
            <rFont val="SimSun"/>
            <charset val="134"/>
          </rPr>
          <t>Please don't suffix the number with "%".</t>
        </r>
      </text>
    </comment>
    <comment ref="D899" authorId="0">
      <text>
        <r>
          <rPr>
            <sz val="10"/>
            <rFont val="SimSun"/>
            <charset val="134"/>
          </rPr>
          <t>Please don't suffix the number with "%".</t>
        </r>
      </text>
    </comment>
    <comment ref="E899" authorId="0">
      <text>
        <r>
          <rPr>
            <sz val="10"/>
            <rFont val="SimSun"/>
            <charset val="134"/>
          </rPr>
          <t>Please don't suffix the number with "%".</t>
        </r>
      </text>
    </comment>
    <comment ref="D900" authorId="0">
      <text>
        <r>
          <rPr>
            <sz val="10"/>
            <rFont val="SimSun"/>
            <charset val="134"/>
          </rPr>
          <t>Please don't suffix the number with "%".</t>
        </r>
      </text>
    </comment>
    <comment ref="E900" authorId="0">
      <text>
        <r>
          <rPr>
            <sz val="10"/>
            <rFont val="SimSun"/>
            <charset val="134"/>
          </rPr>
          <t>Please don't suffix the number with "%".</t>
        </r>
      </text>
    </comment>
    <comment ref="D901" authorId="0">
      <text>
        <r>
          <rPr>
            <sz val="10"/>
            <rFont val="SimSun"/>
            <charset val="134"/>
          </rPr>
          <t>Please don't suffix the number with "%".</t>
        </r>
      </text>
    </comment>
    <comment ref="E901" authorId="0">
      <text>
        <r>
          <rPr>
            <sz val="10"/>
            <rFont val="SimSun"/>
            <charset val="134"/>
          </rPr>
          <t>Please don't suffix the number with "%".</t>
        </r>
      </text>
    </comment>
    <comment ref="D902" authorId="0">
      <text>
        <r>
          <rPr>
            <sz val="10"/>
            <rFont val="SimSun"/>
            <charset val="134"/>
          </rPr>
          <t>Please don't suffix the number with "%".</t>
        </r>
      </text>
    </comment>
    <comment ref="E902" authorId="0">
      <text>
        <r>
          <rPr>
            <sz val="10"/>
            <rFont val="SimSun"/>
            <charset val="134"/>
          </rPr>
          <t>Please don't suffix the number with "%".</t>
        </r>
      </text>
    </comment>
    <comment ref="D903" authorId="0">
      <text>
        <r>
          <rPr>
            <sz val="10"/>
            <rFont val="SimSun"/>
            <charset val="134"/>
          </rPr>
          <t>Please don't suffix the number with "%".</t>
        </r>
      </text>
    </comment>
    <comment ref="E903" authorId="0">
      <text>
        <r>
          <rPr>
            <sz val="10"/>
            <rFont val="SimSun"/>
            <charset val="134"/>
          </rPr>
          <t>Please don't suffix the number with "%".</t>
        </r>
      </text>
    </comment>
    <comment ref="D904" authorId="0">
      <text>
        <r>
          <rPr>
            <sz val="10"/>
            <rFont val="SimSun"/>
            <charset val="134"/>
          </rPr>
          <t>Please don't suffix the number with "%".</t>
        </r>
      </text>
    </comment>
    <comment ref="E904" authorId="0">
      <text>
        <r>
          <rPr>
            <sz val="10"/>
            <rFont val="SimSun"/>
            <charset val="134"/>
          </rPr>
          <t>Please don't suffix the number with "%".</t>
        </r>
      </text>
    </comment>
    <comment ref="D905" authorId="0">
      <text>
        <r>
          <rPr>
            <sz val="10"/>
            <rFont val="SimSun"/>
            <charset val="134"/>
          </rPr>
          <t>Please don't suffix the number with "%".</t>
        </r>
      </text>
    </comment>
    <comment ref="E905" authorId="0">
      <text>
        <r>
          <rPr>
            <sz val="10"/>
            <rFont val="SimSun"/>
            <charset val="134"/>
          </rPr>
          <t>Please don't suffix the number with "%".</t>
        </r>
      </text>
    </comment>
    <comment ref="D906" authorId="0">
      <text>
        <r>
          <rPr>
            <sz val="10"/>
            <rFont val="SimSun"/>
            <charset val="134"/>
          </rPr>
          <t>Please don't suffix the number with "%".</t>
        </r>
      </text>
    </comment>
    <comment ref="E906" authorId="0">
      <text>
        <r>
          <rPr>
            <sz val="10"/>
            <rFont val="SimSun"/>
            <charset val="134"/>
          </rPr>
          <t>Please don't suffix the number with "%".</t>
        </r>
      </text>
    </comment>
    <comment ref="D907" authorId="0">
      <text>
        <r>
          <rPr>
            <sz val="10"/>
            <rFont val="SimSun"/>
            <charset val="134"/>
          </rPr>
          <t>Please don't suffix the number with "%".</t>
        </r>
      </text>
    </comment>
    <comment ref="E907" authorId="0">
      <text>
        <r>
          <rPr>
            <sz val="10"/>
            <rFont val="SimSun"/>
            <charset val="134"/>
          </rPr>
          <t>Please don't suffix the number with "%".</t>
        </r>
      </text>
    </comment>
    <comment ref="D908" authorId="0">
      <text>
        <r>
          <rPr>
            <sz val="10"/>
            <rFont val="SimSun"/>
            <charset val="134"/>
          </rPr>
          <t>Please don't suffix the number with "%".</t>
        </r>
      </text>
    </comment>
    <comment ref="E908" authorId="0">
      <text>
        <r>
          <rPr>
            <sz val="10"/>
            <rFont val="SimSun"/>
            <charset val="134"/>
          </rPr>
          <t>Please don't suffix the number with "%".</t>
        </r>
      </text>
    </comment>
    <comment ref="D909" authorId="0">
      <text>
        <r>
          <rPr>
            <sz val="10"/>
            <rFont val="SimSun"/>
            <charset val="134"/>
          </rPr>
          <t>Please don't suffix the number with "%".</t>
        </r>
      </text>
    </comment>
    <comment ref="E909" authorId="0">
      <text>
        <r>
          <rPr>
            <sz val="10"/>
            <rFont val="SimSun"/>
            <charset val="134"/>
          </rPr>
          <t>Please don't suffix the number with "%".</t>
        </r>
      </text>
    </comment>
    <comment ref="D910" authorId="0">
      <text>
        <r>
          <rPr>
            <sz val="10"/>
            <rFont val="SimSun"/>
            <charset val="134"/>
          </rPr>
          <t>Please don't suffix the number with "%".</t>
        </r>
      </text>
    </comment>
    <comment ref="E910" authorId="0">
      <text>
        <r>
          <rPr>
            <sz val="10"/>
            <rFont val="SimSun"/>
            <charset val="134"/>
          </rPr>
          <t>Please don't suffix the number with "%".</t>
        </r>
      </text>
    </comment>
    <comment ref="D911" authorId="0">
      <text>
        <r>
          <rPr>
            <sz val="10"/>
            <rFont val="SimSun"/>
            <charset val="134"/>
          </rPr>
          <t>Please don't suffix the number with "%".</t>
        </r>
      </text>
    </comment>
    <comment ref="E911" authorId="0">
      <text>
        <r>
          <rPr>
            <sz val="10"/>
            <rFont val="SimSun"/>
            <charset val="134"/>
          </rPr>
          <t>Please don't suffix the number with "%".</t>
        </r>
      </text>
    </comment>
    <comment ref="D912" authorId="0">
      <text>
        <r>
          <rPr>
            <sz val="10"/>
            <rFont val="SimSun"/>
            <charset val="134"/>
          </rPr>
          <t>Please don't suffix the number with "%".</t>
        </r>
      </text>
    </comment>
    <comment ref="E912" authorId="0">
      <text>
        <r>
          <rPr>
            <sz val="10"/>
            <rFont val="SimSun"/>
            <charset val="134"/>
          </rPr>
          <t>Please don't suffix the number with "%".</t>
        </r>
      </text>
    </comment>
    <comment ref="D913" authorId="0">
      <text>
        <r>
          <rPr>
            <sz val="10"/>
            <rFont val="SimSun"/>
            <charset val="134"/>
          </rPr>
          <t>Please don't suffix the number with "%".</t>
        </r>
      </text>
    </comment>
    <comment ref="E913" authorId="0">
      <text>
        <r>
          <rPr>
            <sz val="10"/>
            <rFont val="SimSun"/>
            <charset val="134"/>
          </rPr>
          <t>Please don't suffix the number with "%".</t>
        </r>
      </text>
    </comment>
    <comment ref="D914" authorId="0">
      <text>
        <r>
          <rPr>
            <sz val="10"/>
            <rFont val="SimSun"/>
            <charset val="134"/>
          </rPr>
          <t>Please don't suffix the number with "%".</t>
        </r>
      </text>
    </comment>
    <comment ref="E914" authorId="0">
      <text>
        <r>
          <rPr>
            <sz val="10"/>
            <rFont val="SimSun"/>
            <charset val="134"/>
          </rPr>
          <t>Please don't suffix the number with "%".</t>
        </r>
      </text>
    </comment>
    <comment ref="D915" authorId="0">
      <text>
        <r>
          <rPr>
            <sz val="10"/>
            <rFont val="SimSun"/>
            <charset val="134"/>
          </rPr>
          <t>Please don't suffix the number with "%".</t>
        </r>
      </text>
    </comment>
    <comment ref="E915" authorId="0">
      <text>
        <r>
          <rPr>
            <sz val="10"/>
            <rFont val="SimSun"/>
            <charset val="134"/>
          </rPr>
          <t>Please don't suffix the number with "%".</t>
        </r>
      </text>
    </comment>
    <comment ref="D916" authorId="0">
      <text>
        <r>
          <rPr>
            <sz val="10"/>
            <rFont val="SimSun"/>
            <charset val="134"/>
          </rPr>
          <t>Please don't suffix the number with "%".</t>
        </r>
      </text>
    </comment>
    <comment ref="E916" authorId="0">
      <text>
        <r>
          <rPr>
            <sz val="10"/>
            <rFont val="SimSun"/>
            <charset val="134"/>
          </rPr>
          <t>Please don't suffix the number with "%".</t>
        </r>
      </text>
    </comment>
    <comment ref="D917" authorId="0">
      <text>
        <r>
          <rPr>
            <sz val="10"/>
            <rFont val="SimSun"/>
            <charset val="134"/>
          </rPr>
          <t>Please don't suffix the number with "%".</t>
        </r>
      </text>
    </comment>
    <comment ref="E917" authorId="0">
      <text>
        <r>
          <rPr>
            <sz val="10"/>
            <rFont val="SimSun"/>
            <charset val="134"/>
          </rPr>
          <t>Please don't suffix the number with "%".</t>
        </r>
      </text>
    </comment>
    <comment ref="D918" authorId="0">
      <text>
        <r>
          <rPr>
            <sz val="10"/>
            <rFont val="SimSun"/>
            <charset val="134"/>
          </rPr>
          <t>Please don't suffix the number with "%".</t>
        </r>
      </text>
    </comment>
    <comment ref="E918" authorId="0">
      <text>
        <r>
          <rPr>
            <sz val="10"/>
            <rFont val="SimSun"/>
            <charset val="134"/>
          </rPr>
          <t>Please don't suffix the number with "%".</t>
        </r>
      </text>
    </comment>
    <comment ref="D919" authorId="0">
      <text>
        <r>
          <rPr>
            <sz val="10"/>
            <rFont val="SimSun"/>
            <charset val="134"/>
          </rPr>
          <t>Please don't suffix the number with "%".</t>
        </r>
      </text>
    </comment>
    <comment ref="E919" authorId="0">
      <text>
        <r>
          <rPr>
            <sz val="10"/>
            <rFont val="SimSun"/>
            <charset val="134"/>
          </rPr>
          <t>Please don't suffix the number with "%".</t>
        </r>
      </text>
    </comment>
    <comment ref="D920" authorId="0">
      <text>
        <r>
          <rPr>
            <sz val="10"/>
            <rFont val="SimSun"/>
            <charset val="134"/>
          </rPr>
          <t>Please don't suffix the number with "%".</t>
        </r>
      </text>
    </comment>
    <comment ref="E920" authorId="0">
      <text>
        <r>
          <rPr>
            <sz val="10"/>
            <rFont val="SimSun"/>
            <charset val="134"/>
          </rPr>
          <t>Please don't suffix the number with "%".</t>
        </r>
      </text>
    </comment>
    <comment ref="D921" authorId="0">
      <text>
        <r>
          <rPr>
            <sz val="10"/>
            <rFont val="SimSun"/>
            <charset val="134"/>
          </rPr>
          <t>Please don't suffix the number with "%".</t>
        </r>
      </text>
    </comment>
    <comment ref="E921" authorId="0">
      <text>
        <r>
          <rPr>
            <sz val="10"/>
            <rFont val="SimSun"/>
            <charset val="134"/>
          </rPr>
          <t>Please don't suffix the number with "%".</t>
        </r>
      </text>
    </comment>
    <comment ref="D922" authorId="0">
      <text>
        <r>
          <rPr>
            <sz val="10"/>
            <rFont val="SimSun"/>
            <charset val="134"/>
          </rPr>
          <t>Please don't suffix the number with "%".</t>
        </r>
      </text>
    </comment>
    <comment ref="E922" authorId="0">
      <text>
        <r>
          <rPr>
            <sz val="10"/>
            <rFont val="SimSun"/>
            <charset val="134"/>
          </rPr>
          <t>Please don't suffix the number with "%".</t>
        </r>
      </text>
    </comment>
    <comment ref="D923" authorId="0">
      <text>
        <r>
          <rPr>
            <sz val="10"/>
            <rFont val="SimSun"/>
            <charset val="134"/>
          </rPr>
          <t>Please don't suffix the number with "%".</t>
        </r>
      </text>
    </comment>
    <comment ref="E923" authorId="0">
      <text>
        <r>
          <rPr>
            <sz val="10"/>
            <rFont val="SimSun"/>
            <charset val="134"/>
          </rPr>
          <t>Please don't suffix the number with "%".</t>
        </r>
      </text>
    </comment>
    <comment ref="D924" authorId="0">
      <text>
        <r>
          <rPr>
            <sz val="10"/>
            <rFont val="SimSun"/>
            <charset val="134"/>
          </rPr>
          <t>Please don't suffix the number with "%".</t>
        </r>
      </text>
    </comment>
    <comment ref="E924" authorId="0">
      <text>
        <r>
          <rPr>
            <sz val="10"/>
            <rFont val="SimSun"/>
            <charset val="134"/>
          </rPr>
          <t>Please don't suffix the number with "%".</t>
        </r>
      </text>
    </comment>
    <comment ref="D925" authorId="0">
      <text>
        <r>
          <rPr>
            <sz val="10"/>
            <rFont val="SimSun"/>
            <charset val="134"/>
          </rPr>
          <t>Please don't suffix the number with "%".</t>
        </r>
      </text>
    </comment>
    <comment ref="E925" authorId="0">
      <text>
        <r>
          <rPr>
            <sz val="10"/>
            <rFont val="SimSun"/>
            <charset val="134"/>
          </rPr>
          <t>Please don't suffix the number with "%".</t>
        </r>
      </text>
    </comment>
    <comment ref="D926" authorId="0">
      <text>
        <r>
          <rPr>
            <sz val="10"/>
            <rFont val="SimSun"/>
            <charset val="134"/>
          </rPr>
          <t>Please don't suffix the number with "%".</t>
        </r>
      </text>
    </comment>
    <comment ref="E926" authorId="0">
      <text>
        <r>
          <rPr>
            <sz val="10"/>
            <rFont val="SimSun"/>
            <charset val="134"/>
          </rPr>
          <t>Please don't suffix the number with "%".</t>
        </r>
      </text>
    </comment>
    <comment ref="D927" authorId="0">
      <text>
        <r>
          <rPr>
            <sz val="10"/>
            <rFont val="SimSun"/>
            <charset val="134"/>
          </rPr>
          <t>Please don't suffix the number with "%".</t>
        </r>
      </text>
    </comment>
    <comment ref="E927" authorId="0">
      <text>
        <r>
          <rPr>
            <sz val="10"/>
            <rFont val="SimSun"/>
            <charset val="134"/>
          </rPr>
          <t>Please don't suffix the number with "%".</t>
        </r>
      </text>
    </comment>
    <comment ref="D928" authorId="0">
      <text>
        <r>
          <rPr>
            <sz val="10"/>
            <rFont val="SimSun"/>
            <charset val="134"/>
          </rPr>
          <t>Please don't suffix the number with "%".</t>
        </r>
      </text>
    </comment>
    <comment ref="E928" authorId="0">
      <text>
        <r>
          <rPr>
            <sz val="10"/>
            <rFont val="SimSun"/>
            <charset val="134"/>
          </rPr>
          <t>Please don't suffix the number with "%".</t>
        </r>
      </text>
    </comment>
    <comment ref="D929" authorId="0">
      <text>
        <r>
          <rPr>
            <sz val="10"/>
            <rFont val="SimSun"/>
            <charset val="134"/>
          </rPr>
          <t>Please don't suffix the number with "%".</t>
        </r>
      </text>
    </comment>
    <comment ref="E929" authorId="0">
      <text>
        <r>
          <rPr>
            <sz val="10"/>
            <rFont val="SimSun"/>
            <charset val="134"/>
          </rPr>
          <t>Please don't suffix the number with "%".</t>
        </r>
      </text>
    </comment>
    <comment ref="D930" authorId="0">
      <text>
        <r>
          <rPr>
            <sz val="10"/>
            <rFont val="SimSun"/>
            <charset val="134"/>
          </rPr>
          <t>Please don't suffix the number with "%".</t>
        </r>
      </text>
    </comment>
    <comment ref="E930" authorId="0">
      <text>
        <r>
          <rPr>
            <sz val="10"/>
            <rFont val="SimSun"/>
            <charset val="134"/>
          </rPr>
          <t>Please don't suffix the number with "%".</t>
        </r>
      </text>
    </comment>
    <comment ref="D931" authorId="0">
      <text>
        <r>
          <rPr>
            <sz val="10"/>
            <rFont val="SimSun"/>
            <charset val="134"/>
          </rPr>
          <t>Please don't suffix the number with "%".</t>
        </r>
      </text>
    </comment>
    <comment ref="E931" authorId="0">
      <text>
        <r>
          <rPr>
            <sz val="10"/>
            <rFont val="SimSun"/>
            <charset val="134"/>
          </rPr>
          <t>Please don't suffix the number with "%".</t>
        </r>
      </text>
    </comment>
    <comment ref="D932" authorId="0">
      <text>
        <r>
          <rPr>
            <sz val="10"/>
            <rFont val="SimSun"/>
            <charset val="134"/>
          </rPr>
          <t>Please don't suffix the number with "%".</t>
        </r>
      </text>
    </comment>
    <comment ref="E932" authorId="0">
      <text>
        <r>
          <rPr>
            <sz val="10"/>
            <rFont val="SimSun"/>
            <charset val="134"/>
          </rPr>
          <t>Please don't suffix the number with "%".</t>
        </r>
      </text>
    </comment>
    <comment ref="D933" authorId="0">
      <text>
        <r>
          <rPr>
            <sz val="10"/>
            <rFont val="SimSun"/>
            <charset val="134"/>
          </rPr>
          <t>Please don't suffix the number with "%".</t>
        </r>
      </text>
    </comment>
    <comment ref="E933" authorId="0">
      <text>
        <r>
          <rPr>
            <sz val="10"/>
            <rFont val="SimSun"/>
            <charset val="134"/>
          </rPr>
          <t>Please don't suffix the number with "%".</t>
        </r>
      </text>
    </comment>
    <comment ref="D934" authorId="0">
      <text>
        <r>
          <rPr>
            <sz val="10"/>
            <rFont val="SimSun"/>
            <charset val="134"/>
          </rPr>
          <t>Please don't suffix the number with "%".</t>
        </r>
      </text>
    </comment>
    <comment ref="E934" authorId="0">
      <text>
        <r>
          <rPr>
            <sz val="10"/>
            <rFont val="SimSun"/>
            <charset val="134"/>
          </rPr>
          <t>Please don't suffix the number with "%".</t>
        </r>
      </text>
    </comment>
    <comment ref="D935" authorId="0">
      <text>
        <r>
          <rPr>
            <sz val="10"/>
            <rFont val="SimSun"/>
            <charset val="134"/>
          </rPr>
          <t>Please don't suffix the number with "%".</t>
        </r>
      </text>
    </comment>
    <comment ref="E935" authorId="0">
      <text>
        <r>
          <rPr>
            <sz val="10"/>
            <rFont val="SimSun"/>
            <charset val="134"/>
          </rPr>
          <t>Please don't suffix the number with "%".</t>
        </r>
      </text>
    </comment>
    <comment ref="D936" authorId="0">
      <text>
        <r>
          <rPr>
            <sz val="10"/>
            <rFont val="SimSun"/>
            <charset val="134"/>
          </rPr>
          <t>Please don't suffix the number with "%".</t>
        </r>
      </text>
    </comment>
    <comment ref="E936" authorId="0">
      <text>
        <r>
          <rPr>
            <sz val="10"/>
            <rFont val="SimSun"/>
            <charset val="134"/>
          </rPr>
          <t>Please don't suffix the number with "%".</t>
        </r>
      </text>
    </comment>
    <comment ref="D937" authorId="0">
      <text>
        <r>
          <rPr>
            <sz val="10"/>
            <rFont val="SimSun"/>
            <charset val="134"/>
          </rPr>
          <t>Please don't suffix the number with "%".</t>
        </r>
      </text>
    </comment>
    <comment ref="E937" authorId="0">
      <text>
        <r>
          <rPr>
            <sz val="10"/>
            <rFont val="SimSun"/>
            <charset val="134"/>
          </rPr>
          <t>Please don't suffix the number with "%".</t>
        </r>
      </text>
    </comment>
    <comment ref="D938" authorId="0">
      <text>
        <r>
          <rPr>
            <sz val="10"/>
            <rFont val="SimSun"/>
            <charset val="134"/>
          </rPr>
          <t>Please don't suffix the number with "%".</t>
        </r>
      </text>
    </comment>
    <comment ref="E938" authorId="0">
      <text>
        <r>
          <rPr>
            <sz val="10"/>
            <rFont val="SimSun"/>
            <charset val="134"/>
          </rPr>
          <t>Please don't suffix the number with "%".</t>
        </r>
      </text>
    </comment>
    <comment ref="D939" authorId="0">
      <text>
        <r>
          <rPr>
            <sz val="10"/>
            <rFont val="SimSun"/>
            <charset val="134"/>
          </rPr>
          <t>Please don't suffix the number with "%".</t>
        </r>
      </text>
    </comment>
    <comment ref="E939" authorId="0">
      <text>
        <r>
          <rPr>
            <sz val="10"/>
            <rFont val="SimSun"/>
            <charset val="134"/>
          </rPr>
          <t>Please don't suffix the number with "%".</t>
        </r>
      </text>
    </comment>
    <comment ref="D940" authorId="0">
      <text>
        <r>
          <rPr>
            <sz val="10"/>
            <rFont val="SimSun"/>
            <charset val="134"/>
          </rPr>
          <t>Please don't suffix the number with "%".</t>
        </r>
      </text>
    </comment>
    <comment ref="E940" authorId="0">
      <text>
        <r>
          <rPr>
            <sz val="10"/>
            <rFont val="SimSun"/>
            <charset val="134"/>
          </rPr>
          <t>Please don't suffix the number with "%".</t>
        </r>
      </text>
    </comment>
    <comment ref="D941" authorId="0">
      <text>
        <r>
          <rPr>
            <sz val="10"/>
            <rFont val="SimSun"/>
            <charset val="134"/>
          </rPr>
          <t>Please don't suffix the number with "%".</t>
        </r>
      </text>
    </comment>
    <comment ref="E941" authorId="0">
      <text>
        <r>
          <rPr>
            <sz val="10"/>
            <rFont val="SimSun"/>
            <charset val="134"/>
          </rPr>
          <t>Please don't suffix the number with "%".</t>
        </r>
      </text>
    </comment>
    <comment ref="D942" authorId="0">
      <text>
        <r>
          <rPr>
            <sz val="10"/>
            <rFont val="SimSun"/>
            <charset val="134"/>
          </rPr>
          <t>Please don't suffix the number with "%".</t>
        </r>
      </text>
    </comment>
    <comment ref="E942" authorId="0">
      <text>
        <r>
          <rPr>
            <sz val="10"/>
            <rFont val="SimSun"/>
            <charset val="134"/>
          </rPr>
          <t>Please don't suffix the number with "%".</t>
        </r>
      </text>
    </comment>
    <comment ref="D943" authorId="0">
      <text>
        <r>
          <rPr>
            <sz val="10"/>
            <rFont val="SimSun"/>
            <charset val="134"/>
          </rPr>
          <t>Please don't suffix the number with "%".</t>
        </r>
      </text>
    </comment>
    <comment ref="E943" authorId="0">
      <text>
        <r>
          <rPr>
            <sz val="10"/>
            <rFont val="SimSun"/>
            <charset val="134"/>
          </rPr>
          <t>Please don't suffix the number with "%".</t>
        </r>
      </text>
    </comment>
    <comment ref="D944" authorId="0">
      <text>
        <r>
          <rPr>
            <sz val="10"/>
            <rFont val="SimSun"/>
            <charset val="134"/>
          </rPr>
          <t>Please don't suffix the number with "%".</t>
        </r>
      </text>
    </comment>
    <comment ref="E944" authorId="0">
      <text>
        <r>
          <rPr>
            <sz val="10"/>
            <rFont val="SimSun"/>
            <charset val="134"/>
          </rPr>
          <t>Please don't suffix the number with "%".</t>
        </r>
      </text>
    </comment>
    <comment ref="D945" authorId="0">
      <text>
        <r>
          <rPr>
            <sz val="10"/>
            <rFont val="SimSun"/>
            <charset val="134"/>
          </rPr>
          <t>Please don't suffix the number with "%".</t>
        </r>
      </text>
    </comment>
    <comment ref="E945" authorId="0">
      <text>
        <r>
          <rPr>
            <sz val="10"/>
            <rFont val="SimSun"/>
            <charset val="134"/>
          </rPr>
          <t>Please don't suffix the number with "%".</t>
        </r>
      </text>
    </comment>
    <comment ref="D946" authorId="0">
      <text>
        <r>
          <rPr>
            <sz val="10"/>
            <rFont val="SimSun"/>
            <charset val="134"/>
          </rPr>
          <t>Please don't suffix the number with "%".</t>
        </r>
      </text>
    </comment>
    <comment ref="E946" authorId="0">
      <text>
        <r>
          <rPr>
            <sz val="10"/>
            <rFont val="SimSun"/>
            <charset val="134"/>
          </rPr>
          <t>Please don't suffix the number with "%".</t>
        </r>
      </text>
    </comment>
    <comment ref="D947" authorId="0">
      <text>
        <r>
          <rPr>
            <sz val="10"/>
            <rFont val="SimSun"/>
            <charset val="134"/>
          </rPr>
          <t>Please don't suffix the number with "%".</t>
        </r>
      </text>
    </comment>
    <comment ref="E947" authorId="0">
      <text>
        <r>
          <rPr>
            <sz val="10"/>
            <rFont val="SimSun"/>
            <charset val="134"/>
          </rPr>
          <t>Please don't suffix the number with "%".</t>
        </r>
      </text>
    </comment>
    <comment ref="D948" authorId="0">
      <text>
        <r>
          <rPr>
            <sz val="10"/>
            <rFont val="SimSun"/>
            <charset val="134"/>
          </rPr>
          <t>Please don't suffix the number with "%".</t>
        </r>
      </text>
    </comment>
    <comment ref="E948" authorId="0">
      <text>
        <r>
          <rPr>
            <sz val="10"/>
            <rFont val="SimSun"/>
            <charset val="134"/>
          </rPr>
          <t>Please don't suffix the number with "%".</t>
        </r>
      </text>
    </comment>
    <comment ref="D949" authorId="0">
      <text>
        <r>
          <rPr>
            <sz val="10"/>
            <rFont val="SimSun"/>
            <charset val="134"/>
          </rPr>
          <t>Please don't suffix the number with "%".</t>
        </r>
      </text>
    </comment>
    <comment ref="E949" authorId="0">
      <text>
        <r>
          <rPr>
            <sz val="10"/>
            <rFont val="SimSun"/>
            <charset val="134"/>
          </rPr>
          <t>Please don't suffix the number with "%".</t>
        </r>
      </text>
    </comment>
    <comment ref="D950" authorId="0">
      <text>
        <r>
          <rPr>
            <sz val="10"/>
            <rFont val="SimSun"/>
            <charset val="134"/>
          </rPr>
          <t>Please don't suffix the number with "%".</t>
        </r>
      </text>
    </comment>
    <comment ref="E950" authorId="0">
      <text>
        <r>
          <rPr>
            <sz val="10"/>
            <rFont val="SimSun"/>
            <charset val="134"/>
          </rPr>
          <t>Please don't suffix the number with "%".</t>
        </r>
      </text>
    </comment>
    <comment ref="D951" authorId="0">
      <text>
        <r>
          <rPr>
            <sz val="10"/>
            <rFont val="SimSun"/>
            <charset val="134"/>
          </rPr>
          <t>Please don't suffix the number with "%".</t>
        </r>
      </text>
    </comment>
    <comment ref="E951" authorId="0">
      <text>
        <r>
          <rPr>
            <sz val="10"/>
            <rFont val="SimSun"/>
            <charset val="134"/>
          </rPr>
          <t>Please don't suffix the number with "%".</t>
        </r>
      </text>
    </comment>
    <comment ref="D952" authorId="0">
      <text>
        <r>
          <rPr>
            <sz val="10"/>
            <rFont val="SimSun"/>
            <charset val="134"/>
          </rPr>
          <t>Please don't suffix the number with "%".</t>
        </r>
      </text>
    </comment>
    <comment ref="E952" authorId="0">
      <text>
        <r>
          <rPr>
            <sz val="10"/>
            <rFont val="SimSun"/>
            <charset val="134"/>
          </rPr>
          <t>Please don't suffix the number with "%".</t>
        </r>
      </text>
    </comment>
    <comment ref="D953" authorId="0">
      <text>
        <r>
          <rPr>
            <sz val="10"/>
            <rFont val="SimSun"/>
            <charset val="134"/>
          </rPr>
          <t>Please don't suffix the number with "%".</t>
        </r>
      </text>
    </comment>
    <comment ref="E953" authorId="0">
      <text>
        <r>
          <rPr>
            <sz val="10"/>
            <rFont val="SimSun"/>
            <charset val="134"/>
          </rPr>
          <t>Please don't suffix the number with "%".</t>
        </r>
      </text>
    </comment>
    <comment ref="D954" authorId="0">
      <text>
        <r>
          <rPr>
            <sz val="10"/>
            <rFont val="SimSun"/>
            <charset val="134"/>
          </rPr>
          <t>Please don't suffix the number with "%".</t>
        </r>
      </text>
    </comment>
    <comment ref="E954" authorId="0">
      <text>
        <r>
          <rPr>
            <sz val="10"/>
            <rFont val="SimSun"/>
            <charset val="134"/>
          </rPr>
          <t>Please don't suffix the number with "%".</t>
        </r>
      </text>
    </comment>
    <comment ref="D955" authorId="0">
      <text>
        <r>
          <rPr>
            <sz val="10"/>
            <rFont val="SimSun"/>
            <charset val="134"/>
          </rPr>
          <t>Please don't suffix the number with "%".</t>
        </r>
      </text>
    </comment>
    <comment ref="E955" authorId="0">
      <text>
        <r>
          <rPr>
            <sz val="10"/>
            <rFont val="SimSun"/>
            <charset val="134"/>
          </rPr>
          <t>Please don't suffix the number with "%".</t>
        </r>
      </text>
    </comment>
    <comment ref="D956" authorId="0">
      <text>
        <r>
          <rPr>
            <sz val="10"/>
            <rFont val="SimSun"/>
            <charset val="134"/>
          </rPr>
          <t>Please don't suffix the number with "%".</t>
        </r>
      </text>
    </comment>
    <comment ref="E956" authorId="0">
      <text>
        <r>
          <rPr>
            <sz val="10"/>
            <rFont val="SimSun"/>
            <charset val="134"/>
          </rPr>
          <t>Please don't suffix the number with "%".</t>
        </r>
      </text>
    </comment>
    <comment ref="D957" authorId="0">
      <text>
        <r>
          <rPr>
            <sz val="10"/>
            <rFont val="SimSun"/>
            <charset val="134"/>
          </rPr>
          <t>Please don't suffix the number with "%".</t>
        </r>
      </text>
    </comment>
    <comment ref="E957" authorId="0">
      <text>
        <r>
          <rPr>
            <sz val="10"/>
            <rFont val="SimSun"/>
            <charset val="134"/>
          </rPr>
          <t>Please don't suffix the number with "%".</t>
        </r>
      </text>
    </comment>
    <comment ref="D958" authorId="0">
      <text>
        <r>
          <rPr>
            <sz val="10"/>
            <rFont val="SimSun"/>
            <charset val="134"/>
          </rPr>
          <t>Please don't suffix the number with "%".</t>
        </r>
      </text>
    </comment>
    <comment ref="E958" authorId="0">
      <text>
        <r>
          <rPr>
            <sz val="10"/>
            <rFont val="SimSun"/>
            <charset val="134"/>
          </rPr>
          <t>Please don't suffix the number with "%".</t>
        </r>
      </text>
    </comment>
    <comment ref="D959" authorId="0">
      <text>
        <r>
          <rPr>
            <sz val="10"/>
            <rFont val="SimSun"/>
            <charset val="134"/>
          </rPr>
          <t>Please don't suffix the number with "%".</t>
        </r>
      </text>
    </comment>
    <comment ref="E959" authorId="0">
      <text>
        <r>
          <rPr>
            <sz val="10"/>
            <rFont val="SimSun"/>
            <charset val="134"/>
          </rPr>
          <t>Please don't suffix the number with "%".</t>
        </r>
      </text>
    </comment>
    <comment ref="D960" authorId="0">
      <text>
        <r>
          <rPr>
            <sz val="10"/>
            <rFont val="SimSun"/>
            <charset val="134"/>
          </rPr>
          <t>Please don't suffix the number with "%".</t>
        </r>
      </text>
    </comment>
    <comment ref="E960" authorId="0">
      <text>
        <r>
          <rPr>
            <sz val="10"/>
            <rFont val="SimSun"/>
            <charset val="134"/>
          </rPr>
          <t>Please don't suffix the number with "%".</t>
        </r>
      </text>
    </comment>
    <comment ref="D961" authorId="0">
      <text>
        <r>
          <rPr>
            <sz val="10"/>
            <rFont val="SimSun"/>
            <charset val="134"/>
          </rPr>
          <t>Please don't suffix the number with "%".</t>
        </r>
      </text>
    </comment>
    <comment ref="E961" authorId="0">
      <text>
        <r>
          <rPr>
            <sz val="10"/>
            <rFont val="SimSun"/>
            <charset val="134"/>
          </rPr>
          <t>Please don't suffix the number with "%".</t>
        </r>
      </text>
    </comment>
    <comment ref="D962" authorId="0">
      <text>
        <r>
          <rPr>
            <sz val="10"/>
            <rFont val="SimSun"/>
            <charset val="134"/>
          </rPr>
          <t>Please don't suffix the number with "%".</t>
        </r>
      </text>
    </comment>
    <comment ref="E962" authorId="0">
      <text>
        <r>
          <rPr>
            <sz val="10"/>
            <rFont val="SimSun"/>
            <charset val="134"/>
          </rPr>
          <t>Please don't suffix the number with "%".</t>
        </r>
      </text>
    </comment>
    <comment ref="D963" authorId="0">
      <text>
        <r>
          <rPr>
            <sz val="10"/>
            <rFont val="SimSun"/>
            <charset val="134"/>
          </rPr>
          <t>Please don't suffix the number with "%".</t>
        </r>
      </text>
    </comment>
    <comment ref="E963" authorId="0">
      <text>
        <r>
          <rPr>
            <sz val="10"/>
            <rFont val="SimSun"/>
            <charset val="134"/>
          </rPr>
          <t>Please don't suffix the number with "%".</t>
        </r>
      </text>
    </comment>
    <comment ref="D964" authorId="0">
      <text>
        <r>
          <rPr>
            <sz val="10"/>
            <rFont val="SimSun"/>
            <charset val="134"/>
          </rPr>
          <t>Please don't suffix the number with "%".</t>
        </r>
      </text>
    </comment>
    <comment ref="E964" authorId="0">
      <text>
        <r>
          <rPr>
            <sz val="10"/>
            <rFont val="SimSun"/>
            <charset val="134"/>
          </rPr>
          <t>Please don't suffix the number with "%".</t>
        </r>
      </text>
    </comment>
    <comment ref="D965" authorId="0">
      <text>
        <r>
          <rPr>
            <sz val="10"/>
            <rFont val="SimSun"/>
            <charset val="134"/>
          </rPr>
          <t>Please don't suffix the number with "%".</t>
        </r>
      </text>
    </comment>
    <comment ref="E965" authorId="0">
      <text>
        <r>
          <rPr>
            <sz val="10"/>
            <rFont val="SimSun"/>
            <charset val="134"/>
          </rPr>
          <t>Please don't suffix the number with "%".</t>
        </r>
      </text>
    </comment>
    <comment ref="D966" authorId="0">
      <text>
        <r>
          <rPr>
            <sz val="10"/>
            <rFont val="SimSun"/>
            <charset val="134"/>
          </rPr>
          <t>Please don't suffix the number with "%".</t>
        </r>
      </text>
    </comment>
    <comment ref="E966" authorId="0">
      <text>
        <r>
          <rPr>
            <sz val="10"/>
            <rFont val="SimSun"/>
            <charset val="134"/>
          </rPr>
          <t>Please don't suffix the number with "%".</t>
        </r>
      </text>
    </comment>
    <comment ref="D967" authorId="0">
      <text>
        <r>
          <rPr>
            <sz val="10"/>
            <rFont val="SimSun"/>
            <charset val="134"/>
          </rPr>
          <t>Please don't suffix the number with "%".</t>
        </r>
      </text>
    </comment>
    <comment ref="E967" authorId="0">
      <text>
        <r>
          <rPr>
            <sz val="10"/>
            <rFont val="SimSun"/>
            <charset val="134"/>
          </rPr>
          <t>Please don't suffix the number with "%".</t>
        </r>
      </text>
    </comment>
    <comment ref="D968" authorId="0">
      <text>
        <r>
          <rPr>
            <sz val="10"/>
            <rFont val="SimSun"/>
            <charset val="134"/>
          </rPr>
          <t>Please don't suffix the number with "%".</t>
        </r>
      </text>
    </comment>
    <comment ref="E968" authorId="0">
      <text>
        <r>
          <rPr>
            <sz val="10"/>
            <rFont val="SimSun"/>
            <charset val="134"/>
          </rPr>
          <t>Please don't suffix the number with "%".</t>
        </r>
      </text>
    </comment>
    <comment ref="D969" authorId="0">
      <text>
        <r>
          <rPr>
            <sz val="10"/>
            <rFont val="SimSun"/>
            <charset val="134"/>
          </rPr>
          <t>Please don't suffix the number with "%".</t>
        </r>
      </text>
    </comment>
    <comment ref="E969" authorId="0">
      <text>
        <r>
          <rPr>
            <sz val="10"/>
            <rFont val="SimSun"/>
            <charset val="134"/>
          </rPr>
          <t>Please don't suffix the number with "%".</t>
        </r>
      </text>
    </comment>
    <comment ref="D970" authorId="0">
      <text>
        <r>
          <rPr>
            <sz val="10"/>
            <rFont val="SimSun"/>
            <charset val="134"/>
          </rPr>
          <t>Please don't suffix the number with "%".</t>
        </r>
      </text>
    </comment>
    <comment ref="E970" authorId="0">
      <text>
        <r>
          <rPr>
            <sz val="10"/>
            <rFont val="SimSun"/>
            <charset val="134"/>
          </rPr>
          <t>Please don't suffix the number with "%".</t>
        </r>
      </text>
    </comment>
    <comment ref="D971" authorId="0">
      <text>
        <r>
          <rPr>
            <sz val="10"/>
            <rFont val="SimSun"/>
            <charset val="134"/>
          </rPr>
          <t>Please don't suffix the number with "%".</t>
        </r>
      </text>
    </comment>
    <comment ref="E971" authorId="0">
      <text>
        <r>
          <rPr>
            <sz val="10"/>
            <rFont val="SimSun"/>
            <charset val="134"/>
          </rPr>
          <t>Please don't suffix the number with "%".</t>
        </r>
      </text>
    </comment>
    <comment ref="D972" authorId="0">
      <text>
        <r>
          <rPr>
            <sz val="10"/>
            <rFont val="SimSun"/>
            <charset val="134"/>
          </rPr>
          <t>Please don't suffix the number with "%".</t>
        </r>
      </text>
    </comment>
    <comment ref="E972" authorId="0">
      <text>
        <r>
          <rPr>
            <sz val="10"/>
            <rFont val="SimSun"/>
            <charset val="134"/>
          </rPr>
          <t>Please don't suffix the number with "%".</t>
        </r>
      </text>
    </comment>
    <comment ref="D973" authorId="0">
      <text>
        <r>
          <rPr>
            <sz val="10"/>
            <rFont val="SimSun"/>
            <charset val="134"/>
          </rPr>
          <t>Please don't suffix the number with "%".</t>
        </r>
      </text>
    </comment>
    <comment ref="E973" authorId="0">
      <text>
        <r>
          <rPr>
            <sz val="10"/>
            <rFont val="SimSun"/>
            <charset val="134"/>
          </rPr>
          <t>Please don't suffix the number with "%".</t>
        </r>
      </text>
    </comment>
    <comment ref="D974" authorId="0">
      <text>
        <r>
          <rPr>
            <sz val="10"/>
            <rFont val="SimSun"/>
            <charset val="134"/>
          </rPr>
          <t>Please don't suffix the number with "%".</t>
        </r>
      </text>
    </comment>
    <comment ref="E974" authorId="0">
      <text>
        <r>
          <rPr>
            <sz val="10"/>
            <rFont val="SimSun"/>
            <charset val="134"/>
          </rPr>
          <t>Please don't suffix the number with "%".</t>
        </r>
      </text>
    </comment>
    <comment ref="D975" authorId="0">
      <text>
        <r>
          <rPr>
            <sz val="10"/>
            <rFont val="SimSun"/>
            <charset val="134"/>
          </rPr>
          <t>Please don't suffix the number with "%".</t>
        </r>
      </text>
    </comment>
    <comment ref="E975" authorId="0">
      <text>
        <r>
          <rPr>
            <sz val="10"/>
            <rFont val="SimSun"/>
            <charset val="134"/>
          </rPr>
          <t>Please don't suffix the number with "%".</t>
        </r>
      </text>
    </comment>
    <comment ref="D976" authorId="0">
      <text>
        <r>
          <rPr>
            <sz val="10"/>
            <rFont val="SimSun"/>
            <charset val="134"/>
          </rPr>
          <t>Please don't suffix the number with "%".</t>
        </r>
      </text>
    </comment>
    <comment ref="E976" authorId="0">
      <text>
        <r>
          <rPr>
            <sz val="10"/>
            <rFont val="SimSun"/>
            <charset val="134"/>
          </rPr>
          <t>Please don't suffix the number with "%".</t>
        </r>
      </text>
    </comment>
    <comment ref="D977" authorId="0">
      <text>
        <r>
          <rPr>
            <sz val="10"/>
            <rFont val="SimSun"/>
            <charset val="134"/>
          </rPr>
          <t>Please don't suffix the number with "%".</t>
        </r>
      </text>
    </comment>
    <comment ref="E977" authorId="0">
      <text>
        <r>
          <rPr>
            <sz val="10"/>
            <rFont val="SimSun"/>
            <charset val="134"/>
          </rPr>
          <t>Please don't suffix the number with "%".</t>
        </r>
      </text>
    </comment>
    <comment ref="D978" authorId="0">
      <text>
        <r>
          <rPr>
            <sz val="10"/>
            <rFont val="SimSun"/>
            <charset val="134"/>
          </rPr>
          <t>Please don't suffix the number with "%".</t>
        </r>
      </text>
    </comment>
    <comment ref="E978" authorId="0">
      <text>
        <r>
          <rPr>
            <sz val="10"/>
            <rFont val="SimSun"/>
            <charset val="134"/>
          </rPr>
          <t>Please don't suffix the number with "%".</t>
        </r>
      </text>
    </comment>
    <comment ref="D979" authorId="0">
      <text>
        <r>
          <rPr>
            <sz val="10"/>
            <rFont val="SimSun"/>
            <charset val="134"/>
          </rPr>
          <t>Please don't suffix the number with "%".</t>
        </r>
      </text>
    </comment>
    <comment ref="E979" authorId="0">
      <text>
        <r>
          <rPr>
            <sz val="10"/>
            <rFont val="SimSun"/>
            <charset val="134"/>
          </rPr>
          <t>Please don't suffix the number with "%".</t>
        </r>
      </text>
    </comment>
    <comment ref="D980" authorId="0">
      <text>
        <r>
          <rPr>
            <sz val="10"/>
            <rFont val="SimSun"/>
            <charset val="134"/>
          </rPr>
          <t>Please don't suffix the number with "%".</t>
        </r>
      </text>
    </comment>
    <comment ref="E980" authorId="0">
      <text>
        <r>
          <rPr>
            <sz val="10"/>
            <rFont val="SimSun"/>
            <charset val="134"/>
          </rPr>
          <t>Please don't suffix the number with "%".</t>
        </r>
      </text>
    </comment>
    <comment ref="D981" authorId="0">
      <text>
        <r>
          <rPr>
            <sz val="10"/>
            <rFont val="SimSun"/>
            <charset val="134"/>
          </rPr>
          <t>Please don't suffix the number with "%".</t>
        </r>
      </text>
    </comment>
    <comment ref="E981" authorId="0">
      <text>
        <r>
          <rPr>
            <sz val="10"/>
            <rFont val="SimSun"/>
            <charset val="134"/>
          </rPr>
          <t>Please don't suffix the number with "%".</t>
        </r>
      </text>
    </comment>
    <comment ref="D982" authorId="0">
      <text>
        <r>
          <rPr>
            <sz val="10"/>
            <rFont val="SimSun"/>
            <charset val="134"/>
          </rPr>
          <t>Please don't suffix the number with "%".</t>
        </r>
      </text>
    </comment>
    <comment ref="E982" authorId="0">
      <text>
        <r>
          <rPr>
            <sz val="10"/>
            <rFont val="SimSun"/>
            <charset val="134"/>
          </rPr>
          <t>Please don't suffix the number with "%".</t>
        </r>
      </text>
    </comment>
    <comment ref="D983" authorId="0">
      <text>
        <r>
          <rPr>
            <sz val="10"/>
            <rFont val="SimSun"/>
            <charset val="134"/>
          </rPr>
          <t>Please don't suffix the number with "%".</t>
        </r>
      </text>
    </comment>
    <comment ref="E983" authorId="0">
      <text>
        <r>
          <rPr>
            <sz val="10"/>
            <rFont val="SimSun"/>
            <charset val="134"/>
          </rPr>
          <t>Please don't suffix the number with "%".</t>
        </r>
      </text>
    </comment>
    <comment ref="D984" authorId="0">
      <text>
        <r>
          <rPr>
            <sz val="10"/>
            <rFont val="SimSun"/>
            <charset val="134"/>
          </rPr>
          <t>Please don't suffix the number with "%".</t>
        </r>
      </text>
    </comment>
    <comment ref="E984" authorId="0">
      <text>
        <r>
          <rPr>
            <sz val="10"/>
            <rFont val="SimSun"/>
            <charset val="134"/>
          </rPr>
          <t>Please don't suffix the number with "%".</t>
        </r>
      </text>
    </comment>
    <comment ref="D985" authorId="0">
      <text>
        <r>
          <rPr>
            <sz val="10"/>
            <rFont val="SimSun"/>
            <charset val="134"/>
          </rPr>
          <t>Please don't suffix the number with "%".</t>
        </r>
      </text>
    </comment>
    <comment ref="E985" authorId="0">
      <text>
        <r>
          <rPr>
            <sz val="10"/>
            <rFont val="SimSun"/>
            <charset val="134"/>
          </rPr>
          <t>Please don't suffix the number with "%".</t>
        </r>
      </text>
    </comment>
    <comment ref="D986" authorId="0">
      <text>
        <r>
          <rPr>
            <sz val="10"/>
            <rFont val="SimSun"/>
            <charset val="134"/>
          </rPr>
          <t>Please don't suffix the number with "%".</t>
        </r>
      </text>
    </comment>
    <comment ref="E986" authorId="0">
      <text>
        <r>
          <rPr>
            <sz val="10"/>
            <rFont val="SimSun"/>
            <charset val="134"/>
          </rPr>
          <t>Please don't suffix the number with "%".</t>
        </r>
      </text>
    </comment>
    <comment ref="D987" authorId="0">
      <text>
        <r>
          <rPr>
            <sz val="10"/>
            <rFont val="SimSun"/>
            <charset val="134"/>
          </rPr>
          <t>Please don't suffix the number with "%".</t>
        </r>
      </text>
    </comment>
    <comment ref="E987" authorId="0">
      <text>
        <r>
          <rPr>
            <sz val="10"/>
            <rFont val="SimSun"/>
            <charset val="134"/>
          </rPr>
          <t>Please don't suffix the number with "%".</t>
        </r>
      </text>
    </comment>
    <comment ref="D988" authorId="0">
      <text>
        <r>
          <rPr>
            <sz val="10"/>
            <rFont val="SimSun"/>
            <charset val="134"/>
          </rPr>
          <t>Please don't suffix the number with "%".</t>
        </r>
      </text>
    </comment>
    <comment ref="E988" authorId="0">
      <text>
        <r>
          <rPr>
            <sz val="10"/>
            <rFont val="SimSun"/>
            <charset val="134"/>
          </rPr>
          <t>Please don't suffix the number with "%".</t>
        </r>
      </text>
    </comment>
    <comment ref="D989" authorId="0">
      <text>
        <r>
          <rPr>
            <sz val="10"/>
            <rFont val="SimSun"/>
            <charset val="134"/>
          </rPr>
          <t>Please don't suffix the number with "%".</t>
        </r>
      </text>
    </comment>
    <comment ref="E989" authorId="0">
      <text>
        <r>
          <rPr>
            <sz val="10"/>
            <rFont val="SimSun"/>
            <charset val="134"/>
          </rPr>
          <t>Please don't suffix the number with "%".</t>
        </r>
      </text>
    </comment>
    <comment ref="D990" authorId="0">
      <text>
        <r>
          <rPr>
            <sz val="10"/>
            <rFont val="SimSun"/>
            <charset val="134"/>
          </rPr>
          <t>Please don't suffix the number with "%".</t>
        </r>
      </text>
    </comment>
    <comment ref="E990" authorId="0">
      <text>
        <r>
          <rPr>
            <sz val="10"/>
            <rFont val="SimSun"/>
            <charset val="134"/>
          </rPr>
          <t>Please don't suffix the number with "%".</t>
        </r>
      </text>
    </comment>
    <comment ref="D991" authorId="0">
      <text>
        <r>
          <rPr>
            <sz val="10"/>
            <rFont val="SimSun"/>
            <charset val="134"/>
          </rPr>
          <t>Please don't suffix the number with "%".</t>
        </r>
      </text>
    </comment>
    <comment ref="E991" authorId="0">
      <text>
        <r>
          <rPr>
            <sz val="10"/>
            <rFont val="SimSun"/>
            <charset val="134"/>
          </rPr>
          <t>Please don't suffix the number with "%".</t>
        </r>
      </text>
    </comment>
    <comment ref="D992" authorId="0">
      <text>
        <r>
          <rPr>
            <sz val="10"/>
            <rFont val="SimSun"/>
            <charset val="134"/>
          </rPr>
          <t>Please don't suffix the number with "%".</t>
        </r>
      </text>
    </comment>
    <comment ref="E992" authorId="0">
      <text>
        <r>
          <rPr>
            <sz val="10"/>
            <rFont val="SimSun"/>
            <charset val="134"/>
          </rPr>
          <t>Please don't suffix the number with "%".</t>
        </r>
      </text>
    </comment>
    <comment ref="D993" authorId="0">
      <text>
        <r>
          <rPr>
            <sz val="10"/>
            <rFont val="SimSun"/>
            <charset val="134"/>
          </rPr>
          <t>Please don't suffix the number with "%".</t>
        </r>
      </text>
    </comment>
    <comment ref="E993" authorId="0">
      <text>
        <r>
          <rPr>
            <sz val="10"/>
            <rFont val="SimSun"/>
            <charset val="134"/>
          </rPr>
          <t>Please don't suffix the number with "%".</t>
        </r>
      </text>
    </comment>
    <comment ref="D994" authorId="0">
      <text>
        <r>
          <rPr>
            <sz val="10"/>
            <rFont val="SimSun"/>
            <charset val="134"/>
          </rPr>
          <t>Please don't suffix the number with "%".</t>
        </r>
      </text>
    </comment>
    <comment ref="E994" authorId="0">
      <text>
        <r>
          <rPr>
            <sz val="10"/>
            <rFont val="SimSun"/>
            <charset val="134"/>
          </rPr>
          <t>Please don't suffix the number with "%".</t>
        </r>
      </text>
    </comment>
    <comment ref="D995" authorId="0">
      <text>
        <r>
          <rPr>
            <sz val="10"/>
            <rFont val="SimSun"/>
            <charset val="134"/>
          </rPr>
          <t>Please don't suffix the number with "%".</t>
        </r>
      </text>
    </comment>
    <comment ref="E995" authorId="0">
      <text>
        <r>
          <rPr>
            <sz val="10"/>
            <rFont val="SimSun"/>
            <charset val="134"/>
          </rPr>
          <t>Please don't suffix the number with "%".</t>
        </r>
      </text>
    </comment>
    <comment ref="D996" authorId="0">
      <text>
        <r>
          <rPr>
            <sz val="10"/>
            <rFont val="SimSun"/>
            <charset val="134"/>
          </rPr>
          <t>Please don't suffix the number with "%".</t>
        </r>
      </text>
    </comment>
    <comment ref="E996" authorId="0">
      <text>
        <r>
          <rPr>
            <sz val="10"/>
            <rFont val="SimSun"/>
            <charset val="134"/>
          </rPr>
          <t>Please don't suffix the number with "%".</t>
        </r>
      </text>
    </comment>
    <comment ref="D997" authorId="0">
      <text>
        <r>
          <rPr>
            <sz val="10"/>
            <rFont val="SimSun"/>
            <charset val="134"/>
          </rPr>
          <t>Please don't suffix the number with "%".</t>
        </r>
      </text>
    </comment>
    <comment ref="E997" authorId="0">
      <text>
        <r>
          <rPr>
            <sz val="10"/>
            <rFont val="SimSun"/>
            <charset val="134"/>
          </rPr>
          <t>Please don't suffix the number with "%".</t>
        </r>
      </text>
    </comment>
    <comment ref="D998" authorId="0">
      <text>
        <r>
          <rPr>
            <sz val="10"/>
            <rFont val="SimSun"/>
            <charset val="134"/>
          </rPr>
          <t>Please don't suffix the number with "%".</t>
        </r>
      </text>
    </comment>
    <comment ref="E998" authorId="0">
      <text>
        <r>
          <rPr>
            <sz val="10"/>
            <rFont val="SimSun"/>
            <charset val="134"/>
          </rPr>
          <t>Please don't suffix the number with "%".</t>
        </r>
      </text>
    </comment>
    <comment ref="D999" authorId="0">
      <text>
        <r>
          <rPr>
            <sz val="10"/>
            <rFont val="SimSun"/>
            <charset val="134"/>
          </rPr>
          <t>Please don't suffix the number with "%".</t>
        </r>
      </text>
    </comment>
    <comment ref="E999" authorId="0">
      <text>
        <r>
          <rPr>
            <sz val="10"/>
            <rFont val="SimSun"/>
            <charset val="134"/>
          </rPr>
          <t>Please don't suffix the number with "%".</t>
        </r>
      </text>
    </comment>
    <comment ref="D1000" authorId="0">
      <text>
        <r>
          <rPr>
            <sz val="10"/>
            <rFont val="SimSun"/>
            <charset val="134"/>
          </rPr>
          <t>Please don't suffix the number with "%".</t>
        </r>
      </text>
    </comment>
    <comment ref="E1000" authorId="0">
      <text>
        <r>
          <rPr>
            <sz val="10"/>
            <rFont val="SimSun"/>
            <charset val="134"/>
          </rPr>
          <t>Please don't suffix the number with "%".</t>
        </r>
      </text>
    </comment>
  </commentList>
</comments>
</file>

<file path=xl/sharedStrings.xml><?xml version="1.0" encoding="utf-8"?>
<sst xmlns="http://schemas.openxmlformats.org/spreadsheetml/2006/main" count="209">
  <si>
    <t>Please give the following details for Client Registration</t>
  </si>
  <si>
    <t>Andaman and Nicobar Islands</t>
  </si>
  <si>
    <t>Particulars</t>
  </si>
  <si>
    <t>Details</t>
  </si>
  <si>
    <t>Andhra Pradesh</t>
  </si>
  <si>
    <t>Name Prefix</t>
  </si>
  <si>
    <t>Mr</t>
  </si>
  <si>
    <t>Arunachal Pradesh</t>
  </si>
  <si>
    <t>Name</t>
  </si>
  <si>
    <t>ravi harish</t>
  </si>
  <si>
    <t>Assam</t>
  </si>
  <si>
    <t>Status</t>
  </si>
  <si>
    <t>Private Limited Company</t>
  </si>
  <si>
    <t>Bihar</t>
  </si>
  <si>
    <t>Door No</t>
  </si>
  <si>
    <t>Chandigarh</t>
  </si>
  <si>
    <t>Road</t>
  </si>
  <si>
    <t>main road</t>
  </si>
  <si>
    <t>Chhattisgarh</t>
  </si>
  <si>
    <t>Locality</t>
  </si>
  <si>
    <t>yendada</t>
  </si>
  <si>
    <t>Dadra and Nagar Haveli</t>
  </si>
  <si>
    <t>Landmark</t>
  </si>
  <si>
    <t>bus stop</t>
  </si>
  <si>
    <t>Daman and Diu</t>
  </si>
  <si>
    <t>Town</t>
  </si>
  <si>
    <t>visakhapatnam</t>
  </si>
  <si>
    <t>Delhi</t>
  </si>
  <si>
    <t>PIN code</t>
  </si>
  <si>
    <t>Goa</t>
  </si>
  <si>
    <t>State</t>
  </si>
  <si>
    <t>Gujarat</t>
  </si>
  <si>
    <t>LandPhone</t>
  </si>
  <si>
    <t>Haryana</t>
  </si>
  <si>
    <t>Mobile</t>
  </si>
  <si>
    <t>Himachal Pradesh</t>
  </si>
  <si>
    <t>Email</t>
  </si>
  <si>
    <t>abc@gmail.com</t>
  </si>
  <si>
    <t>Jammu and Kashmir</t>
  </si>
  <si>
    <t>Line of Activity</t>
  </si>
  <si>
    <t>Service</t>
  </si>
  <si>
    <t>Jharkhand</t>
  </si>
  <si>
    <t>Anticipated date of first dibursement of Term Loan</t>
  </si>
  <si>
    <t>Karnataka</t>
  </si>
  <si>
    <t>Kerala</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</si>
  <si>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</si>
  <si>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</si>
  <si>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</si>
  <si>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</si>
  <si>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</si>
  <si>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</si>
  <si>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</si>
  <si>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</si>
  <si>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</si>
  <si>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</si>
  <si>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</si>
  <si>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</si>
  <si>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</si>
  <si>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</si>
  <si>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</si>
  <si>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</si>
  <si>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</si>
  <si>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</si>
  <si>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Sl No</t>
  </si>
  <si>
    <t>Nomenclature</t>
  </si>
  <si>
    <t>CMANomenclature</t>
  </si>
  <si>
    <t>Periodicity</t>
  </si>
  <si>
    <t>AmountInINR</t>
  </si>
  <si>
    <t>Exenses Class</t>
  </si>
  <si>
    <t>Periodicity Class</t>
  </si>
  <si>
    <t>PeriodicityCode</t>
  </si>
  <si>
    <t>plastic cup</t>
  </si>
  <si>
    <t>Selling Price</t>
  </si>
  <si>
    <t>DirectLabour</t>
  </si>
  <si>
    <t>Unit</t>
  </si>
  <si>
    <t>raw material</t>
  </si>
  <si>
    <t>IndigenousRawMaterials</t>
  </si>
  <si>
    <t>FactoryWages</t>
  </si>
  <si>
    <t>Day</t>
  </si>
  <si>
    <t>transport</t>
  </si>
  <si>
    <t>OtherManufacturingExpenses</t>
  </si>
  <si>
    <t>Month</t>
  </si>
  <si>
    <t>ExpensesAmortised</t>
  </si>
  <si>
    <t>labour</t>
  </si>
  <si>
    <t>ImportedRawMaterials</t>
  </si>
  <si>
    <t>Year</t>
  </si>
  <si>
    <t>power</t>
  </si>
  <si>
    <t>ImportedStoresAndSpares</t>
  </si>
  <si>
    <t>rent</t>
  </si>
  <si>
    <t>packaging</t>
  </si>
  <si>
    <t>IndigenousStoresAndSpares</t>
  </si>
  <si>
    <t>NonOpExpense</t>
  </si>
  <si>
    <t>NonOpIncome</t>
  </si>
  <si>
    <t>PowerAndFuel</t>
  </si>
  <si>
    <t>AdminAndSellingExpenses</t>
  </si>
  <si>
    <t>Name of the Business</t>
  </si>
  <si>
    <t>abc plastics</t>
  </si>
  <si>
    <t>Business Commencement Date</t>
  </si>
  <si>
    <t>Tenure of Term Loan</t>
  </si>
  <si>
    <t>Moratorium</t>
  </si>
  <si>
    <t>Interest Rate for CC</t>
  </si>
  <si>
    <t>Cash Credit Amount Required</t>
  </si>
  <si>
    <t>Add a tab for selling price</t>
  </si>
  <si>
    <t>What do you sell? (Nomenclature of your product/service)</t>
  </si>
  <si>
    <t>Text</t>
  </si>
  <si>
    <t>What is the selling price per unit?</t>
  </si>
  <si>
    <t>Number</t>
  </si>
  <si>
    <t>Amount</t>
  </si>
  <si>
    <t>API would be the same as Expenses API</t>
  </si>
  <si>
    <t>CMA Nomenclature</t>
  </si>
  <si>
    <t>Expenses_Per</t>
  </si>
  <si>
    <t>Once data is entered user can only update</t>
  </si>
  <si>
    <t>No add another item</t>
  </si>
  <si>
    <t>Value</t>
  </si>
  <si>
    <t>DepreciationRate</t>
  </si>
  <si>
    <t>PromoterMargin</t>
  </si>
  <si>
    <t>machine</t>
  </si>
  <si>
    <t>generator</t>
  </si>
  <si>
    <t>vehicle</t>
  </si>
  <si>
    <t>Building</t>
  </si>
  <si>
    <t>User's data</t>
  </si>
  <si>
    <t>Default values</t>
  </si>
  <si>
    <t>TERM_LOAN_RISK_SPREAD</t>
  </si>
  <si>
    <t>abcdefghijklmnopqrstuvwxyz</t>
  </si>
  <si>
    <t xml:space="preserve">ROWS_IN_PROJECTIONS </t>
  </si>
  <si>
    <t>DEBT_SERVICE_COVERAGE</t>
  </si>
  <si>
    <t>CASH_GENERATION_ERROR_TOLERANCE</t>
  </si>
  <si>
    <t>DSCR_ERROR_TOLERANCE</t>
  </si>
  <si>
    <t>PROMOTERS_MARGIN_FOR_CASH_CREDIT</t>
  </si>
  <si>
    <t>RATE_OF_INTEREST_ON_PARTNERS_CAPITAL</t>
  </si>
  <si>
    <t>An evironment controls and seasons the minds of its inhabitants. Beurocrats are no exception. Hope this lateral entry would bring in some LATERAL THINKING into the system. An exeptionally WISE blow to the red tape.</t>
  </si>
  <si>
    <t>NUMBER_OF_DAYS_IN_A_MONTH</t>
  </si>
  <si>
    <t>DEFAULT_PV_RATIO</t>
  </si>
  <si>
    <t>WORK_IN_PROGRESS_DAYS</t>
  </si>
  <si>
    <t>FINISHED_GOODS_DAYS</t>
  </si>
  <si>
    <t>PERCENTAGE_OF_EXPENSES_ABSORBED_BY_WIP</t>
  </si>
  <si>
    <t>MAXIMUM_REMUNERATION_FOR_PARTNERS</t>
  </si>
  <si>
    <t>DIVIDEND_RATE</t>
  </si>
  <si>
    <t>RAW_MATERIAL_DAYS</t>
  </si>
  <si>
    <t>DEBTOR_DAYS</t>
  </si>
  <si>
    <t>SALES_TO_CC_RATIO</t>
  </si>
  <si>
    <t>tl date</t>
  </si>
  <si>
    <t>Do you want to define growth and inflation rates?</t>
  </si>
  <si>
    <t>yes</t>
  </si>
  <si>
    <t>commencement</t>
  </si>
  <si>
    <t>Do yo want to define growth rate for each of the projected years?</t>
  </si>
  <si>
    <t>moratorium</t>
  </si>
  <si>
    <t>Do yo want to define inflation rate for each of the projected years?</t>
  </si>
  <si>
    <t>tenure</t>
  </si>
  <si>
    <t>Gap</t>
  </si>
  <si>
    <t>Is moratorium more than gap?</t>
  </si>
  <si>
    <t>Reduce moratorium</t>
  </si>
  <si>
    <t>Reduce tenure</t>
  </si>
  <si>
    <t>Closing date</t>
  </si>
  <si>
    <t>First Year</t>
  </si>
  <si>
    <t>Last Year</t>
  </si>
  <si>
    <t>Period</t>
  </si>
  <si>
    <t>Answer 1</t>
  </si>
  <si>
    <t>Answer 2</t>
  </si>
  <si>
    <t>Answer 3</t>
  </si>
  <si>
    <t>Growth years</t>
  </si>
  <si>
    <t>Inflation years</t>
  </si>
  <si>
    <t>Growth Array</t>
  </si>
  <si>
    <t>Inflation Array</t>
  </si>
  <si>
    <t xml:space="preserve">Explanation : </t>
  </si>
  <si>
    <t>There are three BASIC questions in this page:</t>
  </si>
  <si>
    <t>Question No</t>
  </si>
  <si>
    <t>Question</t>
  </si>
  <si>
    <t>Question Name</t>
  </si>
  <si>
    <t>B I</t>
  </si>
  <si>
    <t>B II</t>
  </si>
  <si>
    <t>B III</t>
  </si>
  <si>
    <t>There are four SUB-QUESTIONS in this page (These are called SUB-QUESTIONS because we show the questions to a User in UI depending on his answers to the BASIC questions above:</t>
  </si>
  <si>
    <t>Please enter the growth rate to be apllied to all the years</t>
  </si>
  <si>
    <t>GR Sub I</t>
  </si>
  <si>
    <t>Please enter the growth rate to be apllied to all the year 2 to n (Set of questions)</t>
  </si>
  <si>
    <t>GR Sub II</t>
  </si>
  <si>
    <t>Please enter the inflation rate to be apllied to all the years</t>
  </si>
  <si>
    <t>IR Sub I</t>
  </si>
  <si>
    <t>Please enter the inflation rate to be apllied to all the year 2 to n (Set of questions)</t>
  </si>
  <si>
    <t>IR Sub II</t>
  </si>
  <si>
    <t>Each of the above questions can be answered either 'Yes' or 'No'. Let us see what happens dynamically in the UI when each of the questions is answered.</t>
  </si>
  <si>
    <t>UI</t>
  </si>
  <si>
    <t>Event</t>
  </si>
  <si>
    <t>What to be shown</t>
  </si>
  <si>
    <t>Default answer</t>
  </si>
  <si>
    <t>Sheet open (Default)</t>
  </si>
  <si>
    <t>B I only</t>
  </si>
  <si>
    <t>No</t>
  </si>
  <si>
    <t>B I Yes</t>
  </si>
  <si>
    <t>B II and B III</t>
  </si>
  <si>
    <t>B II No (Default)</t>
  </si>
  <si>
    <t>Text answer Hence NA</t>
  </si>
  <si>
    <t xml:space="preserve">B II Yes </t>
  </si>
  <si>
    <t>GR Sub II (Set of questions for the required number of years)</t>
  </si>
  <si>
    <t>B III No (Default)</t>
  </si>
  <si>
    <t xml:space="preserve">B III Yes </t>
  </si>
  <si>
    <t>IR Sub II (Set of questions for the required number of years)</t>
  </si>
  <si>
    <t>Client Id</t>
  </si>
  <si>
    <t>"</t>
  </si>
  <si>
    <t>ClientRegistration JSON</t>
  </si>
  <si>
    <t>Client Basic Input JSON</t>
  </si>
  <si>
    <t>Expenses JSON</t>
  </si>
  <si>
    <t>Assets JSON</t>
  </si>
  <si>
    <t>Growth and Inflation JSON</t>
  </si>
  <si>
    <t>{</t>
  </si>
  <si>
    <t>{ "basicInput":</t>
  </si>
  <si>
    <t>[</t>
  </si>
  <si>
    <t>}</t>
  </si>
</sst>
</file>

<file path=xl/styles.xml><?xml version="1.0" encoding="utf-8"?>
<styleSheet xmlns="http://schemas.openxmlformats.org/spreadsheetml/2006/main">
  <numFmts count="7">
    <numFmt numFmtId="176" formatCode="_ &quot;₹&quot;\ * #,##0.00_ ;_ &quot;₹&quot;\ * \-#,##0.00_ ;_ &quot;₹&quot;\ * &quot;-&quot;??_ ;_ @_ "/>
    <numFmt numFmtId="177" formatCode="dd/mm/yyyy"/>
    <numFmt numFmtId="178" formatCode="_ * #,##0.00_ ;_ * \-#,##0.00_ ;_ * &quot;-&quot;??_ ;_ @_ "/>
    <numFmt numFmtId="179" formatCode="_ * #,##0_ ;_ * \-#,##0_ ;_ * &quot;-&quot;_ ;_ @_ "/>
    <numFmt numFmtId="180" formatCode="_ &quot;₹&quot;\ * #,##0_ ;_ &quot;₹&quot;\ * \-#,##0_ ;_ &quot;₹&quot;\ * &quot;-&quot;_ ;_ @_ "/>
    <numFmt numFmtId="181" formatCode="[$₹]#,##0.00"/>
    <numFmt numFmtId="182" formatCode="d&quot; &quot;mmm&quot; &quot;yyyy"/>
  </numFmts>
  <fonts count="31">
    <font>
      <sz val="10"/>
      <color rgb="FF000000"/>
      <name val="Arial"/>
      <charset val="134"/>
    </font>
    <font>
      <sz val="10"/>
      <name val="Arial"/>
      <charset val="134"/>
    </font>
    <font>
      <sz val="10"/>
      <color rgb="FFFFFFFF"/>
      <name val="Arial"/>
      <charset val="134"/>
    </font>
    <font>
      <b/>
      <sz val="10"/>
      <name val="Arial"/>
      <charset val="134"/>
    </font>
    <font>
      <sz val="10"/>
      <color rgb="FFFF0000"/>
      <name val="Arial"/>
      <charset val="134"/>
    </font>
    <font>
      <sz val="11"/>
      <color rgb="FFFFFFFF"/>
      <name val="Inconsolata"/>
      <charset val="134"/>
    </font>
    <font>
      <sz val="11"/>
      <color rgb="FF000000"/>
      <name val="Inconsolata"/>
      <charset val="134"/>
    </font>
    <font>
      <b/>
      <sz val="10"/>
      <color rgb="FF000000"/>
      <name val="Arial"/>
      <charset val="134"/>
    </font>
    <font>
      <sz val="11"/>
      <color rgb="FF0B0080"/>
      <name val="Sans-serif"/>
      <charset val="134"/>
    </font>
    <font>
      <sz val="10"/>
      <color rgb="FF0B0080"/>
      <name val="Sans-serif"/>
      <charset val="134"/>
    </font>
    <font>
      <sz val="11"/>
      <color rgb="FF0B0080"/>
      <name val="Arial"/>
      <charset val="134"/>
    </font>
    <font>
      <sz val="11"/>
      <color theme="0"/>
      <name val="Calibri"/>
      <charset val="0"/>
      <scheme val="minor"/>
    </font>
    <font>
      <b/>
      <sz val="11"/>
      <color theme="1"/>
      <name val="Calibri"/>
      <charset val="0"/>
      <scheme val="minor"/>
    </font>
    <font>
      <sz val="11"/>
      <color theme="1"/>
      <name val="Calibri"/>
      <charset val="134"/>
      <scheme val="minor"/>
    </font>
    <font>
      <b/>
      <sz val="13"/>
      <color theme="3"/>
      <name val="Calibri"/>
      <charset val="134"/>
      <scheme val="minor"/>
    </font>
    <font>
      <sz val="11"/>
      <color theme="1"/>
      <name val="Calibri"/>
      <charset val="0"/>
      <scheme val="minor"/>
    </font>
    <font>
      <i/>
      <sz val="11"/>
      <color rgb="FF7F7F7F"/>
      <name val="Calibri"/>
      <charset val="0"/>
      <scheme val="minor"/>
    </font>
    <font>
      <b/>
      <sz val="11"/>
      <color rgb="FFFFFFFF"/>
      <name val="Calibri"/>
      <charset val="0"/>
      <scheme val="minor"/>
    </font>
    <font>
      <b/>
      <sz val="11"/>
      <color rgb="FFFA7D00"/>
      <name val="Calibri"/>
      <charset val="0"/>
      <scheme val="minor"/>
    </font>
    <font>
      <b/>
      <sz val="18"/>
      <color theme="3"/>
      <name val="Calibri"/>
      <charset val="134"/>
      <scheme val="minor"/>
    </font>
    <font>
      <sz val="11"/>
      <color rgb="FFFA7D00"/>
      <name val="Calibri"/>
      <charset val="0"/>
      <scheme val="minor"/>
    </font>
    <font>
      <b/>
      <sz val="15"/>
      <color theme="3"/>
      <name val="Calibri"/>
      <charset val="134"/>
      <scheme val="minor"/>
    </font>
    <font>
      <b/>
      <sz val="11"/>
      <color rgb="FF3F3F3F"/>
      <name val="Calibri"/>
      <charset val="0"/>
      <scheme val="minor"/>
    </font>
    <font>
      <sz val="11"/>
      <color rgb="FFFF0000"/>
      <name val="Calibri"/>
      <charset val="0"/>
      <scheme val="minor"/>
    </font>
    <font>
      <sz val="11"/>
      <color rgb="FF9C6500"/>
      <name val="Calibri"/>
      <charset val="0"/>
      <scheme val="minor"/>
    </font>
    <font>
      <sz val="11"/>
      <color rgb="FF3F3F76"/>
      <name val="Calibri"/>
      <charset val="0"/>
      <scheme val="minor"/>
    </font>
    <font>
      <sz val="11"/>
      <color rgb="FF006100"/>
      <name val="Calibri"/>
      <charset val="0"/>
      <scheme val="minor"/>
    </font>
    <font>
      <b/>
      <sz val="11"/>
      <color theme="3"/>
      <name val="Calibri"/>
      <charset val="134"/>
      <scheme val="minor"/>
    </font>
    <font>
      <u/>
      <sz val="11"/>
      <color rgb="FF0000FF"/>
      <name val="Calibri"/>
      <charset val="0"/>
      <scheme val="minor"/>
    </font>
    <font>
      <sz val="11"/>
      <color rgb="FF9C0006"/>
      <name val="Calibri"/>
      <charset val="0"/>
      <scheme val="minor"/>
    </font>
    <font>
      <u/>
      <sz val="11"/>
      <color rgb="FF800080"/>
      <name val="Calibri"/>
      <charset val="0"/>
      <scheme val="minor"/>
    </font>
  </fonts>
  <fills count="44">
    <fill>
      <patternFill patternType="none"/>
    </fill>
    <fill>
      <patternFill patternType="gray125"/>
    </fill>
    <fill>
      <patternFill patternType="solid">
        <fgColor rgb="FFD9D2E9"/>
        <bgColor rgb="FFD9D2E9"/>
      </patternFill>
    </fill>
    <fill>
      <patternFill patternType="solid">
        <fgColor rgb="FF4A86E8"/>
        <bgColor rgb="FF4A86E8"/>
      </patternFill>
    </fill>
    <fill>
      <patternFill patternType="solid">
        <fgColor rgb="FFC9DAF8"/>
        <bgColor rgb="FFC9DAF8"/>
      </patternFill>
    </fill>
    <fill>
      <patternFill patternType="solid">
        <fgColor rgb="FFD0E0E3"/>
        <bgColor rgb="FFD0E0E3"/>
      </patternFill>
    </fill>
    <fill>
      <patternFill patternType="solid">
        <fgColor rgb="FFCFE2F3"/>
        <bgColor rgb="FFCFE2F3"/>
      </patternFill>
    </fill>
    <fill>
      <patternFill patternType="solid">
        <fgColor rgb="FFA4C2F4"/>
        <bgColor rgb="FFA4C2F4"/>
      </patternFill>
    </fill>
    <fill>
      <patternFill patternType="solid">
        <fgColor rgb="FFFFFFFF"/>
        <bgColor rgb="FFFFFFFF"/>
      </patternFill>
    </fill>
    <fill>
      <patternFill patternType="solid">
        <fgColor rgb="FFD9D9D9"/>
        <bgColor rgb="FFD9D9D9"/>
      </patternFill>
    </fill>
    <fill>
      <patternFill patternType="solid">
        <fgColor rgb="FFB7B7B7"/>
        <bgColor rgb="FFB7B7B7"/>
      </patternFill>
    </fill>
    <fill>
      <patternFill patternType="solid">
        <fgColor rgb="FFEFEFEF"/>
        <bgColor rgb="FFEFEFEF"/>
      </patternFill>
    </fill>
    <fill>
      <patternFill patternType="solid">
        <fgColor rgb="FF999999"/>
        <bgColor rgb="FF999999"/>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7"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0" fontId="15" fillId="18" borderId="0" applyNumberFormat="0" applyBorder="0" applyAlignment="0" applyProtection="0">
      <alignment vertical="center"/>
    </xf>
    <xf numFmtId="178" fontId="13" fillId="0" borderId="0" applyFont="0" applyFill="0" applyBorder="0" applyAlignment="0" applyProtection="0">
      <alignment vertical="center"/>
    </xf>
    <xf numFmtId="179" fontId="13" fillId="0" borderId="0" applyFont="0" applyFill="0" applyBorder="0" applyAlignment="0" applyProtection="0">
      <alignment vertical="center"/>
    </xf>
    <xf numFmtId="180" fontId="13" fillId="0" borderId="0" applyFont="0" applyFill="0" applyBorder="0" applyAlignment="0" applyProtection="0">
      <alignment vertical="center"/>
    </xf>
    <xf numFmtId="176" fontId="13" fillId="0" borderId="0" applyFont="0" applyFill="0" applyBorder="0" applyAlignment="0" applyProtection="0">
      <alignment vertical="center"/>
    </xf>
    <xf numFmtId="9" fontId="13" fillId="0" borderId="0" applyFont="0" applyFill="0" applyBorder="0" applyAlignment="0" applyProtection="0">
      <alignment vertical="center"/>
    </xf>
    <xf numFmtId="0" fontId="17" fillId="19" borderId="4" applyNumberFormat="0" applyAlignment="0" applyProtection="0">
      <alignment vertical="center"/>
    </xf>
    <xf numFmtId="0" fontId="14" fillId="0" borderId="3" applyNumberFormat="0" applyFill="0" applyAlignment="0" applyProtection="0">
      <alignment vertical="center"/>
    </xf>
    <xf numFmtId="0" fontId="13" fillId="34" borderId="8" applyNumberFormat="0" applyFont="0" applyAlignment="0" applyProtection="0">
      <alignment vertical="center"/>
    </xf>
    <xf numFmtId="0" fontId="28" fillId="0" borderId="0" applyNumberFormat="0" applyFill="0" applyBorder="0" applyAlignment="0" applyProtection="0">
      <alignment vertical="center"/>
    </xf>
    <xf numFmtId="0" fontId="11" fillId="33" borderId="0" applyNumberFormat="0" applyBorder="0" applyAlignment="0" applyProtection="0">
      <alignment vertical="center"/>
    </xf>
    <xf numFmtId="0" fontId="30" fillId="0" borderId="0" applyNumberFormat="0" applyFill="0" applyBorder="0" applyAlignment="0" applyProtection="0">
      <alignment vertical="center"/>
    </xf>
    <xf numFmtId="0" fontId="15" fillId="17" borderId="0" applyNumberFormat="0" applyBorder="0" applyAlignment="0" applyProtection="0">
      <alignment vertical="center"/>
    </xf>
    <xf numFmtId="0" fontId="23" fillId="0" borderId="0" applyNumberFormat="0" applyFill="0" applyBorder="0" applyAlignment="0" applyProtection="0">
      <alignment vertical="center"/>
    </xf>
    <xf numFmtId="0" fontId="15" fillId="42"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1" fillId="0" borderId="3" applyNumberFormat="0" applyFill="0" applyAlignment="0" applyProtection="0">
      <alignment vertical="center"/>
    </xf>
    <xf numFmtId="0" fontId="27" fillId="0" borderId="9" applyNumberFormat="0" applyFill="0" applyAlignment="0" applyProtection="0">
      <alignment vertical="center"/>
    </xf>
    <xf numFmtId="0" fontId="27" fillId="0" borderId="0" applyNumberFormat="0" applyFill="0" applyBorder="0" applyAlignment="0" applyProtection="0">
      <alignment vertical="center"/>
    </xf>
    <xf numFmtId="0" fontId="25" fillId="32" borderId="5" applyNumberFormat="0" applyAlignment="0" applyProtection="0">
      <alignment vertical="center"/>
    </xf>
    <xf numFmtId="0" fontId="11" fillId="26" borderId="0" applyNumberFormat="0" applyBorder="0" applyAlignment="0" applyProtection="0">
      <alignment vertical="center"/>
    </xf>
    <xf numFmtId="0" fontId="26" fillId="38" borderId="0" applyNumberFormat="0" applyBorder="0" applyAlignment="0" applyProtection="0">
      <alignment vertical="center"/>
    </xf>
    <xf numFmtId="0" fontId="22" fillId="22" borderId="7" applyNumberFormat="0" applyAlignment="0" applyProtection="0">
      <alignment vertical="center"/>
    </xf>
    <xf numFmtId="0" fontId="15" fillId="23" borderId="0" applyNumberFormat="0" applyBorder="0" applyAlignment="0" applyProtection="0">
      <alignment vertical="center"/>
    </xf>
    <xf numFmtId="0" fontId="18" fillId="22" borderId="5" applyNumberFormat="0" applyAlignment="0" applyProtection="0">
      <alignment vertical="center"/>
    </xf>
    <xf numFmtId="0" fontId="20" fillId="0" borderId="6" applyNumberFormat="0" applyFill="0" applyAlignment="0" applyProtection="0">
      <alignment vertical="center"/>
    </xf>
    <xf numFmtId="0" fontId="12" fillId="0" borderId="2" applyNumberFormat="0" applyFill="0" applyAlignment="0" applyProtection="0">
      <alignment vertical="center"/>
    </xf>
    <xf numFmtId="0" fontId="29" fillId="41" borderId="0" applyNumberFormat="0" applyBorder="0" applyAlignment="0" applyProtection="0">
      <alignment vertical="center"/>
    </xf>
    <xf numFmtId="0" fontId="24" fillId="31" borderId="0" applyNumberFormat="0" applyBorder="0" applyAlignment="0" applyProtection="0">
      <alignment vertical="center"/>
    </xf>
    <xf numFmtId="0" fontId="11" fillId="29" borderId="0" applyNumberFormat="0" applyBorder="0" applyAlignment="0" applyProtection="0">
      <alignment vertical="center"/>
    </xf>
    <xf numFmtId="0" fontId="15" fillId="21" borderId="0" applyNumberFormat="0" applyBorder="0" applyAlignment="0" applyProtection="0">
      <alignment vertical="center"/>
    </xf>
    <xf numFmtId="0" fontId="11" fillId="25" borderId="0" applyNumberFormat="0" applyBorder="0" applyAlignment="0" applyProtection="0">
      <alignment vertical="center"/>
    </xf>
    <xf numFmtId="0" fontId="11" fillId="15" borderId="0" applyNumberFormat="0" applyBorder="0" applyAlignment="0" applyProtection="0">
      <alignment vertical="center"/>
    </xf>
    <xf numFmtId="0" fontId="15" fillId="37" borderId="0" applyNumberFormat="0" applyBorder="0" applyAlignment="0" applyProtection="0">
      <alignment vertical="center"/>
    </xf>
    <xf numFmtId="0" fontId="15" fillId="36" borderId="0" applyNumberFormat="0" applyBorder="0" applyAlignment="0" applyProtection="0">
      <alignment vertical="center"/>
    </xf>
    <xf numFmtId="0" fontId="11" fillId="30" borderId="0" applyNumberFormat="0" applyBorder="0" applyAlignment="0" applyProtection="0">
      <alignment vertical="center"/>
    </xf>
    <xf numFmtId="0" fontId="11" fillId="28" borderId="0" applyNumberFormat="0" applyBorder="0" applyAlignment="0" applyProtection="0">
      <alignment vertical="center"/>
    </xf>
    <xf numFmtId="0" fontId="15" fillId="20" borderId="0" applyNumberFormat="0" applyBorder="0" applyAlignment="0" applyProtection="0">
      <alignment vertical="center"/>
    </xf>
    <xf numFmtId="0" fontId="11" fillId="14" borderId="0" applyNumberFormat="0" applyBorder="0" applyAlignment="0" applyProtection="0">
      <alignment vertical="center"/>
    </xf>
    <xf numFmtId="0" fontId="15" fillId="35" borderId="0" applyNumberFormat="0" applyBorder="0" applyAlignment="0" applyProtection="0">
      <alignment vertical="center"/>
    </xf>
    <xf numFmtId="0" fontId="15" fillId="40" borderId="0" applyNumberFormat="0" applyBorder="0" applyAlignment="0" applyProtection="0">
      <alignment vertical="center"/>
    </xf>
    <xf numFmtId="0" fontId="11" fillId="27" borderId="0" applyNumberFormat="0" applyBorder="0" applyAlignment="0" applyProtection="0">
      <alignment vertical="center"/>
    </xf>
    <xf numFmtId="0" fontId="15" fillId="16" borderId="0" applyNumberFormat="0" applyBorder="0" applyAlignment="0" applyProtection="0">
      <alignment vertical="center"/>
    </xf>
    <xf numFmtId="0" fontId="11" fillId="24" borderId="0" applyNumberFormat="0" applyBorder="0" applyAlignment="0" applyProtection="0">
      <alignment vertical="center"/>
    </xf>
    <xf numFmtId="0" fontId="11" fillId="13" borderId="0" applyNumberFormat="0" applyBorder="0" applyAlignment="0" applyProtection="0">
      <alignment vertical="center"/>
    </xf>
    <xf numFmtId="0" fontId="15" fillId="39" borderId="0" applyNumberFormat="0" applyBorder="0" applyAlignment="0" applyProtection="0">
      <alignment vertical="center"/>
    </xf>
    <xf numFmtId="0" fontId="11" fillId="43" borderId="0" applyNumberFormat="0" applyBorder="0" applyAlignment="0" applyProtection="0">
      <alignment vertical="center"/>
    </xf>
  </cellStyleXfs>
  <cellXfs count="44">
    <xf numFmtId="0" fontId="0" fillId="0" borderId="0" xfId="0" applyFont="1" applyAlignment="1"/>
    <xf numFmtId="0" fontId="1" fillId="2" borderId="0" xfId="0" applyFont="1" applyFill="1" applyAlignment="1"/>
    <xf numFmtId="0" fontId="1" fillId="3" borderId="0" xfId="0" applyFont="1" applyFill="1"/>
    <xf numFmtId="0" fontId="1" fillId="4" borderId="0" xfId="0" applyFont="1" applyFill="1" applyAlignment="1"/>
    <xf numFmtId="0" fontId="1" fillId="4" borderId="0" xfId="0" applyFont="1" applyFill="1"/>
    <xf numFmtId="0" fontId="1" fillId="0" borderId="0" xfId="0" applyFont="1" applyAlignment="1"/>
    <xf numFmtId="0" fontId="1" fillId="0" borderId="0" xfId="0" applyFont="1" applyAlignment="1">
      <alignment horizontal="right"/>
    </xf>
    <xf numFmtId="0" fontId="1" fillId="4" borderId="0" xfId="0" applyFont="1" applyFill="1" applyBorder="1" applyAlignment="1"/>
    <xf numFmtId="0" fontId="1" fillId="4" borderId="0" xfId="0" applyFont="1" applyFill="1" applyAlignment="1">
      <alignment horizontal="center"/>
    </xf>
    <xf numFmtId="0" fontId="1" fillId="5" borderId="0" xfId="0" applyFont="1" applyFill="1" applyAlignment="1"/>
    <xf numFmtId="0" fontId="1" fillId="5" borderId="0" xfId="0" applyFont="1" applyFill="1"/>
    <xf numFmtId="0" fontId="2" fillId="0" borderId="0" xfId="0" applyFont="1" applyAlignment="1"/>
    <xf numFmtId="0" fontId="1"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3" fillId="6" borderId="0" xfId="0" applyFont="1" applyFill="1" applyAlignment="1"/>
    <xf numFmtId="0" fontId="3" fillId="6" borderId="0" xfId="0" applyFont="1" applyFill="1" applyAlignment="1">
      <alignment wrapText="1"/>
    </xf>
    <xf numFmtId="0" fontId="2" fillId="0" borderId="0" xfId="0" applyFont="1"/>
    <xf numFmtId="0" fontId="1" fillId="7" borderId="0" xfId="0" applyFont="1" applyFill="1" applyAlignment="1"/>
    <xf numFmtId="0" fontId="4" fillId="0" borderId="0" xfId="0" applyFont="1"/>
    <xf numFmtId="0" fontId="5" fillId="8" borderId="0" xfId="0" applyFont="1" applyFill="1" applyAlignment="1"/>
    <xf numFmtId="0" fontId="6" fillId="8" borderId="0" xfId="0" applyFont="1" applyFill="1"/>
    <xf numFmtId="0" fontId="5" fillId="8" borderId="0" xfId="0" applyFont="1" applyFill="1"/>
    <xf numFmtId="0" fontId="0" fillId="0" borderId="0" xfId="0" applyFont="1" applyAlignment="1">
      <alignment wrapText="1"/>
    </xf>
    <xf numFmtId="177" fontId="6" fillId="8" borderId="0" xfId="0" applyNumberFormat="1" applyFont="1" applyFill="1"/>
    <xf numFmtId="182" fontId="6" fillId="8" borderId="0" xfId="0" applyNumberFormat="1" applyFont="1" applyFill="1"/>
    <xf numFmtId="0" fontId="6" fillId="8" borderId="0" xfId="0" applyFont="1" applyFill="1" applyAlignment="1"/>
    <xf numFmtId="0" fontId="6" fillId="8" borderId="0" xfId="0" applyFont="1" applyFill="1" applyAlignment="1">
      <alignment wrapText="1"/>
    </xf>
    <xf numFmtId="0" fontId="0" fillId="0" borderId="0" xfId="0" applyFont="1"/>
    <xf numFmtId="182" fontId="0" fillId="0" borderId="0" xfId="0" applyNumberFormat="1" applyFont="1"/>
    <xf numFmtId="0" fontId="1" fillId="9" borderId="1" xfId="0" applyFont="1" applyFill="1" applyBorder="1"/>
    <xf numFmtId="0" fontId="1" fillId="10" borderId="0" xfId="0" applyFont="1" applyFill="1" applyAlignment="1"/>
    <xf numFmtId="0" fontId="1" fillId="11" borderId="0" xfId="0" applyFont="1" applyFill="1" applyAlignment="1"/>
    <xf numFmtId="182" fontId="1" fillId="11" borderId="0" xfId="0" applyNumberFormat="1" applyFont="1" applyFill="1" applyAlignment="1"/>
    <xf numFmtId="0" fontId="1" fillId="12" borderId="0" xfId="0" applyFont="1" applyFill="1" applyAlignment="1"/>
    <xf numFmtId="0" fontId="1" fillId="12" borderId="0" xfId="0" applyFont="1" applyFill="1"/>
    <xf numFmtId="181" fontId="1" fillId="0" borderId="0" xfId="0" applyNumberFormat="1" applyFont="1" applyAlignment="1">
      <alignment horizontal="right"/>
    </xf>
    <xf numFmtId="0" fontId="7" fillId="0" borderId="0" xfId="0" applyFont="1" applyAlignment="1"/>
    <xf numFmtId="0" fontId="3" fillId="0" borderId="0" xfId="0" applyFont="1" applyAlignment="1"/>
    <xf numFmtId="0" fontId="3" fillId="0" borderId="0" xfId="0" applyFont="1" applyBorder="1" applyAlignment="1"/>
    <xf numFmtId="0" fontId="8" fillId="0" borderId="0" xfId="0" applyFont="1" applyAlignment="1">
      <alignment horizontal="left"/>
    </xf>
    <xf numFmtId="0" fontId="9" fillId="0" borderId="0" xfId="0" applyFont="1" applyAlignment="1"/>
    <xf numFmtId="0" fontId="10" fillId="0" borderId="0" xfId="0" applyFont="1" applyAlignment="1">
      <alignment horizontal="left"/>
    </xf>
    <xf numFmtId="177" fontId="1" fillId="11" borderId="0" xfId="0" applyNumberFormat="1" applyFont="1" applyFill="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4">
    <dxf>
      <font>
        <color rgb="FFFFFFFF"/>
      </font>
      <fill>
        <patternFill patternType="solid">
          <fgColor rgb="FFFFFFFF"/>
          <bgColor rgb="FFFFFFFF"/>
        </patternFill>
      </fill>
    </dxf>
    <dxf>
      <fill>
        <patternFill patternType="solid">
          <fgColor rgb="FFA4C2F4"/>
          <bgColor rgb="FFA4C2F4"/>
        </patternFill>
      </fill>
    </dxf>
    <dxf>
      <font>
        <color rgb="FFFFFFFF"/>
      </font>
      <fill>
        <patternFill patternType="none"/>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39"/>
  <sheetViews>
    <sheetView tabSelected="1" topLeftCell="A4" workbookViewId="0">
      <selection activeCell="A18" sqref="A18"/>
    </sheetView>
  </sheetViews>
  <sheetFormatPr defaultColWidth="14.4285714285714" defaultRowHeight="15.75" customHeight="1"/>
  <cols>
    <col min="1" max="1" width="42.1428571428571" customWidth="1"/>
    <col min="2" max="2" width="33" customWidth="1"/>
    <col min="5" max="5" width="39.8571428571429" customWidth="1"/>
  </cols>
  <sheetData>
    <row r="1" ht="12.75" spans="1:9">
      <c r="A1" s="5" t="s">
        <v>0</v>
      </c>
      <c r="E1" s="5"/>
      <c r="I1" s="5" t="s">
        <v>1</v>
      </c>
    </row>
    <row r="2" ht="12.75" spans="1:9">
      <c r="A2" s="15" t="s">
        <v>2</v>
      </c>
      <c r="B2" s="15" t="s">
        <v>3</v>
      </c>
      <c r="E2" s="5"/>
      <c r="I2" s="5" t="s">
        <v>4</v>
      </c>
    </row>
    <row r="3" ht="12.75" spans="1:9">
      <c r="A3" s="31" t="s">
        <v>5</v>
      </c>
      <c r="B3" s="32" t="s">
        <v>6</v>
      </c>
      <c r="E3" s="5"/>
      <c r="I3" s="5" t="s">
        <v>7</v>
      </c>
    </row>
    <row r="4" ht="14.25" spans="1:9">
      <c r="A4" s="31" t="s">
        <v>8</v>
      </c>
      <c r="B4" s="32" t="s">
        <v>9</v>
      </c>
      <c r="C4" s="5"/>
      <c r="E4" s="5"/>
      <c r="G4" s="40"/>
      <c r="I4" s="5" t="s">
        <v>10</v>
      </c>
    </row>
    <row r="5" ht="14.25" spans="1:9">
      <c r="A5" s="31" t="s">
        <v>11</v>
      </c>
      <c r="B5" s="32" t="s">
        <v>12</v>
      </c>
      <c r="E5" s="5"/>
      <c r="G5" s="40"/>
      <c r="I5" s="5" t="s">
        <v>13</v>
      </c>
    </row>
    <row r="6" ht="14.25" spans="1:9">
      <c r="A6" s="31" t="s">
        <v>14</v>
      </c>
      <c r="B6" s="32">
        <v>188</v>
      </c>
      <c r="E6" s="5"/>
      <c r="G6" s="40"/>
      <c r="H6" s="41"/>
      <c r="I6" s="5" t="s">
        <v>15</v>
      </c>
    </row>
    <row r="7" ht="14.25" spans="1:9">
      <c r="A7" s="31" t="s">
        <v>16</v>
      </c>
      <c r="B7" s="32" t="s">
        <v>17</v>
      </c>
      <c r="E7" s="5"/>
      <c r="G7" s="40"/>
      <c r="I7" s="5" t="s">
        <v>18</v>
      </c>
    </row>
    <row r="8" ht="14.25" spans="1:9">
      <c r="A8" s="31" t="s">
        <v>19</v>
      </c>
      <c r="B8" s="32" t="s">
        <v>20</v>
      </c>
      <c r="E8" s="5"/>
      <c r="G8" s="40"/>
      <c r="I8" s="5" t="s">
        <v>21</v>
      </c>
    </row>
    <row r="9" ht="14.25" spans="1:9">
      <c r="A9" s="31" t="s">
        <v>22</v>
      </c>
      <c r="B9" s="32" t="s">
        <v>23</v>
      </c>
      <c r="E9" s="5"/>
      <c r="G9" s="40"/>
      <c r="I9" s="5" t="s">
        <v>24</v>
      </c>
    </row>
    <row r="10" ht="14.25" spans="1:9">
      <c r="A10" s="31" t="s">
        <v>25</v>
      </c>
      <c r="B10" s="32" t="s">
        <v>26</v>
      </c>
      <c r="E10" s="5"/>
      <c r="G10" s="40"/>
      <c r="I10" s="5" t="s">
        <v>27</v>
      </c>
    </row>
    <row r="11" ht="14.25" spans="1:9">
      <c r="A11" s="31" t="s">
        <v>28</v>
      </c>
      <c r="B11" s="32">
        <v>530045</v>
      </c>
      <c r="E11" s="5"/>
      <c r="G11" s="42"/>
      <c r="I11" s="5" t="s">
        <v>29</v>
      </c>
    </row>
    <row r="12" ht="14.25" spans="1:9">
      <c r="A12" s="31" t="s">
        <v>30</v>
      </c>
      <c r="B12" s="32" t="s">
        <v>4</v>
      </c>
      <c r="E12" s="5"/>
      <c r="G12" s="42"/>
      <c r="I12" s="5" t="s">
        <v>31</v>
      </c>
    </row>
    <row r="13" ht="14.25" spans="1:9">
      <c r="A13" s="31" t="s">
        <v>32</v>
      </c>
      <c r="B13" s="32"/>
      <c r="E13" s="5"/>
      <c r="G13" s="42"/>
      <c r="I13" s="5" t="s">
        <v>33</v>
      </c>
    </row>
    <row r="14" ht="14.25" spans="1:9">
      <c r="A14" s="31" t="s">
        <v>34</v>
      </c>
      <c r="B14" s="32">
        <v>7799312343</v>
      </c>
      <c r="E14" s="5"/>
      <c r="G14" s="42"/>
      <c r="I14" s="5" t="s">
        <v>35</v>
      </c>
    </row>
    <row r="15" ht="14.25" spans="1:9">
      <c r="A15" s="31" t="s">
        <v>36</v>
      </c>
      <c r="B15" s="32" t="s">
        <v>37</v>
      </c>
      <c r="E15" s="5"/>
      <c r="G15" s="42"/>
      <c r="I15" s="5" t="s">
        <v>38</v>
      </c>
    </row>
    <row r="16" ht="14.25" spans="1:9">
      <c r="A16" s="31" t="s">
        <v>39</v>
      </c>
      <c r="B16" s="32" t="s">
        <v>40</v>
      </c>
      <c r="E16" s="5"/>
      <c r="G16" s="42"/>
      <c r="I16" s="5" t="s">
        <v>41</v>
      </c>
    </row>
    <row r="17" ht="14.25" spans="1:9">
      <c r="A17" s="31" t="s">
        <v>42</v>
      </c>
      <c r="B17" s="43">
        <v>43313</v>
      </c>
      <c r="E17" s="5"/>
      <c r="G17" s="42"/>
      <c r="I17" s="5" t="s">
        <v>43</v>
      </c>
    </row>
    <row r="18" ht="14.25" spans="5:9">
      <c r="E18" s="5"/>
      <c r="G18" s="42"/>
      <c r="I18" s="5" t="s">
        <v>44</v>
      </c>
    </row>
    <row r="19" ht="14.25" spans="7:9">
      <c r="G19" s="42"/>
      <c r="I19" s="5" t="s">
        <v>45</v>
      </c>
    </row>
    <row r="20" ht="14.25" spans="7:9">
      <c r="G20" s="42"/>
      <c r="I20" s="5" t="s">
        <v>46</v>
      </c>
    </row>
    <row r="21" ht="14.25" spans="4:9">
      <c r="D21" s="5"/>
      <c r="G21" s="42"/>
      <c r="I21" s="5" t="s">
        <v>47</v>
      </c>
    </row>
    <row r="22" ht="14.25" spans="7:9">
      <c r="G22" s="42"/>
      <c r="I22" s="5" t="s">
        <v>48</v>
      </c>
    </row>
    <row r="23" ht="14.25" spans="7:9">
      <c r="G23" s="42"/>
      <c r="I23" s="5" t="s">
        <v>49</v>
      </c>
    </row>
    <row r="24" ht="14.25" spans="7:9">
      <c r="G24" s="42"/>
      <c r="I24" s="5" t="s">
        <v>50</v>
      </c>
    </row>
    <row r="25" ht="14.25" spans="7:9">
      <c r="G25" s="42"/>
      <c r="I25" s="5" t="s">
        <v>51</v>
      </c>
    </row>
    <row r="26" ht="14.25" spans="7:9">
      <c r="G26" s="42"/>
      <c r="I26" s="5" t="s">
        <v>52</v>
      </c>
    </row>
    <row r="27" ht="14.25" spans="7:9">
      <c r="G27" s="42"/>
      <c r="I27" s="5" t="s">
        <v>53</v>
      </c>
    </row>
    <row r="28" ht="14.25" spans="7:9">
      <c r="G28" s="42"/>
      <c r="I28" s="5" t="s">
        <v>54</v>
      </c>
    </row>
    <row r="29" ht="14.25" spans="7:9">
      <c r="G29" s="42"/>
      <c r="I29" s="5" t="s">
        <v>55</v>
      </c>
    </row>
    <row r="30" ht="14.25" spans="7:9">
      <c r="G30" s="42"/>
      <c r="I30" s="5" t="s">
        <v>56</v>
      </c>
    </row>
    <row r="31" ht="14.25" spans="7:9">
      <c r="G31" s="42"/>
      <c r="I31" s="5" t="s">
        <v>57</v>
      </c>
    </row>
    <row r="32" ht="14.25" spans="7:9">
      <c r="G32" s="42"/>
      <c r="I32" s="5" t="s">
        <v>58</v>
      </c>
    </row>
    <row r="33" ht="14.25" spans="7:9">
      <c r="G33" s="42"/>
      <c r="I33" s="5" t="s">
        <v>59</v>
      </c>
    </row>
    <row r="34" ht="14.25" spans="7:9">
      <c r="G34" s="42"/>
      <c r="I34" s="5" t="s">
        <v>60</v>
      </c>
    </row>
    <row r="35" ht="14.25" spans="7:9">
      <c r="G35" s="42"/>
      <c r="I35" s="5" t="s">
        <v>61</v>
      </c>
    </row>
    <row r="36" ht="14.25" spans="7:9">
      <c r="G36" s="42"/>
      <c r="I36" s="5" t="s">
        <v>62</v>
      </c>
    </row>
    <row r="37" ht="14.25" spans="7:7">
      <c r="G37" s="42"/>
    </row>
    <row r="38" ht="14.25" spans="7:7">
      <c r="G38" s="42"/>
    </row>
    <row r="39" ht="14.25" spans="7:7">
      <c r="G39" s="40"/>
    </row>
  </sheetData>
  <dataValidations count="7">
    <dataValidation type="list" allowBlank="1" showInputMessage="1" showErrorMessage="1" sqref="B3">
      <formula1>"Mr,Mrs,Ms,M/s"</formula1>
    </dataValidation>
    <dataValidation type="list" allowBlank="1" showInputMessage="1" showErrorMessage="1" sqref="B5">
      <formula1>"Proprietorship,Partnership,Private Limited Company"</formula1>
    </dataValidation>
    <dataValidation type="decimal" operator="between" allowBlank="1" showInputMessage="1" showErrorMessage="1" prompt="Ӿlease enter a correct 6 digit PIN code" sqref="B11">
      <formula1>100000</formula1>
      <formula2>899999</formula2>
    </dataValidation>
    <dataValidation type="list" allowBlank="1" showInputMessage="1" showErrorMessage="1" sqref="B12">
      <formula1>ClientRegistration!$I$1:$I$36</formula1>
    </dataValidation>
    <dataValidation type="list" allowBlank="1" showInputMessage="1" showErrorMessage="1" sqref="B16">
      <formula1>"Manufacturing,Trading,Service"</formula1>
    </dataValidation>
    <dataValidation type="custom" allowBlank="1" showInputMessage="1" showErrorMessage="1" prompt="Enter a valid date" sqref="B17">
      <formula1>OR(NOT(ISERROR(DATEVALUE(B17))),AND(ISNUMBER(B17),LEFT(CELL("format",B17))="D"))</formula1>
    </dataValidation>
    <dataValidation type="decimal" operator="between" allowBlank="1" showInputMessage="1" showErrorMessage="1" sqref="B13:B14">
      <formula1>1000000000</formula1>
      <formula2>9999999999</formula2>
    </dataValidation>
  </dataValidations>
  <pageMargins left="0.75" right="0.75" top="1" bottom="1" header="0.511805555555556" footer="0.511805555555556"/>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1000"/>
  <sheetViews>
    <sheetView workbookViewId="0">
      <selection activeCell="A1" sqref="A1"/>
    </sheetView>
  </sheetViews>
  <sheetFormatPr defaultColWidth="14.4285714285714" defaultRowHeight="15.75" customHeight="1"/>
  <cols>
    <col min="1" max="1" width="5.71428571428571" customWidth="1"/>
    <col min="2" max="2" width="29.5714285714286" customWidth="1"/>
    <col min="3" max="3" width="24.7142857142857" customWidth="1"/>
    <col min="9" max="9" width="19.7142857142857" customWidth="1"/>
    <col min="10" max="10" width="25" customWidth="1"/>
    <col min="11" max="11" width="19.8571428571429" customWidth="1"/>
  </cols>
  <sheetData>
    <row r="1" ht="12.75" spans="1:16">
      <c r="A1" s="15" t="s">
        <v>63</v>
      </c>
      <c r="B1" s="15" t="s">
        <v>64</v>
      </c>
      <c r="C1" s="15" t="s">
        <v>65</v>
      </c>
      <c r="D1" s="15" t="s">
        <v>66</v>
      </c>
      <c r="E1" s="15" t="s">
        <v>67</v>
      </c>
      <c r="H1" s="5"/>
      <c r="M1" s="37"/>
      <c r="N1" s="37" t="s">
        <v>68</v>
      </c>
      <c r="O1" s="38" t="s">
        <v>69</v>
      </c>
      <c r="P1" s="39" t="s">
        <v>70</v>
      </c>
    </row>
    <row r="2" ht="12.75" spans="1:16">
      <c r="A2" s="5">
        <v>1</v>
      </c>
      <c r="B2" s="5" t="s">
        <v>71</v>
      </c>
      <c r="C2" s="34" t="s">
        <v>72</v>
      </c>
      <c r="D2" s="35" t="str">
        <f>O2</f>
        <v>Unit</v>
      </c>
      <c r="E2" s="5">
        <v>10</v>
      </c>
      <c r="F2" s="5"/>
      <c r="H2" s="5"/>
      <c r="N2" s="5" t="s">
        <v>73</v>
      </c>
      <c r="O2" s="5" t="s">
        <v>74</v>
      </c>
      <c r="P2" s="6">
        <v>1</v>
      </c>
    </row>
    <row r="3" ht="12.75" spans="1:16">
      <c r="A3">
        <f t="shared" ref="A3:A8" si="0">IF(ISBLANK(B2),0,A2+1)</f>
        <v>2</v>
      </c>
      <c r="B3" s="5" t="s">
        <v>75</v>
      </c>
      <c r="C3" s="5" t="s">
        <v>76</v>
      </c>
      <c r="D3" s="5" t="s">
        <v>74</v>
      </c>
      <c r="E3" s="36">
        <v>3</v>
      </c>
      <c r="H3" s="5"/>
      <c r="M3" s="5"/>
      <c r="N3" s="5" t="s">
        <v>77</v>
      </c>
      <c r="O3" s="5" t="s">
        <v>78</v>
      </c>
      <c r="P3" s="6">
        <v>2</v>
      </c>
    </row>
    <row r="4" ht="12.75" spans="1:16">
      <c r="A4">
        <f t="shared" si="0"/>
        <v>3</v>
      </c>
      <c r="B4" s="5" t="s">
        <v>79</v>
      </c>
      <c r="C4" s="5" t="s">
        <v>80</v>
      </c>
      <c r="D4" s="5" t="s">
        <v>81</v>
      </c>
      <c r="E4" s="36">
        <v>5000</v>
      </c>
      <c r="F4" s="5"/>
      <c r="H4" s="5"/>
      <c r="M4" s="5"/>
      <c r="N4" s="5" t="s">
        <v>82</v>
      </c>
      <c r="O4" s="5" t="s">
        <v>81</v>
      </c>
      <c r="P4" s="6">
        <v>3</v>
      </c>
    </row>
    <row r="5" ht="12.75" spans="1:16">
      <c r="A5">
        <f t="shared" si="0"/>
        <v>4</v>
      </c>
      <c r="B5" s="5" t="s">
        <v>83</v>
      </c>
      <c r="D5" s="5" t="s">
        <v>81</v>
      </c>
      <c r="E5" s="36">
        <v>15000</v>
      </c>
      <c r="F5" s="5"/>
      <c r="H5" s="5"/>
      <c r="M5" s="5"/>
      <c r="N5" s="5" t="s">
        <v>84</v>
      </c>
      <c r="O5" s="5" t="s">
        <v>85</v>
      </c>
      <c r="P5" s="6">
        <v>4</v>
      </c>
    </row>
    <row r="6" ht="12.75" spans="1:16">
      <c r="A6">
        <f t="shared" si="0"/>
        <v>5</v>
      </c>
      <c r="B6" s="5" t="s">
        <v>86</v>
      </c>
      <c r="D6" s="5" t="s">
        <v>81</v>
      </c>
      <c r="E6" s="5">
        <v>5000</v>
      </c>
      <c r="H6" s="5"/>
      <c r="M6" s="5"/>
      <c r="N6" s="5" t="s">
        <v>87</v>
      </c>
      <c r="O6" s="5"/>
      <c r="P6" s="5"/>
    </row>
    <row r="7" ht="12.75" spans="1:16">
      <c r="A7">
        <f t="shared" si="0"/>
        <v>6</v>
      </c>
      <c r="B7" s="5" t="s">
        <v>88</v>
      </c>
      <c r="D7" s="5" t="s">
        <v>81</v>
      </c>
      <c r="E7" s="5">
        <v>25000</v>
      </c>
      <c r="H7" s="5"/>
      <c r="M7" s="5"/>
      <c r="N7" s="5" t="s">
        <v>76</v>
      </c>
      <c r="O7" s="5"/>
      <c r="P7" s="5"/>
    </row>
    <row r="8" ht="12.75" spans="1:16">
      <c r="A8">
        <f t="shared" si="0"/>
        <v>7</v>
      </c>
      <c r="B8" s="5" t="s">
        <v>89</v>
      </c>
      <c r="D8" s="5" t="s">
        <v>74</v>
      </c>
      <c r="E8" s="5">
        <v>0.5</v>
      </c>
      <c r="H8" s="5"/>
      <c r="M8" s="5"/>
      <c r="N8" s="5" t="s">
        <v>90</v>
      </c>
      <c r="O8" s="5"/>
      <c r="P8" s="5"/>
    </row>
    <row r="9" ht="12.75" spans="8:16">
      <c r="H9" s="5"/>
      <c r="M9" s="5"/>
      <c r="N9" s="5" t="s">
        <v>91</v>
      </c>
      <c r="O9" s="5"/>
      <c r="P9" s="5"/>
    </row>
    <row r="10" ht="12.75" spans="1:16">
      <c r="A10">
        <f t="shared" ref="A10:A1000" si="1">IF(ISBLANK(B9),0,A9+1)</f>
        <v>0</v>
      </c>
      <c r="H10" s="5"/>
      <c r="M10" s="5"/>
      <c r="N10" s="5" t="s">
        <v>92</v>
      </c>
      <c r="O10" s="5"/>
      <c r="P10" s="5"/>
    </row>
    <row r="11" ht="12.75" spans="1:16">
      <c r="A11">
        <f t="shared" si="1"/>
        <v>0</v>
      </c>
      <c r="F11" s="5"/>
      <c r="H11" s="5"/>
      <c r="M11" s="5"/>
      <c r="N11" s="5" t="s">
        <v>80</v>
      </c>
      <c r="O11" s="5"/>
      <c r="P11" s="5"/>
    </row>
    <row r="12" ht="12.75" spans="1:16">
      <c r="A12">
        <f t="shared" si="1"/>
        <v>0</v>
      </c>
      <c r="F12" s="5"/>
      <c r="H12" s="5"/>
      <c r="M12" s="5"/>
      <c r="N12" s="5" t="s">
        <v>93</v>
      </c>
      <c r="O12" s="5"/>
      <c r="P12" s="5"/>
    </row>
    <row r="13" ht="12.75" spans="1:16">
      <c r="A13">
        <f t="shared" si="1"/>
        <v>0</v>
      </c>
      <c r="H13" s="5"/>
      <c r="M13" s="5"/>
      <c r="N13" s="5" t="s">
        <v>94</v>
      </c>
      <c r="O13" s="5"/>
      <c r="P13" s="5"/>
    </row>
    <row r="14" ht="12.75" spans="1:16">
      <c r="A14">
        <f t="shared" si="1"/>
        <v>0</v>
      </c>
      <c r="H14" s="5"/>
      <c r="M14" s="5"/>
      <c r="N14" s="5"/>
      <c r="O14" s="5"/>
      <c r="P14" s="5"/>
    </row>
    <row r="15" ht="12.75" spans="1:8">
      <c r="A15">
        <f t="shared" si="1"/>
        <v>0</v>
      </c>
      <c r="H15" s="5"/>
    </row>
    <row r="16" ht="12.75" spans="1:8">
      <c r="A16">
        <f t="shared" si="1"/>
        <v>0</v>
      </c>
      <c r="H16" s="5"/>
    </row>
    <row r="17" ht="12.75" spans="1:8">
      <c r="A17">
        <f t="shared" si="1"/>
        <v>0</v>
      </c>
      <c r="H17" s="5"/>
    </row>
    <row r="18" ht="12.75" spans="1:8">
      <c r="A18">
        <f t="shared" si="1"/>
        <v>0</v>
      </c>
      <c r="F18" s="5"/>
      <c r="H18" s="5"/>
    </row>
    <row r="19" ht="12.75" spans="1:8">
      <c r="A19">
        <f t="shared" si="1"/>
        <v>0</v>
      </c>
      <c r="F19" s="5"/>
      <c r="H19" s="5"/>
    </row>
    <row r="20" ht="12.75" spans="1:8">
      <c r="A20">
        <f t="shared" si="1"/>
        <v>0</v>
      </c>
      <c r="H20" s="5"/>
    </row>
    <row r="21" ht="12.75" spans="1:8">
      <c r="A21">
        <f t="shared" si="1"/>
        <v>0</v>
      </c>
      <c r="H21" s="5"/>
    </row>
    <row r="22" ht="12.75" spans="1:8">
      <c r="A22">
        <f t="shared" si="1"/>
        <v>0</v>
      </c>
      <c r="H22" s="5"/>
    </row>
    <row r="23" ht="12.75" spans="1:8">
      <c r="A23">
        <f t="shared" si="1"/>
        <v>0</v>
      </c>
      <c r="H23" s="5"/>
    </row>
    <row r="24" ht="12.75" spans="1:8">
      <c r="A24">
        <f t="shared" si="1"/>
        <v>0</v>
      </c>
      <c r="H24" s="5"/>
    </row>
    <row r="25" ht="12.75" spans="1:1">
      <c r="A25">
        <f t="shared" si="1"/>
        <v>0</v>
      </c>
    </row>
    <row r="26" ht="12.75" spans="1:1">
      <c r="A26">
        <f t="shared" si="1"/>
        <v>0</v>
      </c>
    </row>
    <row r="27" ht="12.75" spans="1:1">
      <c r="A27">
        <f t="shared" si="1"/>
        <v>0</v>
      </c>
    </row>
    <row r="28" ht="12.75" spans="1:1">
      <c r="A28">
        <f t="shared" si="1"/>
        <v>0</v>
      </c>
    </row>
    <row r="29" ht="12.75" spans="1:1">
      <c r="A29">
        <f t="shared" si="1"/>
        <v>0</v>
      </c>
    </row>
    <row r="30" ht="12.75" spans="1:1">
      <c r="A30">
        <f t="shared" si="1"/>
        <v>0</v>
      </c>
    </row>
    <row r="31" ht="12.75" spans="1:1">
      <c r="A31">
        <f t="shared" si="1"/>
        <v>0</v>
      </c>
    </row>
    <row r="32" ht="12.75" spans="1:1">
      <c r="A32">
        <f t="shared" si="1"/>
        <v>0</v>
      </c>
    </row>
    <row r="33" ht="12.75" spans="1:1">
      <c r="A33">
        <f t="shared" si="1"/>
        <v>0</v>
      </c>
    </row>
    <row r="34" ht="12.75" spans="1:1">
      <c r="A34">
        <f t="shared" si="1"/>
        <v>0</v>
      </c>
    </row>
    <row r="35" ht="12.75" spans="1:1">
      <c r="A35">
        <f t="shared" si="1"/>
        <v>0</v>
      </c>
    </row>
    <row r="36" ht="12.75" spans="1:1">
      <c r="A36">
        <f t="shared" si="1"/>
        <v>0</v>
      </c>
    </row>
    <row r="37" ht="12.75" spans="1:1">
      <c r="A37">
        <f t="shared" si="1"/>
        <v>0</v>
      </c>
    </row>
    <row r="38" ht="12.75" spans="1:1">
      <c r="A38">
        <f t="shared" si="1"/>
        <v>0</v>
      </c>
    </row>
    <row r="39" ht="12.75" spans="1:1">
      <c r="A39">
        <f t="shared" si="1"/>
        <v>0</v>
      </c>
    </row>
    <row r="40" ht="12.75" spans="1:1">
      <c r="A40">
        <f t="shared" si="1"/>
        <v>0</v>
      </c>
    </row>
    <row r="41" ht="12.75" spans="1:1">
      <c r="A41">
        <f t="shared" si="1"/>
        <v>0</v>
      </c>
    </row>
    <row r="42" ht="12.75" spans="1:1">
      <c r="A42">
        <f t="shared" si="1"/>
        <v>0</v>
      </c>
    </row>
    <row r="43" ht="12.75" spans="1:1">
      <c r="A43">
        <f t="shared" si="1"/>
        <v>0</v>
      </c>
    </row>
    <row r="44" ht="12.75" spans="1:1">
      <c r="A44">
        <f t="shared" si="1"/>
        <v>0</v>
      </c>
    </row>
    <row r="45" ht="12.75" spans="1:1">
      <c r="A45">
        <f t="shared" si="1"/>
        <v>0</v>
      </c>
    </row>
    <row r="46" ht="12.75" spans="1:1">
      <c r="A46">
        <f t="shared" si="1"/>
        <v>0</v>
      </c>
    </row>
    <row r="47" ht="12.75" spans="1:1">
      <c r="A47">
        <f t="shared" si="1"/>
        <v>0</v>
      </c>
    </row>
    <row r="48" ht="12.75" spans="1:1">
      <c r="A48">
        <f t="shared" si="1"/>
        <v>0</v>
      </c>
    </row>
    <row r="49" ht="12.75" spans="1:1">
      <c r="A49">
        <f t="shared" si="1"/>
        <v>0</v>
      </c>
    </row>
    <row r="50" ht="12.75" spans="1:1">
      <c r="A50">
        <f t="shared" si="1"/>
        <v>0</v>
      </c>
    </row>
    <row r="51" ht="12.75" spans="1:1">
      <c r="A51">
        <f t="shared" si="1"/>
        <v>0</v>
      </c>
    </row>
    <row r="52" ht="12.75" spans="1:1">
      <c r="A52">
        <f t="shared" si="1"/>
        <v>0</v>
      </c>
    </row>
    <row r="53" ht="12.75" spans="1:1">
      <c r="A53">
        <f t="shared" si="1"/>
        <v>0</v>
      </c>
    </row>
    <row r="54" ht="12.75" spans="1:1">
      <c r="A54">
        <f t="shared" si="1"/>
        <v>0</v>
      </c>
    </row>
    <row r="55" ht="12.75" spans="1:1">
      <c r="A55">
        <f t="shared" si="1"/>
        <v>0</v>
      </c>
    </row>
    <row r="56" ht="12.75" spans="1:1">
      <c r="A56">
        <f t="shared" si="1"/>
        <v>0</v>
      </c>
    </row>
    <row r="57" ht="12.75" spans="1:1">
      <c r="A57">
        <f t="shared" si="1"/>
        <v>0</v>
      </c>
    </row>
    <row r="58" ht="12.75" spans="1:1">
      <c r="A58">
        <f t="shared" si="1"/>
        <v>0</v>
      </c>
    </row>
    <row r="59" ht="12.75" spans="1:1">
      <c r="A59">
        <f t="shared" si="1"/>
        <v>0</v>
      </c>
    </row>
    <row r="60" ht="12.75" spans="1:1">
      <c r="A60">
        <f t="shared" si="1"/>
        <v>0</v>
      </c>
    </row>
    <row r="61" ht="12.75" spans="1:1">
      <c r="A61">
        <f t="shared" si="1"/>
        <v>0</v>
      </c>
    </row>
    <row r="62" ht="12.75" spans="1:1">
      <c r="A62">
        <f t="shared" si="1"/>
        <v>0</v>
      </c>
    </row>
    <row r="63" ht="12.75" spans="1:1">
      <c r="A63">
        <f t="shared" si="1"/>
        <v>0</v>
      </c>
    </row>
    <row r="64" ht="12.75" spans="1:1">
      <c r="A64">
        <f t="shared" si="1"/>
        <v>0</v>
      </c>
    </row>
    <row r="65" ht="12.75" spans="1:1">
      <c r="A65">
        <f t="shared" si="1"/>
        <v>0</v>
      </c>
    </row>
    <row r="66" ht="12.75" spans="1:1">
      <c r="A66">
        <f t="shared" si="1"/>
        <v>0</v>
      </c>
    </row>
    <row r="67" ht="12.75" spans="1:1">
      <c r="A67">
        <f t="shared" si="1"/>
        <v>0</v>
      </c>
    </row>
    <row r="68" ht="12.75" spans="1:1">
      <c r="A68">
        <f t="shared" si="1"/>
        <v>0</v>
      </c>
    </row>
    <row r="69" ht="12.75" spans="1:1">
      <c r="A69">
        <f t="shared" si="1"/>
        <v>0</v>
      </c>
    </row>
    <row r="70" ht="12.75" spans="1:1">
      <c r="A70">
        <f t="shared" si="1"/>
        <v>0</v>
      </c>
    </row>
    <row r="71" ht="12.75" spans="1:1">
      <c r="A71">
        <f t="shared" si="1"/>
        <v>0</v>
      </c>
    </row>
    <row r="72" ht="12.75" spans="1:1">
      <c r="A72">
        <f t="shared" si="1"/>
        <v>0</v>
      </c>
    </row>
    <row r="73" ht="12.75" spans="1:1">
      <c r="A73">
        <f t="shared" si="1"/>
        <v>0</v>
      </c>
    </row>
    <row r="74" ht="12.75" spans="1:1">
      <c r="A74">
        <f t="shared" si="1"/>
        <v>0</v>
      </c>
    </row>
    <row r="75" ht="12.75" spans="1:1">
      <c r="A75">
        <f t="shared" si="1"/>
        <v>0</v>
      </c>
    </row>
    <row r="76" ht="12.75" spans="1:1">
      <c r="A76">
        <f t="shared" si="1"/>
        <v>0</v>
      </c>
    </row>
    <row r="77" ht="12.75" spans="1:1">
      <c r="A77">
        <f t="shared" si="1"/>
        <v>0</v>
      </c>
    </row>
    <row r="78" ht="12.75" spans="1:1">
      <c r="A78">
        <f t="shared" si="1"/>
        <v>0</v>
      </c>
    </row>
    <row r="79" ht="12.75" spans="1:1">
      <c r="A79">
        <f t="shared" si="1"/>
        <v>0</v>
      </c>
    </row>
    <row r="80" ht="12.75" spans="1:1">
      <c r="A80">
        <f t="shared" si="1"/>
        <v>0</v>
      </c>
    </row>
    <row r="81" ht="12.75" spans="1:1">
      <c r="A81">
        <f t="shared" si="1"/>
        <v>0</v>
      </c>
    </row>
    <row r="82" ht="12.75" spans="1:1">
      <c r="A82">
        <f t="shared" si="1"/>
        <v>0</v>
      </c>
    </row>
    <row r="83" ht="12.75" spans="1:1">
      <c r="A83">
        <f t="shared" si="1"/>
        <v>0</v>
      </c>
    </row>
    <row r="84" ht="12.75" spans="1:1">
      <c r="A84">
        <f t="shared" si="1"/>
        <v>0</v>
      </c>
    </row>
    <row r="85" ht="12.75" spans="1:1">
      <c r="A85">
        <f t="shared" si="1"/>
        <v>0</v>
      </c>
    </row>
    <row r="86" ht="12.75" spans="1:1">
      <c r="A86">
        <f t="shared" si="1"/>
        <v>0</v>
      </c>
    </row>
    <row r="87" ht="12.75" spans="1:1">
      <c r="A87">
        <f t="shared" si="1"/>
        <v>0</v>
      </c>
    </row>
    <row r="88" ht="12.75" spans="1:1">
      <c r="A88">
        <f t="shared" si="1"/>
        <v>0</v>
      </c>
    </row>
    <row r="89" ht="12.75" spans="1:1">
      <c r="A89">
        <f t="shared" si="1"/>
        <v>0</v>
      </c>
    </row>
    <row r="90" ht="12.75" spans="1:1">
      <c r="A90">
        <f t="shared" si="1"/>
        <v>0</v>
      </c>
    </row>
    <row r="91" ht="12.75" spans="1:1">
      <c r="A91">
        <f t="shared" si="1"/>
        <v>0</v>
      </c>
    </row>
    <row r="92" ht="12.75" spans="1:1">
      <c r="A92">
        <f t="shared" si="1"/>
        <v>0</v>
      </c>
    </row>
    <row r="93" ht="12.75" spans="1:1">
      <c r="A93">
        <f t="shared" si="1"/>
        <v>0</v>
      </c>
    </row>
    <row r="94" ht="12.75" spans="1:1">
      <c r="A94">
        <f t="shared" si="1"/>
        <v>0</v>
      </c>
    </row>
    <row r="95" ht="12.75" spans="1:1">
      <c r="A95">
        <f t="shared" si="1"/>
        <v>0</v>
      </c>
    </row>
    <row r="96" ht="12.75" spans="1:1">
      <c r="A96">
        <f t="shared" si="1"/>
        <v>0</v>
      </c>
    </row>
    <row r="97" ht="12.75" spans="1:1">
      <c r="A97">
        <f t="shared" si="1"/>
        <v>0</v>
      </c>
    </row>
    <row r="98" ht="12.75" spans="1:1">
      <c r="A98">
        <f t="shared" si="1"/>
        <v>0</v>
      </c>
    </row>
    <row r="99" ht="12.75" spans="1:1">
      <c r="A99">
        <f t="shared" si="1"/>
        <v>0</v>
      </c>
    </row>
    <row r="100" ht="12.75" spans="1:1">
      <c r="A100">
        <f t="shared" si="1"/>
        <v>0</v>
      </c>
    </row>
    <row r="101" ht="12.75" spans="1:1">
      <c r="A101">
        <f t="shared" si="1"/>
        <v>0</v>
      </c>
    </row>
    <row r="102" ht="12.75" spans="1:1">
      <c r="A102">
        <f t="shared" si="1"/>
        <v>0</v>
      </c>
    </row>
    <row r="103" ht="12.75" spans="1:1">
      <c r="A103">
        <f t="shared" si="1"/>
        <v>0</v>
      </c>
    </row>
    <row r="104" ht="12.75" spans="1:1">
      <c r="A104">
        <f t="shared" si="1"/>
        <v>0</v>
      </c>
    </row>
    <row r="105" ht="12.75" spans="1:1">
      <c r="A105">
        <f t="shared" si="1"/>
        <v>0</v>
      </c>
    </row>
    <row r="106" ht="12.75" spans="1:1">
      <c r="A106">
        <f t="shared" si="1"/>
        <v>0</v>
      </c>
    </row>
    <row r="107" ht="12.75" spans="1:1">
      <c r="A107">
        <f t="shared" si="1"/>
        <v>0</v>
      </c>
    </row>
    <row r="108" ht="12.75" spans="1:1">
      <c r="A108">
        <f t="shared" si="1"/>
        <v>0</v>
      </c>
    </row>
    <row r="109" ht="12.75" spans="1:1">
      <c r="A109">
        <f t="shared" si="1"/>
        <v>0</v>
      </c>
    </row>
    <row r="110" ht="12.75" spans="1:1">
      <c r="A110">
        <f t="shared" si="1"/>
        <v>0</v>
      </c>
    </row>
    <row r="111" ht="12.75" spans="1:1">
      <c r="A111">
        <f t="shared" si="1"/>
        <v>0</v>
      </c>
    </row>
    <row r="112" ht="12.75" spans="1:1">
      <c r="A112">
        <f t="shared" si="1"/>
        <v>0</v>
      </c>
    </row>
    <row r="113" ht="12.75" spans="1:1">
      <c r="A113">
        <f t="shared" si="1"/>
        <v>0</v>
      </c>
    </row>
    <row r="114" ht="12.75" spans="1:1">
      <c r="A114">
        <f t="shared" si="1"/>
        <v>0</v>
      </c>
    </row>
    <row r="115" ht="12.75" spans="1:1">
      <c r="A115">
        <f t="shared" si="1"/>
        <v>0</v>
      </c>
    </row>
    <row r="116" ht="12.75" spans="1:1">
      <c r="A116">
        <f t="shared" si="1"/>
        <v>0</v>
      </c>
    </row>
    <row r="117" ht="12.75" spans="1:1">
      <c r="A117">
        <f t="shared" si="1"/>
        <v>0</v>
      </c>
    </row>
    <row r="118" ht="12.75" spans="1:1">
      <c r="A118">
        <f t="shared" si="1"/>
        <v>0</v>
      </c>
    </row>
    <row r="119" ht="12.75" spans="1:1">
      <c r="A119">
        <f t="shared" si="1"/>
        <v>0</v>
      </c>
    </row>
    <row r="120" ht="12.75" spans="1:1">
      <c r="A120">
        <f t="shared" si="1"/>
        <v>0</v>
      </c>
    </row>
    <row r="121" ht="12.75" spans="1:1">
      <c r="A121">
        <f t="shared" si="1"/>
        <v>0</v>
      </c>
    </row>
    <row r="122" ht="12.75" spans="1:1">
      <c r="A122">
        <f t="shared" si="1"/>
        <v>0</v>
      </c>
    </row>
    <row r="123" ht="12.75" spans="1:1">
      <c r="A123">
        <f t="shared" si="1"/>
        <v>0</v>
      </c>
    </row>
    <row r="124" ht="12.75" spans="1:1">
      <c r="A124">
        <f t="shared" si="1"/>
        <v>0</v>
      </c>
    </row>
    <row r="125" ht="12.75" spans="1:1">
      <c r="A125">
        <f t="shared" si="1"/>
        <v>0</v>
      </c>
    </row>
    <row r="126" ht="12.75" spans="1:1">
      <c r="A126">
        <f t="shared" si="1"/>
        <v>0</v>
      </c>
    </row>
    <row r="127" ht="12.75" spans="1:1">
      <c r="A127">
        <f t="shared" si="1"/>
        <v>0</v>
      </c>
    </row>
    <row r="128" ht="12.75" spans="1:1">
      <c r="A128">
        <f t="shared" si="1"/>
        <v>0</v>
      </c>
    </row>
    <row r="129" ht="12.75" spans="1:1">
      <c r="A129">
        <f t="shared" si="1"/>
        <v>0</v>
      </c>
    </row>
    <row r="130" ht="12.75" spans="1:1">
      <c r="A130">
        <f t="shared" si="1"/>
        <v>0</v>
      </c>
    </row>
    <row r="131" ht="12.75" spans="1:1">
      <c r="A131">
        <f t="shared" si="1"/>
        <v>0</v>
      </c>
    </row>
    <row r="132" ht="12.75" spans="1:1">
      <c r="A132">
        <f t="shared" si="1"/>
        <v>0</v>
      </c>
    </row>
    <row r="133" ht="12.75" spans="1:1">
      <c r="A133">
        <f t="shared" si="1"/>
        <v>0</v>
      </c>
    </row>
    <row r="134" ht="12.75" spans="1:1">
      <c r="A134">
        <f t="shared" si="1"/>
        <v>0</v>
      </c>
    </row>
    <row r="135" ht="12.75" spans="1:1">
      <c r="A135">
        <f t="shared" si="1"/>
        <v>0</v>
      </c>
    </row>
    <row r="136" ht="12.75" spans="1:1">
      <c r="A136">
        <f t="shared" si="1"/>
        <v>0</v>
      </c>
    </row>
    <row r="137" ht="12.75" spans="1:1">
      <c r="A137">
        <f t="shared" si="1"/>
        <v>0</v>
      </c>
    </row>
    <row r="138" ht="12.75" spans="1:1">
      <c r="A138">
        <f t="shared" si="1"/>
        <v>0</v>
      </c>
    </row>
    <row r="139" ht="12.75" spans="1:1">
      <c r="A139">
        <f t="shared" si="1"/>
        <v>0</v>
      </c>
    </row>
    <row r="140" ht="12.75" spans="1:1">
      <c r="A140">
        <f t="shared" si="1"/>
        <v>0</v>
      </c>
    </row>
    <row r="141" ht="12.75" spans="1:1">
      <c r="A141">
        <f t="shared" si="1"/>
        <v>0</v>
      </c>
    </row>
    <row r="142" ht="12.75" spans="1:1">
      <c r="A142">
        <f t="shared" si="1"/>
        <v>0</v>
      </c>
    </row>
    <row r="143" ht="12.75" spans="1:1">
      <c r="A143">
        <f t="shared" si="1"/>
        <v>0</v>
      </c>
    </row>
    <row r="144" ht="12.75" spans="1:1">
      <c r="A144">
        <f t="shared" si="1"/>
        <v>0</v>
      </c>
    </row>
    <row r="145" ht="12.75" spans="1:1">
      <c r="A145">
        <f t="shared" si="1"/>
        <v>0</v>
      </c>
    </row>
    <row r="146" ht="12.75" spans="1:1">
      <c r="A146">
        <f t="shared" si="1"/>
        <v>0</v>
      </c>
    </row>
    <row r="147" ht="12.75" spans="1:1">
      <c r="A147">
        <f t="shared" si="1"/>
        <v>0</v>
      </c>
    </row>
    <row r="148" ht="12.75" spans="1:1">
      <c r="A148">
        <f t="shared" si="1"/>
        <v>0</v>
      </c>
    </row>
    <row r="149" ht="12.75" spans="1:1">
      <c r="A149">
        <f t="shared" si="1"/>
        <v>0</v>
      </c>
    </row>
    <row r="150" ht="12.75" spans="1:1">
      <c r="A150">
        <f t="shared" si="1"/>
        <v>0</v>
      </c>
    </row>
    <row r="151" ht="12.75" spans="1:1">
      <c r="A151">
        <f t="shared" si="1"/>
        <v>0</v>
      </c>
    </row>
    <row r="152" ht="12.75" spans="1:1">
      <c r="A152">
        <f t="shared" si="1"/>
        <v>0</v>
      </c>
    </row>
    <row r="153" ht="12.75" spans="1:1">
      <c r="A153">
        <f t="shared" si="1"/>
        <v>0</v>
      </c>
    </row>
    <row r="154" ht="12.75" spans="1:1">
      <c r="A154">
        <f t="shared" si="1"/>
        <v>0</v>
      </c>
    </row>
    <row r="155" ht="12.75" spans="1:1">
      <c r="A155">
        <f t="shared" si="1"/>
        <v>0</v>
      </c>
    </row>
    <row r="156" ht="12.75" spans="1:1">
      <c r="A156">
        <f t="shared" si="1"/>
        <v>0</v>
      </c>
    </row>
    <row r="157" ht="12.75" spans="1:1">
      <c r="A157">
        <f t="shared" si="1"/>
        <v>0</v>
      </c>
    </row>
    <row r="158" ht="12.75" spans="1:1">
      <c r="A158">
        <f t="shared" si="1"/>
        <v>0</v>
      </c>
    </row>
    <row r="159" ht="12.75" spans="1:1">
      <c r="A159">
        <f t="shared" si="1"/>
        <v>0</v>
      </c>
    </row>
    <row r="160" ht="12.75" spans="1:1">
      <c r="A160">
        <f t="shared" si="1"/>
        <v>0</v>
      </c>
    </row>
    <row r="161" ht="12.75" spans="1:1">
      <c r="A161">
        <f t="shared" si="1"/>
        <v>0</v>
      </c>
    </row>
    <row r="162" ht="12.75" spans="1:1">
      <c r="A162">
        <f t="shared" si="1"/>
        <v>0</v>
      </c>
    </row>
    <row r="163" ht="12.75" spans="1:1">
      <c r="A163">
        <f t="shared" si="1"/>
        <v>0</v>
      </c>
    </row>
    <row r="164" ht="12.75" spans="1:1">
      <c r="A164">
        <f t="shared" si="1"/>
        <v>0</v>
      </c>
    </row>
    <row r="165" ht="12.75" spans="1:1">
      <c r="A165">
        <f t="shared" si="1"/>
        <v>0</v>
      </c>
    </row>
    <row r="166" ht="12.75" spans="1:1">
      <c r="A166">
        <f t="shared" si="1"/>
        <v>0</v>
      </c>
    </row>
    <row r="167" ht="12.75" spans="1:1">
      <c r="A167">
        <f t="shared" si="1"/>
        <v>0</v>
      </c>
    </row>
    <row r="168" ht="12.75" spans="1:1">
      <c r="A168">
        <f t="shared" si="1"/>
        <v>0</v>
      </c>
    </row>
    <row r="169" ht="12.75" spans="1:1">
      <c r="A169">
        <f t="shared" si="1"/>
        <v>0</v>
      </c>
    </row>
    <row r="170" ht="12.75" spans="1:1">
      <c r="A170">
        <f t="shared" si="1"/>
        <v>0</v>
      </c>
    </row>
    <row r="171" ht="12.75" spans="1:1">
      <c r="A171">
        <f t="shared" si="1"/>
        <v>0</v>
      </c>
    </row>
    <row r="172" ht="12.75" spans="1:1">
      <c r="A172">
        <f t="shared" si="1"/>
        <v>0</v>
      </c>
    </row>
    <row r="173" ht="12.75" spans="1:1">
      <c r="A173">
        <f t="shared" si="1"/>
        <v>0</v>
      </c>
    </row>
    <row r="174" ht="12.75" spans="1:1">
      <c r="A174">
        <f t="shared" si="1"/>
        <v>0</v>
      </c>
    </row>
    <row r="175" ht="12.75" spans="1:1">
      <c r="A175">
        <f t="shared" si="1"/>
        <v>0</v>
      </c>
    </row>
    <row r="176" ht="12.75" spans="1:1">
      <c r="A176">
        <f t="shared" si="1"/>
        <v>0</v>
      </c>
    </row>
    <row r="177" ht="12.75" spans="1:1">
      <c r="A177">
        <f t="shared" si="1"/>
        <v>0</v>
      </c>
    </row>
    <row r="178" ht="12.75" spans="1:1">
      <c r="A178">
        <f t="shared" si="1"/>
        <v>0</v>
      </c>
    </row>
    <row r="179" ht="12.75" spans="1:1">
      <c r="A179">
        <f t="shared" si="1"/>
        <v>0</v>
      </c>
    </row>
    <row r="180" ht="12.75" spans="1:1">
      <c r="A180">
        <f t="shared" si="1"/>
        <v>0</v>
      </c>
    </row>
    <row r="181" ht="12.75" spans="1:1">
      <c r="A181">
        <f t="shared" si="1"/>
        <v>0</v>
      </c>
    </row>
    <row r="182" ht="12.75" spans="1:1">
      <c r="A182">
        <f t="shared" si="1"/>
        <v>0</v>
      </c>
    </row>
    <row r="183" ht="12.75" spans="1:1">
      <c r="A183">
        <f t="shared" si="1"/>
        <v>0</v>
      </c>
    </row>
    <row r="184" ht="12.75" spans="1:1">
      <c r="A184">
        <f t="shared" si="1"/>
        <v>0</v>
      </c>
    </row>
    <row r="185" ht="12.75" spans="1:1">
      <c r="A185">
        <f t="shared" si="1"/>
        <v>0</v>
      </c>
    </row>
    <row r="186" ht="12.75" spans="1:1">
      <c r="A186">
        <f t="shared" si="1"/>
        <v>0</v>
      </c>
    </row>
    <row r="187" ht="12.75" spans="1:1">
      <c r="A187">
        <f t="shared" si="1"/>
        <v>0</v>
      </c>
    </row>
    <row r="188" ht="12.75" spans="1:1">
      <c r="A188">
        <f t="shared" si="1"/>
        <v>0</v>
      </c>
    </row>
    <row r="189" ht="12.75" spans="1:1">
      <c r="A189">
        <f t="shared" si="1"/>
        <v>0</v>
      </c>
    </row>
    <row r="190" ht="12.75" spans="1:1">
      <c r="A190">
        <f t="shared" si="1"/>
        <v>0</v>
      </c>
    </row>
    <row r="191" ht="12.75" spans="1:1">
      <c r="A191">
        <f t="shared" si="1"/>
        <v>0</v>
      </c>
    </row>
    <row r="192" ht="12.75" spans="1:1">
      <c r="A192">
        <f t="shared" si="1"/>
        <v>0</v>
      </c>
    </row>
    <row r="193" ht="12.75" spans="1:1">
      <c r="A193">
        <f t="shared" si="1"/>
        <v>0</v>
      </c>
    </row>
    <row r="194" ht="12.75" spans="1:1">
      <c r="A194">
        <f t="shared" si="1"/>
        <v>0</v>
      </c>
    </row>
    <row r="195" ht="12.75" spans="1:1">
      <c r="A195">
        <f t="shared" si="1"/>
        <v>0</v>
      </c>
    </row>
    <row r="196" ht="12.75" spans="1:1">
      <c r="A196">
        <f t="shared" si="1"/>
        <v>0</v>
      </c>
    </row>
    <row r="197" ht="12.75" spans="1:1">
      <c r="A197">
        <f t="shared" si="1"/>
        <v>0</v>
      </c>
    </row>
    <row r="198" ht="12.75" spans="1:1">
      <c r="A198">
        <f t="shared" si="1"/>
        <v>0</v>
      </c>
    </row>
    <row r="199" ht="12.75" spans="1:1">
      <c r="A199">
        <f t="shared" si="1"/>
        <v>0</v>
      </c>
    </row>
    <row r="200" ht="12.75" spans="1:1">
      <c r="A200">
        <f t="shared" si="1"/>
        <v>0</v>
      </c>
    </row>
    <row r="201" ht="12.75" spans="1:1">
      <c r="A201">
        <f t="shared" si="1"/>
        <v>0</v>
      </c>
    </row>
    <row r="202" ht="12.75" spans="1:1">
      <c r="A202">
        <f t="shared" si="1"/>
        <v>0</v>
      </c>
    </row>
    <row r="203" ht="12.75" spans="1:1">
      <c r="A203">
        <f t="shared" si="1"/>
        <v>0</v>
      </c>
    </row>
    <row r="204" ht="12.75" spans="1:1">
      <c r="A204">
        <f t="shared" si="1"/>
        <v>0</v>
      </c>
    </row>
    <row r="205" ht="12.75" spans="1:1">
      <c r="A205">
        <f t="shared" si="1"/>
        <v>0</v>
      </c>
    </row>
    <row r="206" ht="12.75" spans="1:1">
      <c r="A206">
        <f t="shared" si="1"/>
        <v>0</v>
      </c>
    </row>
    <row r="207" ht="12.75" spans="1:1">
      <c r="A207">
        <f t="shared" si="1"/>
        <v>0</v>
      </c>
    </row>
    <row r="208" ht="12.75" spans="1:1">
      <c r="A208">
        <f t="shared" si="1"/>
        <v>0</v>
      </c>
    </row>
    <row r="209" ht="12.75" spans="1:1">
      <c r="A209">
        <f t="shared" si="1"/>
        <v>0</v>
      </c>
    </row>
    <row r="210" ht="12.75" spans="1:1">
      <c r="A210">
        <f t="shared" si="1"/>
        <v>0</v>
      </c>
    </row>
    <row r="211" ht="12.75" spans="1:1">
      <c r="A211">
        <f t="shared" si="1"/>
        <v>0</v>
      </c>
    </row>
    <row r="212" ht="12.75" spans="1:1">
      <c r="A212">
        <f t="shared" si="1"/>
        <v>0</v>
      </c>
    </row>
    <row r="213" ht="12.75" spans="1:1">
      <c r="A213">
        <f t="shared" si="1"/>
        <v>0</v>
      </c>
    </row>
    <row r="214" ht="12.75" spans="1:1">
      <c r="A214">
        <f t="shared" si="1"/>
        <v>0</v>
      </c>
    </row>
    <row r="215" ht="12.75" spans="1:1">
      <c r="A215">
        <f t="shared" si="1"/>
        <v>0</v>
      </c>
    </row>
    <row r="216" ht="12.75" spans="1:1">
      <c r="A216">
        <f t="shared" si="1"/>
        <v>0</v>
      </c>
    </row>
    <row r="217" ht="12.75" spans="1:1">
      <c r="A217">
        <f t="shared" si="1"/>
        <v>0</v>
      </c>
    </row>
    <row r="218" ht="12.75" spans="1:1">
      <c r="A218">
        <f t="shared" si="1"/>
        <v>0</v>
      </c>
    </row>
    <row r="219" ht="12.75" spans="1:1">
      <c r="A219">
        <f t="shared" si="1"/>
        <v>0</v>
      </c>
    </row>
    <row r="220" ht="12.75" spans="1:1">
      <c r="A220">
        <f t="shared" si="1"/>
        <v>0</v>
      </c>
    </row>
    <row r="221" ht="12.75" spans="1:1">
      <c r="A221">
        <f t="shared" si="1"/>
        <v>0</v>
      </c>
    </row>
    <row r="222" ht="12.75" spans="1:1">
      <c r="A222">
        <f t="shared" si="1"/>
        <v>0</v>
      </c>
    </row>
    <row r="223" ht="12.75" spans="1:1">
      <c r="A223">
        <f t="shared" si="1"/>
        <v>0</v>
      </c>
    </row>
    <row r="224" ht="12.75" spans="1:1">
      <c r="A224">
        <f t="shared" si="1"/>
        <v>0</v>
      </c>
    </row>
    <row r="225" ht="12.75" spans="1:1">
      <c r="A225">
        <f t="shared" si="1"/>
        <v>0</v>
      </c>
    </row>
    <row r="226" ht="12.75" spans="1:1">
      <c r="A226">
        <f t="shared" si="1"/>
        <v>0</v>
      </c>
    </row>
    <row r="227" ht="12.75" spans="1:1">
      <c r="A227">
        <f t="shared" si="1"/>
        <v>0</v>
      </c>
    </row>
    <row r="228" ht="12.75" spans="1:1">
      <c r="A228">
        <f t="shared" si="1"/>
        <v>0</v>
      </c>
    </row>
    <row r="229" ht="12.75" spans="1:1">
      <c r="A229">
        <f t="shared" si="1"/>
        <v>0</v>
      </c>
    </row>
    <row r="230" ht="12.75" spans="1:1">
      <c r="A230">
        <f t="shared" si="1"/>
        <v>0</v>
      </c>
    </row>
    <row r="231" ht="12.75" spans="1:1">
      <c r="A231">
        <f t="shared" si="1"/>
        <v>0</v>
      </c>
    </row>
    <row r="232" ht="12.75" spans="1:1">
      <c r="A232">
        <f t="shared" si="1"/>
        <v>0</v>
      </c>
    </row>
    <row r="233" ht="12.75" spans="1:1">
      <c r="A233">
        <f t="shared" si="1"/>
        <v>0</v>
      </c>
    </row>
    <row r="234" ht="12.75" spans="1:1">
      <c r="A234">
        <f t="shared" si="1"/>
        <v>0</v>
      </c>
    </row>
    <row r="235" ht="12.75" spans="1:1">
      <c r="A235">
        <f t="shared" si="1"/>
        <v>0</v>
      </c>
    </row>
    <row r="236" ht="12.75" spans="1:1">
      <c r="A236">
        <f t="shared" si="1"/>
        <v>0</v>
      </c>
    </row>
    <row r="237" ht="12.75" spans="1:1">
      <c r="A237">
        <f t="shared" si="1"/>
        <v>0</v>
      </c>
    </row>
    <row r="238" ht="12.75" spans="1:1">
      <c r="A238">
        <f t="shared" si="1"/>
        <v>0</v>
      </c>
    </row>
    <row r="239" ht="12.75" spans="1:1">
      <c r="A239">
        <f t="shared" si="1"/>
        <v>0</v>
      </c>
    </row>
    <row r="240" ht="12.75" spans="1:1">
      <c r="A240">
        <f t="shared" si="1"/>
        <v>0</v>
      </c>
    </row>
    <row r="241" ht="12.75" spans="1:1">
      <c r="A241">
        <f t="shared" si="1"/>
        <v>0</v>
      </c>
    </row>
    <row r="242" ht="12.75" spans="1:1">
      <c r="A242">
        <f t="shared" si="1"/>
        <v>0</v>
      </c>
    </row>
    <row r="243" ht="12.75" spans="1:1">
      <c r="A243">
        <f t="shared" si="1"/>
        <v>0</v>
      </c>
    </row>
    <row r="244" ht="12.75" spans="1:1">
      <c r="A244">
        <f t="shared" si="1"/>
        <v>0</v>
      </c>
    </row>
    <row r="245" ht="12.75" spans="1:1">
      <c r="A245">
        <f t="shared" si="1"/>
        <v>0</v>
      </c>
    </row>
    <row r="246" ht="12.75" spans="1:1">
      <c r="A246">
        <f t="shared" si="1"/>
        <v>0</v>
      </c>
    </row>
    <row r="247" ht="12.75" spans="1:1">
      <c r="A247">
        <f t="shared" si="1"/>
        <v>0</v>
      </c>
    </row>
    <row r="248" ht="12.75" spans="1:1">
      <c r="A248">
        <f t="shared" si="1"/>
        <v>0</v>
      </c>
    </row>
    <row r="249" ht="12.75" spans="1:1">
      <c r="A249">
        <f t="shared" si="1"/>
        <v>0</v>
      </c>
    </row>
    <row r="250" ht="12.75" spans="1:1">
      <c r="A250">
        <f t="shared" si="1"/>
        <v>0</v>
      </c>
    </row>
    <row r="251" ht="12.75" spans="1:1">
      <c r="A251">
        <f t="shared" si="1"/>
        <v>0</v>
      </c>
    </row>
    <row r="252" ht="12.75" spans="1:1">
      <c r="A252">
        <f t="shared" si="1"/>
        <v>0</v>
      </c>
    </row>
    <row r="253" ht="12.75" spans="1:1">
      <c r="A253">
        <f t="shared" si="1"/>
        <v>0</v>
      </c>
    </row>
    <row r="254" ht="12.75" spans="1:1">
      <c r="A254">
        <f t="shared" si="1"/>
        <v>0</v>
      </c>
    </row>
    <row r="255" ht="12.75" spans="1:1">
      <c r="A255">
        <f t="shared" si="1"/>
        <v>0</v>
      </c>
    </row>
    <row r="256" ht="12.75" spans="1:1">
      <c r="A256">
        <f t="shared" si="1"/>
        <v>0</v>
      </c>
    </row>
    <row r="257" ht="12.75" spans="1:1">
      <c r="A257">
        <f t="shared" si="1"/>
        <v>0</v>
      </c>
    </row>
    <row r="258" ht="12.75" spans="1:1">
      <c r="A258">
        <f t="shared" si="1"/>
        <v>0</v>
      </c>
    </row>
    <row r="259" ht="12.75" spans="1:1">
      <c r="A259">
        <f t="shared" si="1"/>
        <v>0</v>
      </c>
    </row>
    <row r="260" ht="12.75" spans="1:1">
      <c r="A260">
        <f t="shared" si="1"/>
        <v>0</v>
      </c>
    </row>
    <row r="261" ht="12.75" spans="1:1">
      <c r="A261">
        <f t="shared" si="1"/>
        <v>0</v>
      </c>
    </row>
    <row r="262" ht="12.75" spans="1:1">
      <c r="A262">
        <f t="shared" si="1"/>
        <v>0</v>
      </c>
    </row>
    <row r="263" ht="12.75" spans="1:1">
      <c r="A263">
        <f t="shared" si="1"/>
        <v>0</v>
      </c>
    </row>
    <row r="264" ht="12.75" spans="1:1">
      <c r="A264">
        <f t="shared" si="1"/>
        <v>0</v>
      </c>
    </row>
    <row r="265" ht="12.75" spans="1:1">
      <c r="A265">
        <f t="shared" si="1"/>
        <v>0</v>
      </c>
    </row>
    <row r="266" ht="12.75" spans="1:1">
      <c r="A266">
        <f t="shared" si="1"/>
        <v>0</v>
      </c>
    </row>
    <row r="267" ht="12.75" spans="1:1">
      <c r="A267">
        <f t="shared" si="1"/>
        <v>0</v>
      </c>
    </row>
    <row r="268" ht="12.75" spans="1:1">
      <c r="A268">
        <f t="shared" si="1"/>
        <v>0</v>
      </c>
    </row>
    <row r="269" ht="12.75" spans="1:1">
      <c r="A269">
        <f t="shared" si="1"/>
        <v>0</v>
      </c>
    </row>
    <row r="270" ht="12.75" spans="1:1">
      <c r="A270">
        <f t="shared" si="1"/>
        <v>0</v>
      </c>
    </row>
    <row r="271" ht="12.75" spans="1:1">
      <c r="A271">
        <f t="shared" si="1"/>
        <v>0</v>
      </c>
    </row>
    <row r="272" ht="12.75" spans="1:1">
      <c r="A272">
        <f t="shared" si="1"/>
        <v>0</v>
      </c>
    </row>
    <row r="273" ht="12.75" spans="1:1">
      <c r="A273">
        <f t="shared" si="1"/>
        <v>0</v>
      </c>
    </row>
    <row r="274" ht="12.75" spans="1:1">
      <c r="A274">
        <f t="shared" si="1"/>
        <v>0</v>
      </c>
    </row>
    <row r="275" ht="12.75" spans="1:1">
      <c r="A275">
        <f t="shared" si="1"/>
        <v>0</v>
      </c>
    </row>
    <row r="276" ht="12.75" spans="1:1">
      <c r="A276">
        <f t="shared" si="1"/>
        <v>0</v>
      </c>
    </row>
    <row r="277" ht="12.75" spans="1:1">
      <c r="A277">
        <f t="shared" si="1"/>
        <v>0</v>
      </c>
    </row>
    <row r="278" ht="12.75" spans="1:1">
      <c r="A278">
        <f t="shared" si="1"/>
        <v>0</v>
      </c>
    </row>
    <row r="279" ht="12.75" spans="1:1">
      <c r="A279">
        <f t="shared" si="1"/>
        <v>0</v>
      </c>
    </row>
    <row r="280" ht="12.75" spans="1:1">
      <c r="A280">
        <f t="shared" si="1"/>
        <v>0</v>
      </c>
    </row>
    <row r="281" ht="12.75" spans="1:1">
      <c r="A281">
        <f t="shared" si="1"/>
        <v>0</v>
      </c>
    </row>
    <row r="282" ht="12.75" spans="1:1">
      <c r="A282">
        <f t="shared" si="1"/>
        <v>0</v>
      </c>
    </row>
    <row r="283" ht="12.75" spans="1:1">
      <c r="A283">
        <f t="shared" si="1"/>
        <v>0</v>
      </c>
    </row>
    <row r="284" ht="12.75" spans="1:1">
      <c r="A284">
        <f t="shared" si="1"/>
        <v>0</v>
      </c>
    </row>
    <row r="285" ht="12.75" spans="1:1">
      <c r="A285">
        <f t="shared" si="1"/>
        <v>0</v>
      </c>
    </row>
    <row r="286" ht="12.75" spans="1:1">
      <c r="A286">
        <f t="shared" si="1"/>
        <v>0</v>
      </c>
    </row>
    <row r="287" ht="12.75" spans="1:1">
      <c r="A287">
        <f t="shared" si="1"/>
        <v>0</v>
      </c>
    </row>
    <row r="288" ht="12.75" spans="1:1">
      <c r="A288">
        <f t="shared" si="1"/>
        <v>0</v>
      </c>
    </row>
    <row r="289" ht="12.75" spans="1:1">
      <c r="A289">
        <f t="shared" si="1"/>
        <v>0</v>
      </c>
    </row>
    <row r="290" ht="12.75" spans="1:1">
      <c r="A290">
        <f t="shared" si="1"/>
        <v>0</v>
      </c>
    </row>
    <row r="291" ht="12.75" spans="1:1">
      <c r="A291">
        <f t="shared" si="1"/>
        <v>0</v>
      </c>
    </row>
    <row r="292" ht="12.75" spans="1:1">
      <c r="A292">
        <f t="shared" si="1"/>
        <v>0</v>
      </c>
    </row>
    <row r="293" ht="12.75" spans="1:1">
      <c r="A293">
        <f t="shared" si="1"/>
        <v>0</v>
      </c>
    </row>
    <row r="294" ht="12.75" spans="1:1">
      <c r="A294">
        <f t="shared" si="1"/>
        <v>0</v>
      </c>
    </row>
    <row r="295" ht="12.75" spans="1:1">
      <c r="A295">
        <f t="shared" si="1"/>
        <v>0</v>
      </c>
    </row>
    <row r="296" ht="12.75" spans="1:1">
      <c r="A296">
        <f t="shared" si="1"/>
        <v>0</v>
      </c>
    </row>
    <row r="297" ht="12.75" spans="1:1">
      <c r="A297">
        <f t="shared" si="1"/>
        <v>0</v>
      </c>
    </row>
    <row r="298" ht="12.75" spans="1:1">
      <c r="A298">
        <f t="shared" si="1"/>
        <v>0</v>
      </c>
    </row>
    <row r="299" ht="12.75" spans="1:1">
      <c r="A299">
        <f t="shared" si="1"/>
        <v>0</v>
      </c>
    </row>
    <row r="300" ht="12.75" spans="1:1">
      <c r="A300">
        <f t="shared" si="1"/>
        <v>0</v>
      </c>
    </row>
    <row r="301" ht="12.75" spans="1:1">
      <c r="A301">
        <f t="shared" si="1"/>
        <v>0</v>
      </c>
    </row>
    <row r="302" ht="12.75" spans="1:1">
      <c r="A302">
        <f t="shared" si="1"/>
        <v>0</v>
      </c>
    </row>
    <row r="303" ht="12.75" spans="1:1">
      <c r="A303">
        <f t="shared" si="1"/>
        <v>0</v>
      </c>
    </row>
    <row r="304" ht="12.75" spans="1:1">
      <c r="A304">
        <f t="shared" si="1"/>
        <v>0</v>
      </c>
    </row>
    <row r="305" ht="12.75" spans="1:1">
      <c r="A305">
        <f t="shared" si="1"/>
        <v>0</v>
      </c>
    </row>
    <row r="306" ht="12.75" spans="1:1">
      <c r="A306">
        <f t="shared" si="1"/>
        <v>0</v>
      </c>
    </row>
    <row r="307" ht="12.75" spans="1:1">
      <c r="A307">
        <f t="shared" si="1"/>
        <v>0</v>
      </c>
    </row>
    <row r="308" ht="12.75" spans="1:1">
      <c r="A308">
        <f t="shared" si="1"/>
        <v>0</v>
      </c>
    </row>
    <row r="309" ht="12.75" spans="1:1">
      <c r="A309">
        <f t="shared" si="1"/>
        <v>0</v>
      </c>
    </row>
    <row r="310" ht="12.75" spans="1:1">
      <c r="A310">
        <f t="shared" si="1"/>
        <v>0</v>
      </c>
    </row>
    <row r="311" ht="12.75" spans="1:1">
      <c r="A311">
        <f t="shared" si="1"/>
        <v>0</v>
      </c>
    </row>
    <row r="312" ht="12.75" spans="1:1">
      <c r="A312">
        <f t="shared" si="1"/>
        <v>0</v>
      </c>
    </row>
    <row r="313" ht="12.75" spans="1:1">
      <c r="A313">
        <f t="shared" si="1"/>
        <v>0</v>
      </c>
    </row>
    <row r="314" ht="12.75" spans="1:1">
      <c r="A314">
        <f t="shared" si="1"/>
        <v>0</v>
      </c>
    </row>
    <row r="315" ht="12.75" spans="1:1">
      <c r="A315">
        <f t="shared" si="1"/>
        <v>0</v>
      </c>
    </row>
    <row r="316" ht="12.75" spans="1:1">
      <c r="A316">
        <f t="shared" si="1"/>
        <v>0</v>
      </c>
    </row>
    <row r="317" ht="12.75" spans="1:1">
      <c r="A317">
        <f t="shared" si="1"/>
        <v>0</v>
      </c>
    </row>
    <row r="318" ht="12.75" spans="1:1">
      <c r="A318">
        <f t="shared" si="1"/>
        <v>0</v>
      </c>
    </row>
    <row r="319" ht="12.75" spans="1:1">
      <c r="A319">
        <f t="shared" si="1"/>
        <v>0</v>
      </c>
    </row>
    <row r="320" ht="12.75" spans="1:1">
      <c r="A320">
        <f t="shared" si="1"/>
        <v>0</v>
      </c>
    </row>
    <row r="321" ht="12.75" spans="1:1">
      <c r="A321">
        <f t="shared" si="1"/>
        <v>0</v>
      </c>
    </row>
    <row r="322" ht="12.75" spans="1:1">
      <c r="A322">
        <f t="shared" si="1"/>
        <v>0</v>
      </c>
    </row>
    <row r="323" ht="12.75" spans="1:1">
      <c r="A323">
        <f t="shared" si="1"/>
        <v>0</v>
      </c>
    </row>
    <row r="324" ht="12.75" spans="1:1">
      <c r="A324">
        <f t="shared" si="1"/>
        <v>0</v>
      </c>
    </row>
    <row r="325" ht="12.75" spans="1:1">
      <c r="A325">
        <f t="shared" si="1"/>
        <v>0</v>
      </c>
    </row>
    <row r="326" ht="12.75" spans="1:1">
      <c r="A326">
        <f t="shared" si="1"/>
        <v>0</v>
      </c>
    </row>
    <row r="327" ht="12.75" spans="1:1">
      <c r="A327">
        <f t="shared" si="1"/>
        <v>0</v>
      </c>
    </row>
    <row r="328" ht="12.75" spans="1:1">
      <c r="A328">
        <f t="shared" si="1"/>
        <v>0</v>
      </c>
    </row>
    <row r="329" ht="12.75" spans="1:1">
      <c r="A329">
        <f t="shared" si="1"/>
        <v>0</v>
      </c>
    </row>
    <row r="330" ht="12.75" spans="1:1">
      <c r="A330">
        <f t="shared" si="1"/>
        <v>0</v>
      </c>
    </row>
    <row r="331" ht="12.75" spans="1:1">
      <c r="A331">
        <f t="shared" si="1"/>
        <v>0</v>
      </c>
    </row>
    <row r="332" ht="12.75" spans="1:1">
      <c r="A332">
        <f t="shared" si="1"/>
        <v>0</v>
      </c>
    </row>
    <row r="333" ht="12.75" spans="1:1">
      <c r="A333">
        <f t="shared" si="1"/>
        <v>0</v>
      </c>
    </row>
    <row r="334" ht="12.75" spans="1:1">
      <c r="A334">
        <f t="shared" si="1"/>
        <v>0</v>
      </c>
    </row>
    <row r="335" ht="12.75" spans="1:1">
      <c r="A335">
        <f t="shared" si="1"/>
        <v>0</v>
      </c>
    </row>
    <row r="336" ht="12.75" spans="1:1">
      <c r="A336">
        <f t="shared" si="1"/>
        <v>0</v>
      </c>
    </row>
    <row r="337" ht="12.75" spans="1:1">
      <c r="A337">
        <f t="shared" si="1"/>
        <v>0</v>
      </c>
    </row>
    <row r="338" ht="12.75" spans="1:1">
      <c r="A338">
        <f t="shared" si="1"/>
        <v>0</v>
      </c>
    </row>
    <row r="339" ht="12.75" spans="1:1">
      <c r="A339">
        <f t="shared" si="1"/>
        <v>0</v>
      </c>
    </row>
    <row r="340" ht="12.75" spans="1:1">
      <c r="A340">
        <f t="shared" si="1"/>
        <v>0</v>
      </c>
    </row>
    <row r="341" ht="12.75" spans="1:1">
      <c r="A341">
        <f t="shared" si="1"/>
        <v>0</v>
      </c>
    </row>
    <row r="342" ht="12.75" spans="1:1">
      <c r="A342">
        <f t="shared" si="1"/>
        <v>0</v>
      </c>
    </row>
    <row r="343" ht="12.75" spans="1:1">
      <c r="A343">
        <f t="shared" si="1"/>
        <v>0</v>
      </c>
    </row>
    <row r="344" ht="12.75" spans="1:1">
      <c r="A344">
        <f t="shared" si="1"/>
        <v>0</v>
      </c>
    </row>
    <row r="345" ht="12.75" spans="1:1">
      <c r="A345">
        <f t="shared" si="1"/>
        <v>0</v>
      </c>
    </row>
    <row r="346" ht="12.75" spans="1:1">
      <c r="A346">
        <f t="shared" si="1"/>
        <v>0</v>
      </c>
    </row>
    <row r="347" ht="12.75" spans="1:1">
      <c r="A347">
        <f t="shared" si="1"/>
        <v>0</v>
      </c>
    </row>
    <row r="348" ht="12.75" spans="1:1">
      <c r="A348">
        <f t="shared" si="1"/>
        <v>0</v>
      </c>
    </row>
    <row r="349" ht="12.75" spans="1:1">
      <c r="A349">
        <f t="shared" si="1"/>
        <v>0</v>
      </c>
    </row>
    <row r="350" ht="12.75" spans="1:1">
      <c r="A350">
        <f t="shared" si="1"/>
        <v>0</v>
      </c>
    </row>
    <row r="351" ht="12.75" spans="1:1">
      <c r="A351">
        <f t="shared" si="1"/>
        <v>0</v>
      </c>
    </row>
    <row r="352" ht="12.75" spans="1:1">
      <c r="A352">
        <f t="shared" si="1"/>
        <v>0</v>
      </c>
    </row>
    <row r="353" ht="12.75" spans="1:1">
      <c r="A353">
        <f t="shared" si="1"/>
        <v>0</v>
      </c>
    </row>
    <row r="354" ht="12.75" spans="1:1">
      <c r="A354">
        <f t="shared" si="1"/>
        <v>0</v>
      </c>
    </row>
    <row r="355" ht="12.75" spans="1:1">
      <c r="A355">
        <f t="shared" si="1"/>
        <v>0</v>
      </c>
    </row>
    <row r="356" ht="12.75" spans="1:1">
      <c r="A356">
        <f t="shared" si="1"/>
        <v>0</v>
      </c>
    </row>
    <row r="357" ht="12.75" spans="1:1">
      <c r="A357">
        <f t="shared" si="1"/>
        <v>0</v>
      </c>
    </row>
    <row r="358" ht="12.75" spans="1:1">
      <c r="A358">
        <f t="shared" si="1"/>
        <v>0</v>
      </c>
    </row>
    <row r="359" ht="12.75" spans="1:1">
      <c r="A359">
        <f t="shared" si="1"/>
        <v>0</v>
      </c>
    </row>
    <row r="360" ht="12.75" spans="1:1">
      <c r="A360">
        <f t="shared" si="1"/>
        <v>0</v>
      </c>
    </row>
    <row r="361" ht="12.75" spans="1:1">
      <c r="A361">
        <f t="shared" si="1"/>
        <v>0</v>
      </c>
    </row>
    <row r="362" ht="12.75" spans="1:1">
      <c r="A362">
        <f t="shared" si="1"/>
        <v>0</v>
      </c>
    </row>
    <row r="363" ht="12.75" spans="1:1">
      <c r="A363">
        <f t="shared" si="1"/>
        <v>0</v>
      </c>
    </row>
    <row r="364" ht="12.75" spans="1:1">
      <c r="A364">
        <f t="shared" si="1"/>
        <v>0</v>
      </c>
    </row>
    <row r="365" ht="12.75" spans="1:1">
      <c r="A365">
        <f t="shared" si="1"/>
        <v>0</v>
      </c>
    </row>
    <row r="366" ht="12.75" spans="1:1">
      <c r="A366">
        <f t="shared" si="1"/>
        <v>0</v>
      </c>
    </row>
    <row r="367" ht="12.75" spans="1:1">
      <c r="A367">
        <f t="shared" si="1"/>
        <v>0</v>
      </c>
    </row>
    <row r="368" ht="12.75" spans="1:1">
      <c r="A368">
        <f t="shared" si="1"/>
        <v>0</v>
      </c>
    </row>
    <row r="369" ht="12.75" spans="1:1">
      <c r="A369">
        <f t="shared" si="1"/>
        <v>0</v>
      </c>
    </row>
    <row r="370" ht="12.75" spans="1:1">
      <c r="A370">
        <f t="shared" si="1"/>
        <v>0</v>
      </c>
    </row>
    <row r="371" ht="12.75" spans="1:1">
      <c r="A371">
        <f t="shared" si="1"/>
        <v>0</v>
      </c>
    </row>
    <row r="372" ht="12.75" spans="1:1">
      <c r="A372">
        <f t="shared" si="1"/>
        <v>0</v>
      </c>
    </row>
    <row r="373" ht="12.75" spans="1:1">
      <c r="A373">
        <f t="shared" si="1"/>
        <v>0</v>
      </c>
    </row>
    <row r="374" ht="12.75" spans="1:1">
      <c r="A374">
        <f t="shared" si="1"/>
        <v>0</v>
      </c>
    </row>
    <row r="375" ht="12.75" spans="1:1">
      <c r="A375">
        <f t="shared" si="1"/>
        <v>0</v>
      </c>
    </row>
    <row r="376" ht="12.75" spans="1:1">
      <c r="A376">
        <f t="shared" si="1"/>
        <v>0</v>
      </c>
    </row>
    <row r="377" ht="12.75" spans="1:1">
      <c r="A377">
        <f t="shared" si="1"/>
        <v>0</v>
      </c>
    </row>
    <row r="378" ht="12.75" spans="1:1">
      <c r="A378">
        <f t="shared" si="1"/>
        <v>0</v>
      </c>
    </row>
    <row r="379" ht="12.75" spans="1:1">
      <c r="A379">
        <f t="shared" si="1"/>
        <v>0</v>
      </c>
    </row>
    <row r="380" ht="12.75" spans="1:1">
      <c r="A380">
        <f t="shared" si="1"/>
        <v>0</v>
      </c>
    </row>
    <row r="381" ht="12.75" spans="1:1">
      <c r="A381">
        <f t="shared" si="1"/>
        <v>0</v>
      </c>
    </row>
    <row r="382" ht="12.75" spans="1:1">
      <c r="A382">
        <f t="shared" si="1"/>
        <v>0</v>
      </c>
    </row>
    <row r="383" ht="12.75" spans="1:1">
      <c r="A383">
        <f t="shared" si="1"/>
        <v>0</v>
      </c>
    </row>
    <row r="384" ht="12.75" spans="1:1">
      <c r="A384">
        <f t="shared" si="1"/>
        <v>0</v>
      </c>
    </row>
    <row r="385" ht="12.75" spans="1:1">
      <c r="A385">
        <f t="shared" si="1"/>
        <v>0</v>
      </c>
    </row>
    <row r="386" ht="12.75" spans="1:1">
      <c r="A386">
        <f t="shared" si="1"/>
        <v>0</v>
      </c>
    </row>
    <row r="387" ht="12.75" spans="1:1">
      <c r="A387">
        <f t="shared" si="1"/>
        <v>0</v>
      </c>
    </row>
    <row r="388" ht="12.75" spans="1:1">
      <c r="A388">
        <f t="shared" si="1"/>
        <v>0</v>
      </c>
    </row>
    <row r="389" ht="12.75" spans="1:1">
      <c r="A389">
        <f t="shared" si="1"/>
        <v>0</v>
      </c>
    </row>
    <row r="390" ht="12.75" spans="1:1">
      <c r="A390">
        <f t="shared" si="1"/>
        <v>0</v>
      </c>
    </row>
    <row r="391" ht="12.75" spans="1:1">
      <c r="A391">
        <f t="shared" si="1"/>
        <v>0</v>
      </c>
    </row>
    <row r="392" ht="12.75" spans="1:1">
      <c r="A392">
        <f t="shared" si="1"/>
        <v>0</v>
      </c>
    </row>
    <row r="393" ht="12.75" spans="1:1">
      <c r="A393">
        <f t="shared" si="1"/>
        <v>0</v>
      </c>
    </row>
    <row r="394" ht="12.75" spans="1:1">
      <c r="A394">
        <f t="shared" si="1"/>
        <v>0</v>
      </c>
    </row>
    <row r="395" ht="12.75" spans="1:1">
      <c r="A395">
        <f t="shared" si="1"/>
        <v>0</v>
      </c>
    </row>
    <row r="396" ht="12.75" spans="1:1">
      <c r="A396">
        <f t="shared" si="1"/>
        <v>0</v>
      </c>
    </row>
    <row r="397" ht="12.75" spans="1:1">
      <c r="A397">
        <f t="shared" si="1"/>
        <v>0</v>
      </c>
    </row>
    <row r="398" ht="12.75" spans="1:1">
      <c r="A398">
        <f t="shared" si="1"/>
        <v>0</v>
      </c>
    </row>
    <row r="399" ht="12.75" spans="1:1">
      <c r="A399">
        <f t="shared" si="1"/>
        <v>0</v>
      </c>
    </row>
    <row r="400" ht="12.75" spans="1:1">
      <c r="A400">
        <f t="shared" si="1"/>
        <v>0</v>
      </c>
    </row>
    <row r="401" ht="12.75" spans="1:1">
      <c r="A401">
        <f t="shared" si="1"/>
        <v>0</v>
      </c>
    </row>
    <row r="402" ht="12.75" spans="1:1">
      <c r="A402">
        <f t="shared" si="1"/>
        <v>0</v>
      </c>
    </row>
    <row r="403" ht="12.75" spans="1:1">
      <c r="A403">
        <f t="shared" si="1"/>
        <v>0</v>
      </c>
    </row>
    <row r="404" ht="12.75" spans="1:1">
      <c r="A404">
        <f t="shared" si="1"/>
        <v>0</v>
      </c>
    </row>
    <row r="405" ht="12.75" spans="1:1">
      <c r="A405">
        <f t="shared" si="1"/>
        <v>0</v>
      </c>
    </row>
    <row r="406" ht="12.75" spans="1:1">
      <c r="A406">
        <f t="shared" si="1"/>
        <v>0</v>
      </c>
    </row>
    <row r="407" ht="12.75" spans="1:1">
      <c r="A407">
        <f t="shared" si="1"/>
        <v>0</v>
      </c>
    </row>
    <row r="408" ht="12.75" spans="1:1">
      <c r="A408">
        <f t="shared" si="1"/>
        <v>0</v>
      </c>
    </row>
    <row r="409" ht="12.75" spans="1:1">
      <c r="A409">
        <f t="shared" si="1"/>
        <v>0</v>
      </c>
    </row>
    <row r="410" ht="12.75" spans="1:1">
      <c r="A410">
        <f t="shared" si="1"/>
        <v>0</v>
      </c>
    </row>
    <row r="411" ht="12.75" spans="1:1">
      <c r="A411">
        <f t="shared" si="1"/>
        <v>0</v>
      </c>
    </row>
    <row r="412" ht="12.75" spans="1:1">
      <c r="A412">
        <f t="shared" si="1"/>
        <v>0</v>
      </c>
    </row>
    <row r="413" ht="12.75" spans="1:1">
      <c r="A413">
        <f t="shared" si="1"/>
        <v>0</v>
      </c>
    </row>
    <row r="414" ht="12.75" spans="1:1">
      <c r="A414">
        <f t="shared" si="1"/>
        <v>0</v>
      </c>
    </row>
    <row r="415" ht="12.75" spans="1:1">
      <c r="A415">
        <f t="shared" si="1"/>
        <v>0</v>
      </c>
    </row>
    <row r="416" ht="12.75" spans="1:1">
      <c r="A416">
        <f t="shared" si="1"/>
        <v>0</v>
      </c>
    </row>
    <row r="417" ht="12.75" spans="1:1">
      <c r="A417">
        <f t="shared" si="1"/>
        <v>0</v>
      </c>
    </row>
    <row r="418" ht="12.75" spans="1:1">
      <c r="A418">
        <f t="shared" si="1"/>
        <v>0</v>
      </c>
    </row>
    <row r="419" ht="12.75" spans="1:1">
      <c r="A419">
        <f t="shared" si="1"/>
        <v>0</v>
      </c>
    </row>
    <row r="420" ht="12.75" spans="1:1">
      <c r="A420">
        <f t="shared" si="1"/>
        <v>0</v>
      </c>
    </row>
    <row r="421" ht="12.75" spans="1:1">
      <c r="A421">
        <f t="shared" si="1"/>
        <v>0</v>
      </c>
    </row>
    <row r="422" ht="12.75" spans="1:1">
      <c r="A422">
        <f t="shared" si="1"/>
        <v>0</v>
      </c>
    </row>
    <row r="423" ht="12.75" spans="1:1">
      <c r="A423">
        <f t="shared" si="1"/>
        <v>0</v>
      </c>
    </row>
    <row r="424" ht="12.75" spans="1:1">
      <c r="A424">
        <f t="shared" si="1"/>
        <v>0</v>
      </c>
    </row>
    <row r="425" ht="12.75" spans="1:1">
      <c r="A425">
        <f t="shared" si="1"/>
        <v>0</v>
      </c>
    </row>
    <row r="426" ht="12.75" spans="1:1">
      <c r="A426">
        <f t="shared" si="1"/>
        <v>0</v>
      </c>
    </row>
    <row r="427" ht="12.75" spans="1:1">
      <c r="A427">
        <f t="shared" si="1"/>
        <v>0</v>
      </c>
    </row>
    <row r="428" ht="12.75" spans="1:1">
      <c r="A428">
        <f t="shared" si="1"/>
        <v>0</v>
      </c>
    </row>
    <row r="429" ht="12.75" spans="1:1">
      <c r="A429">
        <f t="shared" si="1"/>
        <v>0</v>
      </c>
    </row>
    <row r="430" ht="12.75" spans="1:1">
      <c r="A430">
        <f t="shared" si="1"/>
        <v>0</v>
      </c>
    </row>
    <row r="431" ht="12.75" spans="1:1">
      <c r="A431">
        <f t="shared" si="1"/>
        <v>0</v>
      </c>
    </row>
    <row r="432" ht="12.75" spans="1:1">
      <c r="A432">
        <f t="shared" si="1"/>
        <v>0</v>
      </c>
    </row>
    <row r="433" ht="12.75" spans="1:1">
      <c r="A433">
        <f t="shared" si="1"/>
        <v>0</v>
      </c>
    </row>
    <row r="434" ht="12.75" spans="1:1">
      <c r="A434">
        <f t="shared" si="1"/>
        <v>0</v>
      </c>
    </row>
    <row r="435" ht="12.75" spans="1:1">
      <c r="A435">
        <f t="shared" si="1"/>
        <v>0</v>
      </c>
    </row>
    <row r="436" ht="12.75" spans="1:1">
      <c r="A436">
        <f t="shared" si="1"/>
        <v>0</v>
      </c>
    </row>
    <row r="437" ht="12.75" spans="1:1">
      <c r="A437">
        <f t="shared" si="1"/>
        <v>0</v>
      </c>
    </row>
    <row r="438" ht="12.75" spans="1:1">
      <c r="A438">
        <f t="shared" si="1"/>
        <v>0</v>
      </c>
    </row>
    <row r="439" ht="12.75" spans="1:1">
      <c r="A439">
        <f t="shared" si="1"/>
        <v>0</v>
      </c>
    </row>
    <row r="440" ht="12.75" spans="1:1">
      <c r="A440">
        <f t="shared" si="1"/>
        <v>0</v>
      </c>
    </row>
    <row r="441" ht="12.75" spans="1:1">
      <c r="A441">
        <f t="shared" si="1"/>
        <v>0</v>
      </c>
    </row>
    <row r="442" ht="12.75" spans="1:1">
      <c r="A442">
        <f t="shared" si="1"/>
        <v>0</v>
      </c>
    </row>
    <row r="443" ht="12.75" spans="1:1">
      <c r="A443">
        <f t="shared" si="1"/>
        <v>0</v>
      </c>
    </row>
    <row r="444" ht="12.75" spans="1:1">
      <c r="A444">
        <f t="shared" si="1"/>
        <v>0</v>
      </c>
    </row>
    <row r="445" ht="12.75" spans="1:1">
      <c r="A445">
        <f t="shared" si="1"/>
        <v>0</v>
      </c>
    </row>
    <row r="446" ht="12.75" spans="1:1">
      <c r="A446">
        <f t="shared" si="1"/>
        <v>0</v>
      </c>
    </row>
    <row r="447" ht="12.75" spans="1:1">
      <c r="A447">
        <f t="shared" si="1"/>
        <v>0</v>
      </c>
    </row>
    <row r="448" ht="12.75" spans="1:1">
      <c r="A448">
        <f t="shared" si="1"/>
        <v>0</v>
      </c>
    </row>
    <row r="449" ht="12.75" spans="1:1">
      <c r="A449">
        <f t="shared" si="1"/>
        <v>0</v>
      </c>
    </row>
    <row r="450" ht="12.75" spans="1:1">
      <c r="A450">
        <f t="shared" si="1"/>
        <v>0</v>
      </c>
    </row>
    <row r="451" ht="12.75" spans="1:1">
      <c r="A451">
        <f t="shared" si="1"/>
        <v>0</v>
      </c>
    </row>
    <row r="452" ht="12.75" spans="1:1">
      <c r="A452">
        <f t="shared" si="1"/>
        <v>0</v>
      </c>
    </row>
    <row r="453" ht="12.75" spans="1:1">
      <c r="A453">
        <f t="shared" si="1"/>
        <v>0</v>
      </c>
    </row>
    <row r="454" ht="12.75" spans="1:1">
      <c r="A454">
        <f t="shared" si="1"/>
        <v>0</v>
      </c>
    </row>
    <row r="455" ht="12.75" spans="1:1">
      <c r="A455">
        <f t="shared" si="1"/>
        <v>0</v>
      </c>
    </row>
    <row r="456" ht="12.75" spans="1:1">
      <c r="A456">
        <f t="shared" si="1"/>
        <v>0</v>
      </c>
    </row>
    <row r="457" ht="12.75" spans="1:1">
      <c r="A457">
        <f t="shared" si="1"/>
        <v>0</v>
      </c>
    </row>
    <row r="458" ht="12.75" spans="1:1">
      <c r="A458">
        <f t="shared" si="1"/>
        <v>0</v>
      </c>
    </row>
    <row r="459" ht="12.75" spans="1:1">
      <c r="A459">
        <f t="shared" si="1"/>
        <v>0</v>
      </c>
    </row>
    <row r="460" ht="12.75" spans="1:1">
      <c r="A460">
        <f t="shared" si="1"/>
        <v>0</v>
      </c>
    </row>
    <row r="461" ht="12.75" spans="1:1">
      <c r="A461">
        <f t="shared" si="1"/>
        <v>0</v>
      </c>
    </row>
    <row r="462" ht="12.75" spans="1:1">
      <c r="A462">
        <f t="shared" si="1"/>
        <v>0</v>
      </c>
    </row>
    <row r="463" ht="12.75" spans="1:1">
      <c r="A463">
        <f t="shared" si="1"/>
        <v>0</v>
      </c>
    </row>
    <row r="464" ht="12.75" spans="1:1">
      <c r="A464">
        <f t="shared" si="1"/>
        <v>0</v>
      </c>
    </row>
    <row r="465" ht="12.75" spans="1:1">
      <c r="A465">
        <f t="shared" si="1"/>
        <v>0</v>
      </c>
    </row>
    <row r="466" ht="12.75" spans="1:1">
      <c r="A466">
        <f t="shared" si="1"/>
        <v>0</v>
      </c>
    </row>
    <row r="467" ht="12.75" spans="1:1">
      <c r="A467">
        <f t="shared" si="1"/>
        <v>0</v>
      </c>
    </row>
    <row r="468" ht="12.75" spans="1:1">
      <c r="A468">
        <f t="shared" si="1"/>
        <v>0</v>
      </c>
    </row>
    <row r="469" ht="12.75" spans="1:1">
      <c r="A469">
        <f t="shared" si="1"/>
        <v>0</v>
      </c>
    </row>
    <row r="470" ht="12.75" spans="1:1">
      <c r="A470">
        <f t="shared" si="1"/>
        <v>0</v>
      </c>
    </row>
    <row r="471" ht="12.75" spans="1:1">
      <c r="A471">
        <f t="shared" si="1"/>
        <v>0</v>
      </c>
    </row>
    <row r="472" ht="12.75" spans="1:1">
      <c r="A472">
        <f t="shared" si="1"/>
        <v>0</v>
      </c>
    </row>
    <row r="473" ht="12.75" spans="1:1">
      <c r="A473">
        <f t="shared" si="1"/>
        <v>0</v>
      </c>
    </row>
    <row r="474" ht="12.75" spans="1:1">
      <c r="A474">
        <f t="shared" si="1"/>
        <v>0</v>
      </c>
    </row>
    <row r="475" ht="12.75" spans="1:1">
      <c r="A475">
        <f t="shared" si="1"/>
        <v>0</v>
      </c>
    </row>
    <row r="476" ht="12.75" spans="1:1">
      <c r="A476">
        <f t="shared" si="1"/>
        <v>0</v>
      </c>
    </row>
    <row r="477" ht="12.75" spans="1:1">
      <c r="A477">
        <f t="shared" si="1"/>
        <v>0</v>
      </c>
    </row>
    <row r="478" ht="12.75" spans="1:1">
      <c r="A478">
        <f t="shared" si="1"/>
        <v>0</v>
      </c>
    </row>
    <row r="479" ht="12.75" spans="1:1">
      <c r="A479">
        <f t="shared" si="1"/>
        <v>0</v>
      </c>
    </row>
    <row r="480" ht="12.75" spans="1:1">
      <c r="A480">
        <f t="shared" si="1"/>
        <v>0</v>
      </c>
    </row>
    <row r="481" ht="12.75" spans="1:1">
      <c r="A481">
        <f t="shared" si="1"/>
        <v>0</v>
      </c>
    </row>
    <row r="482" ht="12.75" spans="1:1">
      <c r="A482">
        <f t="shared" si="1"/>
        <v>0</v>
      </c>
    </row>
    <row r="483" ht="12.75" spans="1:1">
      <c r="A483">
        <f t="shared" si="1"/>
        <v>0</v>
      </c>
    </row>
    <row r="484" ht="12.75" spans="1:1">
      <c r="A484">
        <f t="shared" si="1"/>
        <v>0</v>
      </c>
    </row>
    <row r="485" ht="12.75" spans="1:1">
      <c r="A485">
        <f t="shared" si="1"/>
        <v>0</v>
      </c>
    </row>
    <row r="486" ht="12.75" spans="1:1">
      <c r="A486">
        <f t="shared" si="1"/>
        <v>0</v>
      </c>
    </row>
    <row r="487" ht="12.75" spans="1:1">
      <c r="A487">
        <f t="shared" si="1"/>
        <v>0</v>
      </c>
    </row>
    <row r="488" ht="12.75" spans="1:1">
      <c r="A488">
        <f t="shared" si="1"/>
        <v>0</v>
      </c>
    </row>
    <row r="489" ht="12.75" spans="1:1">
      <c r="A489">
        <f t="shared" si="1"/>
        <v>0</v>
      </c>
    </row>
    <row r="490" ht="12.75" spans="1:1">
      <c r="A490">
        <f t="shared" si="1"/>
        <v>0</v>
      </c>
    </row>
    <row r="491" ht="12.75" spans="1:1">
      <c r="A491">
        <f t="shared" si="1"/>
        <v>0</v>
      </c>
    </row>
    <row r="492" ht="12.75" spans="1:1">
      <c r="A492">
        <f t="shared" si="1"/>
        <v>0</v>
      </c>
    </row>
    <row r="493" ht="12.75" spans="1:1">
      <c r="A493">
        <f t="shared" si="1"/>
        <v>0</v>
      </c>
    </row>
    <row r="494" ht="12.75" spans="1:1">
      <c r="A494">
        <f t="shared" si="1"/>
        <v>0</v>
      </c>
    </row>
    <row r="495" ht="12.75" spans="1:1">
      <c r="A495">
        <f t="shared" si="1"/>
        <v>0</v>
      </c>
    </row>
    <row r="496" ht="12.75" spans="1:1">
      <c r="A496">
        <f t="shared" si="1"/>
        <v>0</v>
      </c>
    </row>
    <row r="497" ht="12.75" spans="1:1">
      <c r="A497">
        <f t="shared" si="1"/>
        <v>0</v>
      </c>
    </row>
    <row r="498" ht="12.75" spans="1:1">
      <c r="A498">
        <f t="shared" si="1"/>
        <v>0</v>
      </c>
    </row>
    <row r="499" ht="12.75" spans="1:1">
      <c r="A499">
        <f t="shared" si="1"/>
        <v>0</v>
      </c>
    </row>
    <row r="500" ht="12.75" spans="1:1">
      <c r="A500">
        <f t="shared" si="1"/>
        <v>0</v>
      </c>
    </row>
    <row r="501" ht="12.75" spans="1:1">
      <c r="A501">
        <f t="shared" si="1"/>
        <v>0</v>
      </c>
    </row>
    <row r="502" ht="12.75" spans="1:1">
      <c r="A502">
        <f t="shared" si="1"/>
        <v>0</v>
      </c>
    </row>
    <row r="503" ht="12.75" spans="1:1">
      <c r="A503">
        <f t="shared" si="1"/>
        <v>0</v>
      </c>
    </row>
    <row r="504" ht="12.75" spans="1:1">
      <c r="A504">
        <f t="shared" si="1"/>
        <v>0</v>
      </c>
    </row>
    <row r="505" ht="12.75" spans="1:1">
      <c r="A505">
        <f t="shared" si="1"/>
        <v>0</v>
      </c>
    </row>
    <row r="506" ht="12.75" spans="1:1">
      <c r="A506">
        <f t="shared" si="1"/>
        <v>0</v>
      </c>
    </row>
    <row r="507" ht="12.75" spans="1:1">
      <c r="A507">
        <f t="shared" si="1"/>
        <v>0</v>
      </c>
    </row>
    <row r="508" ht="12.75" spans="1:1">
      <c r="A508">
        <f t="shared" si="1"/>
        <v>0</v>
      </c>
    </row>
    <row r="509" ht="12.75" spans="1:1">
      <c r="A509">
        <f t="shared" si="1"/>
        <v>0</v>
      </c>
    </row>
    <row r="510" ht="12.75" spans="1:1">
      <c r="A510">
        <f t="shared" si="1"/>
        <v>0</v>
      </c>
    </row>
    <row r="511" ht="12.75" spans="1:1">
      <c r="A511">
        <f t="shared" si="1"/>
        <v>0</v>
      </c>
    </row>
    <row r="512" ht="12.75" spans="1:1">
      <c r="A512">
        <f t="shared" si="1"/>
        <v>0</v>
      </c>
    </row>
    <row r="513" ht="12.75" spans="1:1">
      <c r="A513">
        <f t="shared" si="1"/>
        <v>0</v>
      </c>
    </row>
    <row r="514" ht="12.75" spans="1:1">
      <c r="A514">
        <f t="shared" si="1"/>
        <v>0</v>
      </c>
    </row>
    <row r="515" ht="12.75" spans="1:1">
      <c r="A515">
        <f t="shared" si="1"/>
        <v>0</v>
      </c>
    </row>
    <row r="516" ht="12.75" spans="1:1">
      <c r="A516">
        <f t="shared" si="1"/>
        <v>0</v>
      </c>
    </row>
    <row r="517" ht="12.75" spans="1:1">
      <c r="A517">
        <f t="shared" si="1"/>
        <v>0</v>
      </c>
    </row>
    <row r="518" ht="12.75" spans="1:1">
      <c r="A518">
        <f t="shared" si="1"/>
        <v>0</v>
      </c>
    </row>
    <row r="519" ht="12.75" spans="1:1">
      <c r="A519">
        <f t="shared" si="1"/>
        <v>0</v>
      </c>
    </row>
    <row r="520" ht="12.75" spans="1:1">
      <c r="A520">
        <f t="shared" si="1"/>
        <v>0</v>
      </c>
    </row>
    <row r="521" ht="12.75" spans="1:1">
      <c r="A521">
        <f t="shared" si="1"/>
        <v>0</v>
      </c>
    </row>
    <row r="522" ht="12.75" spans="1:1">
      <c r="A522">
        <f t="shared" si="1"/>
        <v>0</v>
      </c>
    </row>
    <row r="523" ht="12.75" spans="1:1">
      <c r="A523">
        <f t="shared" si="1"/>
        <v>0</v>
      </c>
    </row>
    <row r="524" ht="12.75" spans="1:1">
      <c r="A524">
        <f t="shared" si="1"/>
        <v>0</v>
      </c>
    </row>
    <row r="525" ht="12.75" spans="1:1">
      <c r="A525">
        <f t="shared" si="1"/>
        <v>0</v>
      </c>
    </row>
    <row r="526" ht="12.75" spans="1:1">
      <c r="A526">
        <f t="shared" si="1"/>
        <v>0</v>
      </c>
    </row>
    <row r="527" ht="12.75" spans="1:1">
      <c r="A527">
        <f t="shared" si="1"/>
        <v>0</v>
      </c>
    </row>
    <row r="528" ht="12.75" spans="1:1">
      <c r="A528">
        <f t="shared" si="1"/>
        <v>0</v>
      </c>
    </row>
    <row r="529" ht="12.75" spans="1:1">
      <c r="A529">
        <f t="shared" si="1"/>
        <v>0</v>
      </c>
    </row>
    <row r="530" ht="12.75" spans="1:1">
      <c r="A530">
        <f t="shared" si="1"/>
        <v>0</v>
      </c>
    </row>
    <row r="531" ht="12.75" spans="1:1">
      <c r="A531">
        <f t="shared" si="1"/>
        <v>0</v>
      </c>
    </row>
    <row r="532" ht="12.75" spans="1:1">
      <c r="A532">
        <f t="shared" si="1"/>
        <v>0</v>
      </c>
    </row>
    <row r="533" ht="12.75" spans="1:1">
      <c r="A533">
        <f t="shared" si="1"/>
        <v>0</v>
      </c>
    </row>
    <row r="534" ht="12.75" spans="1:1">
      <c r="A534">
        <f t="shared" si="1"/>
        <v>0</v>
      </c>
    </row>
    <row r="535" ht="12.75" spans="1:1">
      <c r="A535">
        <f t="shared" si="1"/>
        <v>0</v>
      </c>
    </row>
    <row r="536" ht="12.75" spans="1:1">
      <c r="A536">
        <f t="shared" si="1"/>
        <v>0</v>
      </c>
    </row>
    <row r="537" ht="12.75" spans="1:1">
      <c r="A537">
        <f t="shared" si="1"/>
        <v>0</v>
      </c>
    </row>
    <row r="538" ht="12.75" spans="1:1">
      <c r="A538">
        <f t="shared" si="1"/>
        <v>0</v>
      </c>
    </row>
    <row r="539" ht="12.75" spans="1:1">
      <c r="A539">
        <f t="shared" si="1"/>
        <v>0</v>
      </c>
    </row>
    <row r="540" ht="12.75" spans="1:1">
      <c r="A540">
        <f t="shared" si="1"/>
        <v>0</v>
      </c>
    </row>
    <row r="541" ht="12.75" spans="1:1">
      <c r="A541">
        <f t="shared" si="1"/>
        <v>0</v>
      </c>
    </row>
    <row r="542" ht="12.75" spans="1:1">
      <c r="A542">
        <f t="shared" si="1"/>
        <v>0</v>
      </c>
    </row>
    <row r="543" ht="12.75" spans="1:1">
      <c r="A543">
        <f t="shared" si="1"/>
        <v>0</v>
      </c>
    </row>
    <row r="544" ht="12.75" spans="1:1">
      <c r="A544">
        <f t="shared" si="1"/>
        <v>0</v>
      </c>
    </row>
    <row r="545" ht="12.75" spans="1:1">
      <c r="A545">
        <f t="shared" si="1"/>
        <v>0</v>
      </c>
    </row>
    <row r="546" ht="12.75" spans="1:1">
      <c r="A546">
        <f t="shared" si="1"/>
        <v>0</v>
      </c>
    </row>
    <row r="547" ht="12.75" spans="1:1">
      <c r="A547">
        <f t="shared" si="1"/>
        <v>0</v>
      </c>
    </row>
    <row r="548" ht="12.75" spans="1:1">
      <c r="A548">
        <f t="shared" si="1"/>
        <v>0</v>
      </c>
    </row>
    <row r="549" ht="12.75" spans="1:1">
      <c r="A549">
        <f t="shared" si="1"/>
        <v>0</v>
      </c>
    </row>
    <row r="550" ht="12.75" spans="1:1">
      <c r="A550">
        <f t="shared" si="1"/>
        <v>0</v>
      </c>
    </row>
    <row r="551" ht="12.75" spans="1:1">
      <c r="A551">
        <f t="shared" si="1"/>
        <v>0</v>
      </c>
    </row>
    <row r="552" ht="12.75" spans="1:1">
      <c r="A552">
        <f t="shared" si="1"/>
        <v>0</v>
      </c>
    </row>
    <row r="553" ht="12.75" spans="1:1">
      <c r="A553">
        <f t="shared" si="1"/>
        <v>0</v>
      </c>
    </row>
    <row r="554" ht="12.75" spans="1:1">
      <c r="A554">
        <f t="shared" si="1"/>
        <v>0</v>
      </c>
    </row>
    <row r="555" ht="12.75" spans="1:1">
      <c r="A555">
        <f t="shared" si="1"/>
        <v>0</v>
      </c>
    </row>
    <row r="556" ht="12.75" spans="1:1">
      <c r="A556">
        <f t="shared" si="1"/>
        <v>0</v>
      </c>
    </row>
    <row r="557" ht="12.75" spans="1:1">
      <c r="A557">
        <f t="shared" si="1"/>
        <v>0</v>
      </c>
    </row>
    <row r="558" ht="12.75" spans="1:1">
      <c r="A558">
        <f t="shared" si="1"/>
        <v>0</v>
      </c>
    </row>
    <row r="559" ht="12.75" spans="1:1">
      <c r="A559">
        <f t="shared" si="1"/>
        <v>0</v>
      </c>
    </row>
    <row r="560" ht="12.75" spans="1:1">
      <c r="A560">
        <f t="shared" si="1"/>
        <v>0</v>
      </c>
    </row>
    <row r="561" ht="12.75" spans="1:1">
      <c r="A561">
        <f t="shared" si="1"/>
        <v>0</v>
      </c>
    </row>
    <row r="562" ht="12.75" spans="1:1">
      <c r="A562">
        <f t="shared" si="1"/>
        <v>0</v>
      </c>
    </row>
    <row r="563" ht="12.75" spans="1:1">
      <c r="A563">
        <f t="shared" si="1"/>
        <v>0</v>
      </c>
    </row>
    <row r="564" ht="12.75" spans="1:1">
      <c r="A564">
        <f t="shared" si="1"/>
        <v>0</v>
      </c>
    </row>
    <row r="565" ht="12.75" spans="1:1">
      <c r="A565">
        <f t="shared" si="1"/>
        <v>0</v>
      </c>
    </row>
    <row r="566" ht="12.75" spans="1:1">
      <c r="A566">
        <f t="shared" si="1"/>
        <v>0</v>
      </c>
    </row>
    <row r="567" ht="12.75" spans="1:1">
      <c r="A567">
        <f t="shared" si="1"/>
        <v>0</v>
      </c>
    </row>
    <row r="568" ht="12.75" spans="1:1">
      <c r="A568">
        <f t="shared" si="1"/>
        <v>0</v>
      </c>
    </row>
    <row r="569" ht="12.75" spans="1:1">
      <c r="A569">
        <f t="shared" si="1"/>
        <v>0</v>
      </c>
    </row>
    <row r="570" ht="12.75" spans="1:1">
      <c r="A570">
        <f t="shared" si="1"/>
        <v>0</v>
      </c>
    </row>
    <row r="571" ht="12.75" spans="1:1">
      <c r="A571">
        <f t="shared" si="1"/>
        <v>0</v>
      </c>
    </row>
    <row r="572" ht="12.75" spans="1:1">
      <c r="A572">
        <f t="shared" si="1"/>
        <v>0</v>
      </c>
    </row>
    <row r="573" ht="12.75" spans="1:1">
      <c r="A573">
        <f t="shared" si="1"/>
        <v>0</v>
      </c>
    </row>
    <row r="574" ht="12.75" spans="1:1">
      <c r="A574">
        <f t="shared" si="1"/>
        <v>0</v>
      </c>
    </row>
    <row r="575" ht="12.75" spans="1:1">
      <c r="A575">
        <f t="shared" si="1"/>
        <v>0</v>
      </c>
    </row>
    <row r="576" ht="12.75" spans="1:1">
      <c r="A576">
        <f t="shared" si="1"/>
        <v>0</v>
      </c>
    </row>
    <row r="577" ht="12.75" spans="1:1">
      <c r="A577">
        <f t="shared" si="1"/>
        <v>0</v>
      </c>
    </row>
    <row r="578" ht="12.75" spans="1:1">
      <c r="A578">
        <f t="shared" si="1"/>
        <v>0</v>
      </c>
    </row>
    <row r="579" ht="12.75" spans="1:1">
      <c r="A579">
        <f t="shared" si="1"/>
        <v>0</v>
      </c>
    </row>
    <row r="580" ht="12.75" spans="1:1">
      <c r="A580">
        <f t="shared" si="1"/>
        <v>0</v>
      </c>
    </row>
    <row r="581" ht="12.75" spans="1:1">
      <c r="A581">
        <f t="shared" si="1"/>
        <v>0</v>
      </c>
    </row>
    <row r="582" ht="12.75" spans="1:1">
      <c r="A582">
        <f t="shared" si="1"/>
        <v>0</v>
      </c>
    </row>
    <row r="583" ht="12.75" spans="1:1">
      <c r="A583">
        <f t="shared" si="1"/>
        <v>0</v>
      </c>
    </row>
    <row r="584" ht="12.75" spans="1:1">
      <c r="A584">
        <f t="shared" si="1"/>
        <v>0</v>
      </c>
    </row>
    <row r="585" ht="12.75" spans="1:1">
      <c r="A585">
        <f t="shared" si="1"/>
        <v>0</v>
      </c>
    </row>
    <row r="586" ht="12.75" spans="1:1">
      <c r="A586">
        <f t="shared" si="1"/>
        <v>0</v>
      </c>
    </row>
    <row r="587" ht="12.75" spans="1:1">
      <c r="A587">
        <f t="shared" si="1"/>
        <v>0</v>
      </c>
    </row>
    <row r="588" ht="12.75" spans="1:1">
      <c r="A588">
        <f t="shared" si="1"/>
        <v>0</v>
      </c>
    </row>
    <row r="589" ht="12.75" spans="1:1">
      <c r="A589">
        <f t="shared" si="1"/>
        <v>0</v>
      </c>
    </row>
    <row r="590" ht="12.75" spans="1:1">
      <c r="A590">
        <f t="shared" si="1"/>
        <v>0</v>
      </c>
    </row>
    <row r="591" ht="12.75" spans="1:1">
      <c r="A591">
        <f t="shared" si="1"/>
        <v>0</v>
      </c>
    </row>
    <row r="592" ht="12.75" spans="1:1">
      <c r="A592">
        <f t="shared" si="1"/>
        <v>0</v>
      </c>
    </row>
    <row r="593" ht="12.75" spans="1:1">
      <c r="A593">
        <f t="shared" si="1"/>
        <v>0</v>
      </c>
    </row>
    <row r="594" ht="12.75" spans="1:1">
      <c r="A594">
        <f t="shared" si="1"/>
        <v>0</v>
      </c>
    </row>
    <row r="595" ht="12.75" spans="1:1">
      <c r="A595">
        <f t="shared" si="1"/>
        <v>0</v>
      </c>
    </row>
    <row r="596" ht="12.75" spans="1:1">
      <c r="A596">
        <f t="shared" si="1"/>
        <v>0</v>
      </c>
    </row>
    <row r="597" ht="12.75" spans="1:1">
      <c r="A597">
        <f t="shared" si="1"/>
        <v>0</v>
      </c>
    </row>
    <row r="598" ht="12.75" spans="1:1">
      <c r="A598">
        <f t="shared" si="1"/>
        <v>0</v>
      </c>
    </row>
    <row r="599" ht="12.75" spans="1:1">
      <c r="A599">
        <f t="shared" si="1"/>
        <v>0</v>
      </c>
    </row>
    <row r="600" ht="12.75" spans="1:1">
      <c r="A600">
        <f t="shared" si="1"/>
        <v>0</v>
      </c>
    </row>
    <row r="601" ht="12.75" spans="1:1">
      <c r="A601">
        <f t="shared" si="1"/>
        <v>0</v>
      </c>
    </row>
    <row r="602" ht="12.75" spans="1:1">
      <c r="A602">
        <f t="shared" si="1"/>
        <v>0</v>
      </c>
    </row>
    <row r="603" ht="12.75" spans="1:1">
      <c r="A603">
        <f t="shared" si="1"/>
        <v>0</v>
      </c>
    </row>
    <row r="604" ht="12.75" spans="1:1">
      <c r="A604">
        <f t="shared" si="1"/>
        <v>0</v>
      </c>
    </row>
    <row r="605" ht="12.75" spans="1:1">
      <c r="A605">
        <f t="shared" si="1"/>
        <v>0</v>
      </c>
    </row>
    <row r="606" ht="12.75" spans="1:1">
      <c r="A606">
        <f t="shared" si="1"/>
        <v>0</v>
      </c>
    </row>
    <row r="607" ht="12.75" spans="1:1">
      <c r="A607">
        <f t="shared" si="1"/>
        <v>0</v>
      </c>
    </row>
    <row r="608" ht="12.75" spans="1:1">
      <c r="A608">
        <f t="shared" si="1"/>
        <v>0</v>
      </c>
    </row>
    <row r="609" ht="12.75" spans="1:1">
      <c r="A609">
        <f t="shared" si="1"/>
        <v>0</v>
      </c>
    </row>
    <row r="610" ht="12.75" spans="1:1">
      <c r="A610">
        <f t="shared" si="1"/>
        <v>0</v>
      </c>
    </row>
    <row r="611" ht="12.75" spans="1:1">
      <c r="A611">
        <f t="shared" si="1"/>
        <v>0</v>
      </c>
    </row>
    <row r="612" ht="12.75" spans="1:1">
      <c r="A612">
        <f t="shared" si="1"/>
        <v>0</v>
      </c>
    </row>
    <row r="613" ht="12.75" spans="1:1">
      <c r="A613">
        <f t="shared" si="1"/>
        <v>0</v>
      </c>
    </row>
    <row r="614" ht="12.75" spans="1:1">
      <c r="A614">
        <f t="shared" si="1"/>
        <v>0</v>
      </c>
    </row>
    <row r="615" ht="12.75" spans="1:1">
      <c r="A615">
        <f t="shared" si="1"/>
        <v>0</v>
      </c>
    </row>
    <row r="616" ht="12.75" spans="1:1">
      <c r="A616">
        <f t="shared" si="1"/>
        <v>0</v>
      </c>
    </row>
    <row r="617" ht="12.75" spans="1:1">
      <c r="A617">
        <f t="shared" si="1"/>
        <v>0</v>
      </c>
    </row>
    <row r="618" ht="12.75" spans="1:1">
      <c r="A618">
        <f t="shared" si="1"/>
        <v>0</v>
      </c>
    </row>
    <row r="619" ht="12.75" spans="1:1">
      <c r="A619">
        <f t="shared" si="1"/>
        <v>0</v>
      </c>
    </row>
    <row r="620" ht="12.75" spans="1:1">
      <c r="A620">
        <f t="shared" si="1"/>
        <v>0</v>
      </c>
    </row>
    <row r="621" ht="12.75" spans="1:1">
      <c r="A621">
        <f t="shared" si="1"/>
        <v>0</v>
      </c>
    </row>
    <row r="622" ht="12.75" spans="1:1">
      <c r="A622">
        <f t="shared" si="1"/>
        <v>0</v>
      </c>
    </row>
    <row r="623" ht="12.75" spans="1:1">
      <c r="A623">
        <f t="shared" si="1"/>
        <v>0</v>
      </c>
    </row>
    <row r="624" ht="12.75" spans="1:1">
      <c r="A624">
        <f t="shared" si="1"/>
        <v>0</v>
      </c>
    </row>
    <row r="625" ht="12.75" spans="1:1">
      <c r="A625">
        <f t="shared" si="1"/>
        <v>0</v>
      </c>
    </row>
    <row r="626" ht="12.75" spans="1:1">
      <c r="A626">
        <f t="shared" si="1"/>
        <v>0</v>
      </c>
    </row>
    <row r="627" ht="12.75" spans="1:1">
      <c r="A627">
        <f t="shared" si="1"/>
        <v>0</v>
      </c>
    </row>
    <row r="628" ht="12.75" spans="1:1">
      <c r="A628">
        <f t="shared" si="1"/>
        <v>0</v>
      </c>
    </row>
    <row r="629" ht="12.75" spans="1:1">
      <c r="A629">
        <f t="shared" si="1"/>
        <v>0</v>
      </c>
    </row>
    <row r="630" ht="12.75" spans="1:1">
      <c r="A630">
        <f t="shared" si="1"/>
        <v>0</v>
      </c>
    </row>
    <row r="631" ht="12.75" spans="1:1">
      <c r="A631">
        <f t="shared" si="1"/>
        <v>0</v>
      </c>
    </row>
    <row r="632" ht="12.75" spans="1:1">
      <c r="A632">
        <f t="shared" si="1"/>
        <v>0</v>
      </c>
    </row>
    <row r="633" ht="12.75" spans="1:1">
      <c r="A633">
        <f t="shared" si="1"/>
        <v>0</v>
      </c>
    </row>
    <row r="634" ht="12.75" spans="1:1">
      <c r="A634">
        <f t="shared" si="1"/>
        <v>0</v>
      </c>
    </row>
    <row r="635" ht="12.75" spans="1:1">
      <c r="A635">
        <f t="shared" si="1"/>
        <v>0</v>
      </c>
    </row>
    <row r="636" ht="12.75" spans="1:1">
      <c r="A636">
        <f t="shared" si="1"/>
        <v>0</v>
      </c>
    </row>
    <row r="637" ht="12.75" spans="1:1">
      <c r="A637">
        <f t="shared" si="1"/>
        <v>0</v>
      </c>
    </row>
    <row r="638" ht="12.75" spans="1:1">
      <c r="A638">
        <f t="shared" si="1"/>
        <v>0</v>
      </c>
    </row>
    <row r="639" ht="12.75" spans="1:1">
      <c r="A639">
        <f t="shared" si="1"/>
        <v>0</v>
      </c>
    </row>
    <row r="640" ht="12.75" spans="1:1">
      <c r="A640">
        <f t="shared" si="1"/>
        <v>0</v>
      </c>
    </row>
    <row r="641" ht="12.75" spans="1:1">
      <c r="A641">
        <f t="shared" si="1"/>
        <v>0</v>
      </c>
    </row>
    <row r="642" ht="12.75" spans="1:1">
      <c r="A642">
        <f t="shared" si="1"/>
        <v>0</v>
      </c>
    </row>
    <row r="643" ht="12.75" spans="1:1">
      <c r="A643">
        <f t="shared" si="1"/>
        <v>0</v>
      </c>
    </row>
    <row r="644" ht="12.75" spans="1:1">
      <c r="A644">
        <f t="shared" si="1"/>
        <v>0</v>
      </c>
    </row>
    <row r="645" ht="12.75" spans="1:1">
      <c r="A645">
        <f t="shared" si="1"/>
        <v>0</v>
      </c>
    </row>
    <row r="646" ht="12.75" spans="1:1">
      <c r="A646">
        <f t="shared" si="1"/>
        <v>0</v>
      </c>
    </row>
    <row r="647" ht="12.75" spans="1:1">
      <c r="A647">
        <f t="shared" si="1"/>
        <v>0</v>
      </c>
    </row>
    <row r="648" ht="12.75" spans="1:1">
      <c r="A648">
        <f t="shared" si="1"/>
        <v>0</v>
      </c>
    </row>
    <row r="649" ht="12.75" spans="1:1">
      <c r="A649">
        <f t="shared" si="1"/>
        <v>0</v>
      </c>
    </row>
    <row r="650" ht="12.75" spans="1:1">
      <c r="A650">
        <f t="shared" si="1"/>
        <v>0</v>
      </c>
    </row>
    <row r="651" ht="12.75" spans="1:1">
      <c r="A651">
        <f t="shared" si="1"/>
        <v>0</v>
      </c>
    </row>
    <row r="652" ht="12.75" spans="1:1">
      <c r="A652">
        <f t="shared" si="1"/>
        <v>0</v>
      </c>
    </row>
    <row r="653" ht="12.75" spans="1:1">
      <c r="A653">
        <f t="shared" si="1"/>
        <v>0</v>
      </c>
    </row>
    <row r="654" ht="12.75" spans="1:1">
      <c r="A654">
        <f t="shared" si="1"/>
        <v>0</v>
      </c>
    </row>
    <row r="655" ht="12.75" spans="1:1">
      <c r="A655">
        <f t="shared" si="1"/>
        <v>0</v>
      </c>
    </row>
    <row r="656" ht="12.75" spans="1:1">
      <c r="A656">
        <f t="shared" si="1"/>
        <v>0</v>
      </c>
    </row>
    <row r="657" ht="12.75" spans="1:1">
      <c r="A657">
        <f t="shared" si="1"/>
        <v>0</v>
      </c>
    </row>
    <row r="658" ht="12.75" spans="1:1">
      <c r="A658">
        <f t="shared" si="1"/>
        <v>0</v>
      </c>
    </row>
    <row r="659" ht="12.75" spans="1:1">
      <c r="A659">
        <f t="shared" si="1"/>
        <v>0</v>
      </c>
    </row>
    <row r="660" ht="12.75" spans="1:1">
      <c r="A660">
        <f t="shared" si="1"/>
        <v>0</v>
      </c>
    </row>
    <row r="661" ht="12.75" spans="1:1">
      <c r="A661">
        <f t="shared" si="1"/>
        <v>0</v>
      </c>
    </row>
    <row r="662" ht="12.75" spans="1:1">
      <c r="A662">
        <f t="shared" si="1"/>
        <v>0</v>
      </c>
    </row>
    <row r="663" ht="12.75" spans="1:1">
      <c r="A663">
        <f t="shared" si="1"/>
        <v>0</v>
      </c>
    </row>
    <row r="664" ht="12.75" spans="1:1">
      <c r="A664">
        <f t="shared" si="1"/>
        <v>0</v>
      </c>
    </row>
    <row r="665" ht="12.75" spans="1:1">
      <c r="A665">
        <f t="shared" si="1"/>
        <v>0</v>
      </c>
    </row>
    <row r="666" ht="12.75" spans="1:1">
      <c r="A666">
        <f t="shared" si="1"/>
        <v>0</v>
      </c>
    </row>
    <row r="667" ht="12.75" spans="1:1">
      <c r="A667">
        <f t="shared" si="1"/>
        <v>0</v>
      </c>
    </row>
    <row r="668" ht="12.75" spans="1:1">
      <c r="A668">
        <f t="shared" si="1"/>
        <v>0</v>
      </c>
    </row>
    <row r="669" ht="12.75" spans="1:1">
      <c r="A669">
        <f t="shared" si="1"/>
        <v>0</v>
      </c>
    </row>
    <row r="670" ht="12.75" spans="1:1">
      <c r="A670">
        <f t="shared" si="1"/>
        <v>0</v>
      </c>
    </row>
    <row r="671" ht="12.75" spans="1:1">
      <c r="A671">
        <f t="shared" si="1"/>
        <v>0</v>
      </c>
    </row>
    <row r="672" ht="12.75" spans="1:1">
      <c r="A672">
        <f t="shared" si="1"/>
        <v>0</v>
      </c>
    </row>
    <row r="673" ht="12.75" spans="1:1">
      <c r="A673">
        <f t="shared" si="1"/>
        <v>0</v>
      </c>
    </row>
    <row r="674" ht="12.75" spans="1:1">
      <c r="A674">
        <f t="shared" si="1"/>
        <v>0</v>
      </c>
    </row>
    <row r="675" ht="12.75" spans="1:1">
      <c r="A675">
        <f t="shared" si="1"/>
        <v>0</v>
      </c>
    </row>
    <row r="676" ht="12.75" spans="1:1">
      <c r="A676">
        <f t="shared" si="1"/>
        <v>0</v>
      </c>
    </row>
    <row r="677" ht="12.75" spans="1:1">
      <c r="A677">
        <f t="shared" si="1"/>
        <v>0</v>
      </c>
    </row>
    <row r="678" ht="12.75" spans="1:1">
      <c r="A678">
        <f t="shared" si="1"/>
        <v>0</v>
      </c>
    </row>
    <row r="679" ht="12.75" spans="1:1">
      <c r="A679">
        <f t="shared" si="1"/>
        <v>0</v>
      </c>
    </row>
    <row r="680" ht="12.75" spans="1:1">
      <c r="A680">
        <f t="shared" si="1"/>
        <v>0</v>
      </c>
    </row>
    <row r="681" ht="12.75" spans="1:1">
      <c r="A681">
        <f t="shared" si="1"/>
        <v>0</v>
      </c>
    </row>
    <row r="682" ht="12.75" spans="1:1">
      <c r="A682">
        <f t="shared" si="1"/>
        <v>0</v>
      </c>
    </row>
    <row r="683" ht="12.75" spans="1:1">
      <c r="A683">
        <f t="shared" si="1"/>
        <v>0</v>
      </c>
    </row>
    <row r="684" ht="12.75" spans="1:1">
      <c r="A684">
        <f t="shared" si="1"/>
        <v>0</v>
      </c>
    </row>
    <row r="685" ht="12.75" spans="1:1">
      <c r="A685">
        <f t="shared" si="1"/>
        <v>0</v>
      </c>
    </row>
    <row r="686" ht="12.75" spans="1:1">
      <c r="A686">
        <f t="shared" si="1"/>
        <v>0</v>
      </c>
    </row>
    <row r="687" ht="12.75" spans="1:1">
      <c r="A687">
        <f t="shared" si="1"/>
        <v>0</v>
      </c>
    </row>
    <row r="688" ht="12.75" spans="1:1">
      <c r="A688">
        <f t="shared" si="1"/>
        <v>0</v>
      </c>
    </row>
    <row r="689" ht="12.75" spans="1:1">
      <c r="A689">
        <f t="shared" si="1"/>
        <v>0</v>
      </c>
    </row>
    <row r="690" ht="12.75" spans="1:1">
      <c r="A690">
        <f t="shared" si="1"/>
        <v>0</v>
      </c>
    </row>
    <row r="691" ht="12.75" spans="1:1">
      <c r="A691">
        <f t="shared" si="1"/>
        <v>0</v>
      </c>
    </row>
    <row r="692" ht="12.75" spans="1:1">
      <c r="A692">
        <f t="shared" si="1"/>
        <v>0</v>
      </c>
    </row>
    <row r="693" ht="12.75" spans="1:1">
      <c r="A693">
        <f t="shared" si="1"/>
        <v>0</v>
      </c>
    </row>
    <row r="694" ht="12.75" spans="1:1">
      <c r="A694">
        <f t="shared" si="1"/>
        <v>0</v>
      </c>
    </row>
    <row r="695" ht="12.75" spans="1:1">
      <c r="A695">
        <f t="shared" si="1"/>
        <v>0</v>
      </c>
    </row>
    <row r="696" ht="12.75" spans="1:1">
      <c r="A696">
        <f t="shared" si="1"/>
        <v>0</v>
      </c>
    </row>
    <row r="697" ht="12.75" spans="1:1">
      <c r="A697">
        <f t="shared" si="1"/>
        <v>0</v>
      </c>
    </row>
    <row r="698" ht="12.75" spans="1:1">
      <c r="A698">
        <f t="shared" si="1"/>
        <v>0</v>
      </c>
    </row>
    <row r="699" ht="12.75" spans="1:1">
      <c r="A699">
        <f t="shared" si="1"/>
        <v>0</v>
      </c>
    </row>
    <row r="700" ht="12.75" spans="1:1">
      <c r="A700">
        <f t="shared" si="1"/>
        <v>0</v>
      </c>
    </row>
    <row r="701" ht="12.75" spans="1:1">
      <c r="A701">
        <f t="shared" si="1"/>
        <v>0</v>
      </c>
    </row>
    <row r="702" ht="12.75" spans="1:1">
      <c r="A702">
        <f t="shared" si="1"/>
        <v>0</v>
      </c>
    </row>
    <row r="703" ht="12.75" spans="1:1">
      <c r="A703">
        <f t="shared" si="1"/>
        <v>0</v>
      </c>
    </row>
    <row r="704" ht="12.75" spans="1:1">
      <c r="A704">
        <f t="shared" si="1"/>
        <v>0</v>
      </c>
    </row>
    <row r="705" ht="12.75" spans="1:1">
      <c r="A705">
        <f t="shared" si="1"/>
        <v>0</v>
      </c>
    </row>
    <row r="706" ht="12.75" spans="1:1">
      <c r="A706">
        <f t="shared" si="1"/>
        <v>0</v>
      </c>
    </row>
    <row r="707" ht="12.75" spans="1:1">
      <c r="A707">
        <f t="shared" si="1"/>
        <v>0</v>
      </c>
    </row>
    <row r="708" ht="12.75" spans="1:1">
      <c r="A708">
        <f t="shared" si="1"/>
        <v>0</v>
      </c>
    </row>
    <row r="709" ht="12.75" spans="1:1">
      <c r="A709">
        <f t="shared" si="1"/>
        <v>0</v>
      </c>
    </row>
    <row r="710" ht="12.75" spans="1:1">
      <c r="A710">
        <f t="shared" si="1"/>
        <v>0</v>
      </c>
    </row>
    <row r="711" ht="12.75" spans="1:1">
      <c r="A711">
        <f t="shared" si="1"/>
        <v>0</v>
      </c>
    </row>
    <row r="712" ht="12.75" spans="1:1">
      <c r="A712">
        <f t="shared" si="1"/>
        <v>0</v>
      </c>
    </row>
    <row r="713" ht="12.75" spans="1:1">
      <c r="A713">
        <f t="shared" si="1"/>
        <v>0</v>
      </c>
    </row>
    <row r="714" ht="12.75" spans="1:1">
      <c r="A714">
        <f t="shared" si="1"/>
        <v>0</v>
      </c>
    </row>
    <row r="715" ht="12.75" spans="1:1">
      <c r="A715">
        <f t="shared" si="1"/>
        <v>0</v>
      </c>
    </row>
    <row r="716" ht="12.75" spans="1:1">
      <c r="A716">
        <f t="shared" si="1"/>
        <v>0</v>
      </c>
    </row>
    <row r="717" ht="12.75" spans="1:1">
      <c r="A717">
        <f t="shared" si="1"/>
        <v>0</v>
      </c>
    </row>
    <row r="718" ht="12.75" spans="1:1">
      <c r="A718">
        <f t="shared" si="1"/>
        <v>0</v>
      </c>
    </row>
    <row r="719" ht="12.75" spans="1:1">
      <c r="A719">
        <f t="shared" si="1"/>
        <v>0</v>
      </c>
    </row>
    <row r="720" ht="12.75" spans="1:1">
      <c r="A720">
        <f t="shared" si="1"/>
        <v>0</v>
      </c>
    </row>
    <row r="721" ht="12.75" spans="1:1">
      <c r="A721">
        <f t="shared" si="1"/>
        <v>0</v>
      </c>
    </row>
    <row r="722" ht="12.75" spans="1:1">
      <c r="A722">
        <f t="shared" si="1"/>
        <v>0</v>
      </c>
    </row>
    <row r="723" ht="12.75" spans="1:1">
      <c r="A723">
        <f t="shared" si="1"/>
        <v>0</v>
      </c>
    </row>
    <row r="724" ht="12.75" spans="1:1">
      <c r="A724">
        <f t="shared" si="1"/>
        <v>0</v>
      </c>
    </row>
    <row r="725" ht="12.75" spans="1:1">
      <c r="A725">
        <f t="shared" si="1"/>
        <v>0</v>
      </c>
    </row>
    <row r="726" ht="12.75" spans="1:1">
      <c r="A726">
        <f t="shared" si="1"/>
        <v>0</v>
      </c>
    </row>
    <row r="727" ht="12.75" spans="1:1">
      <c r="A727">
        <f t="shared" si="1"/>
        <v>0</v>
      </c>
    </row>
    <row r="728" ht="12.75" spans="1:1">
      <c r="A728">
        <f t="shared" si="1"/>
        <v>0</v>
      </c>
    </row>
    <row r="729" ht="12.75" spans="1:1">
      <c r="A729">
        <f t="shared" si="1"/>
        <v>0</v>
      </c>
    </row>
    <row r="730" ht="12.75" spans="1:1">
      <c r="A730">
        <f t="shared" si="1"/>
        <v>0</v>
      </c>
    </row>
    <row r="731" ht="12.75" spans="1:1">
      <c r="A731">
        <f t="shared" si="1"/>
        <v>0</v>
      </c>
    </row>
    <row r="732" ht="12.75" spans="1:1">
      <c r="A732">
        <f t="shared" si="1"/>
        <v>0</v>
      </c>
    </row>
    <row r="733" ht="12.75" spans="1:1">
      <c r="A733">
        <f t="shared" si="1"/>
        <v>0</v>
      </c>
    </row>
    <row r="734" ht="12.75" spans="1:1">
      <c r="A734">
        <f t="shared" si="1"/>
        <v>0</v>
      </c>
    </row>
    <row r="735" ht="12.75" spans="1:1">
      <c r="A735">
        <f t="shared" si="1"/>
        <v>0</v>
      </c>
    </row>
    <row r="736" ht="12.75" spans="1:1">
      <c r="A736">
        <f t="shared" si="1"/>
        <v>0</v>
      </c>
    </row>
    <row r="737" ht="12.75" spans="1:1">
      <c r="A737">
        <f t="shared" si="1"/>
        <v>0</v>
      </c>
    </row>
    <row r="738" ht="12.75" spans="1:1">
      <c r="A738">
        <f t="shared" si="1"/>
        <v>0</v>
      </c>
    </row>
    <row r="739" ht="12.75" spans="1:1">
      <c r="A739">
        <f t="shared" si="1"/>
        <v>0</v>
      </c>
    </row>
    <row r="740" ht="12.75" spans="1:1">
      <c r="A740">
        <f t="shared" si="1"/>
        <v>0</v>
      </c>
    </row>
    <row r="741" ht="12.75" spans="1:1">
      <c r="A741">
        <f t="shared" si="1"/>
        <v>0</v>
      </c>
    </row>
    <row r="742" ht="12.75" spans="1:1">
      <c r="A742">
        <f t="shared" si="1"/>
        <v>0</v>
      </c>
    </row>
    <row r="743" ht="12.75" spans="1:1">
      <c r="A743">
        <f t="shared" si="1"/>
        <v>0</v>
      </c>
    </row>
    <row r="744" ht="12.75" spans="1:1">
      <c r="A744">
        <f t="shared" si="1"/>
        <v>0</v>
      </c>
    </row>
    <row r="745" ht="12.75" spans="1:1">
      <c r="A745">
        <f t="shared" si="1"/>
        <v>0</v>
      </c>
    </row>
    <row r="746" ht="12.75" spans="1:1">
      <c r="A746">
        <f t="shared" si="1"/>
        <v>0</v>
      </c>
    </row>
    <row r="747" ht="12.75" spans="1:1">
      <c r="A747">
        <f t="shared" si="1"/>
        <v>0</v>
      </c>
    </row>
    <row r="748" ht="12.75" spans="1:1">
      <c r="A748">
        <f t="shared" si="1"/>
        <v>0</v>
      </c>
    </row>
    <row r="749" ht="12.75" spans="1:1">
      <c r="A749">
        <f t="shared" si="1"/>
        <v>0</v>
      </c>
    </row>
    <row r="750" ht="12.75" spans="1:1">
      <c r="A750">
        <f t="shared" si="1"/>
        <v>0</v>
      </c>
    </row>
    <row r="751" ht="12.75" spans="1:1">
      <c r="A751">
        <f t="shared" si="1"/>
        <v>0</v>
      </c>
    </row>
    <row r="752" ht="12.75" spans="1:1">
      <c r="A752">
        <f t="shared" si="1"/>
        <v>0</v>
      </c>
    </row>
    <row r="753" ht="12.75" spans="1:1">
      <c r="A753">
        <f t="shared" si="1"/>
        <v>0</v>
      </c>
    </row>
    <row r="754" ht="12.75" spans="1:1">
      <c r="A754">
        <f t="shared" si="1"/>
        <v>0</v>
      </c>
    </row>
    <row r="755" ht="12.75" spans="1:1">
      <c r="A755">
        <f t="shared" si="1"/>
        <v>0</v>
      </c>
    </row>
    <row r="756" ht="12.75" spans="1:1">
      <c r="A756">
        <f t="shared" si="1"/>
        <v>0</v>
      </c>
    </row>
    <row r="757" ht="12.75" spans="1:1">
      <c r="A757">
        <f t="shared" si="1"/>
        <v>0</v>
      </c>
    </row>
    <row r="758" ht="12.75" spans="1:1">
      <c r="A758">
        <f t="shared" si="1"/>
        <v>0</v>
      </c>
    </row>
    <row r="759" ht="12.75" spans="1:1">
      <c r="A759">
        <f t="shared" si="1"/>
        <v>0</v>
      </c>
    </row>
    <row r="760" ht="12.75" spans="1:1">
      <c r="A760">
        <f t="shared" si="1"/>
        <v>0</v>
      </c>
    </row>
    <row r="761" ht="12.75" spans="1:1">
      <c r="A761">
        <f t="shared" si="1"/>
        <v>0</v>
      </c>
    </row>
    <row r="762" ht="12.75" spans="1:1">
      <c r="A762">
        <f t="shared" si="1"/>
        <v>0</v>
      </c>
    </row>
    <row r="763" ht="12.75" spans="1:1">
      <c r="A763">
        <f t="shared" si="1"/>
        <v>0</v>
      </c>
    </row>
    <row r="764" ht="12.75" spans="1:1">
      <c r="A764">
        <f t="shared" si="1"/>
        <v>0</v>
      </c>
    </row>
    <row r="765" ht="12.75" spans="1:1">
      <c r="A765">
        <f t="shared" si="1"/>
        <v>0</v>
      </c>
    </row>
    <row r="766" ht="12.75" spans="1:1">
      <c r="A766">
        <f t="shared" si="1"/>
        <v>0</v>
      </c>
    </row>
    <row r="767" ht="12.75" spans="1:1">
      <c r="A767">
        <f t="shared" si="1"/>
        <v>0</v>
      </c>
    </row>
    <row r="768" ht="12.75" spans="1:1">
      <c r="A768">
        <f t="shared" si="1"/>
        <v>0</v>
      </c>
    </row>
    <row r="769" ht="12.75" spans="1:1">
      <c r="A769">
        <f t="shared" si="1"/>
        <v>0</v>
      </c>
    </row>
    <row r="770" ht="12.75" spans="1:1">
      <c r="A770">
        <f t="shared" si="1"/>
        <v>0</v>
      </c>
    </row>
    <row r="771" ht="12.75" spans="1:1">
      <c r="A771">
        <f t="shared" si="1"/>
        <v>0</v>
      </c>
    </row>
    <row r="772" ht="12.75" spans="1:1">
      <c r="A772">
        <f t="shared" si="1"/>
        <v>0</v>
      </c>
    </row>
    <row r="773" ht="12.75" spans="1:1">
      <c r="A773">
        <f t="shared" si="1"/>
        <v>0</v>
      </c>
    </row>
    <row r="774" ht="12.75" spans="1:1">
      <c r="A774">
        <f t="shared" si="1"/>
        <v>0</v>
      </c>
    </row>
    <row r="775" ht="12.75" spans="1:1">
      <c r="A775">
        <f t="shared" si="1"/>
        <v>0</v>
      </c>
    </row>
    <row r="776" ht="12.75" spans="1:1">
      <c r="A776">
        <f t="shared" si="1"/>
        <v>0</v>
      </c>
    </row>
    <row r="777" ht="12.75" spans="1:1">
      <c r="A777">
        <f t="shared" si="1"/>
        <v>0</v>
      </c>
    </row>
    <row r="778" ht="12.75" spans="1:1">
      <c r="A778">
        <f t="shared" si="1"/>
        <v>0</v>
      </c>
    </row>
    <row r="779" ht="12.75" spans="1:1">
      <c r="A779">
        <f t="shared" si="1"/>
        <v>0</v>
      </c>
    </row>
    <row r="780" ht="12.75" spans="1:1">
      <c r="A780">
        <f t="shared" si="1"/>
        <v>0</v>
      </c>
    </row>
    <row r="781" ht="12.75" spans="1:1">
      <c r="A781">
        <f t="shared" si="1"/>
        <v>0</v>
      </c>
    </row>
    <row r="782" ht="12.75" spans="1:1">
      <c r="A782">
        <f t="shared" si="1"/>
        <v>0</v>
      </c>
    </row>
    <row r="783" ht="12.75" spans="1:1">
      <c r="A783">
        <f t="shared" si="1"/>
        <v>0</v>
      </c>
    </row>
    <row r="784" ht="12.75" spans="1:1">
      <c r="A784">
        <f t="shared" si="1"/>
        <v>0</v>
      </c>
    </row>
    <row r="785" ht="12.75" spans="1:1">
      <c r="A785">
        <f t="shared" si="1"/>
        <v>0</v>
      </c>
    </row>
    <row r="786" ht="12.75" spans="1:1">
      <c r="A786">
        <f t="shared" si="1"/>
        <v>0</v>
      </c>
    </row>
    <row r="787" ht="12.75" spans="1:1">
      <c r="A787">
        <f t="shared" si="1"/>
        <v>0</v>
      </c>
    </row>
    <row r="788" ht="12.75" spans="1:1">
      <c r="A788">
        <f t="shared" si="1"/>
        <v>0</v>
      </c>
    </row>
    <row r="789" ht="12.75" spans="1:1">
      <c r="A789">
        <f t="shared" si="1"/>
        <v>0</v>
      </c>
    </row>
    <row r="790" ht="12.75" spans="1:1">
      <c r="A790">
        <f t="shared" si="1"/>
        <v>0</v>
      </c>
    </row>
    <row r="791" ht="12.75" spans="1:1">
      <c r="A791">
        <f t="shared" si="1"/>
        <v>0</v>
      </c>
    </row>
    <row r="792" ht="12.75" spans="1:1">
      <c r="A792">
        <f t="shared" si="1"/>
        <v>0</v>
      </c>
    </row>
    <row r="793" ht="12.75" spans="1:1">
      <c r="A793">
        <f t="shared" si="1"/>
        <v>0</v>
      </c>
    </row>
    <row r="794" ht="12.75" spans="1:1">
      <c r="A794">
        <f t="shared" si="1"/>
        <v>0</v>
      </c>
    </row>
    <row r="795" ht="12.75" spans="1:1">
      <c r="A795">
        <f t="shared" si="1"/>
        <v>0</v>
      </c>
    </row>
    <row r="796" ht="12.75" spans="1:1">
      <c r="A796">
        <f t="shared" si="1"/>
        <v>0</v>
      </c>
    </row>
    <row r="797" ht="12.75" spans="1:1">
      <c r="A797">
        <f t="shared" si="1"/>
        <v>0</v>
      </c>
    </row>
    <row r="798" ht="12.75" spans="1:1">
      <c r="A798">
        <f t="shared" si="1"/>
        <v>0</v>
      </c>
    </row>
    <row r="799" ht="12.75" spans="1:1">
      <c r="A799">
        <f t="shared" si="1"/>
        <v>0</v>
      </c>
    </row>
    <row r="800" ht="12.75" spans="1:1">
      <c r="A800">
        <f t="shared" si="1"/>
        <v>0</v>
      </c>
    </row>
    <row r="801" ht="12.75" spans="1:1">
      <c r="A801">
        <f t="shared" si="1"/>
        <v>0</v>
      </c>
    </row>
    <row r="802" ht="12.75" spans="1:1">
      <c r="A802">
        <f t="shared" si="1"/>
        <v>0</v>
      </c>
    </row>
    <row r="803" ht="12.75" spans="1:1">
      <c r="A803">
        <f t="shared" si="1"/>
        <v>0</v>
      </c>
    </row>
    <row r="804" ht="12.75" spans="1:1">
      <c r="A804">
        <f t="shared" si="1"/>
        <v>0</v>
      </c>
    </row>
    <row r="805" ht="12.75" spans="1:1">
      <c r="A805">
        <f t="shared" si="1"/>
        <v>0</v>
      </c>
    </row>
    <row r="806" ht="12.75" spans="1:1">
      <c r="A806">
        <f t="shared" si="1"/>
        <v>0</v>
      </c>
    </row>
    <row r="807" ht="12.75" spans="1:1">
      <c r="A807">
        <f t="shared" si="1"/>
        <v>0</v>
      </c>
    </row>
    <row r="808" ht="12.75" spans="1:1">
      <c r="A808">
        <f t="shared" si="1"/>
        <v>0</v>
      </c>
    </row>
    <row r="809" ht="12.75" spans="1:1">
      <c r="A809">
        <f t="shared" si="1"/>
        <v>0</v>
      </c>
    </row>
    <row r="810" ht="12.75" spans="1:1">
      <c r="A810">
        <f t="shared" si="1"/>
        <v>0</v>
      </c>
    </row>
    <row r="811" ht="12.75" spans="1:1">
      <c r="A811">
        <f t="shared" si="1"/>
        <v>0</v>
      </c>
    </row>
    <row r="812" ht="12.75" spans="1:1">
      <c r="A812">
        <f t="shared" si="1"/>
        <v>0</v>
      </c>
    </row>
    <row r="813" ht="12.75" spans="1:1">
      <c r="A813">
        <f t="shared" si="1"/>
        <v>0</v>
      </c>
    </row>
    <row r="814" ht="12.75" spans="1:1">
      <c r="A814">
        <f t="shared" si="1"/>
        <v>0</v>
      </c>
    </row>
    <row r="815" ht="12.75" spans="1:1">
      <c r="A815">
        <f t="shared" si="1"/>
        <v>0</v>
      </c>
    </row>
    <row r="816" ht="12.75" spans="1:1">
      <c r="A816">
        <f t="shared" si="1"/>
        <v>0</v>
      </c>
    </row>
    <row r="817" ht="12.75" spans="1:1">
      <c r="A817">
        <f t="shared" si="1"/>
        <v>0</v>
      </c>
    </row>
    <row r="818" ht="12.75" spans="1:1">
      <c r="A818">
        <f t="shared" si="1"/>
        <v>0</v>
      </c>
    </row>
    <row r="819" ht="12.75" spans="1:1">
      <c r="A819">
        <f t="shared" si="1"/>
        <v>0</v>
      </c>
    </row>
    <row r="820" ht="12.75" spans="1:1">
      <c r="A820">
        <f t="shared" si="1"/>
        <v>0</v>
      </c>
    </row>
    <row r="821" ht="12.75" spans="1:1">
      <c r="A821">
        <f t="shared" si="1"/>
        <v>0</v>
      </c>
    </row>
    <row r="822" ht="12.75" spans="1:1">
      <c r="A822">
        <f t="shared" si="1"/>
        <v>0</v>
      </c>
    </row>
    <row r="823" ht="12.75" spans="1:1">
      <c r="A823">
        <f t="shared" si="1"/>
        <v>0</v>
      </c>
    </row>
    <row r="824" ht="12.75" spans="1:1">
      <c r="A824">
        <f t="shared" si="1"/>
        <v>0</v>
      </c>
    </row>
    <row r="825" ht="12.75" spans="1:1">
      <c r="A825">
        <f t="shared" si="1"/>
        <v>0</v>
      </c>
    </row>
    <row r="826" ht="12.75" spans="1:1">
      <c r="A826">
        <f t="shared" si="1"/>
        <v>0</v>
      </c>
    </row>
    <row r="827" ht="12.75" spans="1:1">
      <c r="A827">
        <f t="shared" si="1"/>
        <v>0</v>
      </c>
    </row>
    <row r="828" ht="12.75" spans="1:1">
      <c r="A828">
        <f t="shared" si="1"/>
        <v>0</v>
      </c>
    </row>
    <row r="829" ht="12.75" spans="1:1">
      <c r="A829">
        <f t="shared" si="1"/>
        <v>0</v>
      </c>
    </row>
    <row r="830" ht="12.75" spans="1:1">
      <c r="A830">
        <f t="shared" si="1"/>
        <v>0</v>
      </c>
    </row>
    <row r="831" ht="12.75" spans="1:1">
      <c r="A831">
        <f t="shared" si="1"/>
        <v>0</v>
      </c>
    </row>
    <row r="832" ht="12.75" spans="1:1">
      <c r="A832">
        <f t="shared" si="1"/>
        <v>0</v>
      </c>
    </row>
    <row r="833" ht="12.75" spans="1:1">
      <c r="A833">
        <f t="shared" si="1"/>
        <v>0</v>
      </c>
    </row>
    <row r="834" ht="12.75" spans="1:1">
      <c r="A834">
        <f t="shared" si="1"/>
        <v>0</v>
      </c>
    </row>
    <row r="835" ht="12.75" spans="1:1">
      <c r="A835">
        <f t="shared" si="1"/>
        <v>0</v>
      </c>
    </row>
    <row r="836" ht="12.75" spans="1:1">
      <c r="A836">
        <f t="shared" si="1"/>
        <v>0</v>
      </c>
    </row>
    <row r="837" ht="12.75" spans="1:1">
      <c r="A837">
        <f t="shared" si="1"/>
        <v>0</v>
      </c>
    </row>
    <row r="838" ht="12.75" spans="1:1">
      <c r="A838">
        <f t="shared" si="1"/>
        <v>0</v>
      </c>
    </row>
    <row r="839" ht="12.75" spans="1:1">
      <c r="A839">
        <f t="shared" si="1"/>
        <v>0</v>
      </c>
    </row>
    <row r="840" ht="12.75" spans="1:1">
      <c r="A840">
        <f t="shared" si="1"/>
        <v>0</v>
      </c>
    </row>
    <row r="841" ht="12.75" spans="1:1">
      <c r="A841">
        <f t="shared" si="1"/>
        <v>0</v>
      </c>
    </row>
    <row r="842" ht="12.75" spans="1:1">
      <c r="A842">
        <f t="shared" si="1"/>
        <v>0</v>
      </c>
    </row>
    <row r="843" ht="12.75" spans="1:1">
      <c r="A843">
        <f t="shared" si="1"/>
        <v>0</v>
      </c>
    </row>
    <row r="844" ht="12.75" spans="1:1">
      <c r="A844">
        <f t="shared" si="1"/>
        <v>0</v>
      </c>
    </row>
    <row r="845" ht="12.75" spans="1:1">
      <c r="A845">
        <f t="shared" si="1"/>
        <v>0</v>
      </c>
    </row>
    <row r="846" ht="12.75" spans="1:1">
      <c r="A846">
        <f t="shared" si="1"/>
        <v>0</v>
      </c>
    </row>
    <row r="847" ht="12.75" spans="1:1">
      <c r="A847">
        <f t="shared" si="1"/>
        <v>0</v>
      </c>
    </row>
    <row r="848" ht="12.75" spans="1:1">
      <c r="A848">
        <f t="shared" si="1"/>
        <v>0</v>
      </c>
    </row>
    <row r="849" ht="12.75" spans="1:1">
      <c r="A849">
        <f t="shared" si="1"/>
        <v>0</v>
      </c>
    </row>
    <row r="850" ht="12.75" spans="1:1">
      <c r="A850">
        <f t="shared" si="1"/>
        <v>0</v>
      </c>
    </row>
    <row r="851" ht="12.75" spans="1:1">
      <c r="A851">
        <f t="shared" si="1"/>
        <v>0</v>
      </c>
    </row>
    <row r="852" ht="12.75" spans="1:1">
      <c r="A852">
        <f t="shared" si="1"/>
        <v>0</v>
      </c>
    </row>
    <row r="853" ht="12.75" spans="1:1">
      <c r="A853">
        <f t="shared" si="1"/>
        <v>0</v>
      </c>
    </row>
    <row r="854" ht="12.75" spans="1:1">
      <c r="A854">
        <f t="shared" si="1"/>
        <v>0</v>
      </c>
    </row>
    <row r="855" ht="12.75" spans="1:1">
      <c r="A855">
        <f t="shared" si="1"/>
        <v>0</v>
      </c>
    </row>
    <row r="856" ht="12.75" spans="1:1">
      <c r="A856">
        <f t="shared" si="1"/>
        <v>0</v>
      </c>
    </row>
    <row r="857" ht="12.75" spans="1:1">
      <c r="A857">
        <f t="shared" si="1"/>
        <v>0</v>
      </c>
    </row>
    <row r="858" ht="12.75" spans="1:1">
      <c r="A858">
        <f t="shared" si="1"/>
        <v>0</v>
      </c>
    </row>
    <row r="859" ht="12.75" spans="1:1">
      <c r="A859">
        <f t="shared" si="1"/>
        <v>0</v>
      </c>
    </row>
    <row r="860" ht="12.75" spans="1:1">
      <c r="A860">
        <f t="shared" si="1"/>
        <v>0</v>
      </c>
    </row>
    <row r="861" ht="12.75" spans="1:1">
      <c r="A861">
        <f t="shared" si="1"/>
        <v>0</v>
      </c>
    </row>
    <row r="862" ht="12.75" spans="1:1">
      <c r="A862">
        <f t="shared" si="1"/>
        <v>0</v>
      </c>
    </row>
    <row r="863" ht="12.75" spans="1:1">
      <c r="A863">
        <f t="shared" si="1"/>
        <v>0</v>
      </c>
    </row>
    <row r="864" ht="12.75" spans="1:1">
      <c r="A864">
        <f t="shared" si="1"/>
        <v>0</v>
      </c>
    </row>
    <row r="865" ht="12.75" spans="1:1">
      <c r="A865">
        <f t="shared" si="1"/>
        <v>0</v>
      </c>
    </row>
    <row r="866" ht="12.75" spans="1:1">
      <c r="A866">
        <f t="shared" si="1"/>
        <v>0</v>
      </c>
    </row>
    <row r="867" ht="12.75" spans="1:1">
      <c r="A867">
        <f t="shared" si="1"/>
        <v>0</v>
      </c>
    </row>
    <row r="868" ht="12.75" spans="1:1">
      <c r="A868">
        <f t="shared" si="1"/>
        <v>0</v>
      </c>
    </row>
    <row r="869" ht="12.75" spans="1:1">
      <c r="A869">
        <f t="shared" si="1"/>
        <v>0</v>
      </c>
    </row>
    <row r="870" ht="12.75" spans="1:1">
      <c r="A870">
        <f t="shared" si="1"/>
        <v>0</v>
      </c>
    </row>
    <row r="871" ht="12.75" spans="1:1">
      <c r="A871">
        <f t="shared" si="1"/>
        <v>0</v>
      </c>
    </row>
    <row r="872" ht="12.75" spans="1:1">
      <c r="A872">
        <f t="shared" si="1"/>
        <v>0</v>
      </c>
    </row>
    <row r="873" ht="12.75" spans="1:1">
      <c r="A873">
        <f t="shared" si="1"/>
        <v>0</v>
      </c>
    </row>
    <row r="874" ht="12.75" spans="1:1">
      <c r="A874">
        <f t="shared" si="1"/>
        <v>0</v>
      </c>
    </row>
    <row r="875" ht="12.75" spans="1:1">
      <c r="A875">
        <f t="shared" si="1"/>
        <v>0</v>
      </c>
    </row>
    <row r="876" ht="12.75" spans="1:1">
      <c r="A876">
        <f t="shared" si="1"/>
        <v>0</v>
      </c>
    </row>
    <row r="877" ht="12.75" spans="1:1">
      <c r="A877">
        <f t="shared" si="1"/>
        <v>0</v>
      </c>
    </row>
    <row r="878" ht="12.75" spans="1:1">
      <c r="A878">
        <f t="shared" si="1"/>
        <v>0</v>
      </c>
    </row>
    <row r="879" ht="12.75" spans="1:1">
      <c r="A879">
        <f t="shared" si="1"/>
        <v>0</v>
      </c>
    </row>
    <row r="880" ht="12.75" spans="1:1">
      <c r="A880">
        <f t="shared" si="1"/>
        <v>0</v>
      </c>
    </row>
    <row r="881" ht="12.75" spans="1:1">
      <c r="A881">
        <f t="shared" si="1"/>
        <v>0</v>
      </c>
    </row>
    <row r="882" ht="12.75" spans="1:1">
      <c r="A882">
        <f t="shared" si="1"/>
        <v>0</v>
      </c>
    </row>
    <row r="883" ht="12.75" spans="1:1">
      <c r="A883">
        <f t="shared" si="1"/>
        <v>0</v>
      </c>
    </row>
    <row r="884" ht="12.75" spans="1:1">
      <c r="A884">
        <f t="shared" si="1"/>
        <v>0</v>
      </c>
    </row>
    <row r="885" ht="12.75" spans="1:1">
      <c r="A885">
        <f t="shared" si="1"/>
        <v>0</v>
      </c>
    </row>
    <row r="886" ht="12.75" spans="1:1">
      <c r="A886">
        <f t="shared" si="1"/>
        <v>0</v>
      </c>
    </row>
    <row r="887" ht="12.75" spans="1:1">
      <c r="A887">
        <f t="shared" si="1"/>
        <v>0</v>
      </c>
    </row>
    <row r="888" ht="12.75" spans="1:1">
      <c r="A888">
        <f t="shared" si="1"/>
        <v>0</v>
      </c>
    </row>
    <row r="889" ht="12.75" spans="1:1">
      <c r="A889">
        <f t="shared" si="1"/>
        <v>0</v>
      </c>
    </row>
    <row r="890" ht="12.75" spans="1:1">
      <c r="A890">
        <f t="shared" si="1"/>
        <v>0</v>
      </c>
    </row>
    <row r="891" ht="12.75" spans="1:1">
      <c r="A891">
        <f t="shared" si="1"/>
        <v>0</v>
      </c>
    </row>
    <row r="892" ht="12.75" spans="1:1">
      <c r="A892">
        <f t="shared" si="1"/>
        <v>0</v>
      </c>
    </row>
    <row r="893" ht="12.75" spans="1:1">
      <c r="A893">
        <f t="shared" si="1"/>
        <v>0</v>
      </c>
    </row>
    <row r="894" ht="12.75" spans="1:1">
      <c r="A894">
        <f t="shared" si="1"/>
        <v>0</v>
      </c>
    </row>
    <row r="895" ht="12.75" spans="1:1">
      <c r="A895">
        <f t="shared" si="1"/>
        <v>0</v>
      </c>
    </row>
    <row r="896" ht="12.75" spans="1:1">
      <c r="A896">
        <f t="shared" si="1"/>
        <v>0</v>
      </c>
    </row>
    <row r="897" ht="12.75" spans="1:1">
      <c r="A897">
        <f t="shared" si="1"/>
        <v>0</v>
      </c>
    </row>
    <row r="898" ht="12.75" spans="1:1">
      <c r="A898">
        <f t="shared" si="1"/>
        <v>0</v>
      </c>
    </row>
    <row r="899" ht="12.75" spans="1:1">
      <c r="A899">
        <f t="shared" si="1"/>
        <v>0</v>
      </c>
    </row>
    <row r="900" ht="12.75" spans="1:1">
      <c r="A900">
        <f t="shared" si="1"/>
        <v>0</v>
      </c>
    </row>
    <row r="901" ht="12.75" spans="1:1">
      <c r="A901">
        <f t="shared" si="1"/>
        <v>0</v>
      </c>
    </row>
    <row r="902" ht="12.75" spans="1:1">
      <c r="A902">
        <f t="shared" si="1"/>
        <v>0</v>
      </c>
    </row>
    <row r="903" ht="12.75" spans="1:1">
      <c r="A903">
        <f t="shared" si="1"/>
        <v>0</v>
      </c>
    </row>
    <row r="904" ht="12.75" spans="1:1">
      <c r="A904">
        <f t="shared" si="1"/>
        <v>0</v>
      </c>
    </row>
    <row r="905" ht="12.75" spans="1:1">
      <c r="A905">
        <f t="shared" si="1"/>
        <v>0</v>
      </c>
    </row>
    <row r="906" ht="12.75" spans="1:1">
      <c r="A906">
        <f t="shared" si="1"/>
        <v>0</v>
      </c>
    </row>
    <row r="907" ht="12.75" spans="1:1">
      <c r="A907">
        <f t="shared" si="1"/>
        <v>0</v>
      </c>
    </row>
    <row r="908" ht="12.75" spans="1:1">
      <c r="A908">
        <f t="shared" si="1"/>
        <v>0</v>
      </c>
    </row>
    <row r="909" ht="12.75" spans="1:1">
      <c r="A909">
        <f t="shared" si="1"/>
        <v>0</v>
      </c>
    </row>
    <row r="910" ht="12.75" spans="1:1">
      <c r="A910">
        <f t="shared" si="1"/>
        <v>0</v>
      </c>
    </row>
    <row r="911" ht="12.75" spans="1:1">
      <c r="A911">
        <f t="shared" si="1"/>
        <v>0</v>
      </c>
    </row>
    <row r="912" ht="12.75" spans="1:1">
      <c r="A912">
        <f t="shared" si="1"/>
        <v>0</v>
      </c>
    </row>
    <row r="913" ht="12.75" spans="1:1">
      <c r="A913">
        <f t="shared" si="1"/>
        <v>0</v>
      </c>
    </row>
    <row r="914" ht="12.75" spans="1:1">
      <c r="A914">
        <f t="shared" si="1"/>
        <v>0</v>
      </c>
    </row>
    <row r="915" ht="12.75" spans="1:1">
      <c r="A915">
        <f t="shared" si="1"/>
        <v>0</v>
      </c>
    </row>
    <row r="916" ht="12.75" spans="1:1">
      <c r="A916">
        <f t="shared" si="1"/>
        <v>0</v>
      </c>
    </row>
    <row r="917" ht="12.75" spans="1:1">
      <c r="A917">
        <f t="shared" si="1"/>
        <v>0</v>
      </c>
    </row>
    <row r="918" ht="12.75" spans="1:1">
      <c r="A918">
        <f t="shared" si="1"/>
        <v>0</v>
      </c>
    </row>
    <row r="919" ht="12.75" spans="1:1">
      <c r="A919">
        <f t="shared" si="1"/>
        <v>0</v>
      </c>
    </row>
    <row r="920" ht="12.75" spans="1:1">
      <c r="A920">
        <f t="shared" si="1"/>
        <v>0</v>
      </c>
    </row>
    <row r="921" ht="12.75" spans="1:1">
      <c r="A921">
        <f t="shared" si="1"/>
        <v>0</v>
      </c>
    </row>
    <row r="922" ht="12.75" spans="1:1">
      <c r="A922">
        <f t="shared" si="1"/>
        <v>0</v>
      </c>
    </row>
    <row r="923" ht="12.75" spans="1:1">
      <c r="A923">
        <f t="shared" si="1"/>
        <v>0</v>
      </c>
    </row>
    <row r="924" ht="12.75" spans="1:1">
      <c r="A924">
        <f t="shared" si="1"/>
        <v>0</v>
      </c>
    </row>
    <row r="925" ht="12.75" spans="1:1">
      <c r="A925">
        <f t="shared" si="1"/>
        <v>0</v>
      </c>
    </row>
    <row r="926" ht="12.75" spans="1:1">
      <c r="A926">
        <f t="shared" si="1"/>
        <v>0</v>
      </c>
    </row>
    <row r="927" ht="12.75" spans="1:1">
      <c r="A927">
        <f t="shared" si="1"/>
        <v>0</v>
      </c>
    </row>
    <row r="928" ht="12.75" spans="1:1">
      <c r="A928">
        <f t="shared" si="1"/>
        <v>0</v>
      </c>
    </row>
    <row r="929" ht="12.75" spans="1:1">
      <c r="A929">
        <f t="shared" si="1"/>
        <v>0</v>
      </c>
    </row>
    <row r="930" ht="12.75" spans="1:1">
      <c r="A930">
        <f t="shared" si="1"/>
        <v>0</v>
      </c>
    </row>
    <row r="931" ht="12.75" spans="1:1">
      <c r="A931">
        <f t="shared" si="1"/>
        <v>0</v>
      </c>
    </row>
    <row r="932" ht="12.75" spans="1:1">
      <c r="A932">
        <f t="shared" si="1"/>
        <v>0</v>
      </c>
    </row>
    <row r="933" ht="12.75" spans="1:1">
      <c r="A933">
        <f t="shared" si="1"/>
        <v>0</v>
      </c>
    </row>
    <row r="934" ht="12.75" spans="1:1">
      <c r="A934">
        <f t="shared" si="1"/>
        <v>0</v>
      </c>
    </row>
    <row r="935" ht="12.75" spans="1:1">
      <c r="A935">
        <f t="shared" si="1"/>
        <v>0</v>
      </c>
    </row>
    <row r="936" ht="12.75" spans="1:1">
      <c r="A936">
        <f t="shared" si="1"/>
        <v>0</v>
      </c>
    </row>
    <row r="937" ht="12.75" spans="1:1">
      <c r="A937">
        <f t="shared" si="1"/>
        <v>0</v>
      </c>
    </row>
    <row r="938" ht="12.75" spans="1:1">
      <c r="A938">
        <f t="shared" si="1"/>
        <v>0</v>
      </c>
    </row>
    <row r="939" ht="12.75" spans="1:1">
      <c r="A939">
        <f t="shared" si="1"/>
        <v>0</v>
      </c>
    </row>
    <row r="940" ht="12.75" spans="1:1">
      <c r="A940">
        <f t="shared" si="1"/>
        <v>0</v>
      </c>
    </row>
    <row r="941" ht="12.75" spans="1:1">
      <c r="A941">
        <f t="shared" si="1"/>
        <v>0</v>
      </c>
    </row>
    <row r="942" ht="12.75" spans="1:1">
      <c r="A942">
        <f t="shared" si="1"/>
        <v>0</v>
      </c>
    </row>
    <row r="943" ht="12.75" spans="1:1">
      <c r="A943">
        <f t="shared" si="1"/>
        <v>0</v>
      </c>
    </row>
    <row r="944" ht="12.75" spans="1:1">
      <c r="A944">
        <f t="shared" si="1"/>
        <v>0</v>
      </c>
    </row>
    <row r="945" ht="12.75" spans="1:1">
      <c r="A945">
        <f t="shared" si="1"/>
        <v>0</v>
      </c>
    </row>
    <row r="946" ht="12.75" spans="1:1">
      <c r="A946">
        <f t="shared" si="1"/>
        <v>0</v>
      </c>
    </row>
    <row r="947" ht="12.75" spans="1:1">
      <c r="A947">
        <f t="shared" si="1"/>
        <v>0</v>
      </c>
    </row>
    <row r="948" ht="12.75" spans="1:1">
      <c r="A948">
        <f t="shared" si="1"/>
        <v>0</v>
      </c>
    </row>
    <row r="949" ht="12.75" spans="1:1">
      <c r="A949">
        <f t="shared" si="1"/>
        <v>0</v>
      </c>
    </row>
    <row r="950" ht="12.75" spans="1:1">
      <c r="A950">
        <f t="shared" si="1"/>
        <v>0</v>
      </c>
    </row>
    <row r="951" ht="12.75" spans="1:1">
      <c r="A951">
        <f t="shared" si="1"/>
        <v>0</v>
      </c>
    </row>
    <row r="952" ht="12.75" spans="1:1">
      <c r="A952">
        <f t="shared" si="1"/>
        <v>0</v>
      </c>
    </row>
    <row r="953" ht="12.75" spans="1:1">
      <c r="A953">
        <f t="shared" si="1"/>
        <v>0</v>
      </c>
    </row>
    <row r="954" ht="12.75" spans="1:1">
      <c r="A954">
        <f t="shared" si="1"/>
        <v>0</v>
      </c>
    </row>
    <row r="955" ht="12.75" spans="1:1">
      <c r="A955">
        <f t="shared" si="1"/>
        <v>0</v>
      </c>
    </row>
    <row r="956" ht="12.75" spans="1:1">
      <c r="A956">
        <f t="shared" si="1"/>
        <v>0</v>
      </c>
    </row>
    <row r="957" ht="12.75" spans="1:1">
      <c r="A957">
        <f t="shared" si="1"/>
        <v>0</v>
      </c>
    </row>
    <row r="958" ht="12.75" spans="1:1">
      <c r="A958">
        <f t="shared" si="1"/>
        <v>0</v>
      </c>
    </row>
    <row r="959" ht="12.75" spans="1:1">
      <c r="A959">
        <f t="shared" si="1"/>
        <v>0</v>
      </c>
    </row>
    <row r="960" ht="12.75" spans="1:1">
      <c r="A960">
        <f t="shared" si="1"/>
        <v>0</v>
      </c>
    </row>
    <row r="961" ht="12.75" spans="1:1">
      <c r="A961">
        <f t="shared" si="1"/>
        <v>0</v>
      </c>
    </row>
    <row r="962" ht="12.75" spans="1:1">
      <c r="A962">
        <f t="shared" si="1"/>
        <v>0</v>
      </c>
    </row>
    <row r="963" ht="12.75" spans="1:1">
      <c r="A963">
        <f t="shared" si="1"/>
        <v>0</v>
      </c>
    </row>
    <row r="964" ht="12.75" spans="1:1">
      <c r="A964">
        <f t="shared" si="1"/>
        <v>0</v>
      </c>
    </row>
    <row r="965" ht="12.75" spans="1:1">
      <c r="A965">
        <f t="shared" si="1"/>
        <v>0</v>
      </c>
    </row>
    <row r="966" ht="12.75" spans="1:1">
      <c r="A966">
        <f t="shared" si="1"/>
        <v>0</v>
      </c>
    </row>
    <row r="967" ht="12.75" spans="1:1">
      <c r="A967">
        <f t="shared" si="1"/>
        <v>0</v>
      </c>
    </row>
    <row r="968" ht="12.75" spans="1:1">
      <c r="A968">
        <f t="shared" si="1"/>
        <v>0</v>
      </c>
    </row>
    <row r="969" ht="12.75" spans="1:1">
      <c r="A969">
        <f t="shared" si="1"/>
        <v>0</v>
      </c>
    </row>
    <row r="970" ht="12.75" spans="1:1">
      <c r="A970">
        <f t="shared" si="1"/>
        <v>0</v>
      </c>
    </row>
    <row r="971" ht="12.75" spans="1:1">
      <c r="A971">
        <f t="shared" si="1"/>
        <v>0</v>
      </c>
    </row>
    <row r="972" ht="12.75" spans="1:1">
      <c r="A972">
        <f t="shared" si="1"/>
        <v>0</v>
      </c>
    </row>
    <row r="973" ht="12.75" spans="1:1">
      <c r="A973">
        <f t="shared" si="1"/>
        <v>0</v>
      </c>
    </row>
    <row r="974" ht="12.75" spans="1:1">
      <c r="A974">
        <f t="shared" si="1"/>
        <v>0</v>
      </c>
    </row>
    <row r="975" ht="12.75" spans="1:1">
      <c r="A975">
        <f t="shared" si="1"/>
        <v>0</v>
      </c>
    </row>
    <row r="976" ht="12.75" spans="1:1">
      <c r="A976">
        <f t="shared" si="1"/>
        <v>0</v>
      </c>
    </row>
    <row r="977" ht="12.75" spans="1:1">
      <c r="A977">
        <f t="shared" si="1"/>
        <v>0</v>
      </c>
    </row>
    <row r="978" ht="12.75" spans="1:1">
      <c r="A978">
        <f t="shared" si="1"/>
        <v>0</v>
      </c>
    </row>
    <row r="979" ht="12.75" spans="1:1">
      <c r="A979">
        <f t="shared" si="1"/>
        <v>0</v>
      </c>
    </row>
    <row r="980" ht="12.75" spans="1:1">
      <c r="A980">
        <f t="shared" si="1"/>
        <v>0</v>
      </c>
    </row>
    <row r="981" ht="12.75" spans="1:1">
      <c r="A981">
        <f t="shared" si="1"/>
        <v>0</v>
      </c>
    </row>
    <row r="982" ht="12.75" spans="1:1">
      <c r="A982">
        <f t="shared" si="1"/>
        <v>0</v>
      </c>
    </row>
    <row r="983" ht="12.75" spans="1:1">
      <c r="A983">
        <f t="shared" si="1"/>
        <v>0</v>
      </c>
    </row>
    <row r="984" ht="12.75" spans="1:1">
      <c r="A984">
        <f t="shared" si="1"/>
        <v>0</v>
      </c>
    </row>
    <row r="985" ht="12.75" spans="1:1">
      <c r="A985">
        <f t="shared" si="1"/>
        <v>0</v>
      </c>
    </row>
    <row r="986" ht="12.75" spans="1:1">
      <c r="A986">
        <f t="shared" si="1"/>
        <v>0</v>
      </c>
    </row>
    <row r="987" ht="12.75" spans="1:1">
      <c r="A987">
        <f t="shared" si="1"/>
        <v>0</v>
      </c>
    </row>
    <row r="988" ht="12.75" spans="1:1">
      <c r="A988">
        <f t="shared" si="1"/>
        <v>0</v>
      </c>
    </row>
    <row r="989" ht="12.75" spans="1:1">
      <c r="A989">
        <f t="shared" si="1"/>
        <v>0</v>
      </c>
    </row>
    <row r="990" ht="12.75" spans="1:1">
      <c r="A990">
        <f t="shared" si="1"/>
        <v>0</v>
      </c>
    </row>
    <row r="991" ht="12.75" spans="1:1">
      <c r="A991">
        <f t="shared" si="1"/>
        <v>0</v>
      </c>
    </row>
    <row r="992" ht="12.75" spans="1:1">
      <c r="A992">
        <f t="shared" si="1"/>
        <v>0</v>
      </c>
    </row>
    <row r="993" ht="12.75" spans="1:1">
      <c r="A993">
        <f t="shared" si="1"/>
        <v>0</v>
      </c>
    </row>
    <row r="994" ht="12.75" spans="1:1">
      <c r="A994">
        <f t="shared" si="1"/>
        <v>0</v>
      </c>
    </row>
    <row r="995" ht="12.75" spans="1:1">
      <c r="A995">
        <f t="shared" si="1"/>
        <v>0</v>
      </c>
    </row>
    <row r="996" ht="12.75" spans="1:1">
      <c r="A996">
        <f t="shared" si="1"/>
        <v>0</v>
      </c>
    </row>
    <row r="997" ht="12.75" spans="1:1">
      <c r="A997">
        <f t="shared" si="1"/>
        <v>0</v>
      </c>
    </row>
    <row r="998" ht="12.75" spans="1:1">
      <c r="A998">
        <f t="shared" si="1"/>
        <v>0</v>
      </c>
    </row>
    <row r="999" ht="12.75" spans="1:1">
      <c r="A999">
        <f t="shared" si="1"/>
        <v>0</v>
      </c>
    </row>
    <row r="1000" ht="12.75" spans="1:1">
      <c r="A1000">
        <f t="shared" si="1"/>
        <v>0</v>
      </c>
    </row>
  </sheetData>
  <conditionalFormatting sqref="A3:A1000">
    <cfRule type="cellIs" dxfId="0" priority="1" operator="equal">
      <formula>0</formula>
    </cfRule>
  </conditionalFormatting>
  <dataValidations count="3">
    <dataValidation type="list" allowBlank="1" showInputMessage="1" showErrorMessage="1" sqref="C3:C1000">
      <formula1>ExpensesInput!$N$2:$N$14</formula1>
    </dataValidation>
    <dataValidation type="list" allowBlank="1" showInputMessage="1" showErrorMessage="1" sqref="D3:D1000">
      <formula1>ExpensesInput!$O$2:$O$5</formula1>
    </dataValidation>
    <dataValidation type="decimal" operator="greaterThan" allowBlank="1" showInputMessage="1" showErrorMessage="1" prompt="ᩅ䀀Āط_x0001_" sqref="E2:E1000">
      <formula1>0</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22"/>
  <sheetViews>
    <sheetView workbookViewId="0">
      <selection activeCell="A1" sqref="A1"/>
    </sheetView>
  </sheetViews>
  <sheetFormatPr defaultColWidth="14.4285714285714" defaultRowHeight="15.75" customHeight="1" outlineLevelCol="6"/>
  <cols>
    <col min="1" max="1" width="27.2857142857143" customWidth="1"/>
    <col min="2" max="2" width="24.8571428571429" customWidth="1"/>
    <col min="5" max="5" width="44.7142857142857" customWidth="1"/>
  </cols>
  <sheetData>
    <row r="1" ht="12.75" spans="1:7">
      <c r="A1" s="15" t="s">
        <v>2</v>
      </c>
      <c r="B1" s="15" t="s">
        <v>3</v>
      </c>
      <c r="G1" s="5"/>
    </row>
    <row r="2" ht="12.75" spans="1:7">
      <c r="A2" s="31" t="s">
        <v>95</v>
      </c>
      <c r="B2" s="32" t="s">
        <v>96</v>
      </c>
      <c r="D2">
        <f>B3-ClientRegistration!B17</f>
        <v>61</v>
      </c>
      <c r="G2" s="5"/>
    </row>
    <row r="3" ht="12.75" spans="1:7">
      <c r="A3" s="31" t="s">
        <v>97</v>
      </c>
      <c r="B3" s="33">
        <v>43374</v>
      </c>
      <c r="D3" s="5">
        <f>D2/30</f>
        <v>2.03333333333333</v>
      </c>
      <c r="G3" s="5"/>
    </row>
    <row r="4" ht="12.75" spans="1:7">
      <c r="A4" s="31" t="s">
        <v>98</v>
      </c>
      <c r="B4" s="32">
        <v>84</v>
      </c>
      <c r="G4" s="5"/>
    </row>
    <row r="5" ht="12.75" spans="1:7">
      <c r="A5" s="31" t="s">
        <v>99</v>
      </c>
      <c r="B5" s="32">
        <v>8</v>
      </c>
      <c r="G5" s="5"/>
    </row>
    <row r="6" ht="12.75" spans="1:7">
      <c r="A6" s="31" t="s">
        <v>100</v>
      </c>
      <c r="B6" s="32">
        <v>10</v>
      </c>
      <c r="G6" s="5"/>
    </row>
    <row r="7" ht="12.75" spans="1:7">
      <c r="A7" s="31" t="s">
        <v>11</v>
      </c>
      <c r="B7" s="32" t="s">
        <v>12</v>
      </c>
      <c r="G7" s="5"/>
    </row>
    <row r="8" ht="12.75" spans="1:7">
      <c r="A8" s="31" t="s">
        <v>101</v>
      </c>
      <c r="B8" s="32">
        <v>1000000</v>
      </c>
      <c r="G8" s="5"/>
    </row>
    <row r="9" ht="12.75" spans="7:7">
      <c r="G9" s="5"/>
    </row>
    <row r="10" ht="12.75" spans="7:7">
      <c r="G10" s="5"/>
    </row>
    <row r="11" ht="12.75" spans="7:7">
      <c r="G11" s="5"/>
    </row>
    <row r="12" ht="12.75" spans="5:7">
      <c r="E12" s="5" t="s">
        <v>102</v>
      </c>
      <c r="G12" s="5"/>
    </row>
    <row r="13" ht="12.75" spans="7:7">
      <c r="G13" s="5"/>
    </row>
    <row r="14" ht="12.75" spans="5:7">
      <c r="E14" s="5" t="s">
        <v>103</v>
      </c>
      <c r="F14" s="5" t="s">
        <v>104</v>
      </c>
      <c r="G14" s="5" t="s">
        <v>64</v>
      </c>
    </row>
    <row r="15" ht="12.75" spans="5:7">
      <c r="E15" s="5" t="s">
        <v>105</v>
      </c>
      <c r="F15" s="5" t="s">
        <v>106</v>
      </c>
      <c r="G15" s="5" t="s">
        <v>107</v>
      </c>
    </row>
    <row r="16" ht="12.75" spans="7:7">
      <c r="G16" s="5"/>
    </row>
    <row r="17" ht="12.75" spans="5:7">
      <c r="E17" s="3" t="s">
        <v>108</v>
      </c>
      <c r="F17" s="4"/>
      <c r="G17" s="5"/>
    </row>
    <row r="18" ht="12.75" spans="5:6">
      <c r="E18" s="3" t="s">
        <v>109</v>
      </c>
      <c r="F18" s="3" t="s">
        <v>72</v>
      </c>
    </row>
    <row r="19" ht="12.75" spans="5:6">
      <c r="E19" s="3" t="s">
        <v>110</v>
      </c>
      <c r="F19" s="3" t="s">
        <v>74</v>
      </c>
    </row>
    <row r="21" ht="12.75" spans="5:5">
      <c r="E21" s="5" t="s">
        <v>111</v>
      </c>
    </row>
    <row r="22" ht="12.75" spans="5:5">
      <c r="E22" s="5" t="s">
        <v>112</v>
      </c>
    </row>
  </sheetData>
  <dataValidations count="1">
    <dataValidation type="list" allowBlank="1" showInputMessage="1" showErrorMessage="1" sqref="B7">
      <formula1>"Proprietorship,Partnership,Private Limited Company"</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1000"/>
  <sheetViews>
    <sheetView workbookViewId="0">
      <selection activeCell="A1" sqref="A1"/>
    </sheetView>
  </sheetViews>
  <sheetFormatPr defaultColWidth="14.4285714285714" defaultRowHeight="15.75" customHeight="1" outlineLevelCol="4"/>
  <cols>
    <col min="1" max="1" width="5.85714285714286" customWidth="1"/>
    <col min="2" max="2" width="18.2857142857143" customWidth="1"/>
    <col min="4" max="4" width="16.4285714285714" customWidth="1"/>
    <col min="5" max="5" width="15.4285714285714" customWidth="1"/>
  </cols>
  <sheetData>
    <row r="1" ht="12.75" spans="1:5">
      <c r="A1" s="15" t="s">
        <v>63</v>
      </c>
      <c r="B1" s="15" t="s">
        <v>8</v>
      </c>
      <c r="C1" s="15" t="s">
        <v>113</v>
      </c>
      <c r="D1" s="15" t="s">
        <v>114</v>
      </c>
      <c r="E1" s="15" t="s">
        <v>115</v>
      </c>
    </row>
    <row r="2" ht="12.75" spans="1:5">
      <c r="A2" s="5">
        <v>1</v>
      </c>
      <c r="B2" s="5" t="s">
        <v>116</v>
      </c>
      <c r="C2" s="5">
        <v>1000000</v>
      </c>
      <c r="D2" s="5">
        <v>15</v>
      </c>
      <c r="E2" s="5">
        <v>25</v>
      </c>
    </row>
    <row r="3" ht="12.75" spans="1:5">
      <c r="A3">
        <f t="shared" ref="A3:A22" si="0">IF(ISBLANK(B2),0,A2+1)</f>
        <v>2</v>
      </c>
      <c r="B3" s="5" t="s">
        <v>117</v>
      </c>
      <c r="C3" s="5">
        <v>50000</v>
      </c>
      <c r="D3" s="5">
        <v>15</v>
      </c>
      <c r="E3" s="5">
        <v>25</v>
      </c>
    </row>
    <row r="4" ht="12.75" spans="1:5">
      <c r="A4">
        <f t="shared" si="0"/>
        <v>3</v>
      </c>
      <c r="B4" s="5" t="s">
        <v>118</v>
      </c>
      <c r="C4" s="5">
        <v>500000</v>
      </c>
      <c r="D4" s="5">
        <v>15</v>
      </c>
      <c r="E4" s="5">
        <v>30</v>
      </c>
    </row>
    <row r="5" ht="12.75" spans="1:5">
      <c r="A5">
        <f t="shared" si="0"/>
        <v>4</v>
      </c>
      <c r="B5" s="5" t="s">
        <v>119</v>
      </c>
      <c r="C5" s="5">
        <v>100000</v>
      </c>
      <c r="D5" s="5">
        <v>10</v>
      </c>
      <c r="E5" s="5">
        <v>30</v>
      </c>
    </row>
    <row r="6" ht="12.75" spans="1:5">
      <c r="A6">
        <f t="shared" si="0"/>
        <v>5</v>
      </c>
      <c r="D6"/>
      <c r="E6"/>
    </row>
    <row r="7" ht="12.75" spans="1:5">
      <c r="A7">
        <f t="shared" si="0"/>
        <v>0</v>
      </c>
      <c r="D7"/>
      <c r="E7"/>
    </row>
    <row r="8" ht="12.75" spans="1:5">
      <c r="A8">
        <f t="shared" si="0"/>
        <v>0</v>
      </c>
      <c r="D8" s="5"/>
      <c r="E8" s="5"/>
    </row>
    <row r="9" ht="12.75" spans="1:5">
      <c r="A9">
        <f t="shared" si="0"/>
        <v>0</v>
      </c>
      <c r="D9" s="5"/>
      <c r="E9" s="5"/>
    </row>
    <row r="10" ht="12.75" spans="1:5">
      <c r="A10">
        <f t="shared" si="0"/>
        <v>0</v>
      </c>
      <c r="D10" s="5"/>
      <c r="E10" s="5"/>
    </row>
    <row r="11" ht="12.75" spans="1:5">
      <c r="A11">
        <f t="shared" si="0"/>
        <v>0</v>
      </c>
      <c r="D11" s="5"/>
      <c r="E11" s="5"/>
    </row>
    <row r="12" ht="12.75" spans="1:5">
      <c r="A12">
        <f t="shared" si="0"/>
        <v>0</v>
      </c>
      <c r="D12" s="5"/>
      <c r="E12" s="5"/>
    </row>
    <row r="13" ht="12.75" spans="1:5">
      <c r="A13">
        <f t="shared" si="0"/>
        <v>0</v>
      </c>
      <c r="D13" s="5"/>
      <c r="E13" s="5"/>
    </row>
    <row r="14" ht="12.75" spans="1:5">
      <c r="A14">
        <f t="shared" si="0"/>
        <v>0</v>
      </c>
      <c r="D14" s="5"/>
      <c r="E14" s="5"/>
    </row>
    <row r="15" ht="12.75" spans="1:5">
      <c r="A15">
        <f t="shared" si="0"/>
        <v>0</v>
      </c>
      <c r="D15" s="5"/>
      <c r="E15" s="5"/>
    </row>
    <row r="16" ht="12.75" spans="1:5">
      <c r="A16">
        <f t="shared" si="0"/>
        <v>0</v>
      </c>
      <c r="D16" s="5"/>
      <c r="E16" s="5"/>
    </row>
    <row r="17" ht="12.75" spans="1:5">
      <c r="A17">
        <f t="shared" si="0"/>
        <v>0</v>
      </c>
      <c r="D17" s="5"/>
      <c r="E17" s="5"/>
    </row>
    <row r="18" ht="12.75" spans="1:5">
      <c r="A18">
        <f t="shared" si="0"/>
        <v>0</v>
      </c>
      <c r="D18" s="5"/>
      <c r="E18" s="5"/>
    </row>
    <row r="19" ht="12.75" spans="1:5">
      <c r="A19">
        <f t="shared" si="0"/>
        <v>0</v>
      </c>
      <c r="D19" s="5"/>
      <c r="E19" s="5"/>
    </row>
    <row r="20" ht="12.75" spans="1:5">
      <c r="A20">
        <f t="shared" si="0"/>
        <v>0</v>
      </c>
      <c r="D20" s="5"/>
      <c r="E20" s="5"/>
    </row>
    <row r="21" ht="12.75" spans="1:5">
      <c r="A21">
        <f t="shared" si="0"/>
        <v>0</v>
      </c>
      <c r="D21" s="5"/>
      <c r="E21" s="5"/>
    </row>
    <row r="22" ht="12.75" spans="1:5">
      <c r="A22">
        <f t="shared" si="0"/>
        <v>0</v>
      </c>
      <c r="D22" s="5"/>
      <c r="E22" s="5"/>
    </row>
    <row r="23" ht="12.75" spans="4:5">
      <c r="D23" s="5"/>
      <c r="E23" s="5"/>
    </row>
    <row r="24" ht="12.75" spans="4:5">
      <c r="D24" s="5"/>
      <c r="E24" s="5"/>
    </row>
    <row r="25" ht="12.75" spans="4:5">
      <c r="D25" s="5"/>
      <c r="E25" s="5"/>
    </row>
    <row r="26" ht="12.75" spans="4:5">
      <c r="D26" s="5"/>
      <c r="E26" s="5"/>
    </row>
    <row r="27" ht="12.75" spans="4:5">
      <c r="D27" s="5"/>
      <c r="E27" s="5"/>
    </row>
    <row r="28" ht="12.75" spans="4:5">
      <c r="D28" s="5"/>
      <c r="E28" s="5"/>
    </row>
    <row r="29" ht="12.75" spans="4:5">
      <c r="D29" s="5"/>
      <c r="E29" s="5"/>
    </row>
    <row r="30" ht="12.75" spans="4:5">
      <c r="D30" s="5"/>
      <c r="E30" s="5"/>
    </row>
    <row r="31" ht="12.75" spans="4:5">
      <c r="D31" s="5"/>
      <c r="E31" s="5"/>
    </row>
    <row r="32" ht="12.75" spans="4:5">
      <c r="D32" s="5"/>
      <c r="E32" s="5"/>
    </row>
    <row r="33" ht="12.75" spans="4:5">
      <c r="D33" s="5"/>
      <c r="E33" s="5"/>
    </row>
    <row r="34" ht="12.75" spans="4:5">
      <c r="D34" s="5"/>
      <c r="E34" s="5"/>
    </row>
    <row r="35" ht="12.75" spans="4:5">
      <c r="D35" s="5"/>
      <c r="E35" s="5"/>
    </row>
    <row r="36" ht="12.75" spans="4:5">
      <c r="D36" s="5"/>
      <c r="E36" s="5"/>
    </row>
    <row r="37" ht="12.75" spans="4:5">
      <c r="D37" s="5"/>
      <c r="E37" s="5"/>
    </row>
    <row r="38" ht="12.75" spans="4:5">
      <c r="D38" s="5"/>
      <c r="E38" s="5"/>
    </row>
    <row r="39" ht="12.75" spans="4:5">
      <c r="D39" s="5"/>
      <c r="E39" s="5"/>
    </row>
    <row r="40" ht="12.75" spans="4:5">
      <c r="D40" s="5"/>
      <c r="E40" s="5"/>
    </row>
    <row r="41" ht="12.75" spans="4:5">
      <c r="D41" s="5"/>
      <c r="E41" s="5"/>
    </row>
    <row r="42" ht="12.75" spans="4:5">
      <c r="D42" s="5"/>
      <c r="E42" s="5"/>
    </row>
    <row r="43" ht="12.75" spans="4:5">
      <c r="D43" s="5"/>
      <c r="E43" s="5"/>
    </row>
    <row r="44" ht="12.75" spans="4:5">
      <c r="D44" s="5"/>
      <c r="E44" s="5"/>
    </row>
    <row r="45" ht="12.75" spans="4:5">
      <c r="D45" s="5"/>
      <c r="E45" s="5"/>
    </row>
    <row r="46" ht="12.75" spans="4:5">
      <c r="D46" s="5"/>
      <c r="E46" s="5"/>
    </row>
    <row r="47" ht="12.75" spans="4:5">
      <c r="D47" s="5"/>
      <c r="E47" s="5"/>
    </row>
    <row r="48" ht="12.75" spans="4:5">
      <c r="D48" s="5"/>
      <c r="E48" s="5"/>
    </row>
    <row r="49" ht="12.75" spans="4:5">
      <c r="D49" s="5"/>
      <c r="E49" s="5"/>
    </row>
    <row r="50" ht="12.75" spans="4:5">
      <c r="D50" s="5"/>
      <c r="E50" s="5"/>
    </row>
    <row r="51" ht="12.75" spans="4:5">
      <c r="D51" s="5"/>
      <c r="E51" s="5"/>
    </row>
    <row r="52" ht="12.75" spans="4:5">
      <c r="D52" s="5"/>
      <c r="E52" s="5"/>
    </row>
    <row r="53" ht="12.75" spans="4:5">
      <c r="D53" s="5"/>
      <c r="E53" s="5"/>
    </row>
    <row r="54" ht="12.75" spans="4:5">
      <c r="D54" s="5"/>
      <c r="E54" s="5"/>
    </row>
    <row r="55" ht="12.75" spans="4:5">
      <c r="D55" s="5"/>
      <c r="E55" s="5"/>
    </row>
    <row r="56" ht="12.75" spans="4:5">
      <c r="D56" s="5"/>
      <c r="E56" s="5"/>
    </row>
    <row r="57" ht="12.75" spans="4:5">
      <c r="D57" s="5"/>
      <c r="E57" s="5"/>
    </row>
    <row r="58" ht="12.75" spans="4:5">
      <c r="D58" s="5"/>
      <c r="E58" s="5"/>
    </row>
    <row r="59" ht="12.75" spans="4:5">
      <c r="D59" s="5"/>
      <c r="E59" s="5"/>
    </row>
    <row r="60" ht="12.75" spans="4:5">
      <c r="D60" s="5"/>
      <c r="E60" s="5"/>
    </row>
    <row r="61" ht="12.75" spans="4:5">
      <c r="D61" s="5"/>
      <c r="E61" s="5"/>
    </row>
    <row r="62" ht="12.75" spans="4:5">
      <c r="D62" s="5"/>
      <c r="E62" s="5"/>
    </row>
    <row r="63" ht="12.75" spans="4:5">
      <c r="D63" s="5"/>
      <c r="E63" s="5"/>
    </row>
    <row r="64" ht="12.75" spans="4:5">
      <c r="D64" s="5"/>
      <c r="E64" s="5"/>
    </row>
    <row r="65" ht="12.75" spans="4:5">
      <c r="D65" s="5"/>
      <c r="E65" s="5"/>
    </row>
    <row r="66" ht="12.75" spans="4:5">
      <c r="D66" s="5"/>
      <c r="E66" s="5"/>
    </row>
    <row r="67" ht="12.75" spans="4:5">
      <c r="D67" s="5"/>
      <c r="E67" s="5"/>
    </row>
    <row r="68" ht="12.75" spans="4:5">
      <c r="D68" s="5"/>
      <c r="E68" s="5"/>
    </row>
    <row r="69" ht="12.75" spans="4:5">
      <c r="D69" s="5"/>
      <c r="E69" s="5"/>
    </row>
    <row r="70" ht="12.75" spans="4:5">
      <c r="D70" s="5"/>
      <c r="E70" s="5"/>
    </row>
    <row r="71" ht="12.75" spans="4:5">
      <c r="D71" s="5"/>
      <c r="E71" s="5"/>
    </row>
    <row r="72" ht="12.75" spans="4:5">
      <c r="D72" s="5"/>
      <c r="E72" s="5"/>
    </row>
    <row r="73" ht="12.75" spans="4:5">
      <c r="D73" s="5"/>
      <c r="E73" s="5"/>
    </row>
    <row r="74" ht="12.75" spans="4:5">
      <c r="D74" s="5"/>
      <c r="E74" s="5"/>
    </row>
    <row r="75" ht="12.75" spans="4:5">
      <c r="D75" s="5"/>
      <c r="E75" s="5"/>
    </row>
    <row r="76" ht="12.75" spans="4:5">
      <c r="D76" s="5"/>
      <c r="E76" s="5"/>
    </row>
    <row r="77" ht="12.75" spans="4:5">
      <c r="D77" s="5"/>
      <c r="E77" s="5"/>
    </row>
    <row r="78" ht="12.75" spans="4:5">
      <c r="D78" s="5"/>
      <c r="E78" s="5"/>
    </row>
    <row r="79" ht="12.75" spans="4:5">
      <c r="D79" s="5"/>
      <c r="E79" s="5"/>
    </row>
    <row r="80" ht="12.75" spans="4:5">
      <c r="D80" s="5"/>
      <c r="E80" s="5"/>
    </row>
    <row r="81" ht="12.75" spans="4:5">
      <c r="D81" s="5"/>
      <c r="E81" s="5"/>
    </row>
    <row r="82" ht="12.75" spans="4:5">
      <c r="D82" s="5"/>
      <c r="E82" s="5"/>
    </row>
    <row r="83" ht="12.75" spans="4:5">
      <c r="D83" s="5"/>
      <c r="E83" s="5"/>
    </row>
    <row r="84" ht="12.75" spans="4:5">
      <c r="D84" s="5"/>
      <c r="E84" s="5"/>
    </row>
    <row r="85" ht="12.75" spans="4:5">
      <c r="D85" s="5"/>
      <c r="E85" s="5"/>
    </row>
    <row r="86" ht="12.75" spans="4:5">
      <c r="D86" s="5"/>
      <c r="E86" s="5"/>
    </row>
    <row r="87" ht="12.75" spans="4:5">
      <c r="D87" s="5"/>
      <c r="E87" s="5"/>
    </row>
    <row r="88" ht="12.75" spans="4:5">
      <c r="D88" s="5"/>
      <c r="E88" s="5"/>
    </row>
    <row r="89" ht="12.75" spans="4:5">
      <c r="D89" s="5"/>
      <c r="E89" s="5"/>
    </row>
    <row r="90" ht="12.75" spans="4:5">
      <c r="D90" s="5"/>
      <c r="E90" s="5"/>
    </row>
    <row r="91" ht="12.75" spans="4:5">
      <c r="D91" s="5"/>
      <c r="E91" s="5"/>
    </row>
    <row r="92" ht="12.75" spans="4:5">
      <c r="D92" s="5"/>
      <c r="E92" s="5"/>
    </row>
    <row r="93" ht="12.75" spans="4:5">
      <c r="D93" s="5"/>
      <c r="E93" s="5"/>
    </row>
    <row r="94" ht="12.75" spans="4:5">
      <c r="D94" s="5"/>
      <c r="E94" s="5"/>
    </row>
    <row r="95" ht="12.75" spans="4:5">
      <c r="D95" s="5"/>
      <c r="E95" s="5"/>
    </row>
    <row r="96" ht="12.75" spans="4:5">
      <c r="D96" s="5"/>
      <c r="E96" s="5"/>
    </row>
    <row r="97" ht="12.75" spans="4:5">
      <c r="D97" s="5"/>
      <c r="E97" s="5"/>
    </row>
    <row r="98" ht="12.75" spans="4:5">
      <c r="D98" s="5"/>
      <c r="E98" s="5"/>
    </row>
    <row r="99" ht="12.75" spans="4:5">
      <c r="D99" s="5"/>
      <c r="E99" s="5"/>
    </row>
    <row r="100" ht="12.75" spans="4:5">
      <c r="D100" s="5"/>
      <c r="E100" s="5"/>
    </row>
    <row r="101" ht="12.75" spans="4:5">
      <c r="D101" s="5"/>
      <c r="E101" s="5"/>
    </row>
    <row r="102" ht="12.75" spans="4:5">
      <c r="D102" s="5"/>
      <c r="E102" s="5"/>
    </row>
    <row r="103" ht="12.75" spans="4:5">
      <c r="D103" s="5"/>
      <c r="E103" s="5"/>
    </row>
    <row r="104" ht="12.75" spans="4:5">
      <c r="D104" s="5"/>
      <c r="E104" s="5"/>
    </row>
    <row r="105" ht="12.75" spans="4:5">
      <c r="D105" s="5"/>
      <c r="E105" s="5"/>
    </row>
    <row r="106" ht="12.75" spans="4:5">
      <c r="D106" s="5"/>
      <c r="E106" s="5"/>
    </row>
    <row r="107" ht="12.75" spans="4:5">
      <c r="D107" s="5"/>
      <c r="E107" s="5"/>
    </row>
    <row r="108" ht="12.75" spans="4:5">
      <c r="D108" s="5"/>
      <c r="E108" s="5"/>
    </row>
    <row r="109" ht="12.75" spans="4:5">
      <c r="D109" s="5"/>
      <c r="E109" s="5"/>
    </row>
    <row r="110" ht="12.75" spans="4:5">
      <c r="D110" s="5"/>
      <c r="E110" s="5"/>
    </row>
    <row r="111" ht="12.75" spans="4:5">
      <c r="D111" s="5"/>
      <c r="E111" s="5"/>
    </row>
    <row r="112" ht="12.75" spans="4:5">
      <c r="D112" s="5"/>
      <c r="E112" s="5"/>
    </row>
    <row r="113" ht="12.75" spans="4:5">
      <c r="D113" s="5"/>
      <c r="E113" s="5"/>
    </row>
    <row r="114" ht="12.75" spans="4:5">
      <c r="D114" s="5"/>
      <c r="E114" s="5"/>
    </row>
    <row r="115" ht="12.75" spans="4:5">
      <c r="D115" s="5"/>
      <c r="E115" s="5"/>
    </row>
    <row r="116" ht="12.75" spans="4:5">
      <c r="D116" s="5"/>
      <c r="E116" s="5"/>
    </row>
    <row r="117" ht="12.75" spans="4:5">
      <c r="D117" s="5"/>
      <c r="E117" s="5"/>
    </row>
    <row r="118" ht="12.75" spans="4:5">
      <c r="D118" s="5"/>
      <c r="E118" s="5"/>
    </row>
    <row r="119" ht="12.75" spans="4:5">
      <c r="D119" s="5"/>
      <c r="E119" s="5"/>
    </row>
    <row r="120" ht="12.75" spans="4:5">
      <c r="D120" s="5"/>
      <c r="E120" s="5"/>
    </row>
    <row r="121" ht="12.75" spans="4:5">
      <c r="D121" s="5"/>
      <c r="E121" s="5"/>
    </row>
    <row r="122" ht="12.75" spans="4:5">
      <c r="D122" s="5"/>
      <c r="E122" s="5"/>
    </row>
    <row r="123" ht="12.75" spans="4:5">
      <c r="D123" s="5"/>
      <c r="E123" s="5"/>
    </row>
    <row r="124" ht="12.75" spans="4:5">
      <c r="D124" s="5"/>
      <c r="E124" s="5"/>
    </row>
    <row r="125" ht="12.75" spans="4:5">
      <c r="D125" s="5"/>
      <c r="E125" s="5"/>
    </row>
    <row r="126" ht="12.75" spans="4:5">
      <c r="D126" s="5"/>
      <c r="E126" s="5"/>
    </row>
    <row r="127" ht="12.75" spans="4:5">
      <c r="D127" s="5"/>
      <c r="E127" s="5"/>
    </row>
    <row r="128" ht="12.75" spans="4:5">
      <c r="D128" s="5"/>
      <c r="E128" s="5"/>
    </row>
    <row r="129" ht="12.75" spans="4:5">
      <c r="D129" s="5"/>
      <c r="E129" s="5"/>
    </row>
    <row r="130" ht="12.75" spans="4:5">
      <c r="D130" s="5"/>
      <c r="E130" s="5"/>
    </row>
    <row r="131" ht="12.75" spans="4:5">
      <c r="D131" s="5"/>
      <c r="E131" s="5"/>
    </row>
    <row r="132" ht="12.75" spans="4:5">
      <c r="D132" s="5"/>
      <c r="E132" s="5"/>
    </row>
    <row r="133" ht="12.75" spans="4:5">
      <c r="D133" s="5"/>
      <c r="E133" s="5"/>
    </row>
    <row r="134" ht="12.75" spans="4:5">
      <c r="D134" s="5"/>
      <c r="E134" s="5"/>
    </row>
    <row r="135" ht="12.75" spans="4:5">
      <c r="D135" s="5"/>
      <c r="E135" s="5"/>
    </row>
    <row r="136" ht="12.75" spans="4:5">
      <c r="D136" s="5"/>
      <c r="E136" s="5"/>
    </row>
    <row r="137" ht="12.75" spans="4:5">
      <c r="D137" s="5"/>
      <c r="E137" s="5"/>
    </row>
    <row r="138" ht="12.75" spans="4:5">
      <c r="D138" s="5"/>
      <c r="E138" s="5"/>
    </row>
    <row r="139" ht="12.75" spans="4:5">
      <c r="D139" s="5"/>
      <c r="E139" s="5"/>
    </row>
    <row r="140" ht="12.75" spans="4:5">
      <c r="D140" s="5"/>
      <c r="E140" s="5"/>
    </row>
    <row r="141" ht="12.75" spans="4:5">
      <c r="D141" s="5"/>
      <c r="E141" s="5"/>
    </row>
    <row r="142" ht="12.75" spans="4:5">
      <c r="D142" s="5"/>
      <c r="E142" s="5"/>
    </row>
    <row r="143" ht="12.75" spans="4:5">
      <c r="D143" s="5"/>
      <c r="E143" s="5"/>
    </row>
    <row r="144" ht="12.75" spans="4:5">
      <c r="D144" s="5"/>
      <c r="E144" s="5"/>
    </row>
    <row r="145" ht="12.75" spans="4:5">
      <c r="D145" s="5"/>
      <c r="E145" s="5"/>
    </row>
    <row r="146" ht="12.75" spans="4:5">
      <c r="D146" s="5"/>
      <c r="E146" s="5"/>
    </row>
    <row r="147" ht="12.75" spans="4:5">
      <c r="D147" s="5"/>
      <c r="E147" s="5"/>
    </row>
    <row r="148" ht="12.75" spans="4:5">
      <c r="D148" s="5"/>
      <c r="E148" s="5"/>
    </row>
    <row r="149" ht="12.75" spans="4:5">
      <c r="D149" s="5"/>
      <c r="E149" s="5"/>
    </row>
    <row r="150" ht="12.75" spans="4:5">
      <c r="D150" s="5"/>
      <c r="E150" s="5"/>
    </row>
    <row r="151" ht="12.75" spans="4:5">
      <c r="D151" s="5"/>
      <c r="E151" s="5"/>
    </row>
    <row r="152" ht="12.75" spans="4:5">
      <c r="D152" s="5"/>
      <c r="E152" s="5"/>
    </row>
    <row r="153" ht="12.75" spans="4:5">
      <c r="D153" s="5"/>
      <c r="E153" s="5"/>
    </row>
    <row r="154" ht="12.75" spans="4:5">
      <c r="D154" s="5"/>
      <c r="E154" s="5"/>
    </row>
    <row r="155" ht="12.75" spans="4:5">
      <c r="D155" s="5"/>
      <c r="E155" s="5"/>
    </row>
    <row r="156" ht="12.75" spans="4:5">
      <c r="D156" s="5"/>
      <c r="E156" s="5"/>
    </row>
    <row r="157" ht="12.75" spans="4:5">
      <c r="D157" s="5"/>
      <c r="E157" s="5"/>
    </row>
    <row r="158" ht="12.75" spans="4:5">
      <c r="D158" s="5"/>
      <c r="E158" s="5"/>
    </row>
    <row r="159" ht="12.75" spans="4:5">
      <c r="D159" s="5"/>
      <c r="E159" s="5"/>
    </row>
    <row r="160" ht="12.75" spans="4:5">
      <c r="D160" s="5"/>
      <c r="E160" s="5"/>
    </row>
    <row r="161" ht="12.75" spans="4:5">
      <c r="D161" s="5"/>
      <c r="E161" s="5"/>
    </row>
    <row r="162" ht="12.75" spans="4:5">
      <c r="D162" s="5"/>
      <c r="E162" s="5"/>
    </row>
    <row r="163" ht="12.75" spans="4:5">
      <c r="D163" s="5"/>
      <c r="E163" s="5"/>
    </row>
    <row r="164" ht="12.75" spans="4:5">
      <c r="D164" s="5"/>
      <c r="E164" s="5"/>
    </row>
    <row r="165" ht="12.75" spans="4:5">
      <c r="D165" s="5"/>
      <c r="E165" s="5"/>
    </row>
    <row r="166" ht="12.75" spans="4:5">
      <c r="D166" s="5"/>
      <c r="E166" s="5"/>
    </row>
    <row r="167" ht="12.75" spans="4:5">
      <c r="D167" s="5"/>
      <c r="E167" s="5"/>
    </row>
    <row r="168" ht="12.75" spans="4:5">
      <c r="D168" s="5"/>
      <c r="E168" s="5"/>
    </row>
    <row r="169" ht="12.75" spans="4:5">
      <c r="D169" s="5"/>
      <c r="E169" s="5"/>
    </row>
    <row r="170" ht="12.75" spans="4:5">
      <c r="D170" s="5"/>
      <c r="E170" s="5"/>
    </row>
    <row r="171" ht="12.75" spans="4:5">
      <c r="D171" s="5"/>
      <c r="E171" s="5"/>
    </row>
    <row r="172" ht="12.75" spans="4:5">
      <c r="D172" s="5"/>
      <c r="E172" s="5"/>
    </row>
    <row r="173" ht="12.75" spans="4:5">
      <c r="D173" s="5"/>
      <c r="E173" s="5"/>
    </row>
    <row r="174" ht="12.75" spans="4:5">
      <c r="D174" s="5"/>
      <c r="E174" s="5"/>
    </row>
    <row r="175" ht="12.75" spans="4:5">
      <c r="D175" s="5"/>
      <c r="E175" s="5"/>
    </row>
    <row r="176" ht="12.75" spans="4:5">
      <c r="D176" s="5"/>
      <c r="E176" s="5"/>
    </row>
    <row r="177" ht="12.75" spans="4:5">
      <c r="D177" s="5"/>
      <c r="E177" s="5"/>
    </row>
    <row r="178" ht="12.75" spans="4:5">
      <c r="D178" s="5"/>
      <c r="E178" s="5"/>
    </row>
    <row r="179" ht="12.75" spans="4:5">
      <c r="D179" s="5"/>
      <c r="E179" s="5"/>
    </row>
    <row r="180" ht="12.75" spans="4:5">
      <c r="D180" s="5"/>
      <c r="E180" s="5"/>
    </row>
    <row r="181" ht="12.75" spans="4:5">
      <c r="D181" s="5"/>
      <c r="E181" s="5"/>
    </row>
    <row r="182" ht="12.75" spans="4:5">
      <c r="D182" s="5"/>
      <c r="E182" s="5"/>
    </row>
    <row r="183" ht="12.75" spans="4:5">
      <c r="D183" s="5"/>
      <c r="E183" s="5"/>
    </row>
    <row r="184" ht="12.75" spans="4:5">
      <c r="D184" s="5"/>
      <c r="E184" s="5"/>
    </row>
    <row r="185" ht="12.75" spans="4:5">
      <c r="D185" s="5"/>
      <c r="E185" s="5"/>
    </row>
    <row r="186" ht="12.75" spans="4:5">
      <c r="D186" s="5"/>
      <c r="E186" s="5"/>
    </row>
    <row r="187" ht="12.75" spans="4:5">
      <c r="D187" s="5"/>
      <c r="E187" s="5"/>
    </row>
    <row r="188" ht="12.75" spans="4:5">
      <c r="D188" s="5"/>
      <c r="E188" s="5"/>
    </row>
    <row r="189" ht="12.75" spans="4:5">
      <c r="D189" s="5"/>
      <c r="E189" s="5"/>
    </row>
    <row r="190" ht="12.75" spans="4:5">
      <c r="D190" s="5"/>
      <c r="E190" s="5"/>
    </row>
    <row r="191" ht="12.75" spans="4:5">
      <c r="D191" s="5"/>
      <c r="E191" s="5"/>
    </row>
    <row r="192" ht="12.75" spans="4:5">
      <c r="D192" s="5"/>
      <c r="E192" s="5"/>
    </row>
    <row r="193" ht="12.75" spans="4:5">
      <c r="D193" s="5"/>
      <c r="E193" s="5"/>
    </row>
    <row r="194" ht="12.75" spans="4:5">
      <c r="D194" s="5"/>
      <c r="E194" s="5"/>
    </row>
    <row r="195" ht="12.75" spans="4:5">
      <c r="D195" s="5"/>
      <c r="E195" s="5"/>
    </row>
    <row r="196" ht="12.75" spans="4:5">
      <c r="D196" s="5"/>
      <c r="E196" s="5"/>
    </row>
    <row r="197" ht="12.75" spans="4:5">
      <c r="D197" s="5"/>
      <c r="E197" s="5"/>
    </row>
    <row r="198" ht="12.75" spans="4:5">
      <c r="D198" s="5"/>
      <c r="E198" s="5"/>
    </row>
    <row r="199" ht="12.75" spans="4:5">
      <c r="D199" s="5"/>
      <c r="E199" s="5"/>
    </row>
    <row r="200" ht="12.75" spans="4:5">
      <c r="D200" s="5"/>
      <c r="E200" s="5"/>
    </row>
    <row r="201" ht="12.75" spans="4:5">
      <c r="D201" s="5"/>
      <c r="E201" s="5"/>
    </row>
    <row r="202" ht="12.75" spans="4:5">
      <c r="D202" s="5"/>
      <c r="E202" s="5"/>
    </row>
    <row r="203" ht="12.75" spans="4:5">
      <c r="D203" s="5"/>
      <c r="E203" s="5"/>
    </row>
    <row r="204" ht="12.75" spans="4:5">
      <c r="D204" s="5"/>
      <c r="E204" s="5"/>
    </row>
    <row r="205" ht="12.75" spans="4:5">
      <c r="D205" s="5"/>
      <c r="E205" s="5"/>
    </row>
    <row r="206" ht="12.75" spans="4:5">
      <c r="D206" s="5"/>
      <c r="E206" s="5"/>
    </row>
    <row r="207" ht="12.75" spans="4:5">
      <c r="D207" s="5"/>
      <c r="E207" s="5"/>
    </row>
    <row r="208" ht="12.75" spans="4:5">
      <c r="D208" s="5"/>
      <c r="E208" s="5"/>
    </row>
    <row r="209" ht="12.75" spans="4:5">
      <c r="D209" s="5"/>
      <c r="E209" s="5"/>
    </row>
    <row r="210" ht="12.75" spans="4:5">
      <c r="D210" s="5"/>
      <c r="E210" s="5"/>
    </row>
    <row r="211" ht="12.75" spans="4:5">
      <c r="D211" s="5"/>
      <c r="E211" s="5"/>
    </row>
    <row r="212" ht="12.75" spans="4:5">
      <c r="D212" s="5"/>
      <c r="E212" s="5"/>
    </row>
    <row r="213" ht="12.75" spans="4:5">
      <c r="D213" s="5"/>
      <c r="E213" s="5"/>
    </row>
    <row r="214" ht="12.75" spans="4:5">
      <c r="D214" s="5"/>
      <c r="E214" s="5"/>
    </row>
    <row r="215" ht="12.75" spans="4:5">
      <c r="D215" s="5"/>
      <c r="E215" s="5"/>
    </row>
    <row r="216" ht="12.75" spans="4:5">
      <c r="D216" s="5"/>
      <c r="E216" s="5"/>
    </row>
    <row r="217" ht="12.75" spans="4:5">
      <c r="D217" s="5"/>
      <c r="E217" s="5"/>
    </row>
    <row r="218" ht="12.75" spans="4:5">
      <c r="D218" s="5"/>
      <c r="E218" s="5"/>
    </row>
    <row r="219" ht="12.75" spans="4:5">
      <c r="D219" s="5"/>
      <c r="E219" s="5"/>
    </row>
    <row r="220" ht="12.75" spans="4:5">
      <c r="D220" s="5"/>
      <c r="E220" s="5"/>
    </row>
    <row r="221" ht="12.75" spans="4:5">
      <c r="D221" s="5"/>
      <c r="E221" s="5"/>
    </row>
    <row r="222" ht="12.75" spans="4:5">
      <c r="D222" s="5"/>
      <c r="E222" s="5"/>
    </row>
    <row r="223" ht="12.75" spans="4:5">
      <c r="D223" s="5"/>
      <c r="E223" s="5"/>
    </row>
    <row r="224" ht="12.75" spans="4:5">
      <c r="D224" s="5"/>
      <c r="E224" s="5"/>
    </row>
    <row r="225" ht="12.75" spans="4:5">
      <c r="D225" s="5"/>
      <c r="E225" s="5"/>
    </row>
    <row r="226" ht="12.75" spans="4:5">
      <c r="D226" s="5"/>
      <c r="E226" s="5"/>
    </row>
    <row r="227" ht="12.75" spans="4:5">
      <c r="D227" s="5"/>
      <c r="E227" s="5"/>
    </row>
    <row r="228" ht="12.75" spans="4:5">
      <c r="D228" s="5"/>
      <c r="E228" s="5"/>
    </row>
    <row r="229" ht="12.75" spans="4:5">
      <c r="D229" s="5"/>
      <c r="E229" s="5"/>
    </row>
    <row r="230" ht="12.75" spans="4:5">
      <c r="D230" s="5"/>
      <c r="E230" s="5"/>
    </row>
    <row r="231" ht="12.75" spans="4:5">
      <c r="D231" s="5"/>
      <c r="E231" s="5"/>
    </row>
    <row r="232" ht="12.75" spans="4:5">
      <c r="D232" s="5"/>
      <c r="E232" s="5"/>
    </row>
    <row r="233" ht="12.75" spans="4:5">
      <c r="D233" s="5"/>
      <c r="E233" s="5"/>
    </row>
    <row r="234" ht="12.75" spans="4:5">
      <c r="D234" s="5"/>
      <c r="E234" s="5"/>
    </row>
    <row r="235" ht="12.75" spans="4:5">
      <c r="D235" s="5"/>
      <c r="E235" s="5"/>
    </row>
    <row r="236" ht="12.75" spans="4:5">
      <c r="D236" s="5"/>
      <c r="E236" s="5"/>
    </row>
    <row r="237" ht="12.75" spans="4:5">
      <c r="D237" s="5"/>
      <c r="E237" s="5"/>
    </row>
    <row r="238" ht="12.75" spans="4:5">
      <c r="D238" s="5"/>
      <c r="E238" s="5"/>
    </row>
    <row r="239" ht="12.75" spans="4:5">
      <c r="D239" s="5"/>
      <c r="E239" s="5"/>
    </row>
    <row r="240" ht="12.75" spans="4:5">
      <c r="D240" s="5"/>
      <c r="E240" s="5"/>
    </row>
    <row r="241" ht="12.75" spans="4:5">
      <c r="D241" s="5"/>
      <c r="E241" s="5"/>
    </row>
    <row r="242" ht="12.75" spans="4:5">
      <c r="D242" s="5"/>
      <c r="E242" s="5"/>
    </row>
    <row r="243" ht="12.75" spans="4:5">
      <c r="D243" s="5"/>
      <c r="E243" s="5"/>
    </row>
    <row r="244" ht="12.75" spans="4:5">
      <c r="D244" s="5"/>
      <c r="E244" s="5"/>
    </row>
    <row r="245" ht="12.75" spans="4:5">
      <c r="D245" s="5"/>
      <c r="E245" s="5"/>
    </row>
    <row r="246" ht="12.75" spans="4:5">
      <c r="D246" s="5"/>
      <c r="E246" s="5"/>
    </row>
    <row r="247" ht="12.75" spans="4:5">
      <c r="D247" s="5"/>
      <c r="E247" s="5"/>
    </row>
    <row r="248" ht="12.75" spans="4:5">
      <c r="D248" s="5"/>
      <c r="E248" s="5"/>
    </row>
    <row r="249" ht="12.75" spans="4:5">
      <c r="D249" s="5"/>
      <c r="E249" s="5"/>
    </row>
    <row r="250" ht="12.75" spans="4:5">
      <c r="D250" s="5"/>
      <c r="E250" s="5"/>
    </row>
    <row r="251" ht="12.75" spans="4:5">
      <c r="D251" s="5"/>
      <c r="E251" s="5"/>
    </row>
    <row r="252" ht="12.75" spans="4:5">
      <c r="D252" s="5"/>
      <c r="E252" s="5"/>
    </row>
    <row r="253" ht="12.75" spans="4:5">
      <c r="D253" s="5"/>
      <c r="E253" s="5"/>
    </row>
    <row r="254" ht="12.75" spans="4:5">
      <c r="D254" s="5"/>
      <c r="E254" s="5"/>
    </row>
    <row r="255" ht="12.75" spans="4:5">
      <c r="D255" s="5"/>
      <c r="E255" s="5"/>
    </row>
    <row r="256" ht="12.75" spans="4:5">
      <c r="D256" s="5"/>
      <c r="E256" s="5"/>
    </row>
    <row r="257" ht="12.75" spans="4:5">
      <c r="D257" s="5"/>
      <c r="E257" s="5"/>
    </row>
    <row r="258" ht="12.75" spans="4:5">
      <c r="D258" s="5"/>
      <c r="E258" s="5"/>
    </row>
    <row r="259" ht="12.75" spans="4:5">
      <c r="D259" s="5"/>
      <c r="E259" s="5"/>
    </row>
    <row r="260" ht="12.75" spans="4:5">
      <c r="D260" s="5"/>
      <c r="E260" s="5"/>
    </row>
    <row r="261" ht="12.75" spans="4:5">
      <c r="D261" s="5"/>
      <c r="E261" s="5"/>
    </row>
    <row r="262" ht="12.75" spans="4:5">
      <c r="D262" s="5"/>
      <c r="E262" s="5"/>
    </row>
    <row r="263" ht="12.75" spans="4:5">
      <c r="D263" s="5"/>
      <c r="E263" s="5"/>
    </row>
    <row r="264" ht="12.75" spans="4:5">
      <c r="D264" s="5"/>
      <c r="E264" s="5"/>
    </row>
    <row r="265" ht="12.75" spans="4:5">
      <c r="D265" s="5"/>
      <c r="E265" s="5"/>
    </row>
    <row r="266" ht="12.75" spans="4:5">
      <c r="D266" s="5"/>
      <c r="E266" s="5"/>
    </row>
    <row r="267" ht="12.75" spans="4:5">
      <c r="D267" s="5"/>
      <c r="E267" s="5"/>
    </row>
    <row r="268" ht="12.75" spans="4:5">
      <c r="D268" s="5"/>
      <c r="E268" s="5"/>
    </row>
    <row r="269" ht="12.75" spans="4:5">
      <c r="D269" s="5"/>
      <c r="E269" s="5"/>
    </row>
    <row r="270" ht="12.75" spans="4:5">
      <c r="D270" s="5"/>
      <c r="E270" s="5"/>
    </row>
    <row r="271" ht="12.75" spans="4:5">
      <c r="D271" s="5"/>
      <c r="E271" s="5"/>
    </row>
    <row r="272" ht="12.75" spans="4:5">
      <c r="D272" s="5"/>
      <c r="E272" s="5"/>
    </row>
    <row r="273" ht="12.75" spans="4:5">
      <c r="D273" s="5"/>
      <c r="E273" s="5"/>
    </row>
    <row r="274" ht="12.75" spans="4:5">
      <c r="D274" s="5"/>
      <c r="E274" s="5"/>
    </row>
    <row r="275" ht="12.75" spans="4:5">
      <c r="D275" s="5"/>
      <c r="E275" s="5"/>
    </row>
    <row r="276" ht="12.75" spans="4:5">
      <c r="D276" s="5"/>
      <c r="E276" s="5"/>
    </row>
    <row r="277" ht="12.75" spans="4:5">
      <c r="D277" s="5"/>
      <c r="E277" s="5"/>
    </row>
    <row r="278" ht="12.75" spans="4:5">
      <c r="D278" s="5"/>
      <c r="E278" s="5"/>
    </row>
    <row r="279" ht="12.75" spans="4:5">
      <c r="D279" s="5"/>
      <c r="E279" s="5"/>
    </row>
    <row r="280" ht="12.75" spans="4:5">
      <c r="D280" s="5"/>
      <c r="E280" s="5"/>
    </row>
    <row r="281" ht="12.75" spans="4:5">
      <c r="D281" s="5"/>
      <c r="E281" s="5"/>
    </row>
    <row r="282" ht="12.75" spans="4:5">
      <c r="D282" s="5"/>
      <c r="E282" s="5"/>
    </row>
    <row r="283" ht="12.75" spans="4:5">
      <c r="D283" s="5"/>
      <c r="E283" s="5"/>
    </row>
    <row r="284" ht="12.75" spans="4:5">
      <c r="D284" s="5"/>
      <c r="E284" s="5"/>
    </row>
    <row r="285" ht="12.75" spans="4:5">
      <c r="D285" s="5"/>
      <c r="E285" s="5"/>
    </row>
    <row r="286" ht="12.75" spans="4:5">
      <c r="D286" s="5"/>
      <c r="E286" s="5"/>
    </row>
    <row r="287" ht="12.75" spans="4:5">
      <c r="D287" s="5"/>
      <c r="E287" s="5"/>
    </row>
    <row r="288" ht="12.75" spans="4:5">
      <c r="D288" s="5"/>
      <c r="E288" s="5"/>
    </row>
    <row r="289" ht="12.75" spans="4:5">
      <c r="D289" s="5"/>
      <c r="E289" s="5"/>
    </row>
    <row r="290" ht="12.75" spans="4:5">
      <c r="D290" s="5"/>
      <c r="E290" s="5"/>
    </row>
    <row r="291" ht="12.75" spans="4:5">
      <c r="D291" s="5"/>
      <c r="E291" s="5"/>
    </row>
    <row r="292" ht="12.75" spans="4:5">
      <c r="D292" s="5"/>
      <c r="E292" s="5"/>
    </row>
    <row r="293" ht="12.75" spans="4:5">
      <c r="D293" s="5"/>
      <c r="E293" s="5"/>
    </row>
    <row r="294" ht="12.75" spans="4:5">
      <c r="D294" s="5"/>
      <c r="E294" s="5"/>
    </row>
    <row r="295" ht="12.75" spans="4:5">
      <c r="D295" s="5"/>
      <c r="E295" s="5"/>
    </row>
    <row r="296" ht="12.75" spans="4:5">
      <c r="D296" s="5"/>
      <c r="E296" s="5"/>
    </row>
    <row r="297" ht="12.75" spans="4:5">
      <c r="D297" s="5"/>
      <c r="E297" s="5"/>
    </row>
    <row r="298" ht="12.75" spans="4:5">
      <c r="D298" s="5"/>
      <c r="E298" s="5"/>
    </row>
    <row r="299" ht="12.75" spans="4:5">
      <c r="D299" s="5"/>
      <c r="E299" s="5"/>
    </row>
    <row r="300" ht="12.75" spans="4:5">
      <c r="D300" s="5"/>
      <c r="E300" s="5"/>
    </row>
    <row r="301" ht="12.75" spans="4:5">
      <c r="D301" s="5"/>
      <c r="E301" s="5"/>
    </row>
    <row r="302" ht="12.75" spans="4:5">
      <c r="D302" s="5"/>
      <c r="E302" s="5"/>
    </row>
    <row r="303" ht="12.75" spans="4:5">
      <c r="D303" s="5"/>
      <c r="E303" s="5"/>
    </row>
    <row r="304" ht="12.75" spans="4:5">
      <c r="D304" s="5"/>
      <c r="E304" s="5"/>
    </row>
    <row r="305" ht="12.75" spans="4:5">
      <c r="D305" s="5"/>
      <c r="E305" s="5"/>
    </row>
    <row r="306" ht="12.75" spans="4:5">
      <c r="D306" s="5"/>
      <c r="E306" s="5"/>
    </row>
    <row r="307" ht="12.75" spans="4:5">
      <c r="D307" s="5"/>
      <c r="E307" s="5"/>
    </row>
    <row r="308" ht="12.75" spans="4:5">
      <c r="D308" s="5"/>
      <c r="E308" s="5"/>
    </row>
    <row r="309" ht="12.75" spans="4:5">
      <c r="D309" s="5"/>
      <c r="E309" s="5"/>
    </row>
    <row r="310" ht="12.75" spans="4:5">
      <c r="D310" s="5"/>
      <c r="E310" s="5"/>
    </row>
    <row r="311" ht="12.75" spans="4:5">
      <c r="D311" s="5"/>
      <c r="E311" s="5"/>
    </row>
    <row r="312" ht="12.75" spans="4:5">
      <c r="D312" s="5"/>
      <c r="E312" s="5"/>
    </row>
    <row r="313" ht="12.75" spans="4:5">
      <c r="D313" s="5"/>
      <c r="E313" s="5"/>
    </row>
    <row r="314" ht="12.75" spans="4:5">
      <c r="D314" s="5"/>
      <c r="E314" s="5"/>
    </row>
    <row r="315" ht="12.75" spans="4:5">
      <c r="D315" s="5"/>
      <c r="E315" s="5"/>
    </row>
    <row r="316" ht="12.75" spans="4:5">
      <c r="D316" s="5"/>
      <c r="E316" s="5"/>
    </row>
    <row r="317" ht="12.75" spans="4:5">
      <c r="D317" s="5"/>
      <c r="E317" s="5"/>
    </row>
    <row r="318" ht="12.75" spans="4:5">
      <c r="D318" s="5"/>
      <c r="E318" s="5"/>
    </row>
    <row r="319" ht="12.75" spans="4:5">
      <c r="D319" s="5"/>
      <c r="E319" s="5"/>
    </row>
    <row r="320" ht="12.75" spans="4:5">
      <c r="D320" s="5"/>
      <c r="E320" s="5"/>
    </row>
    <row r="321" ht="12.75" spans="4:5">
      <c r="D321" s="5"/>
      <c r="E321" s="5"/>
    </row>
    <row r="322" ht="12.75" spans="4:5">
      <c r="D322" s="5"/>
      <c r="E322" s="5"/>
    </row>
    <row r="323" ht="12.75" spans="4:5">
      <c r="D323" s="5"/>
      <c r="E323" s="5"/>
    </row>
    <row r="324" ht="12.75" spans="4:5">
      <c r="D324" s="5"/>
      <c r="E324" s="5"/>
    </row>
    <row r="325" ht="12.75" spans="4:5">
      <c r="D325" s="5"/>
      <c r="E325" s="5"/>
    </row>
    <row r="326" ht="12.75" spans="4:5">
      <c r="D326" s="5"/>
      <c r="E326" s="5"/>
    </row>
    <row r="327" ht="12.75" spans="4:5">
      <c r="D327" s="5"/>
      <c r="E327" s="5"/>
    </row>
    <row r="328" ht="12.75" spans="4:5">
      <c r="D328" s="5"/>
      <c r="E328" s="5"/>
    </row>
    <row r="329" ht="12.75" spans="4:5">
      <c r="D329" s="5"/>
      <c r="E329" s="5"/>
    </row>
    <row r="330" ht="12.75" spans="4:5">
      <c r="D330" s="5"/>
      <c r="E330" s="5"/>
    </row>
    <row r="331" ht="12.75" spans="4:5">
      <c r="D331" s="5"/>
      <c r="E331" s="5"/>
    </row>
    <row r="332" ht="12.75" spans="4:5">
      <c r="D332" s="5"/>
      <c r="E332" s="5"/>
    </row>
    <row r="333" ht="12.75" spans="4:5">
      <c r="D333" s="5"/>
      <c r="E333" s="5"/>
    </row>
    <row r="334" ht="12.75" spans="4:5">
      <c r="D334" s="5"/>
      <c r="E334" s="5"/>
    </row>
    <row r="335" ht="12.75" spans="4:5">
      <c r="D335" s="5"/>
      <c r="E335" s="5"/>
    </row>
    <row r="336" ht="12.75" spans="4:5">
      <c r="D336" s="5"/>
      <c r="E336" s="5"/>
    </row>
    <row r="337" ht="12.75" spans="4:5">
      <c r="D337" s="5"/>
      <c r="E337" s="5"/>
    </row>
    <row r="338" ht="12.75" spans="4:5">
      <c r="D338" s="5"/>
      <c r="E338" s="5"/>
    </row>
    <row r="339" ht="12.75" spans="4:5">
      <c r="D339" s="5"/>
      <c r="E339" s="5"/>
    </row>
    <row r="340" ht="12.75" spans="4:5">
      <c r="D340" s="5"/>
      <c r="E340" s="5"/>
    </row>
    <row r="341" ht="12.75" spans="4:5">
      <c r="D341" s="5"/>
      <c r="E341" s="5"/>
    </row>
    <row r="342" ht="12.75" spans="4:5">
      <c r="D342" s="5"/>
      <c r="E342" s="5"/>
    </row>
    <row r="343" ht="12.75" spans="4:5">
      <c r="D343" s="5"/>
      <c r="E343" s="5"/>
    </row>
    <row r="344" ht="12.75" spans="4:5">
      <c r="D344" s="5"/>
      <c r="E344" s="5"/>
    </row>
    <row r="345" ht="12.75" spans="4:5">
      <c r="D345" s="5"/>
      <c r="E345" s="5"/>
    </row>
    <row r="346" ht="12.75" spans="4:5">
      <c r="D346" s="5"/>
      <c r="E346" s="5"/>
    </row>
    <row r="347" ht="12.75" spans="4:5">
      <c r="D347" s="5"/>
      <c r="E347" s="5"/>
    </row>
    <row r="348" ht="12.75" spans="4:5">
      <c r="D348" s="5"/>
      <c r="E348" s="5"/>
    </row>
    <row r="349" ht="12.75" spans="4:5">
      <c r="D349" s="5"/>
      <c r="E349" s="5"/>
    </row>
    <row r="350" ht="12.75" spans="4:5">
      <c r="D350" s="5"/>
      <c r="E350" s="5"/>
    </row>
    <row r="351" ht="12.75" spans="4:5">
      <c r="D351" s="5"/>
      <c r="E351" s="5"/>
    </row>
    <row r="352" ht="12.75" spans="4:5">
      <c r="D352" s="5"/>
      <c r="E352" s="5"/>
    </row>
    <row r="353" ht="12.75" spans="4:5">
      <c r="D353" s="5"/>
      <c r="E353" s="5"/>
    </row>
    <row r="354" ht="12.75" spans="4:5">
      <c r="D354" s="5"/>
      <c r="E354" s="5"/>
    </row>
    <row r="355" ht="12.75" spans="4:5">
      <c r="D355" s="5"/>
      <c r="E355" s="5"/>
    </row>
    <row r="356" ht="12.75" spans="4:5">
      <c r="D356" s="5"/>
      <c r="E356" s="5"/>
    </row>
    <row r="357" ht="12.75" spans="4:5">
      <c r="D357" s="5"/>
      <c r="E357" s="5"/>
    </row>
    <row r="358" ht="12.75" spans="4:5">
      <c r="D358" s="5"/>
      <c r="E358" s="5"/>
    </row>
    <row r="359" ht="12.75" spans="4:5">
      <c r="D359" s="5"/>
      <c r="E359" s="5"/>
    </row>
    <row r="360" ht="12.75" spans="4:5">
      <c r="D360" s="5"/>
      <c r="E360" s="5"/>
    </row>
    <row r="361" ht="12.75" spans="4:5">
      <c r="D361" s="5"/>
      <c r="E361" s="5"/>
    </row>
    <row r="362" ht="12.75" spans="4:5">
      <c r="D362" s="5"/>
      <c r="E362" s="5"/>
    </row>
    <row r="363" ht="12.75" spans="4:5">
      <c r="D363" s="5"/>
      <c r="E363" s="5"/>
    </row>
    <row r="364" ht="12.75" spans="4:5">
      <c r="D364" s="5"/>
      <c r="E364" s="5"/>
    </row>
    <row r="365" ht="12.75" spans="4:5">
      <c r="D365" s="5"/>
      <c r="E365" s="5"/>
    </row>
    <row r="366" ht="12.75" spans="4:5">
      <c r="D366" s="5"/>
      <c r="E366" s="5"/>
    </row>
    <row r="367" ht="12.75" spans="4:5">
      <c r="D367" s="5"/>
      <c r="E367" s="5"/>
    </row>
    <row r="368" ht="12.75" spans="4:5">
      <c r="D368" s="5"/>
      <c r="E368" s="5"/>
    </row>
    <row r="369" ht="12.75" spans="4:5">
      <c r="D369" s="5"/>
      <c r="E369" s="5"/>
    </row>
    <row r="370" ht="12.75" spans="4:5">
      <c r="D370" s="5"/>
      <c r="E370" s="5"/>
    </row>
    <row r="371" ht="12.75" spans="4:5">
      <c r="D371" s="5"/>
      <c r="E371" s="5"/>
    </row>
    <row r="372" ht="12.75" spans="4:5">
      <c r="D372" s="5"/>
      <c r="E372" s="5"/>
    </row>
    <row r="373" ht="12.75" spans="4:5">
      <c r="D373" s="5"/>
      <c r="E373" s="5"/>
    </row>
    <row r="374" ht="12.75" spans="4:5">
      <c r="D374" s="5"/>
      <c r="E374" s="5"/>
    </row>
    <row r="375" ht="12.75" spans="4:5">
      <c r="D375" s="5"/>
      <c r="E375" s="5"/>
    </row>
    <row r="376" ht="12.75" spans="4:5">
      <c r="D376" s="5"/>
      <c r="E376" s="5"/>
    </row>
    <row r="377" ht="12.75" spans="4:5">
      <c r="D377" s="5"/>
      <c r="E377" s="5"/>
    </row>
    <row r="378" ht="12.75" spans="4:5">
      <c r="D378" s="5"/>
      <c r="E378" s="5"/>
    </row>
    <row r="379" ht="12.75" spans="4:5">
      <c r="D379" s="5"/>
      <c r="E379" s="5"/>
    </row>
    <row r="380" ht="12.75" spans="4:5">
      <c r="D380" s="5"/>
      <c r="E380" s="5"/>
    </row>
    <row r="381" ht="12.75" spans="4:5">
      <c r="D381" s="5"/>
      <c r="E381" s="5"/>
    </row>
    <row r="382" ht="12.75" spans="4:5">
      <c r="D382" s="5"/>
      <c r="E382" s="5"/>
    </row>
    <row r="383" ht="12.75" spans="4:5">
      <c r="D383" s="5"/>
      <c r="E383" s="5"/>
    </row>
    <row r="384" ht="12.75" spans="4:5">
      <c r="D384" s="5"/>
      <c r="E384" s="5"/>
    </row>
    <row r="385" ht="12.75" spans="4:5">
      <c r="D385" s="5"/>
      <c r="E385" s="5"/>
    </row>
    <row r="386" ht="12.75" spans="4:5">
      <c r="D386" s="5"/>
      <c r="E386" s="5"/>
    </row>
    <row r="387" ht="12.75" spans="4:5">
      <c r="D387" s="5"/>
      <c r="E387" s="5"/>
    </row>
    <row r="388" ht="12.75" spans="4:5">
      <c r="D388" s="5"/>
      <c r="E388" s="5"/>
    </row>
    <row r="389" ht="12.75" spans="4:5">
      <c r="D389" s="5"/>
      <c r="E389" s="5"/>
    </row>
    <row r="390" ht="12.75" spans="4:5">
      <c r="D390" s="5"/>
      <c r="E390" s="5"/>
    </row>
    <row r="391" ht="12.75" spans="4:5">
      <c r="D391" s="5"/>
      <c r="E391" s="5"/>
    </row>
    <row r="392" ht="12.75" spans="4:5">
      <c r="D392" s="5"/>
      <c r="E392" s="5"/>
    </row>
    <row r="393" ht="12.75" spans="4:5">
      <c r="D393" s="5"/>
      <c r="E393" s="5"/>
    </row>
    <row r="394" ht="12.75" spans="4:5">
      <c r="D394" s="5"/>
      <c r="E394" s="5"/>
    </row>
    <row r="395" ht="12.75" spans="4:5">
      <c r="D395" s="5"/>
      <c r="E395" s="5"/>
    </row>
    <row r="396" ht="12.75" spans="4:5">
      <c r="D396" s="5"/>
      <c r="E396" s="5"/>
    </row>
    <row r="397" ht="12.75" spans="4:5">
      <c r="D397" s="5"/>
      <c r="E397" s="5"/>
    </row>
    <row r="398" ht="12.75" spans="4:5">
      <c r="D398" s="5"/>
      <c r="E398" s="5"/>
    </row>
    <row r="399" ht="12.75" spans="4:5">
      <c r="D399" s="5"/>
      <c r="E399" s="5"/>
    </row>
    <row r="400" ht="12.75" spans="4:5">
      <c r="D400" s="5"/>
      <c r="E400" s="5"/>
    </row>
    <row r="401" ht="12.75" spans="4:5">
      <c r="D401" s="5"/>
      <c r="E401" s="5"/>
    </row>
    <row r="402" ht="12.75" spans="4:5">
      <c r="D402" s="5"/>
      <c r="E402" s="5"/>
    </row>
    <row r="403" ht="12.75" spans="4:5">
      <c r="D403" s="5"/>
      <c r="E403" s="5"/>
    </row>
    <row r="404" ht="12.75" spans="4:5">
      <c r="D404" s="5"/>
      <c r="E404" s="5"/>
    </row>
    <row r="405" ht="12.75" spans="4:5">
      <c r="D405" s="5"/>
      <c r="E405" s="5"/>
    </row>
    <row r="406" ht="12.75" spans="4:5">
      <c r="D406" s="5"/>
      <c r="E406" s="5"/>
    </row>
    <row r="407" ht="12.75" spans="4:5">
      <c r="D407" s="5"/>
      <c r="E407" s="5"/>
    </row>
    <row r="408" ht="12.75" spans="4:5">
      <c r="D408" s="5"/>
      <c r="E408" s="5"/>
    </row>
    <row r="409" ht="12.75" spans="4:5">
      <c r="D409" s="5"/>
      <c r="E409" s="5"/>
    </row>
    <row r="410" ht="12.75" spans="4:5">
      <c r="D410" s="5"/>
      <c r="E410" s="5"/>
    </row>
    <row r="411" ht="12.75" spans="4:5">
      <c r="D411" s="5"/>
      <c r="E411" s="5"/>
    </row>
    <row r="412" ht="12.75" spans="4:5">
      <c r="D412" s="5"/>
      <c r="E412" s="5"/>
    </row>
    <row r="413" ht="12.75" spans="4:5">
      <c r="D413" s="5"/>
      <c r="E413" s="5"/>
    </row>
    <row r="414" ht="12.75" spans="4:5">
      <c r="D414" s="5"/>
      <c r="E414" s="5"/>
    </row>
    <row r="415" ht="12.75" spans="4:5">
      <c r="D415" s="5"/>
      <c r="E415" s="5"/>
    </row>
    <row r="416" ht="12.75" spans="4:5">
      <c r="D416" s="5"/>
      <c r="E416" s="5"/>
    </row>
    <row r="417" ht="12.75" spans="4:5">
      <c r="D417" s="5"/>
      <c r="E417" s="5"/>
    </row>
    <row r="418" ht="12.75" spans="4:5">
      <c r="D418" s="5"/>
      <c r="E418" s="5"/>
    </row>
    <row r="419" ht="12.75" spans="4:5">
      <c r="D419" s="5"/>
      <c r="E419" s="5"/>
    </row>
    <row r="420" ht="12.75" spans="4:5">
      <c r="D420" s="5"/>
      <c r="E420" s="5"/>
    </row>
    <row r="421" ht="12.75" spans="4:5">
      <c r="D421" s="5"/>
      <c r="E421" s="5"/>
    </row>
    <row r="422" ht="12.75" spans="4:5">
      <c r="D422" s="5"/>
      <c r="E422" s="5"/>
    </row>
    <row r="423" ht="12.75" spans="4:5">
      <c r="D423" s="5"/>
      <c r="E423" s="5"/>
    </row>
    <row r="424" ht="12.75" spans="4:5">
      <c r="D424" s="5"/>
      <c r="E424" s="5"/>
    </row>
    <row r="425" ht="12.75" spans="4:5">
      <c r="D425" s="5"/>
      <c r="E425" s="5"/>
    </row>
    <row r="426" ht="12.75" spans="4:5">
      <c r="D426" s="5"/>
      <c r="E426" s="5"/>
    </row>
    <row r="427" ht="12.75" spans="4:5">
      <c r="D427" s="5"/>
      <c r="E427" s="5"/>
    </row>
    <row r="428" ht="12.75" spans="4:5">
      <c r="D428" s="5"/>
      <c r="E428" s="5"/>
    </row>
    <row r="429" ht="12.75" spans="4:5">
      <c r="D429" s="5"/>
      <c r="E429" s="5"/>
    </row>
    <row r="430" ht="12.75" spans="4:5">
      <c r="D430" s="5"/>
      <c r="E430" s="5"/>
    </row>
    <row r="431" ht="12.75" spans="4:5">
      <c r="D431" s="5"/>
      <c r="E431" s="5"/>
    </row>
    <row r="432" ht="12.75" spans="4:5">
      <c r="D432" s="5"/>
      <c r="E432" s="5"/>
    </row>
    <row r="433" ht="12.75" spans="4:5">
      <c r="D433" s="5"/>
      <c r="E433" s="5"/>
    </row>
    <row r="434" ht="12.75" spans="4:5">
      <c r="D434" s="5"/>
      <c r="E434" s="5"/>
    </row>
    <row r="435" ht="12.75" spans="4:5">
      <c r="D435" s="5"/>
      <c r="E435" s="5"/>
    </row>
    <row r="436" ht="12.75" spans="4:5">
      <c r="D436" s="5"/>
      <c r="E436" s="5"/>
    </row>
    <row r="437" ht="12.75" spans="4:5">
      <c r="D437" s="5"/>
      <c r="E437" s="5"/>
    </row>
    <row r="438" ht="12.75" spans="4:5">
      <c r="D438" s="5"/>
      <c r="E438" s="5"/>
    </row>
    <row r="439" ht="12.75" spans="4:5">
      <c r="D439" s="5"/>
      <c r="E439" s="5"/>
    </row>
    <row r="440" ht="12.75" spans="4:5">
      <c r="D440" s="5"/>
      <c r="E440" s="5"/>
    </row>
    <row r="441" ht="12.75" spans="4:5">
      <c r="D441" s="5"/>
      <c r="E441" s="5"/>
    </row>
    <row r="442" ht="12.75" spans="4:5">
      <c r="D442" s="5"/>
      <c r="E442" s="5"/>
    </row>
    <row r="443" ht="12.75" spans="4:5">
      <c r="D443" s="5"/>
      <c r="E443" s="5"/>
    </row>
    <row r="444" ht="12.75" spans="4:5">
      <c r="D444" s="5"/>
      <c r="E444" s="5"/>
    </row>
    <row r="445" ht="12.75" spans="4:5">
      <c r="D445" s="5"/>
      <c r="E445" s="5"/>
    </row>
    <row r="446" ht="12.75" spans="4:5">
      <c r="D446" s="5"/>
      <c r="E446" s="5"/>
    </row>
    <row r="447" ht="12.75" spans="4:5">
      <c r="D447" s="5"/>
      <c r="E447" s="5"/>
    </row>
    <row r="448" ht="12.75" spans="4:5">
      <c r="D448" s="5"/>
      <c r="E448" s="5"/>
    </row>
    <row r="449" ht="12.75" spans="4:5">
      <c r="D449" s="5"/>
      <c r="E449" s="5"/>
    </row>
    <row r="450" ht="12.75" spans="4:5">
      <c r="D450" s="5"/>
      <c r="E450" s="5"/>
    </row>
    <row r="451" ht="12.75" spans="4:5">
      <c r="D451" s="5"/>
      <c r="E451" s="5"/>
    </row>
    <row r="452" ht="12.75" spans="4:5">
      <c r="D452" s="5"/>
      <c r="E452" s="5"/>
    </row>
    <row r="453" ht="12.75" spans="4:5">
      <c r="D453" s="5"/>
      <c r="E453" s="5"/>
    </row>
    <row r="454" ht="12.75" spans="4:5">
      <c r="D454" s="5"/>
      <c r="E454" s="5"/>
    </row>
    <row r="455" ht="12.75" spans="4:5">
      <c r="D455" s="5"/>
      <c r="E455" s="5"/>
    </row>
    <row r="456" ht="12.75" spans="4:5">
      <c r="D456" s="5"/>
      <c r="E456" s="5"/>
    </row>
    <row r="457" ht="12.75" spans="4:5">
      <c r="D457" s="5"/>
      <c r="E457" s="5"/>
    </row>
    <row r="458" ht="12.75" spans="4:5">
      <c r="D458" s="5"/>
      <c r="E458" s="5"/>
    </row>
    <row r="459" ht="12.75" spans="4:5">
      <c r="D459" s="5"/>
      <c r="E459" s="5"/>
    </row>
    <row r="460" ht="12.75" spans="4:5">
      <c r="D460" s="5"/>
      <c r="E460" s="5"/>
    </row>
    <row r="461" ht="12.75" spans="4:5">
      <c r="D461" s="5"/>
      <c r="E461" s="5"/>
    </row>
    <row r="462" ht="12.75" spans="4:5">
      <c r="D462" s="5"/>
      <c r="E462" s="5"/>
    </row>
    <row r="463" ht="12.75" spans="4:5">
      <c r="D463" s="5"/>
      <c r="E463" s="5"/>
    </row>
    <row r="464" ht="12.75" spans="4:5">
      <c r="D464" s="5"/>
      <c r="E464" s="5"/>
    </row>
    <row r="465" ht="12.75" spans="4:5">
      <c r="D465" s="5"/>
      <c r="E465" s="5"/>
    </row>
    <row r="466" ht="12.75" spans="4:5">
      <c r="D466" s="5"/>
      <c r="E466" s="5"/>
    </row>
    <row r="467" ht="12.75" spans="4:5">
      <c r="D467" s="5"/>
      <c r="E467" s="5"/>
    </row>
    <row r="468" ht="12.75" spans="4:5">
      <c r="D468" s="5"/>
      <c r="E468" s="5"/>
    </row>
    <row r="469" ht="12.75" spans="4:5">
      <c r="D469" s="5"/>
      <c r="E469" s="5"/>
    </row>
    <row r="470" ht="12.75" spans="4:5">
      <c r="D470" s="5"/>
      <c r="E470" s="5"/>
    </row>
    <row r="471" ht="12.75" spans="4:5">
      <c r="D471" s="5"/>
      <c r="E471" s="5"/>
    </row>
    <row r="472" ht="12.75" spans="4:5">
      <c r="D472" s="5"/>
      <c r="E472" s="5"/>
    </row>
    <row r="473" ht="12.75" spans="4:5">
      <c r="D473" s="5"/>
      <c r="E473" s="5"/>
    </row>
    <row r="474" ht="12.75" spans="4:5">
      <c r="D474" s="5"/>
      <c r="E474" s="5"/>
    </row>
    <row r="475" ht="12.75" spans="4:5">
      <c r="D475" s="5"/>
      <c r="E475" s="5"/>
    </row>
    <row r="476" ht="12.75" spans="4:5">
      <c r="D476" s="5"/>
      <c r="E476" s="5"/>
    </row>
    <row r="477" ht="12.75" spans="4:5">
      <c r="D477" s="5"/>
      <c r="E477" s="5"/>
    </row>
    <row r="478" ht="12.75" spans="4:5">
      <c r="D478" s="5"/>
      <c r="E478" s="5"/>
    </row>
    <row r="479" ht="12.75" spans="4:5">
      <c r="D479" s="5"/>
      <c r="E479" s="5"/>
    </row>
    <row r="480" ht="12.75" spans="4:5">
      <c r="D480" s="5"/>
      <c r="E480" s="5"/>
    </row>
    <row r="481" ht="12.75" spans="4:5">
      <c r="D481" s="5"/>
      <c r="E481" s="5"/>
    </row>
    <row r="482" ht="12.75" spans="4:5">
      <c r="D482" s="5"/>
      <c r="E482" s="5"/>
    </row>
    <row r="483" ht="12.75" spans="4:5">
      <c r="D483" s="5"/>
      <c r="E483" s="5"/>
    </row>
    <row r="484" ht="12.75" spans="4:5">
      <c r="D484" s="5"/>
      <c r="E484" s="5"/>
    </row>
    <row r="485" ht="12.75" spans="4:5">
      <c r="D485" s="5"/>
      <c r="E485" s="5"/>
    </row>
    <row r="486" ht="12.75" spans="4:5">
      <c r="D486" s="5"/>
      <c r="E486" s="5"/>
    </row>
    <row r="487" ht="12.75" spans="4:5">
      <c r="D487" s="5"/>
      <c r="E487" s="5"/>
    </row>
    <row r="488" ht="12.75" spans="4:5">
      <c r="D488" s="5"/>
      <c r="E488" s="5"/>
    </row>
    <row r="489" ht="12.75" spans="4:5">
      <c r="D489" s="5"/>
      <c r="E489" s="5"/>
    </row>
    <row r="490" ht="12.75" spans="4:5">
      <c r="D490" s="5"/>
      <c r="E490" s="5"/>
    </row>
    <row r="491" ht="12.75" spans="4:5">
      <c r="D491" s="5"/>
      <c r="E491" s="5"/>
    </row>
    <row r="492" ht="12.75" spans="4:5">
      <c r="D492" s="5"/>
      <c r="E492" s="5"/>
    </row>
    <row r="493" ht="12.75" spans="4:5">
      <c r="D493" s="5"/>
      <c r="E493" s="5"/>
    </row>
    <row r="494" ht="12.75" spans="4:5">
      <c r="D494" s="5"/>
      <c r="E494" s="5"/>
    </row>
    <row r="495" ht="12.75" spans="4:5">
      <c r="D495" s="5"/>
      <c r="E495" s="5"/>
    </row>
    <row r="496" ht="12.75" spans="4:5">
      <c r="D496" s="5"/>
      <c r="E496" s="5"/>
    </row>
    <row r="497" ht="12.75" spans="4:5">
      <c r="D497" s="5"/>
      <c r="E497" s="5"/>
    </row>
    <row r="498" ht="12.75" spans="4:5">
      <c r="D498" s="5"/>
      <c r="E498" s="5"/>
    </row>
    <row r="499" ht="12.75" spans="4:5">
      <c r="D499" s="5"/>
      <c r="E499" s="5"/>
    </row>
    <row r="500" ht="12.75" spans="4:5">
      <c r="D500" s="5"/>
      <c r="E500" s="5"/>
    </row>
    <row r="501" ht="12.75" spans="4:5">
      <c r="D501" s="5"/>
      <c r="E501" s="5"/>
    </row>
    <row r="502" ht="12.75" spans="4:5">
      <c r="D502" s="5"/>
      <c r="E502" s="5"/>
    </row>
    <row r="503" ht="12.75" spans="4:5">
      <c r="D503" s="5"/>
      <c r="E503" s="5"/>
    </row>
    <row r="504" ht="12.75" spans="4:5">
      <c r="D504" s="5"/>
      <c r="E504" s="5"/>
    </row>
    <row r="505" ht="12.75" spans="4:5">
      <c r="D505" s="5"/>
      <c r="E505" s="5"/>
    </row>
    <row r="506" ht="12.75" spans="4:5">
      <c r="D506" s="5"/>
      <c r="E506" s="5"/>
    </row>
    <row r="507" ht="12.75" spans="4:5">
      <c r="D507" s="5"/>
      <c r="E507" s="5"/>
    </row>
    <row r="508" ht="12.75" spans="4:5">
      <c r="D508" s="5"/>
      <c r="E508" s="5"/>
    </row>
    <row r="509" ht="12.75" spans="4:5">
      <c r="D509" s="5"/>
      <c r="E509" s="5"/>
    </row>
    <row r="510" ht="12.75" spans="4:5">
      <c r="D510" s="5"/>
      <c r="E510" s="5"/>
    </row>
    <row r="511" ht="12.75" spans="4:5">
      <c r="D511" s="5"/>
      <c r="E511" s="5"/>
    </row>
    <row r="512" ht="12.75" spans="4:5">
      <c r="D512" s="5"/>
      <c r="E512" s="5"/>
    </row>
    <row r="513" ht="12.75" spans="4:5">
      <c r="D513" s="5"/>
      <c r="E513" s="5"/>
    </row>
    <row r="514" ht="12.75" spans="4:5">
      <c r="D514" s="5"/>
      <c r="E514" s="5"/>
    </row>
    <row r="515" ht="12.75" spans="4:5">
      <c r="D515" s="5"/>
      <c r="E515" s="5"/>
    </row>
    <row r="516" ht="12.75" spans="4:5">
      <c r="D516" s="5"/>
      <c r="E516" s="5"/>
    </row>
    <row r="517" ht="12.75" spans="4:5">
      <c r="D517" s="5"/>
      <c r="E517" s="5"/>
    </row>
    <row r="518" ht="12.75" spans="4:5">
      <c r="D518" s="5"/>
      <c r="E518" s="5"/>
    </row>
    <row r="519" ht="12.75" spans="4:5">
      <c r="D519" s="5"/>
      <c r="E519" s="5"/>
    </row>
    <row r="520" ht="12.75" spans="4:5">
      <c r="D520" s="5"/>
      <c r="E520" s="5"/>
    </row>
    <row r="521" ht="12.75" spans="4:5">
      <c r="D521" s="5"/>
      <c r="E521" s="5"/>
    </row>
    <row r="522" ht="12.75" spans="4:5">
      <c r="D522" s="5"/>
      <c r="E522" s="5"/>
    </row>
    <row r="523" ht="12.75" spans="4:5">
      <c r="D523" s="5"/>
      <c r="E523" s="5"/>
    </row>
    <row r="524" ht="12.75" spans="4:5">
      <c r="D524" s="5"/>
      <c r="E524" s="5"/>
    </row>
    <row r="525" ht="12.75" spans="4:5">
      <c r="D525" s="5"/>
      <c r="E525" s="5"/>
    </row>
    <row r="526" ht="12.75" spans="4:5">
      <c r="D526" s="5"/>
      <c r="E526" s="5"/>
    </row>
    <row r="527" ht="12.75" spans="4:5">
      <c r="D527" s="5"/>
      <c r="E527" s="5"/>
    </row>
    <row r="528" ht="12.75" spans="4:5">
      <c r="D528" s="5"/>
      <c r="E528" s="5"/>
    </row>
    <row r="529" ht="12.75" spans="4:5">
      <c r="D529" s="5"/>
      <c r="E529" s="5"/>
    </row>
    <row r="530" ht="12.75" spans="4:5">
      <c r="D530" s="5"/>
      <c r="E530" s="5"/>
    </row>
    <row r="531" ht="12.75" spans="4:5">
      <c r="D531" s="5"/>
      <c r="E531" s="5"/>
    </row>
    <row r="532" ht="12.75" spans="4:5">
      <c r="D532" s="5"/>
      <c r="E532" s="5"/>
    </row>
    <row r="533" ht="12.75" spans="4:5">
      <c r="D533" s="5"/>
      <c r="E533" s="5"/>
    </row>
    <row r="534" ht="12.75" spans="4:5">
      <c r="D534" s="5"/>
      <c r="E534" s="5"/>
    </row>
    <row r="535" ht="12.75" spans="4:5">
      <c r="D535" s="5"/>
      <c r="E535" s="5"/>
    </row>
    <row r="536" ht="12.75" spans="4:5">
      <c r="D536" s="5"/>
      <c r="E536" s="5"/>
    </row>
    <row r="537" ht="12.75" spans="4:5">
      <c r="D537" s="5"/>
      <c r="E537" s="5"/>
    </row>
    <row r="538" ht="12.75" spans="4:5">
      <c r="D538" s="5"/>
      <c r="E538" s="5"/>
    </row>
    <row r="539" ht="12.75" spans="4:5">
      <c r="D539" s="5"/>
      <c r="E539" s="5"/>
    </row>
    <row r="540" ht="12.75" spans="4:5">
      <c r="D540" s="5"/>
      <c r="E540" s="5"/>
    </row>
    <row r="541" ht="12.75" spans="4:5">
      <c r="D541" s="5"/>
      <c r="E541" s="5"/>
    </row>
    <row r="542" ht="12.75" spans="4:5">
      <c r="D542" s="5"/>
      <c r="E542" s="5"/>
    </row>
    <row r="543" ht="12.75" spans="4:5">
      <c r="D543" s="5"/>
      <c r="E543" s="5"/>
    </row>
    <row r="544" ht="12.75" spans="4:5">
      <c r="D544" s="5"/>
      <c r="E544" s="5"/>
    </row>
    <row r="545" ht="12.75" spans="4:5">
      <c r="D545" s="5"/>
      <c r="E545" s="5"/>
    </row>
    <row r="546" ht="12.75" spans="4:5">
      <c r="D546" s="5"/>
      <c r="E546" s="5"/>
    </row>
    <row r="547" ht="12.75" spans="4:5">
      <c r="D547" s="5"/>
      <c r="E547" s="5"/>
    </row>
    <row r="548" ht="12.75" spans="4:5">
      <c r="D548" s="5"/>
      <c r="E548" s="5"/>
    </row>
    <row r="549" ht="12.75" spans="4:5">
      <c r="D549" s="5"/>
      <c r="E549" s="5"/>
    </row>
    <row r="550" ht="12.75" spans="4:5">
      <c r="D550" s="5"/>
      <c r="E550" s="5"/>
    </row>
    <row r="551" ht="12.75" spans="4:5">
      <c r="D551" s="5"/>
      <c r="E551" s="5"/>
    </row>
    <row r="552" ht="12.75" spans="4:5">
      <c r="D552" s="5"/>
      <c r="E552" s="5"/>
    </row>
    <row r="553" ht="12.75" spans="4:5">
      <c r="D553" s="5"/>
      <c r="E553" s="5"/>
    </row>
    <row r="554" ht="12.75" spans="4:5">
      <c r="D554" s="5"/>
      <c r="E554" s="5"/>
    </row>
    <row r="555" ht="12.75" spans="4:5">
      <c r="D555" s="5"/>
      <c r="E555" s="5"/>
    </row>
    <row r="556" ht="12.75" spans="4:5">
      <c r="D556" s="5"/>
      <c r="E556" s="5"/>
    </row>
    <row r="557" ht="12.75" spans="4:5">
      <c r="D557" s="5"/>
      <c r="E557" s="5"/>
    </row>
    <row r="558" ht="12.75" spans="4:5">
      <c r="D558" s="5"/>
      <c r="E558" s="5"/>
    </row>
    <row r="559" ht="12.75" spans="4:5">
      <c r="D559" s="5"/>
      <c r="E559" s="5"/>
    </row>
    <row r="560" ht="12.75" spans="4:5">
      <c r="D560" s="5"/>
      <c r="E560" s="5"/>
    </row>
    <row r="561" ht="12.75" spans="4:5">
      <c r="D561" s="5"/>
      <c r="E561" s="5"/>
    </row>
    <row r="562" ht="12.75" spans="4:5">
      <c r="D562" s="5"/>
      <c r="E562" s="5"/>
    </row>
    <row r="563" ht="12.75" spans="4:5">
      <c r="D563" s="5"/>
      <c r="E563" s="5"/>
    </row>
    <row r="564" ht="12.75" spans="4:5">
      <c r="D564" s="5"/>
      <c r="E564" s="5"/>
    </row>
    <row r="565" ht="12.75" spans="4:5">
      <c r="D565" s="5"/>
      <c r="E565" s="5"/>
    </row>
    <row r="566" ht="12.75" spans="4:5">
      <c r="D566" s="5"/>
      <c r="E566" s="5"/>
    </row>
    <row r="567" ht="12.75" spans="4:5">
      <c r="D567" s="5"/>
      <c r="E567" s="5"/>
    </row>
    <row r="568" ht="12.75" spans="4:5">
      <c r="D568" s="5"/>
      <c r="E568" s="5"/>
    </row>
    <row r="569" ht="12.75" spans="4:5">
      <c r="D569" s="5"/>
      <c r="E569" s="5"/>
    </row>
    <row r="570" ht="12.75" spans="4:5">
      <c r="D570" s="5"/>
      <c r="E570" s="5"/>
    </row>
    <row r="571" ht="12.75" spans="4:5">
      <c r="D571" s="5"/>
      <c r="E571" s="5"/>
    </row>
    <row r="572" ht="12.75" spans="4:5">
      <c r="D572" s="5"/>
      <c r="E572" s="5"/>
    </row>
    <row r="573" ht="12.75" spans="4:5">
      <c r="D573" s="5"/>
      <c r="E573" s="5"/>
    </row>
    <row r="574" ht="12.75" spans="4:5">
      <c r="D574" s="5"/>
      <c r="E574" s="5"/>
    </row>
    <row r="575" ht="12.75" spans="4:5">
      <c r="D575" s="5"/>
      <c r="E575" s="5"/>
    </row>
    <row r="576" ht="12.75" spans="4:5">
      <c r="D576" s="5"/>
      <c r="E576" s="5"/>
    </row>
    <row r="577" ht="12.75" spans="4:5">
      <c r="D577" s="5"/>
      <c r="E577" s="5"/>
    </row>
    <row r="578" ht="12.75" spans="4:5">
      <c r="D578" s="5"/>
      <c r="E578" s="5"/>
    </row>
    <row r="579" ht="12.75" spans="4:5">
      <c r="D579" s="5"/>
      <c r="E579" s="5"/>
    </row>
    <row r="580" ht="12.75" spans="4:5">
      <c r="D580" s="5"/>
      <c r="E580" s="5"/>
    </row>
    <row r="581" ht="12.75" spans="4:5">
      <c r="D581" s="5"/>
      <c r="E581" s="5"/>
    </row>
    <row r="582" ht="12.75" spans="4:5">
      <c r="D582" s="5"/>
      <c r="E582" s="5"/>
    </row>
    <row r="583" ht="12.75" spans="4:5">
      <c r="D583" s="5"/>
      <c r="E583" s="5"/>
    </row>
    <row r="584" ht="12.75" spans="4:5">
      <c r="D584" s="5"/>
      <c r="E584" s="5"/>
    </row>
    <row r="585" ht="12.75" spans="4:5">
      <c r="D585" s="5"/>
      <c r="E585" s="5"/>
    </row>
    <row r="586" ht="12.75" spans="4:5">
      <c r="D586" s="5"/>
      <c r="E586" s="5"/>
    </row>
    <row r="587" ht="12.75" spans="4:5">
      <c r="D587" s="5"/>
      <c r="E587" s="5"/>
    </row>
    <row r="588" ht="12.75" spans="4:5">
      <c r="D588" s="5"/>
      <c r="E588" s="5"/>
    </row>
    <row r="589" ht="12.75" spans="4:5">
      <c r="D589" s="5"/>
      <c r="E589" s="5"/>
    </row>
    <row r="590" ht="12.75" spans="4:5">
      <c r="D590" s="5"/>
      <c r="E590" s="5"/>
    </row>
    <row r="591" ht="12.75" spans="4:5">
      <c r="D591" s="5"/>
      <c r="E591" s="5"/>
    </row>
    <row r="592" ht="12.75" spans="4:5">
      <c r="D592" s="5"/>
      <c r="E592" s="5"/>
    </row>
    <row r="593" ht="12.75" spans="4:5">
      <c r="D593" s="5"/>
      <c r="E593" s="5"/>
    </row>
    <row r="594" ht="12.75" spans="4:5">
      <c r="D594" s="5"/>
      <c r="E594" s="5"/>
    </row>
    <row r="595" ht="12.75" spans="4:5">
      <c r="D595" s="5"/>
      <c r="E595" s="5"/>
    </row>
    <row r="596" ht="12.75" spans="4:5">
      <c r="D596" s="5"/>
      <c r="E596" s="5"/>
    </row>
    <row r="597" ht="12.75" spans="4:5">
      <c r="D597" s="5"/>
      <c r="E597" s="5"/>
    </row>
    <row r="598" ht="12.75" spans="4:5">
      <c r="D598" s="5"/>
      <c r="E598" s="5"/>
    </row>
    <row r="599" ht="12.75" spans="4:5">
      <c r="D599" s="5"/>
      <c r="E599" s="5"/>
    </row>
    <row r="600" ht="12.75" spans="4:5">
      <c r="D600" s="5"/>
      <c r="E600" s="5"/>
    </row>
    <row r="601" ht="12.75" spans="4:5">
      <c r="D601" s="5"/>
      <c r="E601" s="5"/>
    </row>
    <row r="602" ht="12.75" spans="4:5">
      <c r="D602" s="5"/>
      <c r="E602" s="5"/>
    </row>
    <row r="603" ht="12.75" spans="4:5">
      <c r="D603" s="5"/>
      <c r="E603" s="5"/>
    </row>
    <row r="604" ht="12.75" spans="4:5">
      <c r="D604" s="5"/>
      <c r="E604" s="5"/>
    </row>
    <row r="605" ht="12.75" spans="4:5">
      <c r="D605" s="5"/>
      <c r="E605" s="5"/>
    </row>
    <row r="606" ht="12.75" spans="4:5">
      <c r="D606" s="5"/>
      <c r="E606" s="5"/>
    </row>
    <row r="607" ht="12.75" spans="4:5">
      <c r="D607" s="5"/>
      <c r="E607" s="5"/>
    </row>
    <row r="608" ht="12.75" spans="4:5">
      <c r="D608" s="5"/>
      <c r="E608" s="5"/>
    </row>
    <row r="609" ht="12.75" spans="4:5">
      <c r="D609" s="5"/>
      <c r="E609" s="5"/>
    </row>
    <row r="610" ht="12.75" spans="4:5">
      <c r="D610" s="5"/>
      <c r="E610" s="5"/>
    </row>
    <row r="611" ht="12.75" spans="4:5">
      <c r="D611" s="5"/>
      <c r="E611" s="5"/>
    </row>
    <row r="612" ht="12.75" spans="4:5">
      <c r="D612" s="5"/>
      <c r="E612" s="5"/>
    </row>
    <row r="613" ht="12.75" spans="4:5">
      <c r="D613" s="5"/>
      <c r="E613" s="5"/>
    </row>
    <row r="614" ht="12.75" spans="4:5">
      <c r="D614" s="5"/>
      <c r="E614" s="5"/>
    </row>
    <row r="615" ht="12.75" spans="4:5">
      <c r="D615" s="5"/>
      <c r="E615" s="5"/>
    </row>
    <row r="616" ht="12.75" spans="4:5">
      <c r="D616" s="5"/>
      <c r="E616" s="5"/>
    </row>
    <row r="617" ht="12.75" spans="4:5">
      <c r="D617" s="5"/>
      <c r="E617" s="5"/>
    </row>
    <row r="618" ht="12.75" spans="4:5">
      <c r="D618" s="5"/>
      <c r="E618" s="5"/>
    </row>
    <row r="619" ht="12.75" spans="4:5">
      <c r="D619" s="5"/>
      <c r="E619" s="5"/>
    </row>
    <row r="620" ht="12.75" spans="4:5">
      <c r="D620" s="5"/>
      <c r="E620" s="5"/>
    </row>
    <row r="621" ht="12.75" spans="4:5">
      <c r="D621" s="5"/>
      <c r="E621" s="5"/>
    </row>
    <row r="622" ht="12.75" spans="4:5">
      <c r="D622" s="5"/>
      <c r="E622" s="5"/>
    </row>
    <row r="623" ht="12.75" spans="4:5">
      <c r="D623" s="5"/>
      <c r="E623" s="5"/>
    </row>
    <row r="624" ht="12.75" spans="4:5">
      <c r="D624" s="5"/>
      <c r="E624" s="5"/>
    </row>
    <row r="625" ht="12.75" spans="4:5">
      <c r="D625" s="5"/>
      <c r="E625" s="5"/>
    </row>
    <row r="626" ht="12.75" spans="4:5">
      <c r="D626" s="5"/>
      <c r="E626" s="5"/>
    </row>
    <row r="627" ht="12.75" spans="4:5">
      <c r="D627" s="5"/>
      <c r="E627" s="5"/>
    </row>
    <row r="628" ht="12.75" spans="4:5">
      <c r="D628" s="5"/>
      <c r="E628" s="5"/>
    </row>
    <row r="629" ht="12.75" spans="4:5">
      <c r="D629" s="5"/>
      <c r="E629" s="5"/>
    </row>
    <row r="630" ht="12.75" spans="4:5">
      <c r="D630" s="5"/>
      <c r="E630" s="5"/>
    </row>
    <row r="631" ht="12.75" spans="4:5">
      <c r="D631" s="5"/>
      <c r="E631" s="5"/>
    </row>
    <row r="632" ht="12.75" spans="4:5">
      <c r="D632" s="5"/>
      <c r="E632" s="5"/>
    </row>
    <row r="633" ht="12.75" spans="4:5">
      <c r="D633" s="5"/>
      <c r="E633" s="5"/>
    </row>
    <row r="634" ht="12.75" spans="4:5">
      <c r="D634" s="5"/>
      <c r="E634" s="5"/>
    </row>
    <row r="635" ht="12.75" spans="4:5">
      <c r="D635" s="5"/>
      <c r="E635" s="5"/>
    </row>
    <row r="636" ht="12.75" spans="4:5">
      <c r="D636" s="5"/>
      <c r="E636" s="5"/>
    </row>
    <row r="637" ht="12.75" spans="4:5">
      <c r="D637" s="5"/>
      <c r="E637" s="5"/>
    </row>
    <row r="638" ht="12.75" spans="4:5">
      <c r="D638" s="5"/>
      <c r="E638" s="5"/>
    </row>
    <row r="639" ht="12.75" spans="4:5">
      <c r="D639" s="5"/>
      <c r="E639" s="5"/>
    </row>
    <row r="640" ht="12.75" spans="4:5">
      <c r="D640" s="5"/>
      <c r="E640" s="5"/>
    </row>
    <row r="641" ht="12.75" spans="4:5">
      <c r="D641" s="5"/>
      <c r="E641" s="5"/>
    </row>
    <row r="642" ht="12.75" spans="4:5">
      <c r="D642" s="5"/>
      <c r="E642" s="5"/>
    </row>
    <row r="643" ht="12.75" spans="4:5">
      <c r="D643" s="5"/>
      <c r="E643" s="5"/>
    </row>
    <row r="644" ht="12.75" spans="4:5">
      <c r="D644" s="5"/>
      <c r="E644" s="5"/>
    </row>
    <row r="645" ht="12.75" spans="4:5">
      <c r="D645" s="5"/>
      <c r="E645" s="5"/>
    </row>
    <row r="646" ht="12.75" spans="4:5">
      <c r="D646" s="5"/>
      <c r="E646" s="5"/>
    </row>
    <row r="647" ht="12.75" spans="4:5">
      <c r="D647" s="5"/>
      <c r="E647" s="5"/>
    </row>
    <row r="648" ht="12.75" spans="4:5">
      <c r="D648" s="5"/>
      <c r="E648" s="5"/>
    </row>
    <row r="649" ht="12.75" spans="4:5">
      <c r="D649" s="5"/>
      <c r="E649" s="5"/>
    </row>
    <row r="650" ht="12.75" spans="4:5">
      <c r="D650" s="5"/>
      <c r="E650" s="5"/>
    </row>
    <row r="651" ht="12.75" spans="4:5">
      <c r="D651" s="5"/>
      <c r="E651" s="5"/>
    </row>
    <row r="652" ht="12.75" spans="4:5">
      <c r="D652" s="5"/>
      <c r="E652" s="5"/>
    </row>
    <row r="653" ht="12.75" spans="4:5">
      <c r="D653" s="5"/>
      <c r="E653" s="5"/>
    </row>
    <row r="654" ht="12.75" spans="4:5">
      <c r="D654" s="5"/>
      <c r="E654" s="5"/>
    </row>
    <row r="655" ht="12.75" spans="4:5">
      <c r="D655" s="5"/>
      <c r="E655" s="5"/>
    </row>
    <row r="656" ht="12.75" spans="4:5">
      <c r="D656" s="5"/>
      <c r="E656" s="5"/>
    </row>
    <row r="657" ht="12.75" spans="4:5">
      <c r="D657" s="5"/>
      <c r="E657" s="5"/>
    </row>
    <row r="658" ht="12.75" spans="4:5">
      <c r="D658" s="5"/>
      <c r="E658" s="5"/>
    </row>
    <row r="659" ht="12.75" spans="4:5">
      <c r="D659" s="5"/>
      <c r="E659" s="5"/>
    </row>
    <row r="660" ht="12.75" spans="4:5">
      <c r="D660" s="5"/>
      <c r="E660" s="5"/>
    </row>
    <row r="661" ht="12.75" spans="4:5">
      <c r="D661" s="5"/>
      <c r="E661" s="5"/>
    </row>
    <row r="662" ht="12.75" spans="4:5">
      <c r="D662" s="5"/>
      <c r="E662" s="5"/>
    </row>
    <row r="663" ht="12.75" spans="4:5">
      <c r="D663" s="5"/>
      <c r="E663" s="5"/>
    </row>
    <row r="664" ht="12.75" spans="4:5">
      <c r="D664" s="5"/>
      <c r="E664" s="5"/>
    </row>
    <row r="665" ht="12.75" spans="4:5">
      <c r="D665" s="5"/>
      <c r="E665" s="5"/>
    </row>
    <row r="666" ht="12.75" spans="4:5">
      <c r="D666" s="5"/>
      <c r="E666" s="5"/>
    </row>
    <row r="667" ht="12.75" spans="4:5">
      <c r="D667" s="5"/>
      <c r="E667" s="5"/>
    </row>
    <row r="668" ht="12.75" spans="4:5">
      <c r="D668" s="5"/>
      <c r="E668" s="5"/>
    </row>
    <row r="669" ht="12.75" spans="4:5">
      <c r="D669" s="5"/>
      <c r="E669" s="5"/>
    </row>
    <row r="670" ht="12.75" spans="4:5">
      <c r="D670" s="5"/>
      <c r="E670" s="5"/>
    </row>
    <row r="671" ht="12.75" spans="4:5">
      <c r="D671" s="5"/>
      <c r="E671" s="5"/>
    </row>
    <row r="672" ht="12.75" spans="4:5">
      <c r="D672" s="5"/>
      <c r="E672" s="5"/>
    </row>
    <row r="673" ht="12.75" spans="4:5">
      <c r="D673" s="5"/>
      <c r="E673" s="5"/>
    </row>
    <row r="674" ht="12.75" spans="4:5">
      <c r="D674" s="5"/>
      <c r="E674" s="5"/>
    </row>
    <row r="675" ht="12.75" spans="4:5">
      <c r="D675" s="5"/>
      <c r="E675" s="5"/>
    </row>
    <row r="676" ht="12.75" spans="4:5">
      <c r="D676" s="5"/>
      <c r="E676" s="5"/>
    </row>
    <row r="677" ht="12.75" spans="4:5">
      <c r="D677" s="5"/>
      <c r="E677" s="5"/>
    </row>
    <row r="678" ht="12.75" spans="4:5">
      <c r="D678" s="5"/>
      <c r="E678" s="5"/>
    </row>
    <row r="679" ht="12.75" spans="4:5">
      <c r="D679" s="5"/>
      <c r="E679" s="5"/>
    </row>
    <row r="680" ht="12.75" spans="4:5">
      <c r="D680" s="5"/>
      <c r="E680" s="5"/>
    </row>
    <row r="681" ht="12.75" spans="4:5">
      <c r="D681" s="5"/>
      <c r="E681" s="5"/>
    </row>
    <row r="682" ht="12.75" spans="4:5">
      <c r="D682" s="5"/>
      <c r="E682" s="5"/>
    </row>
    <row r="683" ht="12.75" spans="4:5">
      <c r="D683" s="5"/>
      <c r="E683" s="5"/>
    </row>
    <row r="684" ht="12.75" spans="4:5">
      <c r="D684" s="5"/>
      <c r="E684" s="5"/>
    </row>
    <row r="685" ht="12.75" spans="4:5">
      <c r="D685" s="5"/>
      <c r="E685" s="5"/>
    </row>
    <row r="686" ht="12.75" spans="4:5">
      <c r="D686" s="5"/>
      <c r="E686" s="5"/>
    </row>
    <row r="687" ht="12.75" spans="4:5">
      <c r="D687" s="5"/>
      <c r="E687" s="5"/>
    </row>
    <row r="688" ht="12.75" spans="4:5">
      <c r="D688" s="5"/>
      <c r="E688" s="5"/>
    </row>
    <row r="689" ht="12.75" spans="4:5">
      <c r="D689" s="5"/>
      <c r="E689" s="5"/>
    </row>
    <row r="690" ht="12.75" spans="4:5">
      <c r="D690" s="5"/>
      <c r="E690" s="5"/>
    </row>
    <row r="691" ht="12.75" spans="4:5">
      <c r="D691" s="5"/>
      <c r="E691" s="5"/>
    </row>
    <row r="692" ht="12.75" spans="4:5">
      <c r="D692" s="5"/>
      <c r="E692" s="5"/>
    </row>
    <row r="693" ht="12.75" spans="4:5">
      <c r="D693" s="5"/>
      <c r="E693" s="5"/>
    </row>
    <row r="694" ht="12.75" spans="4:5">
      <c r="D694" s="5"/>
      <c r="E694" s="5"/>
    </row>
    <row r="695" ht="12.75" spans="4:5">
      <c r="D695" s="5"/>
      <c r="E695" s="5"/>
    </row>
    <row r="696" ht="12.75" spans="4:5">
      <c r="D696" s="5"/>
      <c r="E696" s="5"/>
    </row>
    <row r="697" ht="12.75" spans="4:5">
      <c r="D697" s="5"/>
      <c r="E697" s="5"/>
    </row>
    <row r="698" ht="12.75" spans="4:5">
      <c r="D698" s="5"/>
      <c r="E698" s="5"/>
    </row>
    <row r="699" ht="12.75" spans="4:5">
      <c r="D699" s="5"/>
      <c r="E699" s="5"/>
    </row>
    <row r="700" ht="12.75" spans="4:5">
      <c r="D700" s="5"/>
      <c r="E700" s="5"/>
    </row>
    <row r="701" ht="12.75" spans="4:5">
      <c r="D701" s="5"/>
      <c r="E701" s="5"/>
    </row>
    <row r="702" ht="12.75" spans="4:5">
      <c r="D702" s="5"/>
      <c r="E702" s="5"/>
    </row>
    <row r="703" ht="12.75" spans="4:5">
      <c r="D703" s="5"/>
      <c r="E703" s="5"/>
    </row>
    <row r="704" ht="12.75" spans="4:5">
      <c r="D704" s="5"/>
      <c r="E704" s="5"/>
    </row>
    <row r="705" ht="12.75" spans="4:5">
      <c r="D705" s="5"/>
      <c r="E705" s="5"/>
    </row>
    <row r="706" ht="12.75" spans="4:5">
      <c r="D706" s="5"/>
      <c r="E706" s="5"/>
    </row>
    <row r="707" ht="12.75" spans="4:5">
      <c r="D707" s="5"/>
      <c r="E707" s="5"/>
    </row>
    <row r="708" ht="12.75" spans="4:5">
      <c r="D708" s="5"/>
      <c r="E708" s="5"/>
    </row>
    <row r="709" ht="12.75" spans="4:5">
      <c r="D709" s="5"/>
      <c r="E709" s="5"/>
    </row>
    <row r="710" ht="12.75" spans="4:5">
      <c r="D710" s="5"/>
      <c r="E710" s="5"/>
    </row>
    <row r="711" ht="12.75" spans="4:5">
      <c r="D711" s="5"/>
      <c r="E711" s="5"/>
    </row>
    <row r="712" ht="12.75" spans="4:5">
      <c r="D712" s="5"/>
      <c r="E712" s="5"/>
    </row>
    <row r="713" ht="12.75" spans="4:5">
      <c r="D713" s="5"/>
      <c r="E713" s="5"/>
    </row>
    <row r="714" ht="12.75" spans="4:5">
      <c r="D714" s="5"/>
      <c r="E714" s="5"/>
    </row>
    <row r="715" ht="12.75" spans="4:5">
      <c r="D715" s="5"/>
      <c r="E715" s="5"/>
    </row>
    <row r="716" ht="12.75" spans="4:5">
      <c r="D716" s="5"/>
      <c r="E716" s="5"/>
    </row>
    <row r="717" ht="12.75" spans="4:5">
      <c r="D717" s="5"/>
      <c r="E717" s="5"/>
    </row>
    <row r="718" ht="12.75" spans="4:5">
      <c r="D718" s="5"/>
      <c r="E718" s="5"/>
    </row>
    <row r="719" ht="12.75" spans="4:5">
      <c r="D719" s="5"/>
      <c r="E719" s="5"/>
    </row>
    <row r="720" ht="12.75" spans="4:5">
      <c r="D720" s="5"/>
      <c r="E720" s="5"/>
    </row>
    <row r="721" ht="12.75" spans="4:5">
      <c r="D721" s="5"/>
      <c r="E721" s="5"/>
    </row>
    <row r="722" ht="12.75" spans="4:5">
      <c r="D722" s="5"/>
      <c r="E722" s="5"/>
    </row>
    <row r="723" ht="12.75" spans="4:5">
      <c r="D723" s="5"/>
      <c r="E723" s="5"/>
    </row>
    <row r="724" ht="12.75" spans="4:5">
      <c r="D724" s="5"/>
      <c r="E724" s="5"/>
    </row>
    <row r="725" ht="12.75" spans="4:5">
      <c r="D725" s="5"/>
      <c r="E725" s="5"/>
    </row>
    <row r="726" ht="12.75" spans="4:5">
      <c r="D726" s="5"/>
      <c r="E726" s="5"/>
    </row>
    <row r="727" ht="12.75" spans="4:5">
      <c r="D727" s="5"/>
      <c r="E727" s="5"/>
    </row>
    <row r="728" ht="12.75" spans="4:5">
      <c r="D728" s="5"/>
      <c r="E728" s="5"/>
    </row>
    <row r="729" ht="12.75" spans="4:5">
      <c r="D729" s="5"/>
      <c r="E729" s="5"/>
    </row>
    <row r="730" ht="12.75" spans="4:5">
      <c r="D730" s="5"/>
      <c r="E730" s="5"/>
    </row>
    <row r="731" ht="12.75" spans="4:5">
      <c r="D731" s="5"/>
      <c r="E731" s="5"/>
    </row>
    <row r="732" ht="12.75" spans="4:5">
      <c r="D732" s="5"/>
      <c r="E732" s="5"/>
    </row>
    <row r="733" ht="12.75" spans="4:5">
      <c r="D733" s="5"/>
      <c r="E733" s="5"/>
    </row>
    <row r="734" ht="12.75" spans="4:5">
      <c r="D734" s="5"/>
      <c r="E734" s="5"/>
    </row>
    <row r="735" ht="12.75" spans="4:5">
      <c r="D735" s="5"/>
      <c r="E735" s="5"/>
    </row>
    <row r="736" ht="12.75" spans="4:5">
      <c r="D736" s="5"/>
      <c r="E736" s="5"/>
    </row>
    <row r="737" ht="12.75" spans="4:5">
      <c r="D737" s="5"/>
      <c r="E737" s="5"/>
    </row>
    <row r="738" ht="12.75" spans="4:5">
      <c r="D738" s="5"/>
      <c r="E738" s="5"/>
    </row>
    <row r="739" ht="12.75" spans="4:5">
      <c r="D739" s="5"/>
      <c r="E739" s="5"/>
    </row>
    <row r="740" ht="12.75" spans="4:5">
      <c r="D740" s="5"/>
      <c r="E740" s="5"/>
    </row>
    <row r="741" ht="12.75" spans="4:5">
      <c r="D741" s="5"/>
      <c r="E741" s="5"/>
    </row>
    <row r="742" ht="12.75" spans="4:5">
      <c r="D742" s="5"/>
      <c r="E742" s="5"/>
    </row>
    <row r="743" ht="12.75" spans="4:5">
      <c r="D743" s="5"/>
      <c r="E743" s="5"/>
    </row>
    <row r="744" ht="12.75" spans="4:5">
      <c r="D744" s="5"/>
      <c r="E744" s="5"/>
    </row>
    <row r="745" ht="12.75" spans="4:5">
      <c r="D745" s="5"/>
      <c r="E745" s="5"/>
    </row>
    <row r="746" ht="12.75" spans="4:5">
      <c r="D746" s="5"/>
      <c r="E746" s="5"/>
    </row>
    <row r="747" ht="12.75" spans="4:5">
      <c r="D747" s="5"/>
      <c r="E747" s="5"/>
    </row>
    <row r="748" ht="12.75" spans="4:5">
      <c r="D748" s="5"/>
      <c r="E748" s="5"/>
    </row>
    <row r="749" ht="12.75" spans="4:5">
      <c r="D749" s="5"/>
      <c r="E749" s="5"/>
    </row>
    <row r="750" ht="12.75" spans="4:5">
      <c r="D750" s="5"/>
      <c r="E750" s="5"/>
    </row>
    <row r="751" ht="12.75" spans="4:5">
      <c r="D751" s="5"/>
      <c r="E751" s="5"/>
    </row>
    <row r="752" ht="12.75" spans="4:5">
      <c r="D752" s="5"/>
      <c r="E752" s="5"/>
    </row>
    <row r="753" ht="12.75" spans="4:5">
      <c r="D753" s="5"/>
      <c r="E753" s="5"/>
    </row>
    <row r="754" ht="12.75" spans="4:5">
      <c r="D754" s="5"/>
      <c r="E754" s="5"/>
    </row>
    <row r="755" ht="12.75" spans="4:5">
      <c r="D755" s="5"/>
      <c r="E755" s="5"/>
    </row>
    <row r="756" ht="12.75" spans="4:5">
      <c r="D756" s="5"/>
      <c r="E756" s="5"/>
    </row>
    <row r="757" ht="12.75" spans="4:5">
      <c r="D757" s="5"/>
      <c r="E757" s="5"/>
    </row>
    <row r="758" ht="12.75" spans="4:5">
      <c r="D758" s="5"/>
      <c r="E758" s="5"/>
    </row>
    <row r="759" ht="12.75" spans="4:5">
      <c r="D759" s="5"/>
      <c r="E759" s="5"/>
    </row>
    <row r="760" ht="12.75" spans="4:5">
      <c r="D760" s="5"/>
      <c r="E760" s="5"/>
    </row>
    <row r="761" ht="12.75" spans="4:5">
      <c r="D761" s="5"/>
      <c r="E761" s="5"/>
    </row>
    <row r="762" ht="12.75" spans="4:5">
      <c r="D762" s="5"/>
      <c r="E762" s="5"/>
    </row>
    <row r="763" ht="12.75" spans="4:5">
      <c r="D763" s="5"/>
      <c r="E763" s="5"/>
    </row>
    <row r="764" ht="12.75" spans="4:5">
      <c r="D764" s="5"/>
      <c r="E764" s="5"/>
    </row>
    <row r="765" ht="12.75" spans="4:5">
      <c r="D765" s="5"/>
      <c r="E765" s="5"/>
    </row>
    <row r="766" ht="12.75" spans="4:5">
      <c r="D766" s="5"/>
      <c r="E766" s="5"/>
    </row>
    <row r="767" ht="12.75" spans="4:5">
      <c r="D767" s="5"/>
      <c r="E767" s="5"/>
    </row>
    <row r="768" ht="12.75" spans="4:5">
      <c r="D768" s="5"/>
      <c r="E768" s="5"/>
    </row>
    <row r="769" ht="12.75" spans="4:5">
      <c r="D769" s="5"/>
      <c r="E769" s="5"/>
    </row>
    <row r="770" ht="12.75" spans="4:5">
      <c r="D770" s="5"/>
      <c r="E770" s="5"/>
    </row>
    <row r="771" ht="12.75" spans="4:5">
      <c r="D771" s="5"/>
      <c r="E771" s="5"/>
    </row>
    <row r="772" ht="12.75" spans="4:5">
      <c r="D772" s="5"/>
      <c r="E772" s="5"/>
    </row>
    <row r="773" ht="12.75" spans="4:5">
      <c r="D773" s="5"/>
      <c r="E773" s="5"/>
    </row>
    <row r="774" ht="12.75" spans="4:5">
      <c r="D774" s="5"/>
      <c r="E774" s="5"/>
    </row>
    <row r="775" ht="12.75" spans="4:5">
      <c r="D775" s="5"/>
      <c r="E775" s="5"/>
    </row>
    <row r="776" ht="12.75" spans="4:5">
      <c r="D776" s="5"/>
      <c r="E776" s="5"/>
    </row>
    <row r="777" ht="12.75" spans="4:5">
      <c r="D777" s="5"/>
      <c r="E777" s="5"/>
    </row>
    <row r="778" ht="12.75" spans="4:5">
      <c r="D778" s="5"/>
      <c r="E778" s="5"/>
    </row>
    <row r="779" ht="12.75" spans="4:5">
      <c r="D779" s="5"/>
      <c r="E779" s="5"/>
    </row>
    <row r="780" ht="12.75" spans="4:5">
      <c r="D780" s="5"/>
      <c r="E780" s="5"/>
    </row>
    <row r="781" ht="12.75" spans="4:5">
      <c r="D781" s="5"/>
      <c r="E781" s="5"/>
    </row>
    <row r="782" ht="12.75" spans="4:5">
      <c r="D782" s="5"/>
      <c r="E782" s="5"/>
    </row>
    <row r="783" ht="12.75" spans="4:5">
      <c r="D783" s="5"/>
      <c r="E783" s="5"/>
    </row>
    <row r="784" ht="12.75" spans="4:5">
      <c r="D784" s="5"/>
      <c r="E784" s="5"/>
    </row>
    <row r="785" ht="12.75" spans="4:5">
      <c r="D785" s="5"/>
      <c r="E785" s="5"/>
    </row>
    <row r="786" ht="12.75" spans="4:5">
      <c r="D786" s="5"/>
      <c r="E786" s="5"/>
    </row>
    <row r="787" ht="12.75" spans="4:5">
      <c r="D787" s="5"/>
      <c r="E787" s="5"/>
    </row>
    <row r="788" ht="12.75" spans="4:5">
      <c r="D788" s="5"/>
      <c r="E788" s="5"/>
    </row>
    <row r="789" ht="12.75" spans="4:5">
      <c r="D789" s="5"/>
      <c r="E789" s="5"/>
    </row>
    <row r="790" ht="12.75" spans="4:5">
      <c r="D790" s="5"/>
      <c r="E790" s="5"/>
    </row>
    <row r="791" ht="12.75" spans="4:5">
      <c r="D791" s="5"/>
      <c r="E791" s="5"/>
    </row>
    <row r="792" ht="12.75" spans="4:5">
      <c r="D792" s="5"/>
      <c r="E792" s="5"/>
    </row>
    <row r="793" ht="12.75" spans="4:5">
      <c r="D793" s="5"/>
      <c r="E793" s="5"/>
    </row>
    <row r="794" ht="12.75" spans="4:5">
      <c r="D794" s="5"/>
      <c r="E794" s="5"/>
    </row>
    <row r="795" ht="12.75" spans="4:5">
      <c r="D795" s="5"/>
      <c r="E795" s="5"/>
    </row>
    <row r="796" ht="12.75" spans="4:5">
      <c r="D796" s="5"/>
      <c r="E796" s="5"/>
    </row>
    <row r="797" ht="12.75" spans="4:5">
      <c r="D797" s="5"/>
      <c r="E797" s="5"/>
    </row>
    <row r="798" ht="12.75" spans="4:5">
      <c r="D798" s="5"/>
      <c r="E798" s="5"/>
    </row>
    <row r="799" ht="12.75" spans="4:5">
      <c r="D799" s="5"/>
      <c r="E799" s="5"/>
    </row>
    <row r="800" ht="12.75" spans="4:5">
      <c r="D800" s="5"/>
      <c r="E800" s="5"/>
    </row>
    <row r="801" ht="12.75" spans="4:5">
      <c r="D801" s="5"/>
      <c r="E801" s="5"/>
    </row>
    <row r="802" ht="12.75" spans="4:5">
      <c r="D802" s="5"/>
      <c r="E802" s="5"/>
    </row>
    <row r="803" ht="12.75" spans="4:5">
      <c r="D803" s="5"/>
      <c r="E803" s="5"/>
    </row>
    <row r="804" ht="12.75" spans="4:5">
      <c r="D804" s="5"/>
      <c r="E804" s="5"/>
    </row>
    <row r="805" ht="12.75" spans="4:5">
      <c r="D805" s="5"/>
      <c r="E805" s="5"/>
    </row>
    <row r="806" ht="12.75" spans="4:5">
      <c r="D806" s="5"/>
      <c r="E806" s="5"/>
    </row>
    <row r="807" ht="12.75" spans="4:5">
      <c r="D807" s="5"/>
      <c r="E807" s="5"/>
    </row>
    <row r="808" ht="12.75" spans="4:5">
      <c r="D808" s="5"/>
      <c r="E808" s="5"/>
    </row>
    <row r="809" ht="12.75" spans="4:5">
      <c r="D809" s="5"/>
      <c r="E809" s="5"/>
    </row>
    <row r="810" ht="12.75" spans="4:5">
      <c r="D810" s="5"/>
      <c r="E810" s="5"/>
    </row>
    <row r="811" ht="12.75" spans="4:5">
      <c r="D811" s="5"/>
      <c r="E811" s="5"/>
    </row>
    <row r="812" ht="12.75" spans="4:5">
      <c r="D812" s="5"/>
      <c r="E812" s="5"/>
    </row>
    <row r="813" ht="12.75" spans="4:5">
      <c r="D813" s="5"/>
      <c r="E813" s="5"/>
    </row>
    <row r="814" ht="12.75" spans="4:5">
      <c r="D814" s="5"/>
      <c r="E814" s="5"/>
    </row>
    <row r="815" ht="12.75" spans="4:5">
      <c r="D815" s="5"/>
      <c r="E815" s="5"/>
    </row>
    <row r="816" ht="12.75" spans="4:5">
      <c r="D816" s="5"/>
      <c r="E816" s="5"/>
    </row>
    <row r="817" ht="12.75" spans="4:5">
      <c r="D817" s="5"/>
      <c r="E817" s="5"/>
    </row>
    <row r="818" ht="12.75" spans="4:5">
      <c r="D818" s="5"/>
      <c r="E818" s="5"/>
    </row>
    <row r="819" ht="12.75" spans="4:5">
      <c r="D819" s="5"/>
      <c r="E819" s="5"/>
    </row>
    <row r="820" ht="12.75" spans="4:5">
      <c r="D820" s="5"/>
      <c r="E820" s="5"/>
    </row>
    <row r="821" ht="12.75" spans="4:5">
      <c r="D821" s="5"/>
      <c r="E821" s="5"/>
    </row>
    <row r="822" ht="12.75" spans="4:5">
      <c r="D822" s="5"/>
      <c r="E822" s="5"/>
    </row>
    <row r="823" ht="12.75" spans="4:5">
      <c r="D823" s="5"/>
      <c r="E823" s="5"/>
    </row>
    <row r="824" ht="12.75" spans="4:5">
      <c r="D824" s="5"/>
      <c r="E824" s="5"/>
    </row>
    <row r="825" ht="12.75" spans="4:5">
      <c r="D825" s="5"/>
      <c r="E825" s="5"/>
    </row>
    <row r="826" ht="12.75" spans="4:5">
      <c r="D826" s="5"/>
      <c r="E826" s="5"/>
    </row>
    <row r="827" ht="12.75" spans="4:5">
      <c r="D827" s="5"/>
      <c r="E827" s="5"/>
    </row>
    <row r="828" ht="12.75" spans="4:5">
      <c r="D828" s="5"/>
      <c r="E828" s="5"/>
    </row>
    <row r="829" ht="12.75" spans="4:5">
      <c r="D829" s="5"/>
      <c r="E829" s="5"/>
    </row>
    <row r="830" ht="12.75" spans="4:5">
      <c r="D830" s="5"/>
      <c r="E830" s="5"/>
    </row>
    <row r="831" ht="12.75" spans="4:5">
      <c r="D831" s="5"/>
      <c r="E831" s="5"/>
    </row>
    <row r="832" ht="12.75" spans="4:5">
      <c r="D832" s="5"/>
      <c r="E832" s="5"/>
    </row>
    <row r="833" ht="12.75" spans="4:5">
      <c r="D833" s="5"/>
      <c r="E833" s="5"/>
    </row>
    <row r="834" ht="12.75" spans="4:5">
      <c r="D834" s="5"/>
      <c r="E834" s="5"/>
    </row>
    <row r="835" ht="12.75" spans="4:5">
      <c r="D835" s="5"/>
      <c r="E835" s="5"/>
    </row>
    <row r="836" ht="12.75" spans="4:5">
      <c r="D836" s="5"/>
      <c r="E836" s="5"/>
    </row>
    <row r="837" ht="12.75" spans="4:5">
      <c r="D837" s="5"/>
      <c r="E837" s="5"/>
    </row>
    <row r="838" ht="12.75" spans="4:5">
      <c r="D838" s="5"/>
      <c r="E838" s="5"/>
    </row>
    <row r="839" ht="12.75" spans="4:5">
      <c r="D839" s="5"/>
      <c r="E839" s="5"/>
    </row>
    <row r="840" ht="12.75" spans="4:5">
      <c r="D840" s="5"/>
      <c r="E840" s="5"/>
    </row>
    <row r="841" ht="12.75" spans="4:5">
      <c r="D841" s="5"/>
      <c r="E841" s="5"/>
    </row>
    <row r="842" ht="12.75" spans="4:5">
      <c r="D842" s="5"/>
      <c r="E842" s="5"/>
    </row>
    <row r="843" ht="12.75" spans="4:5">
      <c r="D843" s="5"/>
      <c r="E843" s="5"/>
    </row>
    <row r="844" ht="12.75" spans="4:5">
      <c r="D844" s="5"/>
      <c r="E844" s="5"/>
    </row>
    <row r="845" ht="12.75" spans="4:5">
      <c r="D845" s="5"/>
      <c r="E845" s="5"/>
    </row>
    <row r="846" ht="12.75" spans="4:5">
      <c r="D846" s="5"/>
      <c r="E846" s="5"/>
    </row>
    <row r="847" ht="12.75" spans="4:5">
      <c r="D847" s="5"/>
      <c r="E847" s="5"/>
    </row>
    <row r="848" ht="12.75" spans="4:5">
      <c r="D848" s="5"/>
      <c r="E848" s="5"/>
    </row>
    <row r="849" ht="12.75" spans="4:5">
      <c r="D849" s="5"/>
      <c r="E849" s="5"/>
    </row>
    <row r="850" ht="12.75" spans="4:5">
      <c r="D850" s="5"/>
      <c r="E850" s="5"/>
    </row>
    <row r="851" ht="12.75" spans="4:5">
      <c r="D851" s="5"/>
      <c r="E851" s="5"/>
    </row>
    <row r="852" ht="12.75" spans="4:5">
      <c r="D852" s="5"/>
      <c r="E852" s="5"/>
    </row>
    <row r="853" ht="12.75" spans="4:5">
      <c r="D853" s="5"/>
      <c r="E853" s="5"/>
    </row>
    <row r="854" ht="12.75" spans="4:5">
      <c r="D854" s="5"/>
      <c r="E854" s="5"/>
    </row>
    <row r="855" ht="12.75" spans="4:5">
      <c r="D855" s="5"/>
      <c r="E855" s="5"/>
    </row>
    <row r="856" ht="12.75" spans="4:5">
      <c r="D856" s="5"/>
      <c r="E856" s="5"/>
    </row>
    <row r="857" ht="12.75" spans="4:5">
      <c r="D857" s="5"/>
      <c r="E857" s="5"/>
    </row>
    <row r="858" ht="12.75" spans="4:5">
      <c r="D858" s="5"/>
      <c r="E858" s="5"/>
    </row>
    <row r="859" ht="12.75" spans="4:5">
      <c r="D859" s="5"/>
      <c r="E859" s="5"/>
    </row>
    <row r="860" ht="12.75" spans="4:5">
      <c r="D860" s="5"/>
      <c r="E860" s="5"/>
    </row>
    <row r="861" ht="12.75" spans="4:5">
      <c r="D861" s="5"/>
      <c r="E861" s="5"/>
    </row>
    <row r="862" ht="12.75" spans="4:5">
      <c r="D862" s="5"/>
      <c r="E862" s="5"/>
    </row>
    <row r="863" ht="12.75" spans="4:5">
      <c r="D863" s="5"/>
      <c r="E863" s="5"/>
    </row>
    <row r="864" ht="12.75" spans="4:5">
      <c r="D864" s="5"/>
      <c r="E864" s="5"/>
    </row>
    <row r="865" ht="12.75" spans="4:5">
      <c r="D865" s="5"/>
      <c r="E865" s="5"/>
    </row>
    <row r="866" ht="12.75" spans="4:5">
      <c r="D866" s="5"/>
      <c r="E866" s="5"/>
    </row>
    <row r="867" ht="12.75" spans="4:5">
      <c r="D867" s="5"/>
      <c r="E867" s="5"/>
    </row>
    <row r="868" ht="12.75" spans="4:5">
      <c r="D868" s="5"/>
      <c r="E868" s="5"/>
    </row>
    <row r="869" ht="12.75" spans="4:5">
      <c r="D869" s="5"/>
      <c r="E869" s="5"/>
    </row>
    <row r="870" ht="12.75" spans="4:5">
      <c r="D870" s="5"/>
      <c r="E870" s="5"/>
    </row>
    <row r="871" ht="12.75" spans="4:5">
      <c r="D871" s="5"/>
      <c r="E871" s="5"/>
    </row>
    <row r="872" ht="12.75" spans="4:5">
      <c r="D872" s="5"/>
      <c r="E872" s="5"/>
    </row>
    <row r="873" ht="12.75" spans="4:5">
      <c r="D873" s="5"/>
      <c r="E873" s="5"/>
    </row>
    <row r="874" ht="12.75" spans="4:5">
      <c r="D874" s="5"/>
      <c r="E874" s="5"/>
    </row>
    <row r="875" ht="12.75" spans="4:5">
      <c r="D875" s="5"/>
      <c r="E875" s="5"/>
    </row>
    <row r="876" ht="12.75" spans="4:5">
      <c r="D876" s="5"/>
      <c r="E876" s="5"/>
    </row>
    <row r="877" ht="12.75" spans="4:5">
      <c r="D877" s="5"/>
      <c r="E877" s="5"/>
    </row>
    <row r="878" ht="12.75" spans="4:5">
      <c r="D878" s="5"/>
      <c r="E878" s="5"/>
    </row>
    <row r="879" ht="12.75" spans="4:5">
      <c r="D879" s="5"/>
      <c r="E879" s="5"/>
    </row>
    <row r="880" ht="12.75" spans="4:5">
      <c r="D880" s="5"/>
      <c r="E880" s="5"/>
    </row>
    <row r="881" ht="12.75" spans="4:5">
      <c r="D881" s="5"/>
      <c r="E881" s="5"/>
    </row>
    <row r="882" ht="12.75" spans="4:5">
      <c r="D882" s="5"/>
      <c r="E882" s="5"/>
    </row>
    <row r="883" ht="12.75" spans="4:5">
      <c r="D883" s="5"/>
      <c r="E883" s="5"/>
    </row>
    <row r="884" ht="12.75" spans="4:5">
      <c r="D884" s="5"/>
      <c r="E884" s="5"/>
    </row>
    <row r="885" ht="12.75" spans="4:5">
      <c r="D885" s="5"/>
      <c r="E885" s="5"/>
    </row>
    <row r="886" ht="12.75" spans="4:5">
      <c r="D886" s="5"/>
      <c r="E886" s="5"/>
    </row>
    <row r="887" ht="12.75" spans="4:5">
      <c r="D887" s="5"/>
      <c r="E887" s="5"/>
    </row>
    <row r="888" ht="12.75" spans="4:5">
      <c r="D888" s="5"/>
      <c r="E888" s="5"/>
    </row>
    <row r="889" ht="12.75" spans="4:5">
      <c r="D889" s="5"/>
      <c r="E889" s="5"/>
    </row>
    <row r="890" ht="12.75" spans="4:5">
      <c r="D890" s="5"/>
      <c r="E890" s="5"/>
    </row>
    <row r="891" ht="12.75" spans="4:5">
      <c r="D891" s="5"/>
      <c r="E891" s="5"/>
    </row>
    <row r="892" ht="12.75" spans="4:5">
      <c r="D892" s="5"/>
      <c r="E892" s="5"/>
    </row>
    <row r="893" ht="12.75" spans="4:5">
      <c r="D893" s="5"/>
      <c r="E893" s="5"/>
    </row>
    <row r="894" ht="12.75" spans="4:5">
      <c r="D894" s="5"/>
      <c r="E894" s="5"/>
    </row>
    <row r="895" ht="12.75" spans="4:5">
      <c r="D895" s="5"/>
      <c r="E895" s="5"/>
    </row>
    <row r="896" ht="12.75" spans="4:5">
      <c r="D896" s="5"/>
      <c r="E896" s="5"/>
    </row>
    <row r="897" ht="12.75" spans="4:5">
      <c r="D897" s="5"/>
      <c r="E897" s="5"/>
    </row>
    <row r="898" ht="12.75" spans="4:5">
      <c r="D898" s="5"/>
      <c r="E898" s="5"/>
    </row>
    <row r="899" ht="12.75" spans="4:5">
      <c r="D899" s="5"/>
      <c r="E899" s="5"/>
    </row>
    <row r="900" ht="12.75" spans="4:5">
      <c r="D900" s="5"/>
      <c r="E900" s="5"/>
    </row>
    <row r="901" ht="12.75" spans="4:5">
      <c r="D901" s="5"/>
      <c r="E901" s="5"/>
    </row>
    <row r="902" ht="12.75" spans="4:5">
      <c r="D902" s="5"/>
      <c r="E902" s="5"/>
    </row>
    <row r="903" ht="12.75" spans="4:5">
      <c r="D903" s="5"/>
      <c r="E903" s="5"/>
    </row>
    <row r="904" ht="12.75" spans="4:5">
      <c r="D904" s="5"/>
      <c r="E904" s="5"/>
    </row>
    <row r="905" ht="12.75" spans="4:5">
      <c r="D905" s="5"/>
      <c r="E905" s="5"/>
    </row>
    <row r="906" ht="12.75" spans="4:5">
      <c r="D906" s="5"/>
      <c r="E906" s="5"/>
    </row>
    <row r="907" ht="12.75" spans="4:5">
      <c r="D907" s="5"/>
      <c r="E907" s="5"/>
    </row>
    <row r="908" ht="12.75" spans="4:5">
      <c r="D908" s="5"/>
      <c r="E908" s="5"/>
    </row>
    <row r="909" ht="12.75" spans="4:5">
      <c r="D909" s="5"/>
      <c r="E909" s="5"/>
    </row>
    <row r="910" ht="12.75" spans="4:5">
      <c r="D910" s="5"/>
      <c r="E910" s="5"/>
    </row>
    <row r="911" ht="12.75" spans="4:5">
      <c r="D911" s="5"/>
      <c r="E911" s="5"/>
    </row>
    <row r="912" ht="12.75" spans="4:5">
      <c r="D912" s="5"/>
      <c r="E912" s="5"/>
    </row>
    <row r="913" ht="12.75" spans="4:5">
      <c r="D913" s="5"/>
      <c r="E913" s="5"/>
    </row>
    <row r="914" ht="12.75" spans="4:5">
      <c r="D914" s="5"/>
      <c r="E914" s="5"/>
    </row>
    <row r="915" ht="12.75" spans="4:5">
      <c r="D915" s="5"/>
      <c r="E915" s="5"/>
    </row>
    <row r="916" ht="12.75" spans="4:5">
      <c r="D916" s="5"/>
      <c r="E916" s="5"/>
    </row>
    <row r="917" ht="12.75" spans="4:5">
      <c r="D917" s="5"/>
      <c r="E917" s="5"/>
    </row>
    <row r="918" ht="12.75" spans="4:5">
      <c r="D918" s="5"/>
      <c r="E918" s="5"/>
    </row>
    <row r="919" ht="12.75" spans="4:5">
      <c r="D919" s="5"/>
      <c r="E919" s="5"/>
    </row>
    <row r="920" ht="12.75" spans="4:5">
      <c r="D920" s="5"/>
      <c r="E920" s="5"/>
    </row>
    <row r="921" ht="12.75" spans="4:5">
      <c r="D921" s="5"/>
      <c r="E921" s="5"/>
    </row>
    <row r="922" ht="12.75" spans="4:5">
      <c r="D922" s="5"/>
      <c r="E922" s="5"/>
    </row>
    <row r="923" ht="12.75" spans="4:5">
      <c r="D923" s="5"/>
      <c r="E923" s="5"/>
    </row>
    <row r="924" ht="12.75" spans="4:5">
      <c r="D924" s="5"/>
      <c r="E924" s="5"/>
    </row>
    <row r="925" ht="12.75" spans="4:5">
      <c r="D925" s="5"/>
      <c r="E925" s="5"/>
    </row>
    <row r="926" ht="12.75" spans="4:5">
      <c r="D926" s="5"/>
      <c r="E926" s="5"/>
    </row>
    <row r="927" ht="12.75" spans="4:5">
      <c r="D927" s="5"/>
      <c r="E927" s="5"/>
    </row>
    <row r="928" ht="12.75" spans="4:5">
      <c r="D928" s="5"/>
      <c r="E928" s="5"/>
    </row>
    <row r="929" ht="12.75" spans="4:5">
      <c r="D929" s="5"/>
      <c r="E929" s="5"/>
    </row>
    <row r="930" ht="12.75" spans="4:5">
      <c r="D930" s="5"/>
      <c r="E930" s="5"/>
    </row>
    <row r="931" ht="12.75" spans="4:5">
      <c r="D931" s="5"/>
      <c r="E931" s="5"/>
    </row>
    <row r="932" ht="12.75" spans="4:5">
      <c r="D932" s="5"/>
      <c r="E932" s="5"/>
    </row>
    <row r="933" ht="12.75" spans="4:5">
      <c r="D933" s="5"/>
      <c r="E933" s="5"/>
    </row>
    <row r="934" ht="12.75" spans="4:5">
      <c r="D934" s="5"/>
      <c r="E934" s="5"/>
    </row>
    <row r="935" ht="12.75" spans="4:5">
      <c r="D935" s="5"/>
      <c r="E935" s="5"/>
    </row>
    <row r="936" ht="12.75" spans="4:5">
      <c r="D936" s="5"/>
      <c r="E936" s="5"/>
    </row>
    <row r="937" ht="12.75" spans="4:5">
      <c r="D937" s="5"/>
      <c r="E937" s="5"/>
    </row>
    <row r="938" ht="12.75" spans="4:5">
      <c r="D938" s="5"/>
      <c r="E938" s="5"/>
    </row>
    <row r="939" ht="12.75" spans="4:5">
      <c r="D939" s="5"/>
      <c r="E939" s="5"/>
    </row>
    <row r="940" ht="12.75" spans="4:5">
      <c r="D940" s="5"/>
      <c r="E940" s="5"/>
    </row>
    <row r="941" ht="12.75" spans="4:5">
      <c r="D941" s="5"/>
      <c r="E941" s="5"/>
    </row>
    <row r="942" ht="12.75" spans="4:5">
      <c r="D942" s="5"/>
      <c r="E942" s="5"/>
    </row>
    <row r="943" ht="12.75" spans="4:5">
      <c r="D943" s="5"/>
      <c r="E943" s="5"/>
    </row>
    <row r="944" ht="12.75" spans="4:5">
      <c r="D944" s="5"/>
      <c r="E944" s="5"/>
    </row>
    <row r="945" ht="12.75" spans="4:5">
      <c r="D945" s="5"/>
      <c r="E945" s="5"/>
    </row>
    <row r="946" ht="12.75" spans="4:5">
      <c r="D946" s="5"/>
      <c r="E946" s="5"/>
    </row>
    <row r="947" ht="12.75" spans="4:5">
      <c r="D947" s="5"/>
      <c r="E947" s="5"/>
    </row>
    <row r="948" ht="12.75" spans="4:5">
      <c r="D948" s="5"/>
      <c r="E948" s="5"/>
    </row>
    <row r="949" ht="12.75" spans="4:5">
      <c r="D949" s="5"/>
      <c r="E949" s="5"/>
    </row>
    <row r="950" ht="12.75" spans="4:5">
      <c r="D950" s="5"/>
      <c r="E950" s="5"/>
    </row>
    <row r="951" ht="12.75" spans="4:5">
      <c r="D951" s="5"/>
      <c r="E951" s="5"/>
    </row>
    <row r="952" ht="12.75" spans="4:5">
      <c r="D952" s="5"/>
      <c r="E952" s="5"/>
    </row>
    <row r="953" ht="12.75" spans="4:5">
      <c r="D953" s="5"/>
      <c r="E953" s="5"/>
    </row>
    <row r="954" ht="12.75" spans="4:5">
      <c r="D954" s="5"/>
      <c r="E954" s="5"/>
    </row>
    <row r="955" ht="12.75" spans="4:5">
      <c r="D955" s="5"/>
      <c r="E955" s="5"/>
    </row>
    <row r="956" ht="12.75" spans="4:5">
      <c r="D956" s="5"/>
      <c r="E956" s="5"/>
    </row>
    <row r="957" ht="12.75" spans="4:5">
      <c r="D957" s="5"/>
      <c r="E957" s="5"/>
    </row>
    <row r="958" ht="12.75" spans="4:5">
      <c r="D958" s="5"/>
      <c r="E958" s="5"/>
    </row>
    <row r="959" ht="12.75" spans="4:5">
      <c r="D959" s="5"/>
      <c r="E959" s="5"/>
    </row>
    <row r="960" ht="12.75" spans="4:5">
      <c r="D960" s="5"/>
      <c r="E960" s="5"/>
    </row>
    <row r="961" ht="12.75" spans="4:5">
      <c r="D961" s="5"/>
      <c r="E961" s="5"/>
    </row>
    <row r="962" ht="12.75" spans="4:5">
      <c r="D962" s="5"/>
      <c r="E962" s="5"/>
    </row>
    <row r="963" ht="12.75" spans="4:5">
      <c r="D963" s="5"/>
      <c r="E963" s="5"/>
    </row>
    <row r="964" ht="12.75" spans="4:5">
      <c r="D964" s="5"/>
      <c r="E964" s="5"/>
    </row>
    <row r="965" ht="12.75" spans="4:5">
      <c r="D965" s="5"/>
      <c r="E965" s="5"/>
    </row>
    <row r="966" ht="12.75" spans="4:5">
      <c r="D966" s="5"/>
      <c r="E966" s="5"/>
    </row>
    <row r="967" ht="12.75" spans="4:5">
      <c r="D967" s="5"/>
      <c r="E967" s="5"/>
    </row>
    <row r="968" ht="12.75" spans="4:5">
      <c r="D968" s="5"/>
      <c r="E968" s="5"/>
    </row>
    <row r="969" ht="12.75" spans="4:5">
      <c r="D969" s="5"/>
      <c r="E969" s="5"/>
    </row>
    <row r="970" ht="12.75" spans="4:5">
      <c r="D970" s="5"/>
      <c r="E970" s="5"/>
    </row>
    <row r="971" ht="12.75" spans="4:5">
      <c r="D971" s="5"/>
      <c r="E971" s="5"/>
    </row>
    <row r="972" ht="12.75" spans="4:5">
      <c r="D972" s="5"/>
      <c r="E972" s="5"/>
    </row>
    <row r="973" ht="12.75" spans="4:5">
      <c r="D973" s="5"/>
      <c r="E973" s="5"/>
    </row>
    <row r="974" ht="12.75" spans="4:5">
      <c r="D974" s="5"/>
      <c r="E974" s="5"/>
    </row>
    <row r="975" ht="12.75" spans="4:5">
      <c r="D975" s="5"/>
      <c r="E975" s="5"/>
    </row>
    <row r="976" ht="12.75" spans="4:5">
      <c r="D976" s="5"/>
      <c r="E976" s="5"/>
    </row>
    <row r="977" ht="12.75" spans="4:5">
      <c r="D977" s="5"/>
      <c r="E977" s="5"/>
    </row>
    <row r="978" ht="12.75" spans="4:5">
      <c r="D978" s="5"/>
      <c r="E978" s="5"/>
    </row>
    <row r="979" ht="12.75" spans="4:5">
      <c r="D979" s="5"/>
      <c r="E979" s="5"/>
    </row>
    <row r="980" ht="12.75" spans="4:5">
      <c r="D980" s="5"/>
      <c r="E980" s="5"/>
    </row>
    <row r="981" ht="12.75" spans="4:5">
      <c r="D981" s="5"/>
      <c r="E981" s="5"/>
    </row>
    <row r="982" ht="12.75" spans="4:5">
      <c r="D982" s="5"/>
      <c r="E982" s="5"/>
    </row>
    <row r="983" ht="12.75" spans="4:5">
      <c r="D983" s="5"/>
      <c r="E983" s="5"/>
    </row>
    <row r="984" ht="12.75" spans="4:5">
      <c r="D984" s="5"/>
      <c r="E984" s="5"/>
    </row>
    <row r="985" ht="12.75" spans="4:5">
      <c r="D985" s="5"/>
      <c r="E985" s="5"/>
    </row>
    <row r="986" ht="12.75" spans="4:5">
      <c r="D986" s="5"/>
      <c r="E986" s="5"/>
    </row>
    <row r="987" ht="12.75" spans="4:5">
      <c r="D987" s="5"/>
      <c r="E987" s="5"/>
    </row>
    <row r="988" ht="12.75" spans="4:5">
      <c r="D988" s="5"/>
      <c r="E988" s="5"/>
    </row>
    <row r="989" ht="12.75" spans="4:5">
      <c r="D989" s="5"/>
      <c r="E989" s="5"/>
    </row>
    <row r="990" ht="12.75" spans="4:5">
      <c r="D990" s="5"/>
      <c r="E990" s="5"/>
    </row>
    <row r="991" ht="12.75" spans="4:5">
      <c r="D991" s="5"/>
      <c r="E991" s="5"/>
    </row>
    <row r="992" ht="12.75" spans="4:5">
      <c r="D992" s="5"/>
      <c r="E992" s="5"/>
    </row>
    <row r="993" ht="12.75" spans="4:5">
      <c r="D993" s="5"/>
      <c r="E993" s="5"/>
    </row>
    <row r="994" ht="12.75" spans="4:5">
      <c r="D994" s="5"/>
      <c r="E994" s="5"/>
    </row>
    <row r="995" ht="12.75" spans="4:5">
      <c r="D995" s="5"/>
      <c r="E995" s="5"/>
    </row>
    <row r="996" ht="12.75" spans="4:5">
      <c r="D996" s="5"/>
      <c r="E996" s="5"/>
    </row>
    <row r="997" ht="12.75" spans="4:5">
      <c r="D997" s="5"/>
      <c r="E997" s="5"/>
    </row>
    <row r="998" ht="12.75" spans="4:5">
      <c r="D998" s="5"/>
      <c r="E998" s="5"/>
    </row>
    <row r="999" ht="12.75" spans="4:5">
      <c r="D999" s="5"/>
      <c r="E999" s="5"/>
    </row>
    <row r="1000" ht="12.75" spans="4:5">
      <c r="D1000" s="5"/>
      <c r="E1000" s="5"/>
    </row>
  </sheetData>
  <conditionalFormatting sqref="A3:A22">
    <cfRule type="cellIs" dxfId="0" priority="1" operator="equal">
      <formula>0</formula>
    </cfRule>
  </conditionalFormatting>
  <dataValidations count="1">
    <dataValidation type="decimal" operator="greaterThan" allowBlank="1" showInputMessage="1" showErrorMessage="1" prompt="ᩩ䀀Āط_x0003_" sqref="C2:C1000">
      <formula1>0</formula1>
    </dataValidation>
  </dataValidations>
  <pageMargins left="0.75" right="0.75" top="1" bottom="1" header="0.511805555555556" footer="0.511805555555556"/>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D18"/>
  <sheetViews>
    <sheetView workbookViewId="0">
      <selection activeCell="D18" sqref="D18"/>
    </sheetView>
  </sheetViews>
  <sheetFormatPr defaultColWidth="14.4285714285714" defaultRowHeight="15.75" customHeight="1" outlineLevelCol="3"/>
  <cols>
    <col min="1" max="1" width="55.1428571428571" customWidth="1"/>
    <col min="4" max="4" width="75.7142857142857" customWidth="1"/>
  </cols>
  <sheetData>
    <row r="1" ht="12.75" spans="2:3">
      <c r="B1" s="5" t="s">
        <v>120</v>
      </c>
      <c r="C1" s="5" t="s">
        <v>121</v>
      </c>
    </row>
    <row r="2" ht="12.75" spans="1:4">
      <c r="A2" s="30" t="s">
        <v>122</v>
      </c>
      <c r="B2" s="30"/>
      <c r="C2" s="5">
        <v>0.5</v>
      </c>
      <c r="D2" s="5" t="s">
        <v>123</v>
      </c>
    </row>
    <row r="3" ht="12.75" spans="1:3">
      <c r="A3" s="30" t="s">
        <v>124</v>
      </c>
      <c r="B3" s="30"/>
      <c r="C3" s="5">
        <v>19</v>
      </c>
    </row>
    <row r="4" ht="12.75" spans="1:3">
      <c r="A4" s="30" t="s">
        <v>125</v>
      </c>
      <c r="B4" s="30"/>
      <c r="C4" s="5">
        <v>2</v>
      </c>
    </row>
    <row r="5" ht="12.75" spans="1:3">
      <c r="A5" s="30" t="s">
        <v>126</v>
      </c>
      <c r="B5" s="30"/>
      <c r="C5" s="5">
        <v>1e-7</v>
      </c>
    </row>
    <row r="6" ht="12.75" spans="1:3">
      <c r="A6" s="30" t="s">
        <v>127</v>
      </c>
      <c r="B6" s="30"/>
      <c r="C6" s="5">
        <v>0</v>
      </c>
    </row>
    <row r="7" ht="12.75" spans="1:3">
      <c r="A7" s="30" t="s">
        <v>128</v>
      </c>
      <c r="B7" s="30"/>
      <c r="C7" s="5">
        <v>0.3</v>
      </c>
    </row>
    <row r="8" ht="12.75" spans="1:4">
      <c r="A8" s="30" t="s">
        <v>129</v>
      </c>
      <c r="B8" s="30"/>
      <c r="C8" s="5">
        <v>2</v>
      </c>
      <c r="D8" s="5" t="s">
        <v>130</v>
      </c>
    </row>
    <row r="9" ht="12.75" spans="1:3">
      <c r="A9" s="30" t="s">
        <v>131</v>
      </c>
      <c r="B9" s="30"/>
      <c r="C9" s="5">
        <v>30</v>
      </c>
    </row>
    <row r="10" ht="12.75" spans="1:3">
      <c r="A10" s="30" t="s">
        <v>132</v>
      </c>
      <c r="B10" s="30"/>
      <c r="C10" s="5">
        <v>20</v>
      </c>
    </row>
    <row r="11" ht="12.75" spans="1:3">
      <c r="A11" s="30" t="s">
        <v>133</v>
      </c>
      <c r="B11" s="30"/>
      <c r="C11" s="5">
        <v>1</v>
      </c>
    </row>
    <row r="12" ht="12.75" spans="1:3">
      <c r="A12" s="30" t="s">
        <v>134</v>
      </c>
      <c r="B12" s="30"/>
      <c r="C12" s="5">
        <v>7</v>
      </c>
    </row>
    <row r="13" ht="12.75" spans="1:3">
      <c r="A13" s="30" t="s">
        <v>135</v>
      </c>
      <c r="B13" s="30"/>
      <c r="C13" s="5">
        <v>50</v>
      </c>
    </row>
    <row r="14" ht="12.75" spans="1:3">
      <c r="A14" s="30" t="s">
        <v>136</v>
      </c>
      <c r="B14" s="30"/>
      <c r="C14" s="5">
        <v>500000</v>
      </c>
    </row>
    <row r="15" ht="12.75" spans="1:3">
      <c r="A15" s="30" t="s">
        <v>137</v>
      </c>
      <c r="B15" s="30"/>
      <c r="C15" s="5">
        <v>30</v>
      </c>
    </row>
    <row r="16" ht="12.75" spans="1:3">
      <c r="A16" s="30" t="s">
        <v>138</v>
      </c>
      <c r="B16" s="30"/>
      <c r="C16" s="5">
        <v>30</v>
      </c>
    </row>
    <row r="17" ht="12.75" spans="1:3">
      <c r="A17" s="30" t="s">
        <v>139</v>
      </c>
      <c r="B17" s="30"/>
      <c r="C17" s="5">
        <v>30</v>
      </c>
    </row>
    <row r="18" ht="12.75" spans="1:3">
      <c r="A18" s="30" t="s">
        <v>140</v>
      </c>
      <c r="B18" s="30"/>
      <c r="C18" s="5">
        <v>0.2</v>
      </c>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V1001"/>
  <sheetViews>
    <sheetView workbookViewId="0">
      <selection activeCell="A1" sqref="A1"/>
    </sheetView>
  </sheetViews>
  <sheetFormatPr defaultColWidth="14.4285714285714" defaultRowHeight="15.75" customHeight="1"/>
  <cols>
    <col min="1" max="1" width="5.85714285714286" customWidth="1"/>
    <col min="2" max="2" width="50" customWidth="1"/>
    <col min="3" max="3" width="7.28571428571429" customWidth="1"/>
    <col min="4" max="5" width="5.57142857142857" customWidth="1"/>
    <col min="6" max="6" width="48.5714285714286" customWidth="1"/>
    <col min="7" max="7" width="8.71428571428571" customWidth="1"/>
    <col min="8" max="10" width="6.28571428571429" customWidth="1"/>
    <col min="11" max="11" width="28.5714285714286" customWidth="1"/>
    <col min="12" max="12" width="10.2857142857143" customWidth="1"/>
    <col min="13" max="19" width="6.28571428571429" customWidth="1"/>
  </cols>
  <sheetData>
    <row r="1" ht="14.25" spans="1:12">
      <c r="A1" s="15" t="s">
        <v>63</v>
      </c>
      <c r="B1" s="16" t="s">
        <v>2</v>
      </c>
      <c r="C1" s="15" t="s">
        <v>3</v>
      </c>
      <c r="D1" s="17"/>
      <c r="G1" s="5"/>
      <c r="H1" s="17"/>
      <c r="K1" s="23" t="s">
        <v>141</v>
      </c>
      <c r="L1" s="24">
        <f>ClientRegistration!B17</f>
        <v>43313</v>
      </c>
    </row>
    <row r="2" ht="14.25" spans="1:12">
      <c r="A2" s="5">
        <v>1</v>
      </c>
      <c r="B2" s="12" t="s">
        <v>142</v>
      </c>
      <c r="C2" s="18" t="s">
        <v>143</v>
      </c>
      <c r="D2" s="17"/>
      <c r="G2" s="5"/>
      <c r="H2" s="17"/>
      <c r="K2" s="23" t="s">
        <v>144</v>
      </c>
      <c r="L2" s="25">
        <f>BasicInput!B3</f>
        <v>43374</v>
      </c>
    </row>
    <row r="3" ht="25.5" spans="1:12">
      <c r="A3" s="5">
        <v>2</v>
      </c>
      <c r="B3" s="12" t="s">
        <v>145</v>
      </c>
      <c r="C3" s="18" t="s">
        <v>143</v>
      </c>
      <c r="D3" s="17"/>
      <c r="G3" s="5"/>
      <c r="H3" s="17"/>
      <c r="K3" s="23" t="s">
        <v>146</v>
      </c>
      <c r="L3" s="21">
        <f>BasicInput!B5</f>
        <v>8</v>
      </c>
    </row>
    <row r="4" ht="25.5" spans="1:12">
      <c r="A4" s="5">
        <v>3</v>
      </c>
      <c r="B4" s="12" t="s">
        <v>147</v>
      </c>
      <c r="C4" s="18" t="s">
        <v>143</v>
      </c>
      <c r="D4" s="17"/>
      <c r="G4" s="5"/>
      <c r="H4" s="17"/>
      <c r="K4" s="23" t="s">
        <v>148</v>
      </c>
      <c r="L4" s="21">
        <f>BasicInput!B4</f>
        <v>84</v>
      </c>
    </row>
    <row r="5" ht="14.25" hidden="1" spans="1:12">
      <c r="A5" s="5"/>
      <c r="B5" s="19" t="str">
        <f>IF(B25=0,"","You have not entered growth rate values as is required")</f>
        <v>You have not entered growth rate values as is required</v>
      </c>
      <c r="C5" s="5"/>
      <c r="D5" s="17"/>
      <c r="F5" s="19" t="str">
        <f>IF(F25=0,"","You have not entered inflation rate values as is required")</f>
        <v>You have not entered inflation rate values as is required</v>
      </c>
      <c r="G5" s="5"/>
      <c r="H5" s="20"/>
      <c r="K5" s="23" t="s">
        <v>149</v>
      </c>
      <c r="L5" s="26">
        <v>2</v>
      </c>
    </row>
    <row r="6" ht="28.5" spans="1:12">
      <c r="A6" s="21">
        <f>IF($C$2="no",0,ROW(B1))</f>
        <v>1</v>
      </c>
      <c r="B6" s="12" t="str">
        <f>IF($C$2="no","",IF($C$3="no","Please enter growth rate to be applied to all the years","Please enter growth rate to be applied to the year "&amp;ROW(B2)))</f>
        <v>Please enter growth rate to be applied to the year 2</v>
      </c>
      <c r="D6" s="22" t="str">
        <f>IF(ISBLANK(C6),"",C6)</f>
        <v/>
      </c>
      <c r="E6" s="22">
        <f>IF($C$2="no",0,ROW(F1))</f>
        <v>1</v>
      </c>
      <c r="F6" s="12" t="str">
        <f>IF($C$2="no","",IF($C$4="no","Please enter inflation rate to be applied to all the years","Please enter inflation rate to be applied to the year "&amp;ROW(F2)))</f>
        <v>Please enter inflation rate to be applied to the year 2</v>
      </c>
      <c r="H6" s="22" t="str">
        <f>IF(ISBLANK(G6),"",G6)</f>
        <v/>
      </c>
      <c r="I6" s="5"/>
      <c r="J6" s="5"/>
      <c r="K6" s="27" t="s">
        <v>150</v>
      </c>
      <c r="L6" s="21">
        <f>IF(H15&gt;=H17,1,0)</f>
        <v>1</v>
      </c>
    </row>
    <row r="7" ht="14.25" spans="1:12">
      <c r="A7" s="12">
        <f t="shared" ref="A7:A24" si="0">IF($L$16&gt;ROW(A2),IF($C$2="no",0,IF($C$3="no",0,ROW(B2))),0)</f>
        <v>2</v>
      </c>
      <c r="B7" s="12" t="str">
        <f t="shared" ref="B7:B24" si="1">IF($L$16&gt;ROW(B2),IF($C$2="no","",IF($C$3="no","","Please enter growth rate to be applied to the year "&amp;ROW(B3))),"")</f>
        <v>Please enter growth rate to be applied to the year 3</v>
      </c>
      <c r="D7" s="22" t="str">
        <f t="shared" ref="D7:D24" si="2">D6&amp;IF(ISBLANK(C7),"","$"&amp;C7)</f>
        <v/>
      </c>
      <c r="E7" s="12">
        <f t="shared" ref="E7:E24" si="3">IF($L$17&gt;ROW(E2),IF($C$2="no",0,IF($C$4="no",0,ROW(E2))),0)</f>
        <v>2</v>
      </c>
      <c r="F7" s="12" t="str">
        <f t="shared" ref="F7:F24" si="4">IF($L$17&gt;ROW(F2),IF($C$2="no","",IF($C$4="no","","Please enter inflation rate to be applied to the year "&amp;ROW(F3))),"")</f>
        <v>Please enter inflation rate to be applied to the year 3</v>
      </c>
      <c r="G7" s="12"/>
      <c r="H7" s="22" t="str">
        <f t="shared" ref="H7:H24" si="5">H6&amp;IF(ISBLANK(G7),"","$"&amp;G7)</f>
        <v/>
      </c>
      <c r="K7" s="27" t="s">
        <v>151</v>
      </c>
      <c r="L7" s="28">
        <f>L3-L6</f>
        <v>7</v>
      </c>
    </row>
    <row r="8" ht="14.25" spans="1:12">
      <c r="A8" s="12">
        <f t="shared" si="0"/>
        <v>3</v>
      </c>
      <c r="B8" s="12" t="str">
        <f t="shared" si="1"/>
        <v>Please enter growth rate to be applied to the year 4</v>
      </c>
      <c r="D8" s="22" t="str">
        <f t="shared" si="2"/>
        <v/>
      </c>
      <c r="E8" s="12">
        <f t="shared" si="3"/>
        <v>3</v>
      </c>
      <c r="F8" s="12" t="str">
        <f t="shared" si="4"/>
        <v>Please enter inflation rate to be applied to the year 4</v>
      </c>
      <c r="G8" s="12"/>
      <c r="H8" s="22" t="str">
        <f t="shared" si="5"/>
        <v/>
      </c>
      <c r="I8" s="5"/>
      <c r="J8" s="5"/>
      <c r="K8" s="23" t="s">
        <v>152</v>
      </c>
      <c r="L8" s="28">
        <f>L4-L6</f>
        <v>83</v>
      </c>
    </row>
    <row r="9" ht="14.25" spans="1:12">
      <c r="A9" s="12">
        <f t="shared" si="0"/>
        <v>4</v>
      </c>
      <c r="B9" s="12" t="str">
        <f t="shared" si="1"/>
        <v>Please enter growth rate to be applied to the year 5</v>
      </c>
      <c r="D9" s="22" t="str">
        <f t="shared" si="2"/>
        <v/>
      </c>
      <c r="E9" s="12">
        <f t="shared" si="3"/>
        <v>4</v>
      </c>
      <c r="F9" s="12" t="str">
        <f t="shared" si="4"/>
        <v>Please enter inflation rate to be applied to the year 5</v>
      </c>
      <c r="G9" s="12"/>
      <c r="H9" s="22" t="str">
        <f t="shared" si="5"/>
        <v/>
      </c>
      <c r="K9" s="23" t="s">
        <v>153</v>
      </c>
      <c r="L9" s="29">
        <v>45906</v>
      </c>
    </row>
    <row r="10" ht="14.25" spans="1:12">
      <c r="A10" s="12">
        <f t="shared" si="0"/>
        <v>5</v>
      </c>
      <c r="B10" s="12" t="str">
        <f t="shared" si="1"/>
        <v>Please enter growth rate to be applied to the year 6</v>
      </c>
      <c r="D10" s="22" t="str">
        <f t="shared" si="2"/>
        <v/>
      </c>
      <c r="E10" s="12">
        <f t="shared" si="3"/>
        <v>5</v>
      </c>
      <c r="F10" s="12" t="str">
        <f t="shared" si="4"/>
        <v>Please enter inflation rate to be applied to the year 6</v>
      </c>
      <c r="G10" s="12"/>
      <c r="H10" s="22" t="str">
        <f t="shared" si="5"/>
        <v/>
      </c>
      <c r="K10" s="23" t="s">
        <v>154</v>
      </c>
      <c r="L10" s="28" t="str">
        <f>IF(MONTH(L2)&lt;4,"31/3/"&amp;YEAR(L2),"31/3/"&amp;YEAR(L2)+1)</f>
        <v>31/3/2019</v>
      </c>
    </row>
    <row r="11" ht="14.25" spans="1:12">
      <c r="A11" s="12">
        <f t="shared" si="0"/>
        <v>6</v>
      </c>
      <c r="B11" s="12" t="str">
        <f t="shared" si="1"/>
        <v>Please enter growth rate to be applied to the year 7</v>
      </c>
      <c r="D11" s="22" t="str">
        <f t="shared" si="2"/>
        <v/>
      </c>
      <c r="E11" s="12">
        <f t="shared" si="3"/>
        <v>6</v>
      </c>
      <c r="F11" s="12" t="str">
        <f t="shared" si="4"/>
        <v>Please enter inflation rate to be applied to the year 7</v>
      </c>
      <c r="G11" s="12"/>
      <c r="H11" s="22" t="str">
        <f t="shared" si="5"/>
        <v/>
      </c>
      <c r="K11" s="23" t="s">
        <v>155</v>
      </c>
      <c r="L11" s="21" t="str">
        <f>IF(MONTH(L9)&lt;4,"31/3/"&amp;YEAR(L9),"31/3/"&amp;YEAR(L9)+1)</f>
        <v>31/3/2026</v>
      </c>
    </row>
    <row r="12" ht="14.25" spans="1:12">
      <c r="A12" s="12">
        <f t="shared" si="0"/>
        <v>7</v>
      </c>
      <c r="B12" s="12" t="str">
        <f t="shared" si="1"/>
        <v>Please enter growth rate to be applied to the year 8</v>
      </c>
      <c r="D12" s="22" t="str">
        <f t="shared" si="2"/>
        <v/>
      </c>
      <c r="E12" s="12">
        <f t="shared" si="3"/>
        <v>7</v>
      </c>
      <c r="F12" s="12" t="str">
        <f t="shared" si="4"/>
        <v>Please enter inflation rate to be applied to the year 8</v>
      </c>
      <c r="G12" s="12"/>
      <c r="H12" s="22" t="str">
        <f t="shared" si="5"/>
        <v/>
      </c>
      <c r="K12" s="23" t="s">
        <v>156</v>
      </c>
      <c r="L12" s="28">
        <v>8</v>
      </c>
    </row>
    <row r="13" ht="14.25" spans="1:12">
      <c r="A13" s="12">
        <f t="shared" si="0"/>
        <v>0</v>
      </c>
      <c r="B13" s="12" t="str">
        <f t="shared" si="1"/>
        <v/>
      </c>
      <c r="D13" s="22" t="str">
        <f t="shared" si="2"/>
        <v/>
      </c>
      <c r="E13" s="12">
        <f t="shared" si="3"/>
        <v>0</v>
      </c>
      <c r="F13" s="12" t="str">
        <f t="shared" si="4"/>
        <v/>
      </c>
      <c r="H13" s="22" t="str">
        <f t="shared" si="5"/>
        <v/>
      </c>
      <c r="K13" s="23" t="s">
        <v>157</v>
      </c>
      <c r="L13">
        <f t="shared" ref="L13:L15" si="6">IF(C2="yes",1,0)</f>
        <v>1</v>
      </c>
    </row>
    <row r="14" ht="14.25" spans="1:12">
      <c r="A14" s="12">
        <f t="shared" si="0"/>
        <v>0</v>
      </c>
      <c r="B14" s="12" t="str">
        <f t="shared" si="1"/>
        <v/>
      </c>
      <c r="D14" s="22" t="str">
        <f t="shared" si="2"/>
        <v/>
      </c>
      <c r="E14" s="12">
        <f t="shared" si="3"/>
        <v>0</v>
      </c>
      <c r="F14" s="12" t="str">
        <f t="shared" si="4"/>
        <v/>
      </c>
      <c r="H14" s="22" t="str">
        <f t="shared" si="5"/>
        <v/>
      </c>
      <c r="J14" s="5"/>
      <c r="K14" s="23" t="s">
        <v>158</v>
      </c>
      <c r="L14">
        <f t="shared" si="6"/>
        <v>1</v>
      </c>
    </row>
    <row r="15" ht="14.25" spans="1:12">
      <c r="A15" s="12">
        <f t="shared" si="0"/>
        <v>0</v>
      </c>
      <c r="B15" s="12" t="str">
        <f t="shared" si="1"/>
        <v/>
      </c>
      <c r="D15" s="22" t="str">
        <f t="shared" si="2"/>
        <v/>
      </c>
      <c r="E15" s="12">
        <f t="shared" si="3"/>
        <v>0</v>
      </c>
      <c r="F15" s="12" t="str">
        <f t="shared" si="4"/>
        <v/>
      </c>
      <c r="H15" s="22" t="str">
        <f t="shared" si="5"/>
        <v/>
      </c>
      <c r="J15" s="5"/>
      <c r="K15" s="23" t="s">
        <v>159</v>
      </c>
      <c r="L15">
        <f t="shared" si="6"/>
        <v>1</v>
      </c>
    </row>
    <row r="16" ht="14.25" spans="1:12">
      <c r="A16" s="12">
        <f t="shared" si="0"/>
        <v>0</v>
      </c>
      <c r="B16" s="12" t="str">
        <f t="shared" si="1"/>
        <v/>
      </c>
      <c r="D16" s="22" t="str">
        <f t="shared" si="2"/>
        <v/>
      </c>
      <c r="E16" s="12">
        <f t="shared" si="3"/>
        <v>0</v>
      </c>
      <c r="F16" s="12" t="str">
        <f t="shared" si="4"/>
        <v/>
      </c>
      <c r="H16" s="22" t="str">
        <f t="shared" si="5"/>
        <v/>
      </c>
      <c r="J16" s="5"/>
      <c r="K16" s="23" t="s">
        <v>160</v>
      </c>
      <c r="L16">
        <f>IF(L13=1,IF(L14=0,1,L12),0)</f>
        <v>8</v>
      </c>
    </row>
    <row r="17" ht="14.25" spans="1:12">
      <c r="A17" s="12">
        <f t="shared" si="0"/>
        <v>0</v>
      </c>
      <c r="B17" s="12" t="str">
        <f t="shared" si="1"/>
        <v/>
      </c>
      <c r="D17" s="22" t="str">
        <f t="shared" si="2"/>
        <v/>
      </c>
      <c r="E17" s="12">
        <f t="shared" si="3"/>
        <v>0</v>
      </c>
      <c r="F17" s="12" t="str">
        <f t="shared" si="4"/>
        <v/>
      </c>
      <c r="H17" s="22" t="str">
        <f t="shared" si="5"/>
        <v/>
      </c>
      <c r="J17" s="5"/>
      <c r="K17" s="23" t="s">
        <v>161</v>
      </c>
      <c r="L17" s="21">
        <f>IF(L13=1,IF(L15=0,1,L12),0)</f>
        <v>8</v>
      </c>
    </row>
    <row r="18" ht="14.25" spans="1:12">
      <c r="A18" s="12">
        <f t="shared" si="0"/>
        <v>0</v>
      </c>
      <c r="B18" s="12" t="str">
        <f t="shared" si="1"/>
        <v/>
      </c>
      <c r="C18" s="5"/>
      <c r="D18" s="22" t="str">
        <f t="shared" si="2"/>
        <v/>
      </c>
      <c r="E18" s="12">
        <f t="shared" si="3"/>
        <v>0</v>
      </c>
      <c r="F18" s="12" t="str">
        <f t="shared" si="4"/>
        <v/>
      </c>
      <c r="H18" s="22" t="str">
        <f t="shared" si="5"/>
        <v/>
      </c>
      <c r="J18" s="5"/>
      <c r="K18" s="23" t="s">
        <v>162</v>
      </c>
      <c r="L18" s="28"/>
    </row>
    <row r="19" ht="14.25" spans="1:12">
      <c r="A19" s="12">
        <f t="shared" si="0"/>
        <v>0</v>
      </c>
      <c r="B19" s="12" t="str">
        <f t="shared" si="1"/>
        <v/>
      </c>
      <c r="C19" s="5"/>
      <c r="D19" s="22" t="str">
        <f t="shared" si="2"/>
        <v/>
      </c>
      <c r="E19" s="12">
        <f t="shared" si="3"/>
        <v>0</v>
      </c>
      <c r="F19" s="12" t="str">
        <f t="shared" si="4"/>
        <v/>
      </c>
      <c r="H19" s="22" t="str">
        <f t="shared" si="5"/>
        <v/>
      </c>
      <c r="J19" s="5"/>
      <c r="K19" s="23" t="s">
        <v>163</v>
      </c>
      <c r="L19" s="28"/>
    </row>
    <row r="20" ht="14.25" spans="1:12">
      <c r="A20" s="12">
        <f t="shared" si="0"/>
        <v>0</v>
      </c>
      <c r="B20" s="12" t="str">
        <f t="shared" si="1"/>
        <v/>
      </c>
      <c r="C20" s="5"/>
      <c r="D20" s="22" t="str">
        <f t="shared" si="2"/>
        <v/>
      </c>
      <c r="E20" s="12">
        <f t="shared" si="3"/>
        <v>0</v>
      </c>
      <c r="F20" s="12" t="str">
        <f t="shared" si="4"/>
        <v/>
      </c>
      <c r="H20" s="22" t="str">
        <f t="shared" si="5"/>
        <v/>
      </c>
      <c r="J20" s="5"/>
      <c r="K20" s="28"/>
      <c r="L20" s="28"/>
    </row>
    <row r="21" ht="14.25" spans="1:12">
      <c r="A21" s="12">
        <f t="shared" si="0"/>
        <v>0</v>
      </c>
      <c r="B21" s="12" t="str">
        <f t="shared" si="1"/>
        <v/>
      </c>
      <c r="C21" s="5"/>
      <c r="D21" s="22" t="str">
        <f t="shared" si="2"/>
        <v/>
      </c>
      <c r="E21" s="12">
        <f t="shared" si="3"/>
        <v>0</v>
      </c>
      <c r="F21" s="12" t="str">
        <f t="shared" si="4"/>
        <v/>
      </c>
      <c r="H21" s="22" t="str">
        <f t="shared" si="5"/>
        <v/>
      </c>
      <c r="J21" s="5"/>
      <c r="K21" s="28"/>
      <c r="L21" s="28"/>
    </row>
    <row r="22" ht="14.25" spans="1:12">
      <c r="A22" s="12">
        <f t="shared" si="0"/>
        <v>0</v>
      </c>
      <c r="B22" s="12" t="str">
        <f t="shared" si="1"/>
        <v/>
      </c>
      <c r="C22" s="5"/>
      <c r="D22" s="22" t="str">
        <f t="shared" si="2"/>
        <v/>
      </c>
      <c r="E22" s="12">
        <f t="shared" si="3"/>
        <v>0</v>
      </c>
      <c r="F22" s="12" t="str">
        <f t="shared" si="4"/>
        <v/>
      </c>
      <c r="H22" s="22" t="str">
        <f t="shared" si="5"/>
        <v/>
      </c>
      <c r="J22" s="5"/>
      <c r="K22" s="28"/>
      <c r="L22" s="28"/>
    </row>
    <row r="23" ht="14.25" spans="1:12">
      <c r="A23" s="12">
        <f t="shared" si="0"/>
        <v>0</v>
      </c>
      <c r="B23" s="12" t="str">
        <f t="shared" si="1"/>
        <v/>
      </c>
      <c r="C23" s="5"/>
      <c r="D23" s="22" t="str">
        <f t="shared" si="2"/>
        <v/>
      </c>
      <c r="E23" s="12">
        <f t="shared" si="3"/>
        <v>0</v>
      </c>
      <c r="F23" s="12" t="str">
        <f t="shared" si="4"/>
        <v/>
      </c>
      <c r="H23" s="22" t="str">
        <f t="shared" si="5"/>
        <v/>
      </c>
      <c r="K23" s="28"/>
      <c r="L23" s="28"/>
    </row>
    <row r="24" ht="14.25" spans="1:12">
      <c r="A24" s="12">
        <f t="shared" si="0"/>
        <v>0</v>
      </c>
      <c r="B24" s="12" t="str">
        <f t="shared" si="1"/>
        <v/>
      </c>
      <c r="C24" s="5"/>
      <c r="D24" s="22" t="str">
        <f t="shared" si="2"/>
        <v/>
      </c>
      <c r="E24" s="12">
        <f t="shared" si="3"/>
        <v>0</v>
      </c>
      <c r="F24" s="12" t="str">
        <f t="shared" si="4"/>
        <v/>
      </c>
      <c r="H24" s="22" t="str">
        <f t="shared" si="5"/>
        <v/>
      </c>
      <c r="K24" s="28"/>
      <c r="L24" s="28"/>
    </row>
    <row r="25" ht="12.75" spans="2:22">
      <c r="B25" s="17">
        <f>COUNTBLANK(INDIRECT("C6:C"&amp;5+MAX(A6:A24)))</f>
        <v>7</v>
      </c>
      <c r="C25" s="17"/>
      <c r="D25" s="11"/>
      <c r="E25" s="11"/>
      <c r="F25" s="17">
        <f>COUNTBLANK(INDIRECT("g6:g"&amp;5+MAX(E6:E24)))</f>
        <v>7</v>
      </c>
      <c r="G25" s="5"/>
      <c r="H25" s="11"/>
      <c r="I25" s="5"/>
      <c r="J25" s="5"/>
      <c r="M25" s="5"/>
      <c r="N25" s="5"/>
      <c r="O25" s="5"/>
      <c r="P25" s="5"/>
      <c r="Q25" s="5" t="str">
        <f t="shared" ref="Q25:V25" si="7">IF(Q6&gt;0,IF(R6&gt;0,Q6&amp;"&amp;",Q6),"")</f>
        <v/>
      </c>
      <c r="R25" s="5" t="str">
        <f t="shared" si="7"/>
        <v/>
      </c>
      <c r="S25" s="5" t="str">
        <f t="shared" si="7"/>
        <v/>
      </c>
      <c r="T25" s="5" t="str">
        <f t="shared" si="7"/>
        <v/>
      </c>
      <c r="U25" s="5" t="str">
        <f t="shared" si="7"/>
        <v/>
      </c>
      <c r="V25" s="5" t="str">
        <f t="shared" si="7"/>
        <v/>
      </c>
    </row>
    <row r="26" ht="12.75" spans="2:12">
      <c r="B26" s="17">
        <f>IF(B25=0,D24,0)</f>
        <v>0</v>
      </c>
      <c r="C26" s="17"/>
      <c r="D26" s="17"/>
      <c r="E26" s="17"/>
      <c r="F26" s="17">
        <f>IF(F25=0,H24,0)</f>
        <v>0</v>
      </c>
      <c r="H26" s="17"/>
      <c r="K26" s="28"/>
      <c r="L26" s="28"/>
    </row>
    <row r="27" ht="12.75" spans="4:22">
      <c r="D27" s="11"/>
      <c r="E27" s="5"/>
      <c r="F27" s="5"/>
      <c r="G27" s="5"/>
      <c r="H27" s="11"/>
      <c r="I27" s="5"/>
      <c r="J27" s="5"/>
      <c r="M27" s="5"/>
      <c r="N27" s="5"/>
      <c r="O27" s="5"/>
      <c r="P27" s="5"/>
      <c r="Q27" s="5" t="str">
        <f t="shared" ref="Q27:V27" si="8">IF(Q10&gt;0,IF(R10&gt;0,Q10&amp;"&amp;",Q10),"")</f>
        <v/>
      </c>
      <c r="R27" s="5" t="str">
        <f t="shared" si="8"/>
        <v/>
      </c>
      <c r="S27" s="5" t="str">
        <f t="shared" si="8"/>
        <v/>
      </c>
      <c r="T27" s="5" t="str">
        <f t="shared" si="8"/>
        <v/>
      </c>
      <c r="U27" s="5" t="str">
        <f t="shared" si="8"/>
        <v/>
      </c>
      <c r="V27" s="5" t="str">
        <f t="shared" si="8"/>
        <v/>
      </c>
    </row>
    <row r="28" ht="12.75" spans="4:12">
      <c r="D28" s="17"/>
      <c r="H28" s="17"/>
      <c r="K28" s="28"/>
      <c r="L28" s="28"/>
    </row>
    <row r="29" ht="12.75" spans="4:12">
      <c r="D29" s="17"/>
      <c r="H29" s="17"/>
      <c r="K29" s="28"/>
      <c r="L29" s="28"/>
    </row>
    <row r="30" ht="12.75" spans="4:12">
      <c r="D30" s="17"/>
      <c r="H30" s="17"/>
      <c r="K30" s="28"/>
      <c r="L30" s="28"/>
    </row>
    <row r="31" ht="12.75" spans="4:12">
      <c r="D31" s="17"/>
      <c r="H31" s="17"/>
      <c r="K31" s="28"/>
      <c r="L31" s="28"/>
    </row>
    <row r="32" ht="12.75" spans="2:12">
      <c r="B32" s="12"/>
      <c r="D32" s="17"/>
      <c r="H32" s="17"/>
      <c r="K32" s="28"/>
      <c r="L32" s="28"/>
    </row>
    <row r="33" ht="12.75" spans="2:12">
      <c r="B33" s="12"/>
      <c r="D33" s="17"/>
      <c r="H33" s="17"/>
      <c r="K33" s="28"/>
      <c r="L33" s="28"/>
    </row>
    <row r="34" ht="12.75" spans="2:12">
      <c r="B34" s="12"/>
      <c r="D34" s="17"/>
      <c r="H34" s="17"/>
      <c r="K34" s="28"/>
      <c r="L34" s="28"/>
    </row>
    <row r="35" ht="12.75" spans="2:12">
      <c r="B35" s="12"/>
      <c r="D35" s="17"/>
      <c r="H35" s="17"/>
      <c r="K35" s="28"/>
      <c r="L35" s="28"/>
    </row>
    <row r="36" ht="12.75" spans="2:12">
      <c r="B36" s="12"/>
      <c r="D36" s="17"/>
      <c r="H36" s="17"/>
      <c r="K36" s="28"/>
      <c r="L36" s="28"/>
    </row>
    <row r="37" ht="12.75" spans="2:12">
      <c r="B37" s="12"/>
      <c r="D37" s="17"/>
      <c r="H37" s="17"/>
      <c r="K37" s="28"/>
      <c r="L37" s="28"/>
    </row>
    <row r="38" ht="12.75" spans="2:12">
      <c r="B38" s="12"/>
      <c r="D38" s="17"/>
      <c r="H38" s="17"/>
      <c r="K38" s="28"/>
      <c r="L38" s="28"/>
    </row>
    <row r="39" ht="12.75" spans="2:12">
      <c r="B39" s="12"/>
      <c r="D39" s="17"/>
      <c r="H39" s="17"/>
      <c r="K39" s="28"/>
      <c r="L39" s="28"/>
    </row>
    <row r="40" ht="12.75" spans="2:12">
      <c r="B40" s="12"/>
      <c r="D40" s="17"/>
      <c r="H40" s="17"/>
      <c r="K40" s="28"/>
      <c r="L40" s="28"/>
    </row>
    <row r="41" ht="12.75" spans="2:12">
      <c r="B41" s="12"/>
      <c r="D41" s="17"/>
      <c r="H41" s="17"/>
      <c r="K41" s="28"/>
      <c r="L41" s="28"/>
    </row>
    <row r="42" ht="12.75" spans="2:12">
      <c r="B42" s="12"/>
      <c r="D42" s="17"/>
      <c r="H42" s="17"/>
      <c r="K42" s="28"/>
      <c r="L42" s="28"/>
    </row>
    <row r="43" ht="12.75" spans="2:12">
      <c r="B43" s="12"/>
      <c r="D43" s="17"/>
      <c r="H43" s="17"/>
      <c r="K43" s="28"/>
      <c r="L43" s="28"/>
    </row>
    <row r="44" ht="12.75" spans="2:12">
      <c r="B44" s="12"/>
      <c r="D44" s="17"/>
      <c r="H44" s="17"/>
      <c r="K44" s="28"/>
      <c r="L44" s="28"/>
    </row>
    <row r="45" ht="12.75" spans="2:12">
      <c r="B45" s="12"/>
      <c r="D45" s="17"/>
      <c r="H45" s="17"/>
      <c r="K45" s="28"/>
      <c r="L45" s="28"/>
    </row>
    <row r="46" ht="12.75" spans="2:12">
      <c r="B46" s="12"/>
      <c r="D46" s="17"/>
      <c r="H46" s="17"/>
      <c r="K46" s="28"/>
      <c r="L46" s="28"/>
    </row>
    <row r="47" ht="12.75" spans="2:12">
      <c r="B47" s="12"/>
      <c r="D47" s="17"/>
      <c r="H47" s="17"/>
      <c r="K47" s="28"/>
      <c r="L47" s="28"/>
    </row>
    <row r="48" ht="12.75" spans="2:12">
      <c r="B48" s="12"/>
      <c r="D48" s="17"/>
      <c r="H48" s="17"/>
      <c r="K48" s="28"/>
      <c r="L48" s="28"/>
    </row>
    <row r="49" ht="12.75" spans="2:12">
      <c r="B49" s="12"/>
      <c r="D49" s="17"/>
      <c r="H49" s="17"/>
      <c r="K49" s="28"/>
      <c r="L49" s="28"/>
    </row>
    <row r="50" ht="12.75" spans="2:12">
      <c r="B50" s="12"/>
      <c r="D50" s="17"/>
      <c r="H50" s="17"/>
      <c r="K50" s="28"/>
      <c r="L50" s="28"/>
    </row>
    <row r="51" ht="12.75" spans="2:12">
      <c r="B51" s="12"/>
      <c r="D51" s="17"/>
      <c r="H51" s="17"/>
      <c r="K51" s="28"/>
      <c r="L51" s="28"/>
    </row>
    <row r="52" ht="12.75" spans="2:12">
      <c r="B52" s="12"/>
      <c r="D52" s="17"/>
      <c r="H52" s="17"/>
      <c r="K52" s="28"/>
      <c r="L52" s="28"/>
    </row>
    <row r="53" ht="12.75" spans="2:12">
      <c r="B53" s="12"/>
      <c r="D53" s="17"/>
      <c r="H53" s="17"/>
      <c r="K53" s="28"/>
      <c r="L53" s="28"/>
    </row>
    <row r="54" ht="12.75" spans="2:12">
      <c r="B54" s="12"/>
      <c r="D54" s="17"/>
      <c r="H54" s="17"/>
      <c r="K54" s="28"/>
      <c r="L54" s="28"/>
    </row>
    <row r="55" ht="12.75" spans="2:12">
      <c r="B55" s="12"/>
      <c r="D55" s="17"/>
      <c r="H55" s="17"/>
      <c r="K55" s="28"/>
      <c r="L55" s="28"/>
    </row>
    <row r="56" ht="12.75" spans="2:12">
      <c r="B56" s="12"/>
      <c r="D56" s="17"/>
      <c r="H56" s="17"/>
      <c r="K56" s="28"/>
      <c r="L56" s="28"/>
    </row>
    <row r="57" ht="12.75" spans="2:12">
      <c r="B57" s="12"/>
      <c r="D57" s="17"/>
      <c r="H57" s="17"/>
      <c r="K57" s="28"/>
      <c r="L57" s="28"/>
    </row>
    <row r="58" ht="12.75" spans="2:12">
      <c r="B58" s="12"/>
      <c r="D58" s="17"/>
      <c r="H58" s="17"/>
      <c r="K58" s="28"/>
      <c r="L58" s="28"/>
    </row>
    <row r="59" ht="12.75" spans="2:12">
      <c r="B59" s="12"/>
      <c r="D59" s="17"/>
      <c r="H59" s="17"/>
      <c r="K59" s="28"/>
      <c r="L59" s="28"/>
    </row>
    <row r="60" ht="12.75" spans="2:12">
      <c r="B60" s="12"/>
      <c r="D60" s="17"/>
      <c r="H60" s="17"/>
      <c r="K60" s="28"/>
      <c r="L60" s="28"/>
    </row>
    <row r="61" ht="12.75" spans="2:12">
      <c r="B61" s="12"/>
      <c r="D61" s="17"/>
      <c r="H61" s="17"/>
      <c r="K61" s="28"/>
      <c r="L61" s="28"/>
    </row>
    <row r="62" ht="12.75" spans="2:12">
      <c r="B62" s="12"/>
      <c r="D62" s="17"/>
      <c r="H62" s="17"/>
      <c r="K62" s="28"/>
      <c r="L62" s="28"/>
    </row>
    <row r="63" ht="12.75" spans="2:12">
      <c r="B63" s="12"/>
      <c r="D63" s="17"/>
      <c r="H63" s="17"/>
      <c r="K63" s="28"/>
      <c r="L63" s="28"/>
    </row>
    <row r="64" ht="12.75" spans="2:12">
      <c r="B64" s="12"/>
      <c r="D64" s="17"/>
      <c r="H64" s="17"/>
      <c r="K64" s="28"/>
      <c r="L64" s="28"/>
    </row>
    <row r="65" ht="12.75" spans="2:12">
      <c r="B65" s="12"/>
      <c r="D65" s="17"/>
      <c r="H65" s="17"/>
      <c r="K65" s="28"/>
      <c r="L65" s="28"/>
    </row>
    <row r="66" ht="12.75" spans="2:12">
      <c r="B66" s="12"/>
      <c r="D66" s="17"/>
      <c r="H66" s="17"/>
      <c r="K66" s="28"/>
      <c r="L66" s="28"/>
    </row>
    <row r="67" ht="12.75" spans="2:12">
      <c r="B67" s="12"/>
      <c r="D67" s="17"/>
      <c r="H67" s="17"/>
      <c r="K67" s="28"/>
      <c r="L67" s="28"/>
    </row>
    <row r="68" ht="12.75" spans="2:12">
      <c r="B68" s="12"/>
      <c r="D68" s="17"/>
      <c r="H68" s="17"/>
      <c r="K68" s="28"/>
      <c r="L68" s="28"/>
    </row>
    <row r="69" ht="12.75" spans="2:12">
      <c r="B69" s="12"/>
      <c r="D69" s="17"/>
      <c r="H69" s="17"/>
      <c r="K69" s="28"/>
      <c r="L69" s="28"/>
    </row>
    <row r="70" ht="12.75" spans="2:12">
      <c r="B70" s="12"/>
      <c r="D70" s="17"/>
      <c r="H70" s="17"/>
      <c r="K70" s="28"/>
      <c r="L70" s="28"/>
    </row>
    <row r="71" ht="12.75" spans="2:12">
      <c r="B71" s="12"/>
      <c r="D71" s="17"/>
      <c r="H71" s="17"/>
      <c r="K71" s="28"/>
      <c r="L71" s="28"/>
    </row>
    <row r="72" ht="12.75" spans="2:12">
      <c r="B72" s="12"/>
      <c r="D72" s="17"/>
      <c r="H72" s="17"/>
      <c r="K72" s="28"/>
      <c r="L72" s="28"/>
    </row>
    <row r="73" ht="12.75" spans="2:12">
      <c r="B73" s="12"/>
      <c r="D73" s="17"/>
      <c r="H73" s="17"/>
      <c r="K73" s="28"/>
      <c r="L73" s="28"/>
    </row>
    <row r="74" ht="12.75" spans="2:12">
      <c r="B74" s="12"/>
      <c r="D74" s="17"/>
      <c r="H74" s="17"/>
      <c r="K74" s="28"/>
      <c r="L74" s="28"/>
    </row>
    <row r="75" ht="12.75" spans="2:12">
      <c r="B75" s="12"/>
      <c r="D75" s="17"/>
      <c r="H75" s="17"/>
      <c r="K75" s="28"/>
      <c r="L75" s="28"/>
    </row>
    <row r="76" ht="12.75" spans="2:12">
      <c r="B76" s="12"/>
      <c r="D76" s="17"/>
      <c r="H76" s="17"/>
      <c r="K76" s="28"/>
      <c r="L76" s="28"/>
    </row>
    <row r="77" ht="12.75" spans="2:12">
      <c r="B77" s="12"/>
      <c r="D77" s="17"/>
      <c r="H77" s="17"/>
      <c r="K77" s="28"/>
      <c r="L77" s="28"/>
    </row>
    <row r="78" ht="12.75" spans="2:12">
      <c r="B78" s="12"/>
      <c r="D78" s="17"/>
      <c r="H78" s="17"/>
      <c r="K78" s="28"/>
      <c r="L78" s="28"/>
    </row>
    <row r="79" ht="12.75" spans="2:12">
      <c r="B79" s="12"/>
      <c r="D79" s="17"/>
      <c r="H79" s="17"/>
      <c r="K79" s="28"/>
      <c r="L79" s="28"/>
    </row>
    <row r="80" ht="12.75" spans="2:12">
      <c r="B80" s="12"/>
      <c r="D80" s="17"/>
      <c r="H80" s="17"/>
      <c r="K80" s="28"/>
      <c r="L80" s="28"/>
    </row>
    <row r="81" ht="12.75" spans="2:12">
      <c r="B81" s="12"/>
      <c r="D81" s="17"/>
      <c r="H81" s="17"/>
      <c r="K81" s="28"/>
      <c r="L81" s="28"/>
    </row>
    <row r="82" ht="12.75" spans="2:12">
      <c r="B82" s="12"/>
      <c r="D82" s="17"/>
      <c r="H82" s="17"/>
      <c r="K82" s="28"/>
      <c r="L82" s="28"/>
    </row>
    <row r="83" ht="12.75" spans="2:12">
      <c r="B83" s="12"/>
      <c r="D83" s="17"/>
      <c r="H83" s="17"/>
      <c r="K83" s="28"/>
      <c r="L83" s="28"/>
    </row>
    <row r="84" ht="12.75" spans="2:12">
      <c r="B84" s="12"/>
      <c r="D84" s="17"/>
      <c r="H84" s="17"/>
      <c r="K84" s="28"/>
      <c r="L84" s="28"/>
    </row>
    <row r="85" ht="12.75" spans="2:12">
      <c r="B85" s="12"/>
      <c r="D85" s="17"/>
      <c r="H85" s="17"/>
      <c r="K85" s="28"/>
      <c r="L85" s="28"/>
    </row>
    <row r="86" ht="12.75" spans="2:12">
      <c r="B86" s="12"/>
      <c r="D86" s="17"/>
      <c r="H86" s="17"/>
      <c r="K86" s="28"/>
      <c r="L86" s="28"/>
    </row>
    <row r="87" ht="12.75" spans="2:12">
      <c r="B87" s="12"/>
      <c r="D87" s="17"/>
      <c r="H87" s="17"/>
      <c r="K87" s="28"/>
      <c r="L87" s="28"/>
    </row>
    <row r="88" ht="12.75" spans="2:12">
      <c r="B88" s="12"/>
      <c r="D88" s="17"/>
      <c r="H88" s="17"/>
      <c r="K88" s="28"/>
      <c r="L88" s="28"/>
    </row>
    <row r="89" ht="12.75" spans="2:12">
      <c r="B89" s="12"/>
      <c r="D89" s="17"/>
      <c r="H89" s="17"/>
      <c r="K89" s="28"/>
      <c r="L89" s="28"/>
    </row>
    <row r="90" ht="12.75" spans="2:12">
      <c r="B90" s="12"/>
      <c r="D90" s="17"/>
      <c r="H90" s="17"/>
      <c r="K90" s="28"/>
      <c r="L90" s="28"/>
    </row>
    <row r="91" ht="12.75" spans="2:12">
      <c r="B91" s="12"/>
      <c r="D91" s="17"/>
      <c r="H91" s="17"/>
      <c r="K91" s="28"/>
      <c r="L91" s="28"/>
    </row>
    <row r="92" ht="12.75" spans="2:12">
      <c r="B92" s="12"/>
      <c r="D92" s="17"/>
      <c r="H92" s="17"/>
      <c r="K92" s="28"/>
      <c r="L92" s="28"/>
    </row>
    <row r="93" ht="12.75" spans="2:12">
      <c r="B93" s="12"/>
      <c r="D93" s="17"/>
      <c r="H93" s="17"/>
      <c r="K93" s="28"/>
      <c r="L93" s="28"/>
    </row>
    <row r="94" ht="12.75" spans="2:12">
      <c r="B94" s="12"/>
      <c r="D94" s="17"/>
      <c r="H94" s="17"/>
      <c r="K94" s="28"/>
      <c r="L94" s="28"/>
    </row>
    <row r="95" ht="12.75" spans="2:12">
      <c r="B95" s="12"/>
      <c r="D95" s="17"/>
      <c r="H95" s="17"/>
      <c r="K95" s="28"/>
      <c r="L95" s="28"/>
    </row>
    <row r="96" ht="12.75" spans="2:12">
      <c r="B96" s="12"/>
      <c r="D96" s="17"/>
      <c r="H96" s="17"/>
      <c r="K96" s="28"/>
      <c r="L96" s="28"/>
    </row>
    <row r="97" ht="12.75" spans="2:12">
      <c r="B97" s="12"/>
      <c r="D97" s="17"/>
      <c r="H97" s="17"/>
      <c r="K97" s="28"/>
      <c r="L97" s="28"/>
    </row>
    <row r="98" ht="12.75" spans="2:12">
      <c r="B98" s="12"/>
      <c r="D98" s="17"/>
      <c r="H98" s="17"/>
      <c r="K98" s="28"/>
      <c r="L98" s="28"/>
    </row>
    <row r="99" ht="12.75" spans="2:12">
      <c r="B99" s="12"/>
      <c r="D99" s="17"/>
      <c r="H99" s="17"/>
      <c r="K99" s="28"/>
      <c r="L99" s="28"/>
    </row>
    <row r="100" ht="12.75" spans="2:12">
      <c r="B100" s="12"/>
      <c r="D100" s="17"/>
      <c r="H100" s="17"/>
      <c r="K100" s="28"/>
      <c r="L100" s="28"/>
    </row>
    <row r="101" ht="12.75" spans="2:12">
      <c r="B101" s="12"/>
      <c r="D101" s="17"/>
      <c r="H101" s="17"/>
      <c r="K101" s="28"/>
      <c r="L101" s="28"/>
    </row>
    <row r="102" ht="12.75" spans="2:12">
      <c r="B102" s="12"/>
      <c r="D102" s="17"/>
      <c r="H102" s="17"/>
      <c r="K102" s="28"/>
      <c r="L102" s="28"/>
    </row>
    <row r="103" ht="12.75" spans="2:12">
      <c r="B103" s="12"/>
      <c r="D103" s="17"/>
      <c r="H103" s="17"/>
      <c r="K103" s="28"/>
      <c r="L103" s="28"/>
    </row>
    <row r="104" ht="12.75" spans="2:12">
      <c r="B104" s="12"/>
      <c r="D104" s="17"/>
      <c r="H104" s="17"/>
      <c r="K104" s="28"/>
      <c r="L104" s="28"/>
    </row>
    <row r="105" ht="12.75" spans="2:12">
      <c r="B105" s="12"/>
      <c r="D105" s="17"/>
      <c r="H105" s="17"/>
      <c r="K105" s="28"/>
      <c r="L105" s="28"/>
    </row>
    <row r="106" ht="12.75" spans="2:12">
      <c r="B106" s="12"/>
      <c r="D106" s="17"/>
      <c r="H106" s="17"/>
      <c r="K106" s="28"/>
      <c r="L106" s="28"/>
    </row>
    <row r="107" ht="12.75" spans="2:12">
      <c r="B107" s="12"/>
      <c r="D107" s="17"/>
      <c r="H107" s="17"/>
      <c r="K107" s="28"/>
      <c r="L107" s="28"/>
    </row>
    <row r="108" ht="12.75" spans="2:12">
      <c r="B108" s="12"/>
      <c r="D108" s="17"/>
      <c r="H108" s="17"/>
      <c r="K108" s="28"/>
      <c r="L108" s="28"/>
    </row>
    <row r="109" ht="12.75" spans="2:12">
      <c r="B109" s="12"/>
      <c r="D109" s="17"/>
      <c r="H109" s="17"/>
      <c r="K109" s="28"/>
      <c r="L109" s="28"/>
    </row>
    <row r="110" ht="12.75" spans="2:12">
      <c r="B110" s="12"/>
      <c r="D110" s="17"/>
      <c r="H110" s="17"/>
      <c r="K110" s="28"/>
      <c r="L110" s="28"/>
    </row>
    <row r="111" ht="12.75" spans="2:12">
      <c r="B111" s="12"/>
      <c r="D111" s="17"/>
      <c r="H111" s="17"/>
      <c r="K111" s="28"/>
      <c r="L111" s="28"/>
    </row>
    <row r="112" ht="12.75" spans="2:12">
      <c r="B112" s="12"/>
      <c r="D112" s="17"/>
      <c r="H112" s="17"/>
      <c r="K112" s="28"/>
      <c r="L112" s="28"/>
    </row>
    <row r="113" ht="12.75" spans="2:12">
      <c r="B113" s="12"/>
      <c r="D113" s="17"/>
      <c r="H113" s="17"/>
      <c r="K113" s="28"/>
      <c r="L113" s="28"/>
    </row>
    <row r="114" ht="12.75" spans="2:12">
      <c r="B114" s="12"/>
      <c r="D114" s="17"/>
      <c r="H114" s="17"/>
      <c r="K114" s="28"/>
      <c r="L114" s="28"/>
    </row>
    <row r="115" ht="12.75" spans="2:12">
      <c r="B115" s="12"/>
      <c r="D115" s="17"/>
      <c r="H115" s="17"/>
      <c r="K115" s="28"/>
      <c r="L115" s="28"/>
    </row>
    <row r="116" ht="12.75" spans="2:12">
      <c r="B116" s="12"/>
      <c r="D116" s="17"/>
      <c r="H116" s="17"/>
      <c r="K116" s="28"/>
      <c r="L116" s="28"/>
    </row>
    <row r="117" ht="12.75" spans="2:12">
      <c r="B117" s="12"/>
      <c r="D117" s="17"/>
      <c r="H117" s="17"/>
      <c r="K117" s="28"/>
      <c r="L117" s="28"/>
    </row>
    <row r="118" ht="12.75" spans="2:12">
      <c r="B118" s="12"/>
      <c r="D118" s="17"/>
      <c r="H118" s="17"/>
      <c r="K118" s="28"/>
      <c r="L118" s="28"/>
    </row>
    <row r="119" ht="12.75" spans="2:12">
      <c r="B119" s="12"/>
      <c r="D119" s="17"/>
      <c r="H119" s="17"/>
      <c r="K119" s="28"/>
      <c r="L119" s="28"/>
    </row>
    <row r="120" ht="12.75" spans="2:12">
      <c r="B120" s="12"/>
      <c r="D120" s="17"/>
      <c r="H120" s="17"/>
      <c r="K120" s="28"/>
      <c r="L120" s="28"/>
    </row>
    <row r="121" ht="12.75" spans="2:12">
      <c r="B121" s="12"/>
      <c r="D121" s="17"/>
      <c r="H121" s="17"/>
      <c r="K121" s="28"/>
      <c r="L121" s="28"/>
    </row>
    <row r="122" ht="12.75" spans="2:12">
      <c r="B122" s="12"/>
      <c r="D122" s="17"/>
      <c r="H122" s="17"/>
      <c r="K122" s="28"/>
      <c r="L122" s="28"/>
    </row>
    <row r="123" ht="12.75" spans="2:12">
      <c r="B123" s="12"/>
      <c r="D123" s="17"/>
      <c r="H123" s="17"/>
      <c r="K123" s="28"/>
      <c r="L123" s="28"/>
    </row>
    <row r="124" ht="12.75" spans="2:12">
      <c r="B124" s="12"/>
      <c r="D124" s="17"/>
      <c r="H124" s="17"/>
      <c r="K124" s="28"/>
      <c r="L124" s="28"/>
    </row>
    <row r="125" ht="12.75" spans="2:12">
      <c r="B125" s="12"/>
      <c r="D125" s="17"/>
      <c r="H125" s="17"/>
      <c r="K125" s="28"/>
      <c r="L125" s="28"/>
    </row>
    <row r="126" ht="12.75" spans="2:12">
      <c r="B126" s="12"/>
      <c r="D126" s="17"/>
      <c r="H126" s="17"/>
      <c r="K126" s="28"/>
      <c r="L126" s="28"/>
    </row>
    <row r="127" ht="12.75" spans="2:12">
      <c r="B127" s="12"/>
      <c r="D127" s="17"/>
      <c r="H127" s="17"/>
      <c r="K127" s="28"/>
      <c r="L127" s="28"/>
    </row>
    <row r="128" ht="12.75" spans="2:12">
      <c r="B128" s="12"/>
      <c r="D128" s="17"/>
      <c r="H128" s="17"/>
      <c r="K128" s="28"/>
      <c r="L128" s="28"/>
    </row>
    <row r="129" ht="12.75" spans="2:12">
      <c r="B129" s="12"/>
      <c r="D129" s="17"/>
      <c r="H129" s="17"/>
      <c r="K129" s="28"/>
      <c r="L129" s="28"/>
    </row>
    <row r="130" ht="12.75" spans="2:12">
      <c r="B130" s="12"/>
      <c r="D130" s="17"/>
      <c r="H130" s="17"/>
      <c r="K130" s="28"/>
      <c r="L130" s="28"/>
    </row>
    <row r="131" ht="12.75" spans="2:12">
      <c r="B131" s="12"/>
      <c r="D131" s="17"/>
      <c r="H131" s="17"/>
      <c r="K131" s="28"/>
      <c r="L131" s="28"/>
    </row>
    <row r="132" ht="12.75" spans="2:12">
      <c r="B132" s="12"/>
      <c r="D132" s="17"/>
      <c r="H132" s="17"/>
      <c r="K132" s="28"/>
      <c r="L132" s="28"/>
    </row>
    <row r="133" ht="12.75" spans="2:12">
      <c r="B133" s="12"/>
      <c r="D133" s="17"/>
      <c r="H133" s="17"/>
      <c r="K133" s="28"/>
      <c r="L133" s="28"/>
    </row>
    <row r="134" ht="12.75" spans="2:12">
      <c r="B134" s="12"/>
      <c r="D134" s="17"/>
      <c r="H134" s="17"/>
      <c r="K134" s="28"/>
      <c r="L134" s="28"/>
    </row>
    <row r="135" ht="12.75" spans="2:12">
      <c r="B135" s="12"/>
      <c r="D135" s="17"/>
      <c r="H135" s="17"/>
      <c r="K135" s="28"/>
      <c r="L135" s="28"/>
    </row>
    <row r="136" ht="12.75" spans="2:12">
      <c r="B136" s="12"/>
      <c r="D136" s="17"/>
      <c r="H136" s="17"/>
      <c r="K136" s="28"/>
      <c r="L136" s="28"/>
    </row>
    <row r="137" ht="12.75" spans="2:12">
      <c r="B137" s="12"/>
      <c r="D137" s="17"/>
      <c r="H137" s="17"/>
      <c r="K137" s="28"/>
      <c r="L137" s="28"/>
    </row>
    <row r="138" ht="12.75" spans="2:12">
      <c r="B138" s="12"/>
      <c r="D138" s="17"/>
      <c r="H138" s="17"/>
      <c r="K138" s="28"/>
      <c r="L138" s="28"/>
    </row>
    <row r="139" ht="12.75" spans="2:12">
      <c r="B139" s="12"/>
      <c r="D139" s="17"/>
      <c r="H139" s="17"/>
      <c r="K139" s="28"/>
      <c r="L139" s="28"/>
    </row>
    <row r="140" ht="12.75" spans="2:12">
      <c r="B140" s="12"/>
      <c r="D140" s="17"/>
      <c r="H140" s="17"/>
      <c r="K140" s="28"/>
      <c r="L140" s="28"/>
    </row>
    <row r="141" ht="12.75" spans="2:12">
      <c r="B141" s="12"/>
      <c r="D141" s="17"/>
      <c r="H141" s="17"/>
      <c r="K141" s="28"/>
      <c r="L141" s="28"/>
    </row>
    <row r="142" ht="12.75" spans="2:12">
      <c r="B142" s="12"/>
      <c r="D142" s="17"/>
      <c r="H142" s="17"/>
      <c r="K142" s="28"/>
      <c r="L142" s="28"/>
    </row>
    <row r="143" ht="12.75" spans="2:12">
      <c r="B143" s="12"/>
      <c r="D143" s="17"/>
      <c r="H143" s="17"/>
      <c r="K143" s="28"/>
      <c r="L143" s="28"/>
    </row>
    <row r="144" ht="12.75" spans="2:12">
      <c r="B144" s="12"/>
      <c r="D144" s="17"/>
      <c r="H144" s="17"/>
      <c r="K144" s="28"/>
      <c r="L144" s="28"/>
    </row>
    <row r="145" ht="12.75" spans="2:12">
      <c r="B145" s="12"/>
      <c r="D145" s="17"/>
      <c r="H145" s="17"/>
      <c r="K145" s="28"/>
      <c r="L145" s="28"/>
    </row>
    <row r="146" ht="12.75" spans="2:12">
      <c r="B146" s="12"/>
      <c r="D146" s="17"/>
      <c r="H146" s="17"/>
      <c r="K146" s="28"/>
      <c r="L146" s="28"/>
    </row>
    <row r="147" ht="12.75" spans="2:12">
      <c r="B147" s="12"/>
      <c r="D147" s="17"/>
      <c r="H147" s="17"/>
      <c r="K147" s="28"/>
      <c r="L147" s="28"/>
    </row>
    <row r="148" ht="12.75" spans="2:12">
      <c r="B148" s="12"/>
      <c r="D148" s="17"/>
      <c r="H148" s="17"/>
      <c r="K148" s="28"/>
      <c r="L148" s="28"/>
    </row>
    <row r="149" ht="12.75" spans="2:12">
      <c r="B149" s="12"/>
      <c r="D149" s="17"/>
      <c r="H149" s="17"/>
      <c r="K149" s="28"/>
      <c r="L149" s="28"/>
    </row>
    <row r="150" ht="12.75" spans="2:12">
      <c r="B150" s="12"/>
      <c r="D150" s="17"/>
      <c r="H150" s="17"/>
      <c r="K150" s="28"/>
      <c r="L150" s="28"/>
    </row>
    <row r="151" ht="12.75" spans="2:12">
      <c r="B151" s="12"/>
      <c r="D151" s="17"/>
      <c r="H151" s="17"/>
      <c r="K151" s="28"/>
      <c r="L151" s="28"/>
    </row>
    <row r="152" ht="12.75" spans="2:12">
      <c r="B152" s="12"/>
      <c r="D152" s="17"/>
      <c r="H152" s="17"/>
      <c r="K152" s="28"/>
      <c r="L152" s="28"/>
    </row>
    <row r="153" ht="12.75" spans="2:12">
      <c r="B153" s="12"/>
      <c r="D153" s="17"/>
      <c r="H153" s="17"/>
      <c r="K153" s="28"/>
      <c r="L153" s="28"/>
    </row>
    <row r="154" ht="12.75" spans="2:12">
      <c r="B154" s="12"/>
      <c r="D154" s="17"/>
      <c r="H154" s="17"/>
      <c r="K154" s="28"/>
      <c r="L154" s="28"/>
    </row>
    <row r="155" ht="12.75" spans="2:12">
      <c r="B155" s="12"/>
      <c r="D155" s="17"/>
      <c r="H155" s="17"/>
      <c r="K155" s="28"/>
      <c r="L155" s="28"/>
    </row>
    <row r="156" ht="12.75" spans="2:12">
      <c r="B156" s="12"/>
      <c r="D156" s="17"/>
      <c r="H156" s="17"/>
      <c r="K156" s="28"/>
      <c r="L156" s="28"/>
    </row>
    <row r="157" ht="12.75" spans="2:12">
      <c r="B157" s="12"/>
      <c r="D157" s="17"/>
      <c r="H157" s="17"/>
      <c r="K157" s="28"/>
      <c r="L157" s="28"/>
    </row>
    <row r="158" ht="12.75" spans="2:12">
      <c r="B158" s="12"/>
      <c r="D158" s="17"/>
      <c r="H158" s="17"/>
      <c r="K158" s="28"/>
      <c r="L158" s="28"/>
    </row>
    <row r="159" ht="12.75" spans="2:12">
      <c r="B159" s="12"/>
      <c r="D159" s="17"/>
      <c r="H159" s="17"/>
      <c r="K159" s="28"/>
      <c r="L159" s="28"/>
    </row>
    <row r="160" ht="12.75" spans="2:12">
      <c r="B160" s="12"/>
      <c r="D160" s="17"/>
      <c r="H160" s="17"/>
      <c r="K160" s="28"/>
      <c r="L160" s="28"/>
    </row>
    <row r="161" ht="12.75" spans="2:12">
      <c r="B161" s="12"/>
      <c r="D161" s="17"/>
      <c r="H161" s="17"/>
      <c r="K161" s="28"/>
      <c r="L161" s="28"/>
    </row>
    <row r="162" ht="12.75" spans="2:12">
      <c r="B162" s="12"/>
      <c r="D162" s="17"/>
      <c r="H162" s="17"/>
      <c r="K162" s="28"/>
      <c r="L162" s="28"/>
    </row>
    <row r="163" ht="12.75" spans="2:12">
      <c r="B163" s="12"/>
      <c r="D163" s="17"/>
      <c r="H163" s="17"/>
      <c r="K163" s="28"/>
      <c r="L163" s="28"/>
    </row>
    <row r="164" ht="12.75" spans="2:12">
      <c r="B164" s="12"/>
      <c r="D164" s="17"/>
      <c r="H164" s="17"/>
      <c r="K164" s="28"/>
      <c r="L164" s="28"/>
    </row>
    <row r="165" ht="12.75" spans="2:12">
      <c r="B165" s="12"/>
      <c r="D165" s="17"/>
      <c r="H165" s="17"/>
      <c r="K165" s="28"/>
      <c r="L165" s="28"/>
    </row>
    <row r="166" ht="12.75" spans="2:12">
      <c r="B166" s="12"/>
      <c r="D166" s="17"/>
      <c r="H166" s="17"/>
      <c r="K166" s="28"/>
      <c r="L166" s="28"/>
    </row>
    <row r="167" ht="12.75" spans="2:12">
      <c r="B167" s="12"/>
      <c r="D167" s="17"/>
      <c r="H167" s="17"/>
      <c r="K167" s="28"/>
      <c r="L167" s="28"/>
    </row>
    <row r="168" ht="12.75" spans="2:12">
      <c r="B168" s="12"/>
      <c r="D168" s="17"/>
      <c r="H168" s="17"/>
      <c r="K168" s="28"/>
      <c r="L168" s="28"/>
    </row>
    <row r="169" ht="12.75" spans="2:12">
      <c r="B169" s="12"/>
      <c r="D169" s="17"/>
      <c r="H169" s="17"/>
      <c r="K169" s="28"/>
      <c r="L169" s="28"/>
    </row>
    <row r="170" ht="12.75" spans="2:12">
      <c r="B170" s="12"/>
      <c r="D170" s="17"/>
      <c r="H170" s="17"/>
      <c r="K170" s="28"/>
      <c r="L170" s="28"/>
    </row>
    <row r="171" ht="12.75" spans="2:12">
      <c r="B171" s="12"/>
      <c r="D171" s="17"/>
      <c r="H171" s="17"/>
      <c r="K171" s="28"/>
      <c r="L171" s="28"/>
    </row>
    <row r="172" ht="12.75" spans="2:12">
      <c r="B172" s="12"/>
      <c r="D172" s="17"/>
      <c r="H172" s="17"/>
      <c r="K172" s="28"/>
      <c r="L172" s="28"/>
    </row>
    <row r="173" ht="12.75" spans="2:12">
      <c r="B173" s="12"/>
      <c r="D173" s="17"/>
      <c r="H173" s="17"/>
      <c r="K173" s="28"/>
      <c r="L173" s="28"/>
    </row>
    <row r="174" ht="12.75" spans="2:12">
      <c r="B174" s="12"/>
      <c r="D174" s="17"/>
      <c r="H174" s="17"/>
      <c r="K174" s="28"/>
      <c r="L174" s="28"/>
    </row>
    <row r="175" ht="12.75" spans="2:12">
      <c r="B175" s="12"/>
      <c r="D175" s="17"/>
      <c r="H175" s="17"/>
      <c r="K175" s="28"/>
      <c r="L175" s="28"/>
    </row>
    <row r="176" ht="12.75" spans="2:12">
      <c r="B176" s="12"/>
      <c r="D176" s="17"/>
      <c r="H176" s="17"/>
      <c r="K176" s="28"/>
      <c r="L176" s="28"/>
    </row>
    <row r="177" ht="12.75" spans="2:12">
      <c r="B177" s="12"/>
      <c r="D177" s="17"/>
      <c r="H177" s="17"/>
      <c r="K177" s="28"/>
      <c r="L177" s="28"/>
    </row>
    <row r="178" ht="12.75" spans="2:12">
      <c r="B178" s="12"/>
      <c r="D178" s="17"/>
      <c r="H178" s="17"/>
      <c r="K178" s="28"/>
      <c r="L178" s="28"/>
    </row>
    <row r="179" ht="12.75" spans="2:12">
      <c r="B179" s="12"/>
      <c r="D179" s="17"/>
      <c r="H179" s="17"/>
      <c r="K179" s="28"/>
      <c r="L179" s="28"/>
    </row>
    <row r="180" ht="12.75" spans="2:12">
      <c r="B180" s="12"/>
      <c r="D180" s="17"/>
      <c r="H180" s="17"/>
      <c r="K180" s="28"/>
      <c r="L180" s="28"/>
    </row>
    <row r="181" ht="12.75" spans="2:12">
      <c r="B181" s="12"/>
      <c r="D181" s="17"/>
      <c r="H181" s="17"/>
      <c r="K181" s="28"/>
      <c r="L181" s="28"/>
    </row>
    <row r="182" ht="12.75" spans="2:12">
      <c r="B182" s="12"/>
      <c r="D182" s="17"/>
      <c r="H182" s="17"/>
      <c r="K182" s="28"/>
      <c r="L182" s="28"/>
    </row>
    <row r="183" ht="12.75" spans="2:12">
      <c r="B183" s="12"/>
      <c r="D183" s="17"/>
      <c r="H183" s="17"/>
      <c r="K183" s="28"/>
      <c r="L183" s="28"/>
    </row>
    <row r="184" ht="12.75" spans="2:12">
      <c r="B184" s="12"/>
      <c r="D184" s="17"/>
      <c r="H184" s="17"/>
      <c r="K184" s="28"/>
      <c r="L184" s="28"/>
    </row>
    <row r="185" ht="12.75" spans="2:12">
      <c r="B185" s="12"/>
      <c r="D185" s="17"/>
      <c r="H185" s="17"/>
      <c r="K185" s="28"/>
      <c r="L185" s="28"/>
    </row>
    <row r="186" ht="12.75" spans="2:12">
      <c r="B186" s="12"/>
      <c r="D186" s="17"/>
      <c r="H186" s="17"/>
      <c r="K186" s="28"/>
      <c r="L186" s="28"/>
    </row>
    <row r="187" ht="12.75" spans="2:12">
      <c r="B187" s="12"/>
      <c r="D187" s="17"/>
      <c r="H187" s="17"/>
      <c r="K187" s="28"/>
      <c r="L187" s="28"/>
    </row>
    <row r="188" ht="12.75" spans="2:12">
      <c r="B188" s="12"/>
      <c r="D188" s="17"/>
      <c r="H188" s="17"/>
      <c r="K188" s="28"/>
      <c r="L188" s="28"/>
    </row>
    <row r="189" ht="12.75" spans="2:12">
      <c r="B189" s="12"/>
      <c r="D189" s="17"/>
      <c r="H189" s="17"/>
      <c r="K189" s="28"/>
      <c r="L189" s="28"/>
    </row>
    <row r="190" ht="12.75" spans="2:12">
      <c r="B190" s="12"/>
      <c r="D190" s="17"/>
      <c r="H190" s="17"/>
      <c r="K190" s="28"/>
      <c r="L190" s="28"/>
    </row>
    <row r="191" ht="12.75" spans="2:12">
      <c r="B191" s="12"/>
      <c r="D191" s="17"/>
      <c r="H191" s="17"/>
      <c r="K191" s="28"/>
      <c r="L191" s="28"/>
    </row>
    <row r="192" ht="12.75" spans="2:12">
      <c r="B192" s="12"/>
      <c r="D192" s="17"/>
      <c r="H192" s="17"/>
      <c r="K192" s="28"/>
      <c r="L192" s="28"/>
    </row>
    <row r="193" ht="12.75" spans="2:12">
      <c r="B193" s="12"/>
      <c r="D193" s="17"/>
      <c r="H193" s="17"/>
      <c r="K193" s="28"/>
      <c r="L193" s="28"/>
    </row>
    <row r="194" ht="12.75" spans="2:12">
      <c r="B194" s="12"/>
      <c r="D194" s="17"/>
      <c r="H194" s="17"/>
      <c r="K194" s="28"/>
      <c r="L194" s="28"/>
    </row>
    <row r="195" ht="12.75" spans="2:12">
      <c r="B195" s="12"/>
      <c r="D195" s="17"/>
      <c r="H195" s="17"/>
      <c r="K195" s="28"/>
      <c r="L195" s="28"/>
    </row>
    <row r="196" ht="12.75" spans="2:12">
      <c r="B196" s="12"/>
      <c r="D196" s="17"/>
      <c r="H196" s="17"/>
      <c r="K196" s="28"/>
      <c r="L196" s="28"/>
    </row>
    <row r="197" ht="12.75" spans="2:12">
      <c r="B197" s="12"/>
      <c r="D197" s="17"/>
      <c r="H197" s="17"/>
      <c r="K197" s="28"/>
      <c r="L197" s="28"/>
    </row>
    <row r="198" ht="12.75" spans="2:12">
      <c r="B198" s="12"/>
      <c r="D198" s="17"/>
      <c r="H198" s="17"/>
      <c r="K198" s="28"/>
      <c r="L198" s="28"/>
    </row>
    <row r="199" ht="12.75" spans="2:12">
      <c r="B199" s="12"/>
      <c r="D199" s="17"/>
      <c r="H199" s="17"/>
      <c r="K199" s="28"/>
      <c r="L199" s="28"/>
    </row>
    <row r="200" ht="12.75" spans="2:12">
      <c r="B200" s="12"/>
      <c r="D200" s="17"/>
      <c r="H200" s="17"/>
      <c r="K200" s="28"/>
      <c r="L200" s="28"/>
    </row>
    <row r="201" ht="12.75" spans="2:12">
      <c r="B201" s="12"/>
      <c r="D201" s="17"/>
      <c r="H201" s="17"/>
      <c r="K201" s="28"/>
      <c r="L201" s="28"/>
    </row>
    <row r="202" ht="12.75" spans="2:12">
      <c r="B202" s="12"/>
      <c r="D202" s="17"/>
      <c r="H202" s="17"/>
      <c r="K202" s="28"/>
      <c r="L202" s="28"/>
    </row>
    <row r="203" ht="12.75" spans="2:12">
      <c r="B203" s="12"/>
      <c r="D203" s="17"/>
      <c r="H203" s="17"/>
      <c r="K203" s="28"/>
      <c r="L203" s="28"/>
    </row>
    <row r="204" ht="12.75" spans="2:12">
      <c r="B204" s="12"/>
      <c r="D204" s="17"/>
      <c r="H204" s="17"/>
      <c r="K204" s="28"/>
      <c r="L204" s="28"/>
    </row>
    <row r="205" ht="12.75" spans="2:12">
      <c r="B205" s="12"/>
      <c r="D205" s="17"/>
      <c r="H205" s="17"/>
      <c r="K205" s="28"/>
      <c r="L205" s="28"/>
    </row>
    <row r="206" ht="12.75" spans="2:12">
      <c r="B206" s="12"/>
      <c r="D206" s="17"/>
      <c r="H206" s="17"/>
      <c r="K206" s="28"/>
      <c r="L206" s="28"/>
    </row>
    <row r="207" ht="12.75" spans="2:12">
      <c r="B207" s="12"/>
      <c r="D207" s="17"/>
      <c r="H207" s="17"/>
      <c r="K207" s="28"/>
      <c r="L207" s="28"/>
    </row>
    <row r="208" ht="12.75" spans="2:12">
      <c r="B208" s="12"/>
      <c r="D208" s="17"/>
      <c r="H208" s="17"/>
      <c r="K208" s="28"/>
      <c r="L208" s="28"/>
    </row>
    <row r="209" ht="12.75" spans="2:12">
      <c r="B209" s="12"/>
      <c r="D209" s="17"/>
      <c r="H209" s="17"/>
      <c r="K209" s="28"/>
      <c r="L209" s="28"/>
    </row>
    <row r="210" ht="12.75" spans="2:12">
      <c r="B210" s="12"/>
      <c r="D210" s="17"/>
      <c r="H210" s="17"/>
      <c r="K210" s="28"/>
      <c r="L210" s="28"/>
    </row>
    <row r="211" ht="12.75" spans="2:12">
      <c r="B211" s="12"/>
      <c r="D211" s="17"/>
      <c r="H211" s="17"/>
      <c r="K211" s="28"/>
      <c r="L211" s="28"/>
    </row>
    <row r="212" ht="12.75" spans="2:12">
      <c r="B212" s="12"/>
      <c r="D212" s="17"/>
      <c r="H212" s="17"/>
      <c r="K212" s="28"/>
      <c r="L212" s="28"/>
    </row>
    <row r="213" ht="12.75" spans="2:12">
      <c r="B213" s="12"/>
      <c r="D213" s="17"/>
      <c r="H213" s="17"/>
      <c r="K213" s="28"/>
      <c r="L213" s="28"/>
    </row>
    <row r="214" ht="12.75" spans="2:12">
      <c r="B214" s="12"/>
      <c r="D214" s="17"/>
      <c r="H214" s="17"/>
      <c r="K214" s="28"/>
      <c r="L214" s="28"/>
    </row>
    <row r="215" ht="12.75" spans="2:12">
      <c r="B215" s="12"/>
      <c r="D215" s="17"/>
      <c r="H215" s="17"/>
      <c r="K215" s="28"/>
      <c r="L215" s="28"/>
    </row>
    <row r="216" ht="12.75" spans="2:12">
      <c r="B216" s="12"/>
      <c r="D216" s="17"/>
      <c r="H216" s="17"/>
      <c r="K216" s="28"/>
      <c r="L216" s="28"/>
    </row>
    <row r="217" ht="12.75" spans="2:12">
      <c r="B217" s="12"/>
      <c r="D217" s="17"/>
      <c r="H217" s="17"/>
      <c r="K217" s="28"/>
      <c r="L217" s="28"/>
    </row>
    <row r="218" ht="12.75" spans="2:12">
      <c r="B218" s="12"/>
      <c r="D218" s="17"/>
      <c r="H218" s="17"/>
      <c r="K218" s="28"/>
      <c r="L218" s="28"/>
    </row>
    <row r="219" ht="12.75" spans="2:12">
      <c r="B219" s="12"/>
      <c r="D219" s="17"/>
      <c r="H219" s="17"/>
      <c r="K219" s="28"/>
      <c r="L219" s="28"/>
    </row>
    <row r="220" ht="12.75" spans="2:12">
      <c r="B220" s="12"/>
      <c r="D220" s="17"/>
      <c r="H220" s="17"/>
      <c r="K220" s="28"/>
      <c r="L220" s="28"/>
    </row>
    <row r="221" ht="12.75" spans="2:12">
      <c r="B221" s="12"/>
      <c r="D221" s="17"/>
      <c r="H221" s="17"/>
      <c r="K221" s="28"/>
      <c r="L221" s="28"/>
    </row>
    <row r="222" ht="12.75" spans="2:12">
      <c r="B222" s="12"/>
      <c r="D222" s="17"/>
      <c r="H222" s="17"/>
      <c r="K222" s="28"/>
      <c r="L222" s="28"/>
    </row>
    <row r="223" ht="12.75" spans="2:12">
      <c r="B223" s="12"/>
      <c r="D223" s="17"/>
      <c r="H223" s="17"/>
      <c r="K223" s="28"/>
      <c r="L223" s="28"/>
    </row>
    <row r="224" ht="12.75" spans="2:12">
      <c r="B224" s="12"/>
      <c r="D224" s="17"/>
      <c r="H224" s="17"/>
      <c r="K224" s="28"/>
      <c r="L224" s="28"/>
    </row>
    <row r="225" ht="12.75" spans="2:12">
      <c r="B225" s="12"/>
      <c r="D225" s="17"/>
      <c r="H225" s="17"/>
      <c r="K225" s="28"/>
      <c r="L225" s="28"/>
    </row>
    <row r="226" ht="12.75" spans="2:12">
      <c r="B226" s="12"/>
      <c r="D226" s="17"/>
      <c r="H226" s="17"/>
      <c r="K226" s="28"/>
      <c r="L226" s="28"/>
    </row>
    <row r="227" ht="12.75" spans="2:12">
      <c r="B227" s="12"/>
      <c r="D227" s="17"/>
      <c r="H227" s="17"/>
      <c r="K227" s="28"/>
      <c r="L227" s="28"/>
    </row>
    <row r="228" ht="12.75" spans="2:12">
      <c r="B228" s="12"/>
      <c r="D228" s="17"/>
      <c r="H228" s="17"/>
      <c r="K228" s="28"/>
      <c r="L228" s="28"/>
    </row>
    <row r="229" ht="12.75" spans="2:12">
      <c r="B229" s="12"/>
      <c r="D229" s="17"/>
      <c r="H229" s="17"/>
      <c r="K229" s="28"/>
      <c r="L229" s="28"/>
    </row>
    <row r="230" ht="12.75" spans="2:12">
      <c r="B230" s="12"/>
      <c r="D230" s="17"/>
      <c r="H230" s="17"/>
      <c r="K230" s="28"/>
      <c r="L230" s="28"/>
    </row>
    <row r="231" ht="12.75" spans="2:12">
      <c r="B231" s="12"/>
      <c r="D231" s="17"/>
      <c r="H231" s="17"/>
      <c r="K231" s="28"/>
      <c r="L231" s="28"/>
    </row>
    <row r="232" ht="12.75" spans="2:12">
      <c r="B232" s="12"/>
      <c r="D232" s="17"/>
      <c r="H232" s="17"/>
      <c r="K232" s="28"/>
      <c r="L232" s="28"/>
    </row>
    <row r="233" ht="12.75" spans="2:12">
      <c r="B233" s="12"/>
      <c r="D233" s="17"/>
      <c r="H233" s="17"/>
      <c r="K233" s="28"/>
      <c r="L233" s="28"/>
    </row>
    <row r="234" ht="12.75" spans="2:12">
      <c r="B234" s="12"/>
      <c r="D234" s="17"/>
      <c r="H234" s="17"/>
      <c r="K234" s="28"/>
      <c r="L234" s="28"/>
    </row>
    <row r="235" ht="12.75" spans="2:12">
      <c r="B235" s="12"/>
      <c r="D235" s="17"/>
      <c r="H235" s="17"/>
      <c r="K235" s="28"/>
      <c r="L235" s="28"/>
    </row>
    <row r="236" ht="12.75" spans="2:12">
      <c r="B236" s="12"/>
      <c r="D236" s="17"/>
      <c r="H236" s="17"/>
      <c r="K236" s="28"/>
      <c r="L236" s="28"/>
    </row>
    <row r="237" ht="12.75" spans="2:12">
      <c r="B237" s="12"/>
      <c r="D237" s="17"/>
      <c r="H237" s="17"/>
      <c r="K237" s="28"/>
      <c r="L237" s="28"/>
    </row>
    <row r="238" ht="12.75" spans="2:12">
      <c r="B238" s="12"/>
      <c r="D238" s="17"/>
      <c r="H238" s="17"/>
      <c r="K238" s="28"/>
      <c r="L238" s="28"/>
    </row>
    <row r="239" ht="12.75" spans="2:12">
      <c r="B239" s="12"/>
      <c r="D239" s="17"/>
      <c r="H239" s="17"/>
      <c r="K239" s="28"/>
      <c r="L239" s="28"/>
    </row>
    <row r="240" ht="12.75" spans="2:12">
      <c r="B240" s="12"/>
      <c r="D240" s="17"/>
      <c r="H240" s="17"/>
      <c r="K240" s="28"/>
      <c r="L240" s="28"/>
    </row>
    <row r="241" ht="12.75" spans="2:12">
      <c r="B241" s="12"/>
      <c r="D241" s="17"/>
      <c r="H241" s="17"/>
      <c r="K241" s="28"/>
      <c r="L241" s="28"/>
    </row>
    <row r="242" ht="12.75" spans="2:12">
      <c r="B242" s="12"/>
      <c r="D242" s="17"/>
      <c r="H242" s="17"/>
      <c r="K242" s="28"/>
      <c r="L242" s="28"/>
    </row>
    <row r="243" ht="12.75" spans="2:12">
      <c r="B243" s="12"/>
      <c r="D243" s="17"/>
      <c r="H243" s="17"/>
      <c r="K243" s="28"/>
      <c r="L243" s="28"/>
    </row>
    <row r="244" ht="12.75" spans="2:12">
      <c r="B244" s="12"/>
      <c r="D244" s="17"/>
      <c r="H244" s="17"/>
      <c r="K244" s="28"/>
      <c r="L244" s="28"/>
    </row>
    <row r="245" ht="12.75" spans="2:12">
      <c r="B245" s="12"/>
      <c r="D245" s="17"/>
      <c r="H245" s="17"/>
      <c r="K245" s="28"/>
      <c r="L245" s="28"/>
    </row>
    <row r="246" ht="12.75" spans="2:12">
      <c r="B246" s="12"/>
      <c r="D246" s="17"/>
      <c r="H246" s="17"/>
      <c r="K246" s="28"/>
      <c r="L246" s="28"/>
    </row>
    <row r="247" ht="12.75" spans="2:12">
      <c r="B247" s="12"/>
      <c r="D247" s="17"/>
      <c r="H247" s="17"/>
      <c r="K247" s="28"/>
      <c r="L247" s="28"/>
    </row>
    <row r="248" ht="12.75" spans="2:12">
      <c r="B248" s="12"/>
      <c r="D248" s="17"/>
      <c r="H248" s="17"/>
      <c r="K248" s="28"/>
      <c r="L248" s="28"/>
    </row>
    <row r="249" ht="12.75" spans="2:12">
      <c r="B249" s="12"/>
      <c r="D249" s="17"/>
      <c r="H249" s="17"/>
      <c r="K249" s="28"/>
      <c r="L249" s="28"/>
    </row>
    <row r="250" ht="12.75" spans="2:12">
      <c r="B250" s="12"/>
      <c r="D250" s="17"/>
      <c r="H250" s="17"/>
      <c r="K250" s="28"/>
      <c r="L250" s="28"/>
    </row>
    <row r="251" ht="12.75" spans="2:12">
      <c r="B251" s="12"/>
      <c r="D251" s="17"/>
      <c r="H251" s="17"/>
      <c r="K251" s="28"/>
      <c r="L251" s="28"/>
    </row>
    <row r="252" ht="12.75" spans="2:12">
      <c r="B252" s="12"/>
      <c r="D252" s="17"/>
      <c r="H252" s="17"/>
      <c r="K252" s="28"/>
      <c r="L252" s="28"/>
    </row>
    <row r="253" ht="12.75" spans="2:12">
      <c r="B253" s="12"/>
      <c r="D253" s="17"/>
      <c r="H253" s="17"/>
      <c r="K253" s="28"/>
      <c r="L253" s="28"/>
    </row>
    <row r="254" ht="12.75" spans="2:12">
      <c r="B254" s="12"/>
      <c r="D254" s="17"/>
      <c r="H254" s="17"/>
      <c r="K254" s="28"/>
      <c r="L254" s="28"/>
    </row>
    <row r="255" ht="12.75" spans="2:12">
      <c r="B255" s="12"/>
      <c r="D255" s="17"/>
      <c r="H255" s="17"/>
      <c r="K255" s="28"/>
      <c r="L255" s="28"/>
    </row>
    <row r="256" ht="12.75" spans="2:12">
      <c r="B256" s="12"/>
      <c r="D256" s="17"/>
      <c r="H256" s="17"/>
      <c r="K256" s="28"/>
      <c r="L256" s="28"/>
    </row>
    <row r="257" ht="12.75" spans="2:12">
      <c r="B257" s="12"/>
      <c r="D257" s="17"/>
      <c r="H257" s="17"/>
      <c r="K257" s="28"/>
      <c r="L257" s="28"/>
    </row>
    <row r="258" ht="12.75" spans="2:12">
      <c r="B258" s="12"/>
      <c r="D258" s="17"/>
      <c r="H258" s="17"/>
      <c r="K258" s="28"/>
      <c r="L258" s="28"/>
    </row>
    <row r="259" ht="12.75" spans="2:12">
      <c r="B259" s="12"/>
      <c r="D259" s="17"/>
      <c r="H259" s="17"/>
      <c r="K259" s="28"/>
      <c r="L259" s="28"/>
    </row>
    <row r="260" ht="12.75" spans="2:12">
      <c r="B260" s="12"/>
      <c r="D260" s="17"/>
      <c r="H260" s="17"/>
      <c r="K260" s="28"/>
      <c r="L260" s="28"/>
    </row>
    <row r="261" ht="12.75" spans="2:12">
      <c r="B261" s="12"/>
      <c r="D261" s="17"/>
      <c r="H261" s="17"/>
      <c r="K261" s="28"/>
      <c r="L261" s="28"/>
    </row>
    <row r="262" ht="12.75" spans="2:12">
      <c r="B262" s="12"/>
      <c r="D262" s="17"/>
      <c r="H262" s="17"/>
      <c r="K262" s="28"/>
      <c r="L262" s="28"/>
    </row>
    <row r="263" ht="12.75" spans="2:12">
      <c r="B263" s="12"/>
      <c r="D263" s="17"/>
      <c r="H263" s="17"/>
      <c r="K263" s="28"/>
      <c r="L263" s="28"/>
    </row>
    <row r="264" ht="12.75" spans="2:12">
      <c r="B264" s="12"/>
      <c r="D264" s="17"/>
      <c r="H264" s="17"/>
      <c r="K264" s="28"/>
      <c r="L264" s="28"/>
    </row>
    <row r="265" ht="12.75" spans="2:12">
      <c r="B265" s="12"/>
      <c r="D265" s="17"/>
      <c r="H265" s="17"/>
      <c r="K265" s="28"/>
      <c r="L265" s="28"/>
    </row>
    <row r="266" ht="12.75" spans="2:12">
      <c r="B266" s="12"/>
      <c r="D266" s="17"/>
      <c r="H266" s="17"/>
      <c r="K266" s="28"/>
      <c r="L266" s="28"/>
    </row>
    <row r="267" ht="12.75" spans="2:12">
      <c r="B267" s="12"/>
      <c r="D267" s="17"/>
      <c r="H267" s="17"/>
      <c r="K267" s="28"/>
      <c r="L267" s="28"/>
    </row>
    <row r="268" ht="12.75" spans="2:12">
      <c r="B268" s="12"/>
      <c r="D268" s="17"/>
      <c r="H268" s="17"/>
      <c r="K268" s="28"/>
      <c r="L268" s="28"/>
    </row>
    <row r="269" ht="12.75" spans="2:12">
      <c r="B269" s="12"/>
      <c r="D269" s="17"/>
      <c r="H269" s="17"/>
      <c r="K269" s="28"/>
      <c r="L269" s="28"/>
    </row>
    <row r="270" ht="12.75" spans="2:12">
      <c r="B270" s="12"/>
      <c r="D270" s="17"/>
      <c r="H270" s="17"/>
      <c r="K270" s="28"/>
      <c r="L270" s="28"/>
    </row>
    <row r="271" ht="12.75" spans="2:12">
      <c r="B271" s="12"/>
      <c r="D271" s="17"/>
      <c r="H271" s="17"/>
      <c r="K271" s="28"/>
      <c r="L271" s="28"/>
    </row>
    <row r="272" ht="12.75" spans="2:12">
      <c r="B272" s="12"/>
      <c r="D272" s="17"/>
      <c r="H272" s="17"/>
      <c r="K272" s="28"/>
      <c r="L272" s="28"/>
    </row>
    <row r="273" ht="12.75" spans="2:12">
      <c r="B273" s="12"/>
      <c r="D273" s="17"/>
      <c r="H273" s="17"/>
      <c r="K273" s="28"/>
      <c r="L273" s="28"/>
    </row>
    <row r="274" ht="12.75" spans="2:12">
      <c r="B274" s="12"/>
      <c r="D274" s="17"/>
      <c r="H274" s="17"/>
      <c r="K274" s="28"/>
      <c r="L274" s="28"/>
    </row>
    <row r="275" ht="12.75" spans="2:12">
      <c r="B275" s="12"/>
      <c r="D275" s="17"/>
      <c r="H275" s="17"/>
      <c r="K275" s="28"/>
      <c r="L275" s="28"/>
    </row>
    <row r="276" ht="12.75" spans="2:12">
      <c r="B276" s="12"/>
      <c r="D276" s="17"/>
      <c r="H276" s="17"/>
      <c r="K276" s="28"/>
      <c r="L276" s="28"/>
    </row>
    <row r="277" ht="12.75" spans="2:12">
      <c r="B277" s="12"/>
      <c r="D277" s="17"/>
      <c r="H277" s="17"/>
      <c r="K277" s="28"/>
      <c r="L277" s="28"/>
    </row>
    <row r="278" ht="12.75" spans="2:12">
      <c r="B278" s="12"/>
      <c r="D278" s="17"/>
      <c r="H278" s="17"/>
      <c r="K278" s="28"/>
      <c r="L278" s="28"/>
    </row>
    <row r="279" ht="12.75" spans="2:12">
      <c r="B279" s="12"/>
      <c r="D279" s="17"/>
      <c r="H279" s="17"/>
      <c r="K279" s="28"/>
      <c r="L279" s="28"/>
    </row>
    <row r="280" ht="12.75" spans="2:12">
      <c r="B280" s="12"/>
      <c r="D280" s="17"/>
      <c r="H280" s="17"/>
      <c r="K280" s="28"/>
      <c r="L280" s="28"/>
    </row>
    <row r="281" ht="12.75" spans="2:12">
      <c r="B281" s="12"/>
      <c r="D281" s="17"/>
      <c r="H281" s="17"/>
      <c r="K281" s="28"/>
      <c r="L281" s="28"/>
    </row>
    <row r="282" ht="12.75" spans="2:12">
      <c r="B282" s="12"/>
      <c r="D282" s="17"/>
      <c r="H282" s="17"/>
      <c r="K282" s="28"/>
      <c r="L282" s="28"/>
    </row>
    <row r="283" ht="12.75" spans="2:12">
      <c r="B283" s="12"/>
      <c r="D283" s="17"/>
      <c r="H283" s="17"/>
      <c r="K283" s="28"/>
      <c r="L283" s="28"/>
    </row>
    <row r="284" ht="12.75" spans="2:12">
      <c r="B284" s="12"/>
      <c r="D284" s="17"/>
      <c r="H284" s="17"/>
      <c r="K284" s="28"/>
      <c r="L284" s="28"/>
    </row>
    <row r="285" ht="12.75" spans="2:12">
      <c r="B285" s="12"/>
      <c r="D285" s="17"/>
      <c r="H285" s="17"/>
      <c r="K285" s="28"/>
      <c r="L285" s="28"/>
    </row>
    <row r="286" ht="12.75" spans="2:12">
      <c r="B286" s="12"/>
      <c r="D286" s="17"/>
      <c r="H286" s="17"/>
      <c r="K286" s="28"/>
      <c r="L286" s="28"/>
    </row>
    <row r="287" ht="12.75" spans="2:12">
      <c r="B287" s="12"/>
      <c r="D287" s="17"/>
      <c r="H287" s="17"/>
      <c r="K287" s="28"/>
      <c r="L287" s="28"/>
    </row>
    <row r="288" ht="12.75" spans="2:12">
      <c r="B288" s="12"/>
      <c r="D288" s="17"/>
      <c r="H288" s="17"/>
      <c r="K288" s="28"/>
      <c r="L288" s="28"/>
    </row>
    <row r="289" ht="12.75" spans="2:12">
      <c r="B289" s="12"/>
      <c r="D289" s="17"/>
      <c r="H289" s="17"/>
      <c r="K289" s="28"/>
      <c r="L289" s="28"/>
    </row>
    <row r="290" ht="12.75" spans="2:12">
      <c r="B290" s="12"/>
      <c r="D290" s="17"/>
      <c r="H290" s="17"/>
      <c r="K290" s="28"/>
      <c r="L290" s="28"/>
    </row>
    <row r="291" ht="12.75" spans="2:12">
      <c r="B291" s="12"/>
      <c r="D291" s="17"/>
      <c r="H291" s="17"/>
      <c r="K291" s="28"/>
      <c r="L291" s="28"/>
    </row>
    <row r="292" ht="12.75" spans="2:12">
      <c r="B292" s="12"/>
      <c r="D292" s="17"/>
      <c r="H292" s="17"/>
      <c r="K292" s="28"/>
      <c r="L292" s="28"/>
    </row>
    <row r="293" ht="12.75" spans="2:12">
      <c r="B293" s="12"/>
      <c r="D293" s="17"/>
      <c r="H293" s="17"/>
      <c r="K293" s="28"/>
      <c r="L293" s="28"/>
    </row>
    <row r="294" ht="12.75" spans="2:12">
      <c r="B294" s="12"/>
      <c r="D294" s="17"/>
      <c r="H294" s="17"/>
      <c r="K294" s="28"/>
      <c r="L294" s="28"/>
    </row>
    <row r="295" ht="12.75" spans="2:12">
      <c r="B295" s="12"/>
      <c r="D295" s="17"/>
      <c r="H295" s="17"/>
      <c r="K295" s="28"/>
      <c r="L295" s="28"/>
    </row>
    <row r="296" ht="12.75" spans="2:12">
      <c r="B296" s="12"/>
      <c r="D296" s="17"/>
      <c r="H296" s="17"/>
      <c r="K296" s="28"/>
      <c r="L296" s="28"/>
    </row>
    <row r="297" ht="12.75" spans="2:12">
      <c r="B297" s="12"/>
      <c r="D297" s="17"/>
      <c r="H297" s="17"/>
      <c r="K297" s="28"/>
      <c r="L297" s="28"/>
    </row>
    <row r="298" ht="12.75" spans="2:12">
      <c r="B298" s="12"/>
      <c r="D298" s="17"/>
      <c r="H298" s="17"/>
      <c r="K298" s="28"/>
      <c r="L298" s="28"/>
    </row>
    <row r="299" ht="12.75" spans="2:12">
      <c r="B299" s="12"/>
      <c r="D299" s="17"/>
      <c r="H299" s="17"/>
      <c r="K299" s="28"/>
      <c r="L299" s="28"/>
    </row>
    <row r="300" ht="12.75" spans="2:12">
      <c r="B300" s="12"/>
      <c r="D300" s="17"/>
      <c r="H300" s="17"/>
      <c r="K300" s="28"/>
      <c r="L300" s="28"/>
    </row>
    <row r="301" ht="12.75" spans="2:12">
      <c r="B301" s="12"/>
      <c r="D301" s="17"/>
      <c r="H301" s="17"/>
      <c r="K301" s="28"/>
      <c r="L301" s="28"/>
    </row>
    <row r="302" ht="12.75" spans="2:12">
      <c r="B302" s="12"/>
      <c r="D302" s="17"/>
      <c r="H302" s="17"/>
      <c r="K302" s="28"/>
      <c r="L302" s="28"/>
    </row>
    <row r="303" ht="12.75" spans="2:12">
      <c r="B303" s="12"/>
      <c r="D303" s="17"/>
      <c r="H303" s="17"/>
      <c r="K303" s="28"/>
      <c r="L303" s="28"/>
    </row>
    <row r="304" ht="12.75" spans="2:12">
      <c r="B304" s="12"/>
      <c r="D304" s="17"/>
      <c r="H304" s="17"/>
      <c r="K304" s="28"/>
      <c r="L304" s="28"/>
    </row>
    <row r="305" ht="12.75" spans="2:12">
      <c r="B305" s="12"/>
      <c r="D305" s="17"/>
      <c r="H305" s="17"/>
      <c r="K305" s="28"/>
      <c r="L305" s="28"/>
    </row>
    <row r="306" ht="12.75" spans="2:12">
      <c r="B306" s="12"/>
      <c r="D306" s="17"/>
      <c r="H306" s="17"/>
      <c r="K306" s="28"/>
      <c r="L306" s="28"/>
    </row>
    <row r="307" ht="12.75" spans="2:12">
      <c r="B307" s="12"/>
      <c r="D307" s="17"/>
      <c r="H307" s="17"/>
      <c r="K307" s="28"/>
      <c r="L307" s="28"/>
    </row>
    <row r="308" ht="12.75" spans="2:12">
      <c r="B308" s="12"/>
      <c r="D308" s="17"/>
      <c r="H308" s="17"/>
      <c r="K308" s="28"/>
      <c r="L308" s="28"/>
    </row>
    <row r="309" ht="12.75" spans="2:12">
      <c r="B309" s="12"/>
      <c r="D309" s="17"/>
      <c r="H309" s="17"/>
      <c r="K309" s="28"/>
      <c r="L309" s="28"/>
    </row>
    <row r="310" ht="12.75" spans="2:12">
      <c r="B310" s="12"/>
      <c r="D310" s="17"/>
      <c r="H310" s="17"/>
      <c r="K310" s="28"/>
      <c r="L310" s="28"/>
    </row>
    <row r="311" ht="12.75" spans="2:12">
      <c r="B311" s="12"/>
      <c r="D311" s="17"/>
      <c r="H311" s="17"/>
      <c r="K311" s="28"/>
      <c r="L311" s="28"/>
    </row>
    <row r="312" ht="12.75" spans="2:12">
      <c r="B312" s="12"/>
      <c r="D312" s="17"/>
      <c r="H312" s="17"/>
      <c r="K312" s="28"/>
      <c r="L312" s="28"/>
    </row>
    <row r="313" ht="12.75" spans="2:12">
      <c r="B313" s="12"/>
      <c r="D313" s="17"/>
      <c r="H313" s="17"/>
      <c r="K313" s="28"/>
      <c r="L313" s="28"/>
    </row>
    <row r="314" ht="12.75" spans="2:12">
      <c r="B314" s="12"/>
      <c r="D314" s="17"/>
      <c r="H314" s="17"/>
      <c r="K314" s="28"/>
      <c r="L314" s="28"/>
    </row>
    <row r="315" ht="12.75" spans="2:12">
      <c r="B315" s="12"/>
      <c r="D315" s="17"/>
      <c r="H315" s="17"/>
      <c r="K315" s="28"/>
      <c r="L315" s="28"/>
    </row>
    <row r="316" ht="12.75" spans="2:12">
      <c r="B316" s="12"/>
      <c r="D316" s="17"/>
      <c r="H316" s="17"/>
      <c r="K316" s="28"/>
      <c r="L316" s="28"/>
    </row>
    <row r="317" ht="12.75" spans="2:12">
      <c r="B317" s="12"/>
      <c r="D317" s="17"/>
      <c r="H317" s="17"/>
      <c r="K317" s="28"/>
      <c r="L317" s="28"/>
    </row>
    <row r="318" ht="12.75" spans="2:12">
      <c r="B318" s="12"/>
      <c r="D318" s="17"/>
      <c r="H318" s="17"/>
      <c r="K318" s="28"/>
      <c r="L318" s="28"/>
    </row>
    <row r="319" ht="12.75" spans="2:12">
      <c r="B319" s="12"/>
      <c r="D319" s="17"/>
      <c r="H319" s="17"/>
      <c r="K319" s="28"/>
      <c r="L319" s="28"/>
    </row>
    <row r="320" ht="12.75" spans="2:12">
      <c r="B320" s="12"/>
      <c r="D320" s="17"/>
      <c r="H320" s="17"/>
      <c r="K320" s="28"/>
      <c r="L320" s="28"/>
    </row>
    <row r="321" ht="12.75" spans="2:12">
      <c r="B321" s="12"/>
      <c r="D321" s="17"/>
      <c r="H321" s="17"/>
      <c r="K321" s="28"/>
      <c r="L321" s="28"/>
    </row>
    <row r="322" ht="12.75" spans="2:12">
      <c r="B322" s="12"/>
      <c r="D322" s="17"/>
      <c r="H322" s="17"/>
      <c r="K322" s="28"/>
      <c r="L322" s="28"/>
    </row>
    <row r="323" ht="12.75" spans="2:12">
      <c r="B323" s="12"/>
      <c r="D323" s="17"/>
      <c r="H323" s="17"/>
      <c r="K323" s="28"/>
      <c r="L323" s="28"/>
    </row>
    <row r="324" ht="12.75" spans="2:12">
      <c r="B324" s="12"/>
      <c r="D324" s="17"/>
      <c r="H324" s="17"/>
      <c r="K324" s="28"/>
      <c r="L324" s="28"/>
    </row>
    <row r="325" ht="12.75" spans="2:12">
      <c r="B325" s="12"/>
      <c r="D325" s="17"/>
      <c r="H325" s="17"/>
      <c r="K325" s="28"/>
      <c r="L325" s="28"/>
    </row>
    <row r="326" ht="12.75" spans="2:12">
      <c r="B326" s="12"/>
      <c r="D326" s="17"/>
      <c r="H326" s="17"/>
      <c r="K326" s="28"/>
      <c r="L326" s="28"/>
    </row>
    <row r="327" ht="12.75" spans="2:12">
      <c r="B327" s="12"/>
      <c r="D327" s="17"/>
      <c r="H327" s="17"/>
      <c r="K327" s="28"/>
      <c r="L327" s="28"/>
    </row>
    <row r="328" ht="12.75" spans="2:12">
      <c r="B328" s="12"/>
      <c r="D328" s="17"/>
      <c r="H328" s="17"/>
      <c r="K328" s="28"/>
      <c r="L328" s="28"/>
    </row>
    <row r="329" ht="12.75" spans="2:12">
      <c r="B329" s="12"/>
      <c r="D329" s="17"/>
      <c r="H329" s="17"/>
      <c r="K329" s="28"/>
      <c r="L329" s="28"/>
    </row>
    <row r="330" ht="12.75" spans="2:12">
      <c r="B330" s="12"/>
      <c r="D330" s="17"/>
      <c r="H330" s="17"/>
      <c r="K330" s="28"/>
      <c r="L330" s="28"/>
    </row>
    <row r="331" ht="12.75" spans="2:12">
      <c r="B331" s="12"/>
      <c r="D331" s="17"/>
      <c r="H331" s="17"/>
      <c r="K331" s="28"/>
      <c r="L331" s="28"/>
    </row>
    <row r="332" ht="12.75" spans="2:12">
      <c r="B332" s="12"/>
      <c r="D332" s="17"/>
      <c r="H332" s="17"/>
      <c r="K332" s="28"/>
      <c r="L332" s="28"/>
    </row>
    <row r="333" ht="12.75" spans="2:12">
      <c r="B333" s="12"/>
      <c r="D333" s="17"/>
      <c r="H333" s="17"/>
      <c r="K333" s="28"/>
      <c r="L333" s="28"/>
    </row>
    <row r="334" ht="12.75" spans="2:12">
      <c r="B334" s="12"/>
      <c r="D334" s="17"/>
      <c r="H334" s="17"/>
      <c r="K334" s="28"/>
      <c r="L334" s="28"/>
    </row>
    <row r="335" ht="12.75" spans="2:12">
      <c r="B335" s="12"/>
      <c r="D335" s="17"/>
      <c r="H335" s="17"/>
      <c r="K335" s="28"/>
      <c r="L335" s="28"/>
    </row>
    <row r="336" ht="12.75" spans="2:12">
      <c r="B336" s="12"/>
      <c r="D336" s="17"/>
      <c r="H336" s="17"/>
      <c r="K336" s="28"/>
      <c r="L336" s="28"/>
    </row>
    <row r="337" ht="12.75" spans="2:12">
      <c r="B337" s="12"/>
      <c r="D337" s="17"/>
      <c r="H337" s="17"/>
      <c r="K337" s="28"/>
      <c r="L337" s="28"/>
    </row>
    <row r="338" ht="12.75" spans="2:12">
      <c r="B338" s="12"/>
      <c r="D338" s="17"/>
      <c r="H338" s="17"/>
      <c r="K338" s="28"/>
      <c r="L338" s="28"/>
    </row>
    <row r="339" ht="12.75" spans="2:12">
      <c r="B339" s="12"/>
      <c r="D339" s="17"/>
      <c r="H339" s="17"/>
      <c r="K339" s="28"/>
      <c r="L339" s="28"/>
    </row>
    <row r="340" ht="12.75" spans="2:12">
      <c r="B340" s="12"/>
      <c r="D340" s="17"/>
      <c r="H340" s="17"/>
      <c r="K340" s="28"/>
      <c r="L340" s="28"/>
    </row>
    <row r="341" ht="12.75" spans="2:12">
      <c r="B341" s="12"/>
      <c r="D341" s="17"/>
      <c r="H341" s="17"/>
      <c r="K341" s="28"/>
      <c r="L341" s="28"/>
    </row>
    <row r="342" ht="12.75" spans="2:12">
      <c r="B342" s="12"/>
      <c r="D342" s="17"/>
      <c r="H342" s="17"/>
      <c r="K342" s="28"/>
      <c r="L342" s="28"/>
    </row>
    <row r="343" ht="12.75" spans="2:12">
      <c r="B343" s="12"/>
      <c r="D343" s="17"/>
      <c r="H343" s="17"/>
      <c r="K343" s="28"/>
      <c r="L343" s="28"/>
    </row>
    <row r="344" ht="12.75" spans="2:12">
      <c r="B344" s="12"/>
      <c r="D344" s="17"/>
      <c r="H344" s="17"/>
      <c r="K344" s="28"/>
      <c r="L344" s="28"/>
    </row>
    <row r="345" ht="12.75" spans="2:12">
      <c r="B345" s="12"/>
      <c r="D345" s="17"/>
      <c r="H345" s="17"/>
      <c r="K345" s="28"/>
      <c r="L345" s="28"/>
    </row>
    <row r="346" ht="12.75" spans="2:12">
      <c r="B346" s="12"/>
      <c r="D346" s="17"/>
      <c r="H346" s="17"/>
      <c r="K346" s="28"/>
      <c r="L346" s="28"/>
    </row>
    <row r="347" ht="12.75" spans="2:12">
      <c r="B347" s="12"/>
      <c r="D347" s="17"/>
      <c r="H347" s="17"/>
      <c r="K347" s="28"/>
      <c r="L347" s="28"/>
    </row>
    <row r="348" ht="12.75" spans="2:12">
      <c r="B348" s="12"/>
      <c r="D348" s="17"/>
      <c r="H348" s="17"/>
      <c r="K348" s="28"/>
      <c r="L348" s="28"/>
    </row>
    <row r="349" ht="12.75" spans="2:12">
      <c r="B349" s="12"/>
      <c r="D349" s="17"/>
      <c r="H349" s="17"/>
      <c r="K349" s="28"/>
      <c r="L349" s="28"/>
    </row>
    <row r="350" ht="12.75" spans="2:12">
      <c r="B350" s="12"/>
      <c r="D350" s="17"/>
      <c r="H350" s="17"/>
      <c r="K350" s="28"/>
      <c r="L350" s="28"/>
    </row>
    <row r="351" ht="12.75" spans="2:12">
      <c r="B351" s="12"/>
      <c r="D351" s="17"/>
      <c r="H351" s="17"/>
      <c r="K351" s="28"/>
      <c r="L351" s="28"/>
    </row>
    <row r="352" ht="12.75" spans="2:12">
      <c r="B352" s="12"/>
      <c r="D352" s="17"/>
      <c r="H352" s="17"/>
      <c r="K352" s="28"/>
      <c r="L352" s="28"/>
    </row>
    <row r="353" ht="12.75" spans="2:12">
      <c r="B353" s="12"/>
      <c r="D353" s="17"/>
      <c r="H353" s="17"/>
      <c r="K353" s="28"/>
      <c r="L353" s="28"/>
    </row>
    <row r="354" ht="12.75" spans="2:12">
      <c r="B354" s="12"/>
      <c r="D354" s="17"/>
      <c r="H354" s="17"/>
      <c r="K354" s="28"/>
      <c r="L354" s="28"/>
    </row>
    <row r="355" ht="12.75" spans="2:12">
      <c r="B355" s="12"/>
      <c r="D355" s="17"/>
      <c r="H355" s="17"/>
      <c r="K355" s="28"/>
      <c r="L355" s="28"/>
    </row>
    <row r="356" ht="12.75" spans="2:12">
      <c r="B356" s="12"/>
      <c r="D356" s="17"/>
      <c r="H356" s="17"/>
      <c r="K356" s="28"/>
      <c r="L356" s="28"/>
    </row>
    <row r="357" ht="12.75" spans="2:12">
      <c r="B357" s="12"/>
      <c r="D357" s="17"/>
      <c r="H357" s="17"/>
      <c r="K357" s="28"/>
      <c r="L357" s="28"/>
    </row>
    <row r="358" ht="12.75" spans="2:12">
      <c r="B358" s="12"/>
      <c r="D358" s="17"/>
      <c r="H358" s="17"/>
      <c r="K358" s="28"/>
      <c r="L358" s="28"/>
    </row>
    <row r="359" ht="12.75" spans="2:12">
      <c r="B359" s="12"/>
      <c r="D359" s="17"/>
      <c r="H359" s="17"/>
      <c r="K359" s="28"/>
      <c r="L359" s="28"/>
    </row>
    <row r="360" ht="12.75" spans="2:12">
      <c r="B360" s="12"/>
      <c r="D360" s="17"/>
      <c r="H360" s="17"/>
      <c r="K360" s="28"/>
      <c r="L360" s="28"/>
    </row>
    <row r="361" ht="12.75" spans="2:12">
      <c r="B361" s="12"/>
      <c r="D361" s="17"/>
      <c r="H361" s="17"/>
      <c r="K361" s="28"/>
      <c r="L361" s="28"/>
    </row>
    <row r="362" ht="12.75" spans="2:12">
      <c r="B362" s="12"/>
      <c r="D362" s="17"/>
      <c r="H362" s="17"/>
      <c r="K362" s="28"/>
      <c r="L362" s="28"/>
    </row>
    <row r="363" ht="12.75" spans="2:12">
      <c r="B363" s="12"/>
      <c r="D363" s="17"/>
      <c r="H363" s="17"/>
      <c r="K363" s="28"/>
      <c r="L363" s="28"/>
    </row>
    <row r="364" ht="12.75" spans="2:12">
      <c r="B364" s="12"/>
      <c r="D364" s="17"/>
      <c r="H364" s="17"/>
      <c r="K364" s="28"/>
      <c r="L364" s="28"/>
    </row>
    <row r="365" ht="12.75" spans="2:12">
      <c r="B365" s="12"/>
      <c r="D365" s="17"/>
      <c r="H365" s="17"/>
      <c r="K365" s="28"/>
      <c r="L365" s="28"/>
    </row>
    <row r="366" ht="12.75" spans="2:12">
      <c r="B366" s="12"/>
      <c r="D366" s="17"/>
      <c r="H366" s="17"/>
      <c r="K366" s="28"/>
      <c r="L366" s="28"/>
    </row>
    <row r="367" ht="12.75" spans="2:12">
      <c r="B367" s="12"/>
      <c r="D367" s="17"/>
      <c r="H367" s="17"/>
      <c r="K367" s="28"/>
      <c r="L367" s="28"/>
    </row>
    <row r="368" ht="12.75" spans="2:12">
      <c r="B368" s="12"/>
      <c r="D368" s="17"/>
      <c r="H368" s="17"/>
      <c r="K368" s="28"/>
      <c r="L368" s="28"/>
    </row>
    <row r="369" ht="12.75" spans="2:12">
      <c r="B369" s="12"/>
      <c r="D369" s="17"/>
      <c r="H369" s="17"/>
      <c r="K369" s="28"/>
      <c r="L369" s="28"/>
    </row>
    <row r="370" ht="12.75" spans="2:12">
      <c r="B370" s="12"/>
      <c r="D370" s="17"/>
      <c r="H370" s="17"/>
      <c r="K370" s="28"/>
      <c r="L370" s="28"/>
    </row>
    <row r="371" ht="12.75" spans="2:12">
      <c r="B371" s="12"/>
      <c r="D371" s="17"/>
      <c r="H371" s="17"/>
      <c r="K371" s="28"/>
      <c r="L371" s="28"/>
    </row>
    <row r="372" ht="12.75" spans="2:12">
      <c r="B372" s="12"/>
      <c r="D372" s="17"/>
      <c r="H372" s="17"/>
      <c r="K372" s="28"/>
      <c r="L372" s="28"/>
    </row>
    <row r="373" ht="12.75" spans="2:12">
      <c r="B373" s="12"/>
      <c r="D373" s="17"/>
      <c r="H373" s="17"/>
      <c r="K373" s="28"/>
      <c r="L373" s="28"/>
    </row>
    <row r="374" ht="12.75" spans="2:12">
      <c r="B374" s="12"/>
      <c r="D374" s="17"/>
      <c r="H374" s="17"/>
      <c r="K374" s="28"/>
      <c r="L374" s="28"/>
    </row>
    <row r="375" ht="12.75" spans="2:12">
      <c r="B375" s="12"/>
      <c r="D375" s="17"/>
      <c r="H375" s="17"/>
      <c r="K375" s="28"/>
      <c r="L375" s="28"/>
    </row>
    <row r="376" ht="12.75" spans="2:12">
      <c r="B376" s="12"/>
      <c r="D376" s="17"/>
      <c r="H376" s="17"/>
      <c r="K376" s="28"/>
      <c r="L376" s="28"/>
    </row>
    <row r="377" ht="12.75" spans="2:12">
      <c r="B377" s="12"/>
      <c r="D377" s="17"/>
      <c r="H377" s="17"/>
      <c r="K377" s="28"/>
      <c r="L377" s="28"/>
    </row>
    <row r="378" ht="12.75" spans="2:12">
      <c r="B378" s="12"/>
      <c r="D378" s="17"/>
      <c r="H378" s="17"/>
      <c r="K378" s="28"/>
      <c r="L378" s="28"/>
    </row>
    <row r="379" ht="12.75" spans="2:12">
      <c r="B379" s="12"/>
      <c r="D379" s="17"/>
      <c r="H379" s="17"/>
      <c r="K379" s="28"/>
      <c r="L379" s="28"/>
    </row>
    <row r="380" ht="12.75" spans="2:12">
      <c r="B380" s="12"/>
      <c r="D380" s="17"/>
      <c r="H380" s="17"/>
      <c r="K380" s="28"/>
      <c r="L380" s="28"/>
    </row>
    <row r="381" ht="12.75" spans="2:12">
      <c r="B381" s="12"/>
      <c r="D381" s="17"/>
      <c r="H381" s="17"/>
      <c r="K381" s="28"/>
      <c r="L381" s="28"/>
    </row>
    <row r="382" ht="12.75" spans="2:12">
      <c r="B382" s="12"/>
      <c r="D382" s="17"/>
      <c r="H382" s="17"/>
      <c r="K382" s="28"/>
      <c r="L382" s="28"/>
    </row>
    <row r="383" ht="12.75" spans="2:12">
      <c r="B383" s="12"/>
      <c r="D383" s="17"/>
      <c r="H383" s="17"/>
      <c r="K383" s="28"/>
      <c r="L383" s="28"/>
    </row>
    <row r="384" ht="12.75" spans="2:12">
      <c r="B384" s="12"/>
      <c r="D384" s="17"/>
      <c r="H384" s="17"/>
      <c r="K384" s="28"/>
      <c r="L384" s="28"/>
    </row>
    <row r="385" ht="12.75" spans="2:12">
      <c r="B385" s="12"/>
      <c r="D385" s="17"/>
      <c r="H385" s="17"/>
      <c r="K385" s="28"/>
      <c r="L385" s="28"/>
    </row>
    <row r="386" ht="12.75" spans="2:12">
      <c r="B386" s="12"/>
      <c r="D386" s="17"/>
      <c r="H386" s="17"/>
      <c r="K386" s="28"/>
      <c r="L386" s="28"/>
    </row>
    <row r="387" ht="12.75" spans="2:12">
      <c r="B387" s="12"/>
      <c r="D387" s="17"/>
      <c r="H387" s="17"/>
      <c r="K387" s="28"/>
      <c r="L387" s="28"/>
    </row>
    <row r="388" ht="12.75" spans="2:12">
      <c r="B388" s="12"/>
      <c r="D388" s="17"/>
      <c r="H388" s="17"/>
      <c r="K388" s="28"/>
      <c r="L388" s="28"/>
    </row>
    <row r="389" ht="12.75" spans="2:12">
      <c r="B389" s="12"/>
      <c r="D389" s="17"/>
      <c r="H389" s="17"/>
      <c r="K389" s="28"/>
      <c r="L389" s="28"/>
    </row>
    <row r="390" ht="12.75" spans="2:12">
      <c r="B390" s="12"/>
      <c r="D390" s="17"/>
      <c r="H390" s="17"/>
      <c r="K390" s="28"/>
      <c r="L390" s="28"/>
    </row>
    <row r="391" ht="12.75" spans="2:12">
      <c r="B391" s="12"/>
      <c r="D391" s="17"/>
      <c r="H391" s="17"/>
      <c r="K391" s="28"/>
      <c r="L391" s="28"/>
    </row>
    <row r="392" ht="12.75" spans="2:12">
      <c r="B392" s="12"/>
      <c r="D392" s="17"/>
      <c r="H392" s="17"/>
      <c r="K392" s="28"/>
      <c r="L392" s="28"/>
    </row>
    <row r="393" ht="12.75" spans="2:12">
      <c r="B393" s="12"/>
      <c r="D393" s="17"/>
      <c r="H393" s="17"/>
      <c r="K393" s="28"/>
      <c r="L393" s="28"/>
    </row>
    <row r="394" ht="12.75" spans="2:12">
      <c r="B394" s="12"/>
      <c r="D394" s="17"/>
      <c r="H394" s="17"/>
      <c r="K394" s="28"/>
      <c r="L394" s="28"/>
    </row>
    <row r="395" ht="12.75" spans="2:12">
      <c r="B395" s="12"/>
      <c r="D395" s="17"/>
      <c r="H395" s="17"/>
      <c r="K395" s="28"/>
      <c r="L395" s="28"/>
    </row>
    <row r="396" ht="12.75" spans="2:12">
      <c r="B396" s="12"/>
      <c r="D396" s="17"/>
      <c r="H396" s="17"/>
      <c r="K396" s="28"/>
      <c r="L396" s="28"/>
    </row>
    <row r="397" ht="12.75" spans="2:12">
      <c r="B397" s="12"/>
      <c r="D397" s="17"/>
      <c r="H397" s="17"/>
      <c r="K397" s="28"/>
      <c r="L397" s="28"/>
    </row>
    <row r="398" ht="12.75" spans="2:12">
      <c r="B398" s="12"/>
      <c r="D398" s="17"/>
      <c r="H398" s="17"/>
      <c r="K398" s="28"/>
      <c r="L398" s="28"/>
    </row>
    <row r="399" ht="12.75" spans="2:12">
      <c r="B399" s="12"/>
      <c r="D399" s="17"/>
      <c r="H399" s="17"/>
      <c r="K399" s="28"/>
      <c r="L399" s="28"/>
    </row>
    <row r="400" ht="12.75" spans="2:12">
      <c r="B400" s="12"/>
      <c r="D400" s="17"/>
      <c r="H400" s="17"/>
      <c r="K400" s="28"/>
      <c r="L400" s="28"/>
    </row>
    <row r="401" ht="12.75" spans="2:12">
      <c r="B401" s="12"/>
      <c r="D401" s="17"/>
      <c r="H401" s="17"/>
      <c r="K401" s="28"/>
      <c r="L401" s="28"/>
    </row>
    <row r="402" ht="12.75" spans="2:12">
      <c r="B402" s="12"/>
      <c r="D402" s="17"/>
      <c r="H402" s="17"/>
      <c r="K402" s="28"/>
      <c r="L402" s="28"/>
    </row>
    <row r="403" ht="12.75" spans="2:12">
      <c r="B403" s="12"/>
      <c r="D403" s="17"/>
      <c r="H403" s="17"/>
      <c r="K403" s="28"/>
      <c r="L403" s="28"/>
    </row>
    <row r="404" ht="12.75" spans="2:12">
      <c r="B404" s="12"/>
      <c r="D404" s="17"/>
      <c r="H404" s="17"/>
      <c r="K404" s="28"/>
      <c r="L404" s="28"/>
    </row>
    <row r="405" ht="12.75" spans="2:12">
      <c r="B405" s="12"/>
      <c r="D405" s="17"/>
      <c r="H405" s="17"/>
      <c r="K405" s="28"/>
      <c r="L405" s="28"/>
    </row>
    <row r="406" ht="12.75" spans="2:12">
      <c r="B406" s="12"/>
      <c r="D406" s="17"/>
      <c r="H406" s="17"/>
      <c r="K406" s="28"/>
      <c r="L406" s="28"/>
    </row>
    <row r="407" ht="12.75" spans="2:12">
      <c r="B407" s="12"/>
      <c r="D407" s="17"/>
      <c r="H407" s="17"/>
      <c r="K407" s="28"/>
      <c r="L407" s="28"/>
    </row>
    <row r="408" ht="12.75" spans="2:12">
      <c r="B408" s="12"/>
      <c r="D408" s="17"/>
      <c r="H408" s="17"/>
      <c r="K408" s="28"/>
      <c r="L408" s="28"/>
    </row>
    <row r="409" ht="12.75" spans="2:12">
      <c r="B409" s="12"/>
      <c r="D409" s="17"/>
      <c r="H409" s="17"/>
      <c r="K409" s="28"/>
      <c r="L409" s="28"/>
    </row>
    <row r="410" ht="12.75" spans="2:12">
      <c r="B410" s="12"/>
      <c r="D410" s="17"/>
      <c r="H410" s="17"/>
      <c r="K410" s="28"/>
      <c r="L410" s="28"/>
    </row>
    <row r="411" ht="12.75" spans="2:12">
      <c r="B411" s="12"/>
      <c r="D411" s="17"/>
      <c r="H411" s="17"/>
      <c r="K411" s="28"/>
      <c r="L411" s="28"/>
    </row>
    <row r="412" ht="12.75" spans="2:12">
      <c r="B412" s="12"/>
      <c r="D412" s="17"/>
      <c r="H412" s="17"/>
      <c r="K412" s="28"/>
      <c r="L412" s="28"/>
    </row>
    <row r="413" ht="12.75" spans="2:12">
      <c r="B413" s="12"/>
      <c r="D413" s="17"/>
      <c r="H413" s="17"/>
      <c r="K413" s="28"/>
      <c r="L413" s="28"/>
    </row>
    <row r="414" ht="12.75" spans="2:12">
      <c r="B414" s="12"/>
      <c r="D414" s="17"/>
      <c r="H414" s="17"/>
      <c r="K414" s="28"/>
      <c r="L414" s="28"/>
    </row>
    <row r="415" ht="12.75" spans="2:12">
      <c r="B415" s="12"/>
      <c r="D415" s="17"/>
      <c r="H415" s="17"/>
      <c r="K415" s="28"/>
      <c r="L415" s="28"/>
    </row>
    <row r="416" ht="12.75" spans="2:12">
      <c r="B416" s="12"/>
      <c r="D416" s="17"/>
      <c r="H416" s="17"/>
      <c r="K416" s="28"/>
      <c r="L416" s="28"/>
    </row>
    <row r="417" ht="12.75" spans="2:12">
      <c r="B417" s="12"/>
      <c r="D417" s="17"/>
      <c r="H417" s="17"/>
      <c r="K417" s="28"/>
      <c r="L417" s="28"/>
    </row>
    <row r="418" ht="12.75" spans="2:12">
      <c r="B418" s="12"/>
      <c r="D418" s="17"/>
      <c r="H418" s="17"/>
      <c r="K418" s="28"/>
      <c r="L418" s="28"/>
    </row>
    <row r="419" ht="12.75" spans="2:12">
      <c r="B419" s="12"/>
      <c r="D419" s="17"/>
      <c r="H419" s="17"/>
      <c r="K419" s="28"/>
      <c r="L419" s="28"/>
    </row>
    <row r="420" ht="12.75" spans="2:12">
      <c r="B420" s="12"/>
      <c r="D420" s="17"/>
      <c r="H420" s="17"/>
      <c r="K420" s="28"/>
      <c r="L420" s="28"/>
    </row>
    <row r="421" ht="12.75" spans="2:12">
      <c r="B421" s="12"/>
      <c r="D421" s="17"/>
      <c r="H421" s="17"/>
      <c r="K421" s="28"/>
      <c r="L421" s="28"/>
    </row>
    <row r="422" ht="12.75" spans="2:12">
      <c r="B422" s="12"/>
      <c r="D422" s="17"/>
      <c r="H422" s="17"/>
      <c r="K422" s="28"/>
      <c r="L422" s="28"/>
    </row>
    <row r="423" ht="12.75" spans="2:12">
      <c r="B423" s="12"/>
      <c r="D423" s="17"/>
      <c r="H423" s="17"/>
      <c r="K423" s="28"/>
      <c r="L423" s="28"/>
    </row>
    <row r="424" ht="12.75" spans="2:12">
      <c r="B424" s="12"/>
      <c r="D424" s="17"/>
      <c r="H424" s="17"/>
      <c r="K424" s="28"/>
      <c r="L424" s="28"/>
    </row>
    <row r="425" ht="12.75" spans="2:12">
      <c r="B425" s="12"/>
      <c r="D425" s="17"/>
      <c r="H425" s="17"/>
      <c r="K425" s="28"/>
      <c r="L425" s="28"/>
    </row>
    <row r="426" ht="12.75" spans="2:12">
      <c r="B426" s="12"/>
      <c r="D426" s="17"/>
      <c r="H426" s="17"/>
      <c r="K426" s="28"/>
      <c r="L426" s="28"/>
    </row>
    <row r="427" ht="12.75" spans="2:12">
      <c r="B427" s="12"/>
      <c r="D427" s="17"/>
      <c r="H427" s="17"/>
      <c r="K427" s="28"/>
      <c r="L427" s="28"/>
    </row>
    <row r="428" ht="12.75" spans="2:12">
      <c r="B428" s="12"/>
      <c r="D428" s="17"/>
      <c r="H428" s="17"/>
      <c r="K428" s="28"/>
      <c r="L428" s="28"/>
    </row>
    <row r="429" ht="12.75" spans="2:12">
      <c r="B429" s="12"/>
      <c r="D429" s="17"/>
      <c r="H429" s="17"/>
      <c r="K429" s="28"/>
      <c r="L429" s="28"/>
    </row>
    <row r="430" ht="12.75" spans="2:12">
      <c r="B430" s="12"/>
      <c r="D430" s="17"/>
      <c r="H430" s="17"/>
      <c r="K430" s="28"/>
      <c r="L430" s="28"/>
    </row>
    <row r="431" ht="12.75" spans="2:12">
      <c r="B431" s="12"/>
      <c r="D431" s="17"/>
      <c r="H431" s="17"/>
      <c r="K431" s="28"/>
      <c r="L431" s="28"/>
    </row>
    <row r="432" ht="12.75" spans="2:12">
      <c r="B432" s="12"/>
      <c r="D432" s="17"/>
      <c r="H432" s="17"/>
      <c r="K432" s="28"/>
      <c r="L432" s="28"/>
    </row>
    <row r="433" ht="12.75" spans="2:12">
      <c r="B433" s="12"/>
      <c r="D433" s="17"/>
      <c r="H433" s="17"/>
      <c r="K433" s="28"/>
      <c r="L433" s="28"/>
    </row>
    <row r="434" ht="12.75" spans="2:12">
      <c r="B434" s="12"/>
      <c r="D434" s="17"/>
      <c r="H434" s="17"/>
      <c r="K434" s="28"/>
      <c r="L434" s="28"/>
    </row>
    <row r="435" ht="12.75" spans="2:12">
      <c r="B435" s="12"/>
      <c r="D435" s="17"/>
      <c r="H435" s="17"/>
      <c r="K435" s="28"/>
      <c r="L435" s="28"/>
    </row>
    <row r="436" ht="12.75" spans="2:12">
      <c r="B436" s="12"/>
      <c r="D436" s="17"/>
      <c r="H436" s="17"/>
      <c r="K436" s="28"/>
      <c r="L436" s="28"/>
    </row>
    <row r="437" ht="12.75" spans="2:12">
      <c r="B437" s="12"/>
      <c r="D437" s="17"/>
      <c r="H437" s="17"/>
      <c r="K437" s="28"/>
      <c r="L437" s="28"/>
    </row>
    <row r="438" ht="12.75" spans="2:12">
      <c r="B438" s="12"/>
      <c r="D438" s="17"/>
      <c r="H438" s="17"/>
      <c r="K438" s="28"/>
      <c r="L438" s="28"/>
    </row>
    <row r="439" ht="12.75" spans="2:12">
      <c r="B439" s="12"/>
      <c r="D439" s="17"/>
      <c r="H439" s="17"/>
      <c r="K439" s="28"/>
      <c r="L439" s="28"/>
    </row>
    <row r="440" ht="12.75" spans="2:12">
      <c r="B440" s="12"/>
      <c r="D440" s="17"/>
      <c r="H440" s="17"/>
      <c r="K440" s="28"/>
      <c r="L440" s="28"/>
    </row>
    <row r="441" ht="12.75" spans="2:12">
      <c r="B441" s="12"/>
      <c r="D441" s="17"/>
      <c r="H441" s="17"/>
      <c r="K441" s="28"/>
      <c r="L441" s="28"/>
    </row>
    <row r="442" ht="12.75" spans="2:12">
      <c r="B442" s="12"/>
      <c r="D442" s="17"/>
      <c r="H442" s="17"/>
      <c r="K442" s="28"/>
      <c r="L442" s="28"/>
    </row>
    <row r="443" ht="12.75" spans="2:12">
      <c r="B443" s="12"/>
      <c r="D443" s="17"/>
      <c r="H443" s="17"/>
      <c r="K443" s="28"/>
      <c r="L443" s="28"/>
    </row>
    <row r="444" ht="12.75" spans="2:12">
      <c r="B444" s="12"/>
      <c r="D444" s="17"/>
      <c r="H444" s="17"/>
      <c r="K444" s="28"/>
      <c r="L444" s="28"/>
    </row>
    <row r="445" ht="12.75" spans="2:12">
      <c r="B445" s="12"/>
      <c r="D445" s="17"/>
      <c r="H445" s="17"/>
      <c r="K445" s="28"/>
      <c r="L445" s="28"/>
    </row>
    <row r="446" ht="12.75" spans="2:12">
      <c r="B446" s="12"/>
      <c r="D446" s="17"/>
      <c r="H446" s="17"/>
      <c r="K446" s="28"/>
      <c r="L446" s="28"/>
    </row>
    <row r="447" ht="12.75" spans="2:12">
      <c r="B447" s="12"/>
      <c r="D447" s="17"/>
      <c r="H447" s="17"/>
      <c r="K447" s="28"/>
      <c r="L447" s="28"/>
    </row>
    <row r="448" ht="12.75" spans="2:12">
      <c r="B448" s="12"/>
      <c r="D448" s="17"/>
      <c r="H448" s="17"/>
      <c r="K448" s="28"/>
      <c r="L448" s="28"/>
    </row>
    <row r="449" ht="12.75" spans="2:12">
      <c r="B449" s="12"/>
      <c r="D449" s="17"/>
      <c r="H449" s="17"/>
      <c r="K449" s="28"/>
      <c r="L449" s="28"/>
    </row>
    <row r="450" ht="12.75" spans="2:12">
      <c r="B450" s="12"/>
      <c r="D450" s="17"/>
      <c r="H450" s="17"/>
      <c r="K450" s="28"/>
      <c r="L450" s="28"/>
    </row>
    <row r="451" ht="12.75" spans="2:12">
      <c r="B451" s="12"/>
      <c r="D451" s="17"/>
      <c r="H451" s="17"/>
      <c r="K451" s="28"/>
      <c r="L451" s="28"/>
    </row>
    <row r="452" ht="12.75" spans="2:12">
      <c r="B452" s="12"/>
      <c r="D452" s="17"/>
      <c r="H452" s="17"/>
      <c r="K452" s="28"/>
      <c r="L452" s="28"/>
    </row>
    <row r="453" ht="12.75" spans="2:12">
      <c r="B453" s="12"/>
      <c r="D453" s="17"/>
      <c r="H453" s="17"/>
      <c r="K453" s="28"/>
      <c r="L453" s="28"/>
    </row>
    <row r="454" ht="12.75" spans="2:12">
      <c r="B454" s="12"/>
      <c r="D454" s="17"/>
      <c r="H454" s="17"/>
      <c r="K454" s="28"/>
      <c r="L454" s="28"/>
    </row>
    <row r="455" ht="12.75" spans="2:12">
      <c r="B455" s="12"/>
      <c r="D455" s="17"/>
      <c r="H455" s="17"/>
      <c r="K455" s="28"/>
      <c r="L455" s="28"/>
    </row>
    <row r="456" ht="12.75" spans="2:12">
      <c r="B456" s="12"/>
      <c r="D456" s="17"/>
      <c r="H456" s="17"/>
      <c r="K456" s="28"/>
      <c r="L456" s="28"/>
    </row>
    <row r="457" ht="12.75" spans="2:12">
      <c r="B457" s="12"/>
      <c r="D457" s="17"/>
      <c r="H457" s="17"/>
      <c r="K457" s="28"/>
      <c r="L457" s="28"/>
    </row>
    <row r="458" ht="12.75" spans="2:12">
      <c r="B458" s="12"/>
      <c r="D458" s="17"/>
      <c r="H458" s="17"/>
      <c r="K458" s="28"/>
      <c r="L458" s="28"/>
    </row>
    <row r="459" ht="12.75" spans="2:12">
      <c r="B459" s="12"/>
      <c r="D459" s="17"/>
      <c r="H459" s="17"/>
      <c r="K459" s="28"/>
      <c r="L459" s="28"/>
    </row>
    <row r="460" ht="12.75" spans="2:12">
      <c r="B460" s="12"/>
      <c r="D460" s="17"/>
      <c r="H460" s="17"/>
      <c r="K460" s="28"/>
      <c r="L460" s="28"/>
    </row>
    <row r="461" ht="12.75" spans="2:12">
      <c r="B461" s="12"/>
      <c r="D461" s="17"/>
      <c r="H461" s="17"/>
      <c r="K461" s="28"/>
      <c r="L461" s="28"/>
    </row>
    <row r="462" ht="12.75" spans="2:12">
      <c r="B462" s="12"/>
      <c r="D462" s="17"/>
      <c r="H462" s="17"/>
      <c r="K462" s="28"/>
      <c r="L462" s="28"/>
    </row>
    <row r="463" ht="12.75" spans="2:12">
      <c r="B463" s="12"/>
      <c r="D463" s="17"/>
      <c r="H463" s="17"/>
      <c r="K463" s="28"/>
      <c r="L463" s="28"/>
    </row>
    <row r="464" ht="12.75" spans="2:12">
      <c r="B464" s="12"/>
      <c r="D464" s="17"/>
      <c r="H464" s="17"/>
      <c r="K464" s="28"/>
      <c r="L464" s="28"/>
    </row>
    <row r="465" ht="12.75" spans="2:12">
      <c r="B465" s="12"/>
      <c r="D465" s="17"/>
      <c r="H465" s="17"/>
      <c r="K465" s="28"/>
      <c r="L465" s="28"/>
    </row>
    <row r="466" ht="12.75" spans="2:12">
      <c r="B466" s="12"/>
      <c r="D466" s="17"/>
      <c r="H466" s="17"/>
      <c r="K466" s="28"/>
      <c r="L466" s="28"/>
    </row>
    <row r="467" ht="12.75" spans="2:12">
      <c r="B467" s="12"/>
      <c r="D467" s="17"/>
      <c r="H467" s="17"/>
      <c r="K467" s="28"/>
      <c r="L467" s="28"/>
    </row>
    <row r="468" ht="12.75" spans="2:12">
      <c r="B468" s="12"/>
      <c r="D468" s="17"/>
      <c r="H468" s="17"/>
      <c r="K468" s="28"/>
      <c r="L468" s="28"/>
    </row>
    <row r="469" ht="12.75" spans="2:12">
      <c r="B469" s="12"/>
      <c r="D469" s="17"/>
      <c r="H469" s="17"/>
      <c r="K469" s="28"/>
      <c r="L469" s="28"/>
    </row>
    <row r="470" ht="12.75" spans="2:12">
      <c r="B470" s="12"/>
      <c r="D470" s="17"/>
      <c r="H470" s="17"/>
      <c r="K470" s="28"/>
      <c r="L470" s="28"/>
    </row>
    <row r="471" ht="12.75" spans="2:12">
      <c r="B471" s="12"/>
      <c r="D471" s="17"/>
      <c r="H471" s="17"/>
      <c r="K471" s="28"/>
      <c r="L471" s="28"/>
    </row>
    <row r="472" ht="12.75" spans="2:12">
      <c r="B472" s="12"/>
      <c r="D472" s="17"/>
      <c r="H472" s="17"/>
      <c r="K472" s="28"/>
      <c r="L472" s="28"/>
    </row>
    <row r="473" ht="12.75" spans="2:12">
      <c r="B473" s="12"/>
      <c r="D473" s="17"/>
      <c r="H473" s="17"/>
      <c r="K473" s="28"/>
      <c r="L473" s="28"/>
    </row>
    <row r="474" ht="12.75" spans="2:12">
      <c r="B474" s="12"/>
      <c r="D474" s="17"/>
      <c r="H474" s="17"/>
      <c r="K474" s="28"/>
      <c r="L474" s="28"/>
    </row>
    <row r="475" ht="12.75" spans="2:12">
      <c r="B475" s="12"/>
      <c r="D475" s="17"/>
      <c r="H475" s="17"/>
      <c r="K475" s="28"/>
      <c r="L475" s="28"/>
    </row>
    <row r="476" ht="12.75" spans="2:12">
      <c r="B476" s="12"/>
      <c r="D476" s="17"/>
      <c r="H476" s="17"/>
      <c r="K476" s="28"/>
      <c r="L476" s="28"/>
    </row>
    <row r="477" ht="12.75" spans="2:12">
      <c r="B477" s="12"/>
      <c r="D477" s="17"/>
      <c r="H477" s="17"/>
      <c r="K477" s="28"/>
      <c r="L477" s="28"/>
    </row>
    <row r="478" ht="12.75" spans="2:12">
      <c r="B478" s="12"/>
      <c r="D478" s="17"/>
      <c r="H478" s="17"/>
      <c r="K478" s="28"/>
      <c r="L478" s="28"/>
    </row>
    <row r="479" ht="12.75" spans="2:12">
      <c r="B479" s="12"/>
      <c r="D479" s="17"/>
      <c r="H479" s="17"/>
      <c r="K479" s="28"/>
      <c r="L479" s="28"/>
    </row>
    <row r="480" ht="12.75" spans="2:12">
      <c r="B480" s="12"/>
      <c r="D480" s="17"/>
      <c r="H480" s="17"/>
      <c r="K480" s="28"/>
      <c r="L480" s="28"/>
    </row>
    <row r="481" ht="12.75" spans="2:12">
      <c r="B481" s="12"/>
      <c r="D481" s="17"/>
      <c r="H481" s="17"/>
      <c r="K481" s="28"/>
      <c r="L481" s="28"/>
    </row>
    <row r="482" ht="12.75" spans="2:12">
      <c r="B482" s="12"/>
      <c r="D482" s="17"/>
      <c r="H482" s="17"/>
      <c r="K482" s="28"/>
      <c r="L482" s="28"/>
    </row>
    <row r="483" ht="12.75" spans="2:12">
      <c r="B483" s="12"/>
      <c r="D483" s="17"/>
      <c r="H483" s="17"/>
      <c r="K483" s="28"/>
      <c r="L483" s="28"/>
    </row>
    <row r="484" ht="12.75" spans="2:12">
      <c r="B484" s="12"/>
      <c r="D484" s="17"/>
      <c r="H484" s="17"/>
      <c r="K484" s="28"/>
      <c r="L484" s="28"/>
    </row>
    <row r="485" ht="12.75" spans="2:12">
      <c r="B485" s="12"/>
      <c r="D485" s="17"/>
      <c r="H485" s="17"/>
      <c r="K485" s="28"/>
      <c r="L485" s="28"/>
    </row>
    <row r="486" ht="12.75" spans="2:12">
      <c r="B486" s="12"/>
      <c r="D486" s="17"/>
      <c r="H486" s="17"/>
      <c r="K486" s="28"/>
      <c r="L486" s="28"/>
    </row>
    <row r="487" ht="12.75" spans="2:12">
      <c r="B487" s="12"/>
      <c r="D487" s="17"/>
      <c r="H487" s="17"/>
      <c r="K487" s="28"/>
      <c r="L487" s="28"/>
    </row>
    <row r="488" ht="12.75" spans="2:12">
      <c r="B488" s="12"/>
      <c r="D488" s="17"/>
      <c r="H488" s="17"/>
      <c r="K488" s="28"/>
      <c r="L488" s="28"/>
    </row>
    <row r="489" ht="12.75" spans="2:12">
      <c r="B489" s="12"/>
      <c r="D489" s="17"/>
      <c r="H489" s="17"/>
      <c r="K489" s="28"/>
      <c r="L489" s="28"/>
    </row>
    <row r="490" ht="12.75" spans="2:12">
      <c r="B490" s="12"/>
      <c r="D490" s="17"/>
      <c r="H490" s="17"/>
      <c r="K490" s="28"/>
      <c r="L490" s="28"/>
    </row>
    <row r="491" ht="12.75" spans="2:12">
      <c r="B491" s="12"/>
      <c r="D491" s="17"/>
      <c r="H491" s="17"/>
      <c r="K491" s="28"/>
      <c r="L491" s="28"/>
    </row>
    <row r="492" ht="12.75" spans="2:12">
      <c r="B492" s="12"/>
      <c r="D492" s="17"/>
      <c r="H492" s="17"/>
      <c r="K492" s="28"/>
      <c r="L492" s="28"/>
    </row>
    <row r="493" ht="12.75" spans="2:12">
      <c r="B493" s="12"/>
      <c r="D493" s="17"/>
      <c r="H493" s="17"/>
      <c r="K493" s="28"/>
      <c r="L493" s="28"/>
    </row>
    <row r="494" ht="12.75" spans="2:12">
      <c r="B494" s="12"/>
      <c r="D494" s="17"/>
      <c r="H494" s="17"/>
      <c r="K494" s="28"/>
      <c r="L494" s="28"/>
    </row>
    <row r="495" ht="12.75" spans="2:12">
      <c r="B495" s="12"/>
      <c r="D495" s="17"/>
      <c r="H495" s="17"/>
      <c r="K495" s="28"/>
      <c r="L495" s="28"/>
    </row>
    <row r="496" ht="12.75" spans="2:12">
      <c r="B496" s="12"/>
      <c r="D496" s="17"/>
      <c r="H496" s="17"/>
      <c r="K496" s="28"/>
      <c r="L496" s="28"/>
    </row>
    <row r="497" ht="12.75" spans="2:12">
      <c r="B497" s="12"/>
      <c r="D497" s="17"/>
      <c r="H497" s="17"/>
      <c r="K497" s="28"/>
      <c r="L497" s="28"/>
    </row>
    <row r="498" ht="12.75" spans="2:12">
      <c r="B498" s="12"/>
      <c r="D498" s="17"/>
      <c r="H498" s="17"/>
      <c r="K498" s="28"/>
      <c r="L498" s="28"/>
    </row>
    <row r="499" ht="12.75" spans="2:12">
      <c r="B499" s="12"/>
      <c r="D499" s="17"/>
      <c r="H499" s="17"/>
      <c r="K499" s="28"/>
      <c r="L499" s="28"/>
    </row>
    <row r="500" ht="12.75" spans="2:12">
      <c r="B500" s="12"/>
      <c r="D500" s="17"/>
      <c r="H500" s="17"/>
      <c r="K500" s="28"/>
      <c r="L500" s="28"/>
    </row>
    <row r="501" ht="12.75" spans="2:12">
      <c r="B501" s="12"/>
      <c r="D501" s="17"/>
      <c r="H501" s="17"/>
      <c r="K501" s="28"/>
      <c r="L501" s="28"/>
    </row>
    <row r="502" ht="12.75" spans="2:12">
      <c r="B502" s="12"/>
      <c r="D502" s="17"/>
      <c r="H502" s="17"/>
      <c r="K502" s="28"/>
      <c r="L502" s="28"/>
    </row>
    <row r="503" ht="12.75" spans="2:12">
      <c r="B503" s="12"/>
      <c r="D503" s="17"/>
      <c r="H503" s="17"/>
      <c r="K503" s="28"/>
      <c r="L503" s="28"/>
    </row>
    <row r="504" ht="12.75" spans="2:12">
      <c r="B504" s="12"/>
      <c r="D504" s="17"/>
      <c r="H504" s="17"/>
      <c r="K504" s="28"/>
      <c r="L504" s="28"/>
    </row>
    <row r="505" ht="12.75" spans="2:12">
      <c r="B505" s="12"/>
      <c r="D505" s="17"/>
      <c r="H505" s="17"/>
      <c r="K505" s="28"/>
      <c r="L505" s="28"/>
    </row>
    <row r="506" ht="12.75" spans="2:12">
      <c r="B506" s="12"/>
      <c r="D506" s="17"/>
      <c r="H506" s="17"/>
      <c r="K506" s="28"/>
      <c r="L506" s="28"/>
    </row>
    <row r="507" ht="12.75" spans="2:12">
      <c r="B507" s="12"/>
      <c r="D507" s="17"/>
      <c r="H507" s="17"/>
      <c r="K507" s="28"/>
      <c r="L507" s="28"/>
    </row>
    <row r="508" ht="12.75" spans="2:12">
      <c r="B508" s="12"/>
      <c r="D508" s="17"/>
      <c r="H508" s="17"/>
      <c r="K508" s="28"/>
      <c r="L508" s="28"/>
    </row>
    <row r="509" ht="12.75" spans="2:12">
      <c r="B509" s="12"/>
      <c r="D509" s="17"/>
      <c r="H509" s="17"/>
      <c r="K509" s="28"/>
      <c r="L509" s="28"/>
    </row>
    <row r="510" ht="12.75" spans="2:12">
      <c r="B510" s="12"/>
      <c r="D510" s="17"/>
      <c r="H510" s="17"/>
      <c r="K510" s="28"/>
      <c r="L510" s="28"/>
    </row>
    <row r="511" ht="12.75" spans="2:12">
      <c r="B511" s="12"/>
      <c r="D511" s="17"/>
      <c r="H511" s="17"/>
      <c r="K511" s="28"/>
      <c r="L511" s="28"/>
    </row>
    <row r="512" ht="12.75" spans="2:12">
      <c r="B512" s="12"/>
      <c r="D512" s="17"/>
      <c r="H512" s="17"/>
      <c r="K512" s="28"/>
      <c r="L512" s="28"/>
    </row>
    <row r="513" ht="12.75" spans="2:12">
      <c r="B513" s="12"/>
      <c r="D513" s="17"/>
      <c r="H513" s="17"/>
      <c r="K513" s="28"/>
      <c r="L513" s="28"/>
    </row>
    <row r="514" ht="12.75" spans="2:12">
      <c r="B514" s="12"/>
      <c r="D514" s="17"/>
      <c r="H514" s="17"/>
      <c r="K514" s="28"/>
      <c r="L514" s="28"/>
    </row>
    <row r="515" ht="12.75" spans="2:12">
      <c r="B515" s="12"/>
      <c r="D515" s="17"/>
      <c r="H515" s="17"/>
      <c r="K515" s="28"/>
      <c r="L515" s="28"/>
    </row>
    <row r="516" ht="12.75" spans="2:12">
      <c r="B516" s="12"/>
      <c r="D516" s="17"/>
      <c r="H516" s="17"/>
      <c r="K516" s="28"/>
      <c r="L516" s="28"/>
    </row>
    <row r="517" ht="12.75" spans="2:12">
      <c r="B517" s="12"/>
      <c r="D517" s="17"/>
      <c r="H517" s="17"/>
      <c r="K517" s="28"/>
      <c r="L517" s="28"/>
    </row>
    <row r="518" ht="12.75" spans="2:12">
      <c r="B518" s="12"/>
      <c r="D518" s="17"/>
      <c r="H518" s="17"/>
      <c r="K518" s="28"/>
      <c r="L518" s="28"/>
    </row>
    <row r="519" ht="12.75" spans="2:12">
      <c r="B519" s="12"/>
      <c r="D519" s="17"/>
      <c r="H519" s="17"/>
      <c r="K519" s="28"/>
      <c r="L519" s="28"/>
    </row>
    <row r="520" ht="12.75" spans="2:12">
      <c r="B520" s="12"/>
      <c r="D520" s="17"/>
      <c r="H520" s="17"/>
      <c r="K520" s="28"/>
      <c r="L520" s="28"/>
    </row>
    <row r="521" ht="12.75" spans="2:12">
      <c r="B521" s="12"/>
      <c r="D521" s="17"/>
      <c r="H521" s="17"/>
      <c r="K521" s="28"/>
      <c r="L521" s="28"/>
    </row>
    <row r="522" ht="12.75" spans="2:12">
      <c r="B522" s="12"/>
      <c r="D522" s="17"/>
      <c r="H522" s="17"/>
      <c r="K522" s="28"/>
      <c r="L522" s="28"/>
    </row>
    <row r="523" ht="12.75" spans="2:12">
      <c r="B523" s="12"/>
      <c r="D523" s="17"/>
      <c r="H523" s="17"/>
      <c r="K523" s="28"/>
      <c r="L523" s="28"/>
    </row>
    <row r="524" ht="12.75" spans="2:12">
      <c r="B524" s="12"/>
      <c r="D524" s="17"/>
      <c r="H524" s="17"/>
      <c r="K524" s="28"/>
      <c r="L524" s="28"/>
    </row>
    <row r="525" ht="12.75" spans="2:12">
      <c r="B525" s="12"/>
      <c r="D525" s="17"/>
      <c r="H525" s="17"/>
      <c r="K525" s="28"/>
      <c r="L525" s="28"/>
    </row>
    <row r="526" ht="12.75" spans="2:12">
      <c r="B526" s="12"/>
      <c r="D526" s="17"/>
      <c r="H526" s="17"/>
      <c r="K526" s="28"/>
      <c r="L526" s="28"/>
    </row>
    <row r="527" ht="12.75" spans="2:12">
      <c r="B527" s="12"/>
      <c r="D527" s="17"/>
      <c r="H527" s="17"/>
      <c r="K527" s="28"/>
      <c r="L527" s="28"/>
    </row>
    <row r="528" ht="12.75" spans="2:12">
      <c r="B528" s="12"/>
      <c r="D528" s="17"/>
      <c r="H528" s="17"/>
      <c r="K528" s="28"/>
      <c r="L528" s="28"/>
    </row>
    <row r="529" ht="12.75" spans="2:12">
      <c r="B529" s="12"/>
      <c r="D529" s="17"/>
      <c r="H529" s="17"/>
      <c r="K529" s="28"/>
      <c r="L529" s="28"/>
    </row>
    <row r="530" ht="12.75" spans="2:12">
      <c r="B530" s="12"/>
      <c r="D530" s="17"/>
      <c r="H530" s="17"/>
      <c r="K530" s="28"/>
      <c r="L530" s="28"/>
    </row>
    <row r="531" ht="12.75" spans="2:12">
      <c r="B531" s="12"/>
      <c r="D531" s="17"/>
      <c r="H531" s="17"/>
      <c r="K531" s="28"/>
      <c r="L531" s="28"/>
    </row>
    <row r="532" ht="12.75" spans="2:12">
      <c r="B532" s="12"/>
      <c r="D532" s="17"/>
      <c r="H532" s="17"/>
      <c r="K532" s="28"/>
      <c r="L532" s="28"/>
    </row>
    <row r="533" ht="12.75" spans="2:12">
      <c r="B533" s="12"/>
      <c r="D533" s="17"/>
      <c r="H533" s="17"/>
      <c r="K533" s="28"/>
      <c r="L533" s="28"/>
    </row>
    <row r="534" ht="12.75" spans="2:12">
      <c r="B534" s="12"/>
      <c r="D534" s="17"/>
      <c r="H534" s="17"/>
      <c r="K534" s="28"/>
      <c r="L534" s="28"/>
    </row>
    <row r="535" ht="12.75" spans="2:12">
      <c r="B535" s="12"/>
      <c r="D535" s="17"/>
      <c r="H535" s="17"/>
      <c r="K535" s="28"/>
      <c r="L535" s="28"/>
    </row>
    <row r="536" ht="12.75" spans="2:12">
      <c r="B536" s="12"/>
      <c r="D536" s="17"/>
      <c r="H536" s="17"/>
      <c r="K536" s="28"/>
      <c r="L536" s="28"/>
    </row>
    <row r="537" ht="12.75" spans="2:12">
      <c r="B537" s="12"/>
      <c r="D537" s="17"/>
      <c r="H537" s="17"/>
      <c r="K537" s="28"/>
      <c r="L537" s="28"/>
    </row>
    <row r="538" ht="12.75" spans="2:12">
      <c r="B538" s="12"/>
      <c r="D538" s="17"/>
      <c r="H538" s="17"/>
      <c r="K538" s="28"/>
      <c r="L538" s="28"/>
    </row>
    <row r="539" ht="12.75" spans="2:12">
      <c r="B539" s="12"/>
      <c r="D539" s="17"/>
      <c r="H539" s="17"/>
      <c r="K539" s="28"/>
      <c r="L539" s="28"/>
    </row>
    <row r="540" ht="12.75" spans="2:12">
      <c r="B540" s="12"/>
      <c r="D540" s="17"/>
      <c r="H540" s="17"/>
      <c r="K540" s="28"/>
      <c r="L540" s="28"/>
    </row>
    <row r="541" ht="12.75" spans="2:12">
      <c r="B541" s="12"/>
      <c r="D541" s="17"/>
      <c r="H541" s="17"/>
      <c r="K541" s="28"/>
      <c r="L541" s="28"/>
    </row>
    <row r="542" ht="12.75" spans="2:12">
      <c r="B542" s="12"/>
      <c r="D542" s="17"/>
      <c r="H542" s="17"/>
      <c r="K542" s="28"/>
      <c r="L542" s="28"/>
    </row>
    <row r="543" ht="12.75" spans="2:12">
      <c r="B543" s="12"/>
      <c r="D543" s="17"/>
      <c r="H543" s="17"/>
      <c r="K543" s="28"/>
      <c r="L543" s="28"/>
    </row>
    <row r="544" ht="12.75" spans="2:12">
      <c r="B544" s="12"/>
      <c r="D544" s="17"/>
      <c r="H544" s="17"/>
      <c r="K544" s="28"/>
      <c r="L544" s="28"/>
    </row>
    <row r="545" ht="12.75" spans="2:12">
      <c r="B545" s="12"/>
      <c r="D545" s="17"/>
      <c r="H545" s="17"/>
      <c r="K545" s="28"/>
      <c r="L545" s="28"/>
    </row>
    <row r="546" ht="12.75" spans="2:12">
      <c r="B546" s="12"/>
      <c r="D546" s="17"/>
      <c r="H546" s="17"/>
      <c r="K546" s="28"/>
      <c r="L546" s="28"/>
    </row>
    <row r="547" ht="12.75" spans="2:12">
      <c r="B547" s="12"/>
      <c r="D547" s="17"/>
      <c r="H547" s="17"/>
      <c r="K547" s="28"/>
      <c r="L547" s="28"/>
    </row>
    <row r="548" ht="12.75" spans="2:12">
      <c r="B548" s="12"/>
      <c r="D548" s="17"/>
      <c r="H548" s="17"/>
      <c r="K548" s="28"/>
      <c r="L548" s="28"/>
    </row>
    <row r="549" ht="12.75" spans="2:12">
      <c r="B549" s="12"/>
      <c r="D549" s="17"/>
      <c r="H549" s="17"/>
      <c r="K549" s="28"/>
      <c r="L549" s="28"/>
    </row>
    <row r="550" ht="12.75" spans="2:12">
      <c r="B550" s="12"/>
      <c r="D550" s="17"/>
      <c r="H550" s="17"/>
      <c r="K550" s="28"/>
      <c r="L550" s="28"/>
    </row>
    <row r="551" ht="12.75" spans="2:12">
      <c r="B551" s="12"/>
      <c r="D551" s="17"/>
      <c r="H551" s="17"/>
      <c r="K551" s="28"/>
      <c r="L551" s="28"/>
    </row>
    <row r="552" ht="12.75" spans="2:12">
      <c r="B552" s="12"/>
      <c r="D552" s="17"/>
      <c r="H552" s="17"/>
      <c r="K552" s="28"/>
      <c r="L552" s="28"/>
    </row>
    <row r="553" ht="12.75" spans="2:12">
      <c r="B553" s="12"/>
      <c r="D553" s="17"/>
      <c r="H553" s="17"/>
      <c r="K553" s="28"/>
      <c r="L553" s="28"/>
    </row>
    <row r="554" ht="12.75" spans="2:12">
      <c r="B554" s="12"/>
      <c r="D554" s="17"/>
      <c r="H554" s="17"/>
      <c r="K554" s="28"/>
      <c r="L554" s="28"/>
    </row>
    <row r="555" ht="12.75" spans="2:12">
      <c r="B555" s="12"/>
      <c r="D555" s="17"/>
      <c r="H555" s="17"/>
      <c r="K555" s="28"/>
      <c r="L555" s="28"/>
    </row>
    <row r="556" ht="12.75" spans="2:12">
      <c r="B556" s="12"/>
      <c r="D556" s="17"/>
      <c r="H556" s="17"/>
      <c r="K556" s="28"/>
      <c r="L556" s="28"/>
    </row>
    <row r="557" ht="12.75" spans="2:12">
      <c r="B557" s="12"/>
      <c r="D557" s="17"/>
      <c r="H557" s="17"/>
      <c r="K557" s="28"/>
      <c r="L557" s="28"/>
    </row>
    <row r="558" ht="12.75" spans="2:12">
      <c r="B558" s="12"/>
      <c r="D558" s="17"/>
      <c r="H558" s="17"/>
      <c r="K558" s="28"/>
      <c r="L558" s="28"/>
    </row>
    <row r="559" ht="12.75" spans="2:12">
      <c r="B559" s="12"/>
      <c r="D559" s="17"/>
      <c r="H559" s="17"/>
      <c r="K559" s="28"/>
      <c r="L559" s="28"/>
    </row>
    <row r="560" ht="12.75" spans="2:12">
      <c r="B560" s="12"/>
      <c r="D560" s="17"/>
      <c r="H560" s="17"/>
      <c r="K560" s="28"/>
      <c r="L560" s="28"/>
    </row>
    <row r="561" ht="12.75" spans="2:12">
      <c r="B561" s="12"/>
      <c r="D561" s="17"/>
      <c r="H561" s="17"/>
      <c r="K561" s="28"/>
      <c r="L561" s="28"/>
    </row>
    <row r="562" ht="12.75" spans="2:12">
      <c r="B562" s="12"/>
      <c r="D562" s="17"/>
      <c r="H562" s="17"/>
      <c r="K562" s="28"/>
      <c r="L562" s="28"/>
    </row>
    <row r="563" ht="12.75" spans="2:12">
      <c r="B563" s="12"/>
      <c r="D563" s="17"/>
      <c r="H563" s="17"/>
      <c r="K563" s="28"/>
      <c r="L563" s="28"/>
    </row>
    <row r="564" ht="12.75" spans="2:12">
      <c r="B564" s="12"/>
      <c r="D564" s="17"/>
      <c r="H564" s="17"/>
      <c r="K564" s="28"/>
      <c r="L564" s="28"/>
    </row>
    <row r="565" ht="12.75" spans="2:12">
      <c r="B565" s="12"/>
      <c r="D565" s="17"/>
      <c r="H565" s="17"/>
      <c r="K565" s="28"/>
      <c r="L565" s="28"/>
    </row>
    <row r="566" ht="12.75" spans="2:12">
      <c r="B566" s="12"/>
      <c r="D566" s="17"/>
      <c r="H566" s="17"/>
      <c r="K566" s="28"/>
      <c r="L566" s="28"/>
    </row>
    <row r="567" ht="12.75" spans="2:12">
      <c r="B567" s="12"/>
      <c r="D567" s="17"/>
      <c r="H567" s="17"/>
      <c r="K567" s="28"/>
      <c r="L567" s="28"/>
    </row>
    <row r="568" ht="12.75" spans="2:12">
      <c r="B568" s="12"/>
      <c r="D568" s="17"/>
      <c r="H568" s="17"/>
      <c r="K568" s="28"/>
      <c r="L568" s="28"/>
    </row>
    <row r="569" ht="12.75" spans="2:12">
      <c r="B569" s="12"/>
      <c r="D569" s="17"/>
      <c r="H569" s="17"/>
      <c r="K569" s="28"/>
      <c r="L569" s="28"/>
    </row>
    <row r="570" ht="12.75" spans="2:12">
      <c r="B570" s="12"/>
      <c r="D570" s="17"/>
      <c r="H570" s="17"/>
      <c r="K570" s="28"/>
      <c r="L570" s="28"/>
    </row>
    <row r="571" ht="12.75" spans="2:12">
      <c r="B571" s="12"/>
      <c r="D571" s="17"/>
      <c r="H571" s="17"/>
      <c r="K571" s="28"/>
      <c r="L571" s="28"/>
    </row>
    <row r="572" ht="12.75" spans="2:12">
      <c r="B572" s="12"/>
      <c r="D572" s="17"/>
      <c r="H572" s="17"/>
      <c r="K572" s="28"/>
      <c r="L572" s="28"/>
    </row>
    <row r="573" ht="12.75" spans="2:12">
      <c r="B573" s="12"/>
      <c r="D573" s="17"/>
      <c r="H573" s="17"/>
      <c r="K573" s="28"/>
      <c r="L573" s="28"/>
    </row>
    <row r="574" ht="12.75" spans="2:12">
      <c r="B574" s="12"/>
      <c r="D574" s="17"/>
      <c r="H574" s="17"/>
      <c r="K574" s="28"/>
      <c r="L574" s="28"/>
    </row>
    <row r="575" ht="12.75" spans="2:12">
      <c r="B575" s="12"/>
      <c r="D575" s="17"/>
      <c r="H575" s="17"/>
      <c r="K575" s="28"/>
      <c r="L575" s="28"/>
    </row>
    <row r="576" ht="12.75" spans="2:12">
      <c r="B576" s="12"/>
      <c r="D576" s="17"/>
      <c r="H576" s="17"/>
      <c r="K576" s="28"/>
      <c r="L576" s="28"/>
    </row>
    <row r="577" ht="12.75" spans="2:12">
      <c r="B577" s="12"/>
      <c r="D577" s="17"/>
      <c r="H577" s="17"/>
      <c r="K577" s="28"/>
      <c r="L577" s="28"/>
    </row>
    <row r="578" ht="12.75" spans="2:12">
      <c r="B578" s="12"/>
      <c r="D578" s="17"/>
      <c r="H578" s="17"/>
      <c r="K578" s="28"/>
      <c r="L578" s="28"/>
    </row>
    <row r="579" ht="12.75" spans="2:12">
      <c r="B579" s="12"/>
      <c r="D579" s="17"/>
      <c r="H579" s="17"/>
      <c r="K579" s="28"/>
      <c r="L579" s="28"/>
    </row>
    <row r="580" ht="12.75" spans="2:12">
      <c r="B580" s="12"/>
      <c r="D580" s="17"/>
      <c r="H580" s="17"/>
      <c r="K580" s="28"/>
      <c r="L580" s="28"/>
    </row>
    <row r="581" ht="12.75" spans="2:12">
      <c r="B581" s="12"/>
      <c r="D581" s="17"/>
      <c r="H581" s="17"/>
      <c r="K581" s="28"/>
      <c r="L581" s="28"/>
    </row>
    <row r="582" ht="12.75" spans="2:12">
      <c r="B582" s="12"/>
      <c r="D582" s="17"/>
      <c r="H582" s="17"/>
      <c r="K582" s="28"/>
      <c r="L582" s="28"/>
    </row>
    <row r="583" ht="12.75" spans="2:12">
      <c r="B583" s="12"/>
      <c r="D583" s="17"/>
      <c r="H583" s="17"/>
      <c r="K583" s="28"/>
      <c r="L583" s="28"/>
    </row>
    <row r="584" ht="12.75" spans="2:12">
      <c r="B584" s="12"/>
      <c r="D584" s="17"/>
      <c r="H584" s="17"/>
      <c r="K584" s="28"/>
      <c r="L584" s="28"/>
    </row>
    <row r="585" ht="12.75" spans="2:12">
      <c r="B585" s="12"/>
      <c r="D585" s="17"/>
      <c r="H585" s="17"/>
      <c r="K585" s="28"/>
      <c r="L585" s="28"/>
    </row>
    <row r="586" ht="12.75" spans="2:12">
      <c r="B586" s="12"/>
      <c r="D586" s="17"/>
      <c r="H586" s="17"/>
      <c r="K586" s="28"/>
      <c r="L586" s="28"/>
    </row>
    <row r="587" ht="12.75" spans="2:12">
      <c r="B587" s="12"/>
      <c r="D587" s="17"/>
      <c r="H587" s="17"/>
      <c r="K587" s="28"/>
      <c r="L587" s="28"/>
    </row>
    <row r="588" ht="12.75" spans="2:12">
      <c r="B588" s="12"/>
      <c r="D588" s="17"/>
      <c r="H588" s="17"/>
      <c r="K588" s="28"/>
      <c r="L588" s="28"/>
    </row>
    <row r="589" ht="12.75" spans="2:12">
      <c r="B589" s="12"/>
      <c r="D589" s="17"/>
      <c r="H589" s="17"/>
      <c r="K589" s="28"/>
      <c r="L589" s="28"/>
    </row>
    <row r="590" ht="12.75" spans="2:12">
      <c r="B590" s="12"/>
      <c r="D590" s="17"/>
      <c r="H590" s="17"/>
      <c r="K590" s="28"/>
      <c r="L590" s="28"/>
    </row>
    <row r="591" ht="12.75" spans="2:12">
      <c r="B591" s="12"/>
      <c r="D591" s="17"/>
      <c r="H591" s="17"/>
      <c r="K591" s="28"/>
      <c r="L591" s="28"/>
    </row>
    <row r="592" ht="12.75" spans="2:12">
      <c r="B592" s="12"/>
      <c r="D592" s="17"/>
      <c r="H592" s="17"/>
      <c r="K592" s="28"/>
      <c r="L592" s="28"/>
    </row>
    <row r="593" ht="12.75" spans="2:12">
      <c r="B593" s="12"/>
      <c r="D593" s="17"/>
      <c r="H593" s="17"/>
      <c r="K593" s="28"/>
      <c r="L593" s="28"/>
    </row>
    <row r="594" ht="12.75" spans="2:12">
      <c r="B594" s="12"/>
      <c r="D594" s="17"/>
      <c r="H594" s="17"/>
      <c r="K594" s="28"/>
      <c r="L594" s="28"/>
    </row>
    <row r="595" ht="12.75" spans="2:12">
      <c r="B595" s="12"/>
      <c r="D595" s="17"/>
      <c r="H595" s="17"/>
      <c r="K595" s="28"/>
      <c r="L595" s="28"/>
    </row>
    <row r="596" ht="12.75" spans="2:12">
      <c r="B596" s="12"/>
      <c r="D596" s="17"/>
      <c r="H596" s="17"/>
      <c r="K596" s="28"/>
      <c r="L596" s="28"/>
    </row>
    <row r="597" ht="12.75" spans="2:12">
      <c r="B597" s="12"/>
      <c r="D597" s="17"/>
      <c r="H597" s="17"/>
      <c r="K597" s="28"/>
      <c r="L597" s="28"/>
    </row>
    <row r="598" ht="12.75" spans="2:12">
      <c r="B598" s="12"/>
      <c r="D598" s="17"/>
      <c r="H598" s="17"/>
      <c r="K598" s="28"/>
      <c r="L598" s="28"/>
    </row>
    <row r="599" ht="12.75" spans="2:12">
      <c r="B599" s="12"/>
      <c r="D599" s="17"/>
      <c r="H599" s="17"/>
      <c r="K599" s="28"/>
      <c r="L599" s="28"/>
    </row>
    <row r="600" ht="12.75" spans="2:12">
      <c r="B600" s="12"/>
      <c r="D600" s="17"/>
      <c r="H600" s="17"/>
      <c r="K600" s="28"/>
      <c r="L600" s="28"/>
    </row>
    <row r="601" ht="12.75" spans="2:12">
      <c r="B601" s="12"/>
      <c r="D601" s="17"/>
      <c r="H601" s="17"/>
      <c r="K601" s="28"/>
      <c r="L601" s="28"/>
    </row>
    <row r="602" ht="12.75" spans="2:12">
      <c r="B602" s="12"/>
      <c r="D602" s="17"/>
      <c r="H602" s="17"/>
      <c r="K602" s="28"/>
      <c r="L602" s="28"/>
    </row>
    <row r="603" ht="12.75" spans="2:12">
      <c r="B603" s="12"/>
      <c r="D603" s="17"/>
      <c r="H603" s="17"/>
      <c r="K603" s="28"/>
      <c r="L603" s="28"/>
    </row>
    <row r="604" ht="12.75" spans="2:12">
      <c r="B604" s="12"/>
      <c r="D604" s="17"/>
      <c r="H604" s="17"/>
      <c r="K604" s="28"/>
      <c r="L604" s="28"/>
    </row>
    <row r="605" ht="12.75" spans="2:12">
      <c r="B605" s="12"/>
      <c r="D605" s="17"/>
      <c r="H605" s="17"/>
      <c r="K605" s="28"/>
      <c r="L605" s="28"/>
    </row>
    <row r="606" ht="12.75" spans="2:12">
      <c r="B606" s="12"/>
      <c r="D606" s="17"/>
      <c r="H606" s="17"/>
      <c r="K606" s="28"/>
      <c r="L606" s="28"/>
    </row>
    <row r="607" ht="12.75" spans="2:12">
      <c r="B607" s="12"/>
      <c r="D607" s="17"/>
      <c r="H607" s="17"/>
      <c r="K607" s="28"/>
      <c r="L607" s="28"/>
    </row>
    <row r="608" ht="12.75" spans="2:12">
      <c r="B608" s="12"/>
      <c r="D608" s="17"/>
      <c r="H608" s="17"/>
      <c r="K608" s="28"/>
      <c r="L608" s="28"/>
    </row>
    <row r="609" ht="12.75" spans="2:12">
      <c r="B609" s="12"/>
      <c r="D609" s="17"/>
      <c r="H609" s="17"/>
      <c r="K609" s="28"/>
      <c r="L609" s="28"/>
    </row>
    <row r="610" ht="12.75" spans="2:12">
      <c r="B610" s="12"/>
      <c r="D610" s="17"/>
      <c r="H610" s="17"/>
      <c r="K610" s="28"/>
      <c r="L610" s="28"/>
    </row>
    <row r="611" ht="12.75" spans="2:12">
      <c r="B611" s="12"/>
      <c r="D611" s="17"/>
      <c r="H611" s="17"/>
      <c r="K611" s="28"/>
      <c r="L611" s="28"/>
    </row>
    <row r="612" ht="12.75" spans="2:12">
      <c r="B612" s="12"/>
      <c r="D612" s="17"/>
      <c r="H612" s="17"/>
      <c r="K612" s="28"/>
      <c r="L612" s="28"/>
    </row>
    <row r="613" ht="12.75" spans="2:12">
      <c r="B613" s="12"/>
      <c r="D613" s="17"/>
      <c r="H613" s="17"/>
      <c r="K613" s="28"/>
      <c r="L613" s="28"/>
    </row>
    <row r="614" ht="12.75" spans="2:12">
      <c r="B614" s="12"/>
      <c r="D614" s="17"/>
      <c r="H614" s="17"/>
      <c r="K614" s="28"/>
      <c r="L614" s="28"/>
    </row>
    <row r="615" ht="12.75" spans="2:12">
      <c r="B615" s="12"/>
      <c r="D615" s="17"/>
      <c r="H615" s="17"/>
      <c r="K615" s="28"/>
      <c r="L615" s="28"/>
    </row>
    <row r="616" ht="12.75" spans="2:12">
      <c r="B616" s="12"/>
      <c r="D616" s="17"/>
      <c r="H616" s="17"/>
      <c r="K616" s="28"/>
      <c r="L616" s="28"/>
    </row>
    <row r="617" ht="12.75" spans="2:12">
      <c r="B617" s="12"/>
      <c r="D617" s="17"/>
      <c r="H617" s="17"/>
      <c r="K617" s="28"/>
      <c r="L617" s="28"/>
    </row>
    <row r="618" ht="12.75" spans="2:12">
      <c r="B618" s="12"/>
      <c r="D618" s="17"/>
      <c r="H618" s="17"/>
      <c r="K618" s="28"/>
      <c r="L618" s="28"/>
    </row>
    <row r="619" ht="12.75" spans="2:12">
      <c r="B619" s="12"/>
      <c r="D619" s="17"/>
      <c r="H619" s="17"/>
      <c r="K619" s="28"/>
      <c r="L619" s="28"/>
    </row>
    <row r="620" ht="12.75" spans="2:12">
      <c r="B620" s="12"/>
      <c r="D620" s="17"/>
      <c r="H620" s="17"/>
      <c r="K620" s="28"/>
      <c r="L620" s="28"/>
    </row>
    <row r="621" ht="12.75" spans="2:12">
      <c r="B621" s="12"/>
      <c r="D621" s="17"/>
      <c r="H621" s="17"/>
      <c r="K621" s="28"/>
      <c r="L621" s="28"/>
    </row>
    <row r="622" ht="12.75" spans="2:12">
      <c r="B622" s="12"/>
      <c r="D622" s="17"/>
      <c r="H622" s="17"/>
      <c r="K622" s="28"/>
      <c r="L622" s="28"/>
    </row>
    <row r="623" ht="12.75" spans="2:12">
      <c r="B623" s="12"/>
      <c r="D623" s="17"/>
      <c r="H623" s="17"/>
      <c r="K623" s="28"/>
      <c r="L623" s="28"/>
    </row>
    <row r="624" ht="12.75" spans="2:12">
      <c r="B624" s="12"/>
      <c r="D624" s="17"/>
      <c r="H624" s="17"/>
      <c r="K624" s="28"/>
      <c r="L624" s="28"/>
    </row>
    <row r="625" ht="12.75" spans="2:12">
      <c r="B625" s="12"/>
      <c r="D625" s="17"/>
      <c r="H625" s="17"/>
      <c r="K625" s="28"/>
      <c r="L625" s="28"/>
    </row>
    <row r="626" ht="12.75" spans="2:12">
      <c r="B626" s="12"/>
      <c r="D626" s="17"/>
      <c r="H626" s="17"/>
      <c r="K626" s="28"/>
      <c r="L626" s="28"/>
    </row>
    <row r="627" ht="12.75" spans="2:12">
      <c r="B627" s="12"/>
      <c r="D627" s="17"/>
      <c r="H627" s="17"/>
      <c r="K627" s="28"/>
      <c r="L627" s="28"/>
    </row>
    <row r="628" ht="12.75" spans="2:12">
      <c r="B628" s="12"/>
      <c r="D628" s="17"/>
      <c r="H628" s="17"/>
      <c r="K628" s="28"/>
      <c r="L628" s="28"/>
    </row>
    <row r="629" ht="12.75" spans="2:12">
      <c r="B629" s="12"/>
      <c r="D629" s="17"/>
      <c r="H629" s="17"/>
      <c r="K629" s="28"/>
      <c r="L629" s="28"/>
    </row>
    <row r="630" ht="12.75" spans="2:12">
      <c r="B630" s="12"/>
      <c r="D630" s="17"/>
      <c r="H630" s="17"/>
      <c r="K630" s="28"/>
      <c r="L630" s="28"/>
    </row>
    <row r="631" ht="12.75" spans="2:12">
      <c r="B631" s="12"/>
      <c r="D631" s="17"/>
      <c r="H631" s="17"/>
      <c r="K631" s="28"/>
      <c r="L631" s="28"/>
    </row>
    <row r="632" ht="12.75" spans="2:12">
      <c r="B632" s="12"/>
      <c r="D632" s="17"/>
      <c r="H632" s="17"/>
      <c r="K632" s="28"/>
      <c r="L632" s="28"/>
    </row>
    <row r="633" ht="12.75" spans="2:12">
      <c r="B633" s="12"/>
      <c r="D633" s="17"/>
      <c r="H633" s="17"/>
      <c r="K633" s="28"/>
      <c r="L633" s="28"/>
    </row>
    <row r="634" ht="12.75" spans="2:12">
      <c r="B634" s="12"/>
      <c r="D634" s="17"/>
      <c r="H634" s="17"/>
      <c r="K634" s="28"/>
      <c r="L634" s="28"/>
    </row>
    <row r="635" ht="12.75" spans="2:12">
      <c r="B635" s="12"/>
      <c r="D635" s="17"/>
      <c r="H635" s="17"/>
      <c r="K635" s="28"/>
      <c r="L635" s="28"/>
    </row>
    <row r="636" ht="12.75" spans="2:12">
      <c r="B636" s="12"/>
      <c r="D636" s="17"/>
      <c r="H636" s="17"/>
      <c r="K636" s="28"/>
      <c r="L636" s="28"/>
    </row>
    <row r="637" ht="12.75" spans="2:12">
      <c r="B637" s="12"/>
      <c r="D637" s="17"/>
      <c r="H637" s="17"/>
      <c r="K637" s="28"/>
      <c r="L637" s="28"/>
    </row>
    <row r="638" ht="12.75" spans="2:12">
      <c r="B638" s="12"/>
      <c r="D638" s="17"/>
      <c r="H638" s="17"/>
      <c r="K638" s="28"/>
      <c r="L638" s="28"/>
    </row>
    <row r="639" ht="12.75" spans="2:12">
      <c r="B639" s="12"/>
      <c r="D639" s="17"/>
      <c r="H639" s="17"/>
      <c r="K639" s="28"/>
      <c r="L639" s="28"/>
    </row>
    <row r="640" ht="12.75" spans="2:12">
      <c r="B640" s="12"/>
      <c r="D640" s="17"/>
      <c r="H640" s="17"/>
      <c r="K640" s="28"/>
      <c r="L640" s="28"/>
    </row>
    <row r="641" ht="12.75" spans="2:12">
      <c r="B641" s="12"/>
      <c r="D641" s="17"/>
      <c r="H641" s="17"/>
      <c r="K641" s="28"/>
      <c r="L641" s="28"/>
    </row>
    <row r="642" ht="12.75" spans="2:12">
      <c r="B642" s="12"/>
      <c r="D642" s="17"/>
      <c r="H642" s="17"/>
      <c r="K642" s="28"/>
      <c r="L642" s="28"/>
    </row>
    <row r="643" ht="12.75" spans="2:12">
      <c r="B643" s="12"/>
      <c r="D643" s="17"/>
      <c r="H643" s="17"/>
      <c r="K643" s="28"/>
      <c r="L643" s="28"/>
    </row>
    <row r="644" ht="12.75" spans="2:12">
      <c r="B644" s="12"/>
      <c r="D644" s="17"/>
      <c r="H644" s="17"/>
      <c r="K644" s="28"/>
      <c r="L644" s="28"/>
    </row>
    <row r="645" ht="12.75" spans="2:12">
      <c r="B645" s="12"/>
      <c r="D645" s="17"/>
      <c r="H645" s="17"/>
      <c r="K645" s="28"/>
      <c r="L645" s="28"/>
    </row>
    <row r="646" ht="12.75" spans="2:12">
      <c r="B646" s="12"/>
      <c r="D646" s="17"/>
      <c r="H646" s="17"/>
      <c r="K646" s="28"/>
      <c r="L646" s="28"/>
    </row>
    <row r="647" ht="12.75" spans="2:12">
      <c r="B647" s="12"/>
      <c r="D647" s="17"/>
      <c r="H647" s="17"/>
      <c r="K647" s="28"/>
      <c r="L647" s="28"/>
    </row>
    <row r="648" ht="12.75" spans="2:12">
      <c r="B648" s="12"/>
      <c r="D648" s="17"/>
      <c r="H648" s="17"/>
      <c r="K648" s="28"/>
      <c r="L648" s="28"/>
    </row>
    <row r="649" ht="12.75" spans="2:12">
      <c r="B649" s="12"/>
      <c r="D649" s="17"/>
      <c r="H649" s="17"/>
      <c r="K649" s="28"/>
      <c r="L649" s="28"/>
    </row>
    <row r="650" ht="12.75" spans="2:12">
      <c r="B650" s="12"/>
      <c r="D650" s="17"/>
      <c r="H650" s="17"/>
      <c r="K650" s="28"/>
      <c r="L650" s="28"/>
    </row>
    <row r="651" ht="12.75" spans="2:12">
      <c r="B651" s="12"/>
      <c r="D651" s="17"/>
      <c r="H651" s="17"/>
      <c r="K651" s="28"/>
      <c r="L651" s="28"/>
    </row>
    <row r="652" ht="12.75" spans="2:12">
      <c r="B652" s="12"/>
      <c r="D652" s="17"/>
      <c r="H652" s="17"/>
      <c r="K652" s="28"/>
      <c r="L652" s="28"/>
    </row>
    <row r="653" ht="12.75" spans="2:12">
      <c r="B653" s="12"/>
      <c r="D653" s="17"/>
      <c r="H653" s="17"/>
      <c r="K653" s="28"/>
      <c r="L653" s="28"/>
    </row>
    <row r="654" ht="12.75" spans="2:12">
      <c r="B654" s="12"/>
      <c r="D654" s="17"/>
      <c r="H654" s="17"/>
      <c r="K654" s="28"/>
      <c r="L654" s="28"/>
    </row>
    <row r="655" ht="12.75" spans="2:12">
      <c r="B655" s="12"/>
      <c r="D655" s="17"/>
      <c r="H655" s="17"/>
      <c r="K655" s="28"/>
      <c r="L655" s="28"/>
    </row>
    <row r="656" ht="12.75" spans="2:12">
      <c r="B656" s="12"/>
      <c r="D656" s="17"/>
      <c r="H656" s="17"/>
      <c r="K656" s="28"/>
      <c r="L656" s="28"/>
    </row>
    <row r="657" ht="12.75" spans="2:12">
      <c r="B657" s="12"/>
      <c r="D657" s="17"/>
      <c r="H657" s="17"/>
      <c r="K657" s="28"/>
      <c r="L657" s="28"/>
    </row>
    <row r="658" ht="12.75" spans="2:12">
      <c r="B658" s="12"/>
      <c r="D658" s="17"/>
      <c r="H658" s="17"/>
      <c r="K658" s="28"/>
      <c r="L658" s="28"/>
    </row>
    <row r="659" ht="12.75" spans="2:12">
      <c r="B659" s="12"/>
      <c r="D659" s="17"/>
      <c r="H659" s="17"/>
      <c r="K659" s="28"/>
      <c r="L659" s="28"/>
    </row>
    <row r="660" ht="12.75" spans="2:12">
      <c r="B660" s="12"/>
      <c r="D660" s="17"/>
      <c r="H660" s="17"/>
      <c r="K660" s="28"/>
      <c r="L660" s="28"/>
    </row>
    <row r="661" ht="12.75" spans="2:12">
      <c r="B661" s="12"/>
      <c r="D661" s="17"/>
      <c r="H661" s="17"/>
      <c r="K661" s="28"/>
      <c r="L661" s="28"/>
    </row>
    <row r="662" ht="12.75" spans="2:12">
      <c r="B662" s="12"/>
      <c r="D662" s="17"/>
      <c r="H662" s="17"/>
      <c r="K662" s="28"/>
      <c r="L662" s="28"/>
    </row>
    <row r="663" ht="12.75" spans="2:12">
      <c r="B663" s="12"/>
      <c r="D663" s="17"/>
      <c r="H663" s="17"/>
      <c r="K663" s="28"/>
      <c r="L663" s="28"/>
    </row>
    <row r="664" ht="12.75" spans="2:12">
      <c r="B664" s="12"/>
      <c r="D664" s="17"/>
      <c r="H664" s="17"/>
      <c r="K664" s="28"/>
      <c r="L664" s="28"/>
    </row>
    <row r="665" ht="12.75" spans="2:12">
      <c r="B665" s="12"/>
      <c r="D665" s="17"/>
      <c r="H665" s="17"/>
      <c r="K665" s="28"/>
      <c r="L665" s="28"/>
    </row>
    <row r="666" ht="12.75" spans="2:12">
      <c r="B666" s="12"/>
      <c r="D666" s="17"/>
      <c r="H666" s="17"/>
      <c r="K666" s="28"/>
      <c r="L666" s="28"/>
    </row>
    <row r="667" ht="12.75" spans="2:12">
      <c r="B667" s="12"/>
      <c r="D667" s="17"/>
      <c r="H667" s="17"/>
      <c r="K667" s="28"/>
      <c r="L667" s="28"/>
    </row>
    <row r="668" ht="12.75" spans="2:12">
      <c r="B668" s="12"/>
      <c r="D668" s="17"/>
      <c r="H668" s="17"/>
      <c r="K668" s="28"/>
      <c r="L668" s="28"/>
    </row>
    <row r="669" ht="12.75" spans="2:12">
      <c r="B669" s="12"/>
      <c r="D669" s="17"/>
      <c r="H669" s="17"/>
      <c r="K669" s="28"/>
      <c r="L669" s="28"/>
    </row>
    <row r="670" ht="12.75" spans="2:12">
      <c r="B670" s="12"/>
      <c r="D670" s="17"/>
      <c r="H670" s="17"/>
      <c r="K670" s="28"/>
      <c r="L670" s="28"/>
    </row>
    <row r="671" ht="12.75" spans="2:12">
      <c r="B671" s="12"/>
      <c r="D671" s="17"/>
      <c r="H671" s="17"/>
      <c r="K671" s="28"/>
      <c r="L671" s="28"/>
    </row>
    <row r="672" ht="12.75" spans="2:12">
      <c r="B672" s="12"/>
      <c r="D672" s="17"/>
      <c r="H672" s="17"/>
      <c r="K672" s="28"/>
      <c r="L672" s="28"/>
    </row>
    <row r="673" ht="12.75" spans="2:12">
      <c r="B673" s="12"/>
      <c r="D673" s="17"/>
      <c r="H673" s="17"/>
      <c r="K673" s="28"/>
      <c r="L673" s="28"/>
    </row>
    <row r="674" ht="12.75" spans="2:12">
      <c r="B674" s="12"/>
      <c r="D674" s="17"/>
      <c r="H674" s="17"/>
      <c r="K674" s="28"/>
      <c r="L674" s="28"/>
    </row>
    <row r="675" ht="12.75" spans="2:12">
      <c r="B675" s="12"/>
      <c r="D675" s="17"/>
      <c r="H675" s="17"/>
      <c r="K675" s="28"/>
      <c r="L675" s="28"/>
    </row>
    <row r="676" ht="12.75" spans="2:12">
      <c r="B676" s="12"/>
      <c r="D676" s="17"/>
      <c r="H676" s="17"/>
      <c r="K676" s="28"/>
      <c r="L676" s="28"/>
    </row>
    <row r="677" ht="12.75" spans="2:12">
      <c r="B677" s="12"/>
      <c r="D677" s="17"/>
      <c r="H677" s="17"/>
      <c r="K677" s="28"/>
      <c r="L677" s="28"/>
    </row>
    <row r="678" ht="12.75" spans="2:12">
      <c r="B678" s="12"/>
      <c r="D678" s="17"/>
      <c r="H678" s="17"/>
      <c r="K678" s="28"/>
      <c r="L678" s="28"/>
    </row>
    <row r="679" ht="12.75" spans="2:12">
      <c r="B679" s="12"/>
      <c r="D679" s="17"/>
      <c r="H679" s="17"/>
      <c r="K679" s="28"/>
      <c r="L679" s="28"/>
    </row>
    <row r="680" ht="12.75" spans="2:12">
      <c r="B680" s="12"/>
      <c r="D680" s="17"/>
      <c r="H680" s="17"/>
      <c r="K680" s="28"/>
      <c r="L680" s="28"/>
    </row>
    <row r="681" ht="12.75" spans="2:12">
      <c r="B681" s="12"/>
      <c r="D681" s="17"/>
      <c r="H681" s="17"/>
      <c r="K681" s="28"/>
      <c r="L681" s="28"/>
    </row>
    <row r="682" ht="12.75" spans="2:12">
      <c r="B682" s="12"/>
      <c r="D682" s="17"/>
      <c r="H682" s="17"/>
      <c r="K682" s="28"/>
      <c r="L682" s="28"/>
    </row>
    <row r="683" ht="12.75" spans="2:12">
      <c r="B683" s="12"/>
      <c r="D683" s="17"/>
      <c r="H683" s="17"/>
      <c r="K683" s="28"/>
      <c r="L683" s="28"/>
    </row>
    <row r="684" ht="12.75" spans="2:12">
      <c r="B684" s="12"/>
      <c r="D684" s="17"/>
      <c r="H684" s="17"/>
      <c r="K684" s="28"/>
      <c r="L684" s="28"/>
    </row>
    <row r="685" ht="12.75" spans="2:12">
      <c r="B685" s="12"/>
      <c r="D685" s="17"/>
      <c r="H685" s="17"/>
      <c r="K685" s="28"/>
      <c r="L685" s="28"/>
    </row>
    <row r="686" ht="12.75" spans="2:12">
      <c r="B686" s="12"/>
      <c r="D686" s="17"/>
      <c r="H686" s="17"/>
      <c r="K686" s="28"/>
      <c r="L686" s="28"/>
    </row>
    <row r="687" ht="12.75" spans="2:12">
      <c r="B687" s="12"/>
      <c r="D687" s="17"/>
      <c r="H687" s="17"/>
      <c r="K687" s="28"/>
      <c r="L687" s="28"/>
    </row>
    <row r="688" ht="12.75" spans="2:12">
      <c r="B688" s="12"/>
      <c r="D688" s="17"/>
      <c r="H688" s="17"/>
      <c r="K688" s="28"/>
      <c r="L688" s="28"/>
    </row>
    <row r="689" ht="12.75" spans="2:12">
      <c r="B689" s="12"/>
      <c r="D689" s="17"/>
      <c r="H689" s="17"/>
      <c r="K689" s="28"/>
      <c r="L689" s="28"/>
    </row>
    <row r="690" ht="12.75" spans="2:12">
      <c r="B690" s="12"/>
      <c r="D690" s="17"/>
      <c r="H690" s="17"/>
      <c r="K690" s="28"/>
      <c r="L690" s="28"/>
    </row>
    <row r="691" ht="12.75" spans="2:12">
      <c r="B691" s="12"/>
      <c r="D691" s="17"/>
      <c r="H691" s="17"/>
      <c r="K691" s="28"/>
      <c r="L691" s="28"/>
    </row>
    <row r="692" ht="12.75" spans="2:12">
      <c r="B692" s="12"/>
      <c r="D692" s="17"/>
      <c r="H692" s="17"/>
      <c r="K692" s="28"/>
      <c r="L692" s="28"/>
    </row>
    <row r="693" ht="12.75" spans="2:12">
      <c r="B693" s="12"/>
      <c r="D693" s="17"/>
      <c r="H693" s="17"/>
      <c r="K693" s="28"/>
      <c r="L693" s="28"/>
    </row>
    <row r="694" ht="12.75" spans="2:12">
      <c r="B694" s="12"/>
      <c r="D694" s="17"/>
      <c r="H694" s="17"/>
      <c r="K694" s="28"/>
      <c r="L694" s="28"/>
    </row>
    <row r="695" ht="12.75" spans="2:12">
      <c r="B695" s="12"/>
      <c r="D695" s="17"/>
      <c r="H695" s="17"/>
      <c r="K695" s="28"/>
      <c r="L695" s="28"/>
    </row>
    <row r="696" ht="12.75" spans="2:12">
      <c r="B696" s="12"/>
      <c r="D696" s="17"/>
      <c r="H696" s="17"/>
      <c r="K696" s="28"/>
      <c r="L696" s="28"/>
    </row>
    <row r="697" ht="12.75" spans="2:12">
      <c r="B697" s="12"/>
      <c r="D697" s="17"/>
      <c r="H697" s="17"/>
      <c r="K697" s="28"/>
      <c r="L697" s="28"/>
    </row>
    <row r="698" ht="12.75" spans="2:12">
      <c r="B698" s="12"/>
      <c r="D698" s="17"/>
      <c r="H698" s="17"/>
      <c r="K698" s="28"/>
      <c r="L698" s="28"/>
    </row>
    <row r="699" ht="12.75" spans="2:12">
      <c r="B699" s="12"/>
      <c r="D699" s="17"/>
      <c r="H699" s="17"/>
      <c r="K699" s="28"/>
      <c r="L699" s="28"/>
    </row>
    <row r="700" ht="12.75" spans="2:12">
      <c r="B700" s="12"/>
      <c r="D700" s="17"/>
      <c r="H700" s="17"/>
      <c r="K700" s="28"/>
      <c r="L700" s="28"/>
    </row>
    <row r="701" ht="12.75" spans="2:12">
      <c r="B701" s="12"/>
      <c r="D701" s="17"/>
      <c r="H701" s="17"/>
      <c r="K701" s="28"/>
      <c r="L701" s="28"/>
    </row>
    <row r="702" ht="12.75" spans="2:12">
      <c r="B702" s="12"/>
      <c r="D702" s="17"/>
      <c r="H702" s="17"/>
      <c r="K702" s="28"/>
      <c r="L702" s="28"/>
    </row>
    <row r="703" ht="12.75" spans="2:12">
      <c r="B703" s="12"/>
      <c r="D703" s="17"/>
      <c r="H703" s="17"/>
      <c r="K703" s="28"/>
      <c r="L703" s="28"/>
    </row>
    <row r="704" ht="12.75" spans="2:12">
      <c r="B704" s="12"/>
      <c r="D704" s="17"/>
      <c r="H704" s="17"/>
      <c r="K704" s="28"/>
      <c r="L704" s="28"/>
    </row>
    <row r="705" ht="12.75" spans="2:12">
      <c r="B705" s="12"/>
      <c r="D705" s="17"/>
      <c r="H705" s="17"/>
      <c r="K705" s="28"/>
      <c r="L705" s="28"/>
    </row>
    <row r="706" ht="12.75" spans="2:12">
      <c r="B706" s="12"/>
      <c r="D706" s="17"/>
      <c r="H706" s="17"/>
      <c r="K706" s="28"/>
      <c r="L706" s="28"/>
    </row>
    <row r="707" ht="12.75" spans="2:12">
      <c r="B707" s="12"/>
      <c r="D707" s="17"/>
      <c r="H707" s="17"/>
      <c r="K707" s="28"/>
      <c r="L707" s="28"/>
    </row>
    <row r="708" ht="12.75" spans="2:12">
      <c r="B708" s="12"/>
      <c r="D708" s="17"/>
      <c r="H708" s="17"/>
      <c r="K708" s="28"/>
      <c r="L708" s="28"/>
    </row>
    <row r="709" ht="12.75" spans="2:12">
      <c r="B709" s="12"/>
      <c r="D709" s="17"/>
      <c r="H709" s="17"/>
      <c r="K709" s="28"/>
      <c r="L709" s="28"/>
    </row>
    <row r="710" ht="12.75" spans="2:12">
      <c r="B710" s="12"/>
      <c r="D710" s="17"/>
      <c r="H710" s="17"/>
      <c r="K710" s="28"/>
      <c r="L710" s="28"/>
    </row>
    <row r="711" ht="12.75" spans="2:12">
      <c r="B711" s="12"/>
      <c r="D711" s="17"/>
      <c r="H711" s="17"/>
      <c r="K711" s="28"/>
      <c r="L711" s="28"/>
    </row>
    <row r="712" ht="12.75" spans="2:12">
      <c r="B712" s="12"/>
      <c r="D712" s="17"/>
      <c r="H712" s="17"/>
      <c r="K712" s="28"/>
      <c r="L712" s="28"/>
    </row>
    <row r="713" ht="12.75" spans="2:12">
      <c r="B713" s="12"/>
      <c r="D713" s="17"/>
      <c r="H713" s="17"/>
      <c r="K713" s="28"/>
      <c r="L713" s="28"/>
    </row>
    <row r="714" ht="12.75" spans="2:12">
      <c r="B714" s="12"/>
      <c r="D714" s="17"/>
      <c r="H714" s="17"/>
      <c r="K714" s="28"/>
      <c r="L714" s="28"/>
    </row>
    <row r="715" ht="12.75" spans="2:12">
      <c r="B715" s="12"/>
      <c r="D715" s="17"/>
      <c r="H715" s="17"/>
      <c r="K715" s="28"/>
      <c r="L715" s="28"/>
    </row>
    <row r="716" ht="12.75" spans="2:12">
      <c r="B716" s="12"/>
      <c r="D716" s="17"/>
      <c r="H716" s="17"/>
      <c r="K716" s="28"/>
      <c r="L716" s="28"/>
    </row>
    <row r="717" ht="12.75" spans="2:12">
      <c r="B717" s="12"/>
      <c r="D717" s="17"/>
      <c r="H717" s="17"/>
      <c r="K717" s="28"/>
      <c r="L717" s="28"/>
    </row>
    <row r="718" ht="12.75" spans="2:12">
      <c r="B718" s="12"/>
      <c r="D718" s="17"/>
      <c r="H718" s="17"/>
      <c r="K718" s="28"/>
      <c r="L718" s="28"/>
    </row>
    <row r="719" ht="12.75" spans="2:12">
      <c r="B719" s="12"/>
      <c r="D719" s="17"/>
      <c r="H719" s="17"/>
      <c r="K719" s="28"/>
      <c r="L719" s="28"/>
    </row>
    <row r="720" ht="12.75" spans="2:12">
      <c r="B720" s="12"/>
      <c r="D720" s="17"/>
      <c r="H720" s="17"/>
      <c r="K720" s="28"/>
      <c r="L720" s="28"/>
    </row>
    <row r="721" ht="12.75" spans="2:12">
      <c r="B721" s="12"/>
      <c r="D721" s="17"/>
      <c r="H721" s="17"/>
      <c r="K721" s="28"/>
      <c r="L721" s="28"/>
    </row>
    <row r="722" ht="12.75" spans="2:12">
      <c r="B722" s="12"/>
      <c r="D722" s="17"/>
      <c r="H722" s="17"/>
      <c r="K722" s="28"/>
      <c r="L722" s="28"/>
    </row>
    <row r="723" ht="12.75" spans="2:12">
      <c r="B723" s="12"/>
      <c r="D723" s="17"/>
      <c r="H723" s="17"/>
      <c r="K723" s="28"/>
      <c r="L723" s="28"/>
    </row>
    <row r="724" ht="12.75" spans="2:12">
      <c r="B724" s="12"/>
      <c r="D724" s="17"/>
      <c r="H724" s="17"/>
      <c r="K724" s="28"/>
      <c r="L724" s="28"/>
    </row>
    <row r="725" ht="12.75" spans="2:12">
      <c r="B725" s="12"/>
      <c r="D725" s="17"/>
      <c r="H725" s="17"/>
      <c r="K725" s="28"/>
      <c r="L725" s="28"/>
    </row>
    <row r="726" ht="12.75" spans="2:12">
      <c r="B726" s="12"/>
      <c r="D726" s="17"/>
      <c r="H726" s="17"/>
      <c r="K726" s="28"/>
      <c r="L726" s="28"/>
    </row>
    <row r="727" ht="12.75" spans="2:12">
      <c r="B727" s="12"/>
      <c r="D727" s="17"/>
      <c r="H727" s="17"/>
      <c r="K727" s="28"/>
      <c r="L727" s="28"/>
    </row>
    <row r="728" ht="12.75" spans="2:12">
      <c r="B728" s="12"/>
      <c r="D728" s="17"/>
      <c r="H728" s="17"/>
      <c r="K728" s="28"/>
      <c r="L728" s="28"/>
    </row>
    <row r="729" ht="12.75" spans="2:12">
      <c r="B729" s="12"/>
      <c r="D729" s="17"/>
      <c r="H729" s="17"/>
      <c r="K729" s="28"/>
      <c r="L729" s="28"/>
    </row>
    <row r="730" ht="12.75" spans="2:12">
      <c r="B730" s="12"/>
      <c r="D730" s="17"/>
      <c r="H730" s="17"/>
      <c r="K730" s="28"/>
      <c r="L730" s="28"/>
    </row>
    <row r="731" ht="12.75" spans="2:12">
      <c r="B731" s="12"/>
      <c r="D731" s="17"/>
      <c r="H731" s="17"/>
      <c r="K731" s="28"/>
      <c r="L731" s="28"/>
    </row>
    <row r="732" ht="12.75" spans="2:12">
      <c r="B732" s="12"/>
      <c r="D732" s="17"/>
      <c r="H732" s="17"/>
      <c r="K732" s="28"/>
      <c r="L732" s="28"/>
    </row>
    <row r="733" ht="12.75" spans="2:12">
      <c r="B733" s="12"/>
      <c r="D733" s="17"/>
      <c r="H733" s="17"/>
      <c r="K733" s="28"/>
      <c r="L733" s="28"/>
    </row>
    <row r="734" ht="12.75" spans="2:12">
      <c r="B734" s="12"/>
      <c r="D734" s="17"/>
      <c r="H734" s="17"/>
      <c r="K734" s="28"/>
      <c r="L734" s="28"/>
    </row>
    <row r="735" ht="12.75" spans="2:12">
      <c r="B735" s="12"/>
      <c r="D735" s="17"/>
      <c r="H735" s="17"/>
      <c r="K735" s="28"/>
      <c r="L735" s="28"/>
    </row>
    <row r="736" ht="12.75" spans="2:12">
      <c r="B736" s="12"/>
      <c r="D736" s="17"/>
      <c r="H736" s="17"/>
      <c r="K736" s="28"/>
      <c r="L736" s="28"/>
    </row>
    <row r="737" ht="12.75" spans="2:12">
      <c r="B737" s="12"/>
      <c r="D737" s="17"/>
      <c r="H737" s="17"/>
      <c r="K737" s="28"/>
      <c r="L737" s="28"/>
    </row>
    <row r="738" ht="12.75" spans="2:12">
      <c r="B738" s="12"/>
      <c r="D738" s="17"/>
      <c r="H738" s="17"/>
      <c r="K738" s="28"/>
      <c r="L738" s="28"/>
    </row>
    <row r="739" ht="12.75" spans="2:12">
      <c r="B739" s="12"/>
      <c r="D739" s="17"/>
      <c r="H739" s="17"/>
      <c r="K739" s="28"/>
      <c r="L739" s="28"/>
    </row>
    <row r="740" ht="12.75" spans="2:12">
      <c r="B740" s="12"/>
      <c r="D740" s="17"/>
      <c r="H740" s="17"/>
      <c r="K740" s="28"/>
      <c r="L740" s="28"/>
    </row>
    <row r="741" ht="12.75" spans="2:12">
      <c r="B741" s="12"/>
      <c r="D741" s="17"/>
      <c r="H741" s="17"/>
      <c r="K741" s="28"/>
      <c r="L741" s="28"/>
    </row>
    <row r="742" ht="12.75" spans="2:12">
      <c r="B742" s="12"/>
      <c r="D742" s="17"/>
      <c r="H742" s="17"/>
      <c r="K742" s="28"/>
      <c r="L742" s="28"/>
    </row>
    <row r="743" ht="12.75" spans="2:12">
      <c r="B743" s="12"/>
      <c r="D743" s="17"/>
      <c r="H743" s="17"/>
      <c r="K743" s="28"/>
      <c r="L743" s="28"/>
    </row>
    <row r="744" ht="12.75" spans="2:12">
      <c r="B744" s="12"/>
      <c r="D744" s="17"/>
      <c r="H744" s="17"/>
      <c r="K744" s="28"/>
      <c r="L744" s="28"/>
    </row>
    <row r="745" ht="12.75" spans="2:12">
      <c r="B745" s="12"/>
      <c r="D745" s="17"/>
      <c r="H745" s="17"/>
      <c r="K745" s="28"/>
      <c r="L745" s="28"/>
    </row>
    <row r="746" ht="12.75" spans="2:12">
      <c r="B746" s="12"/>
      <c r="D746" s="17"/>
      <c r="H746" s="17"/>
      <c r="K746" s="28"/>
      <c r="L746" s="28"/>
    </row>
    <row r="747" ht="12.75" spans="2:12">
      <c r="B747" s="12"/>
      <c r="D747" s="17"/>
      <c r="H747" s="17"/>
      <c r="K747" s="28"/>
      <c r="L747" s="28"/>
    </row>
    <row r="748" ht="12.75" spans="2:12">
      <c r="B748" s="12"/>
      <c r="D748" s="17"/>
      <c r="H748" s="17"/>
      <c r="K748" s="28"/>
      <c r="L748" s="28"/>
    </row>
    <row r="749" ht="12.75" spans="2:12">
      <c r="B749" s="12"/>
      <c r="D749" s="17"/>
      <c r="H749" s="17"/>
      <c r="K749" s="28"/>
      <c r="L749" s="28"/>
    </row>
    <row r="750" ht="12.75" spans="2:12">
      <c r="B750" s="12"/>
      <c r="D750" s="17"/>
      <c r="H750" s="17"/>
      <c r="K750" s="28"/>
      <c r="L750" s="28"/>
    </row>
    <row r="751" ht="12.75" spans="2:12">
      <c r="B751" s="12"/>
      <c r="D751" s="17"/>
      <c r="H751" s="17"/>
      <c r="K751" s="28"/>
      <c r="L751" s="28"/>
    </row>
    <row r="752" ht="12.75" spans="2:12">
      <c r="B752" s="12"/>
      <c r="D752" s="17"/>
      <c r="H752" s="17"/>
      <c r="K752" s="28"/>
      <c r="L752" s="28"/>
    </row>
    <row r="753" ht="12.75" spans="2:12">
      <c r="B753" s="12"/>
      <c r="D753" s="17"/>
      <c r="H753" s="17"/>
      <c r="K753" s="28"/>
      <c r="L753" s="28"/>
    </row>
    <row r="754" ht="12.75" spans="2:12">
      <c r="B754" s="12"/>
      <c r="D754" s="17"/>
      <c r="H754" s="17"/>
      <c r="K754" s="28"/>
      <c r="L754" s="28"/>
    </row>
    <row r="755" ht="12.75" spans="2:12">
      <c r="B755" s="12"/>
      <c r="D755" s="17"/>
      <c r="H755" s="17"/>
      <c r="K755" s="28"/>
      <c r="L755" s="28"/>
    </row>
    <row r="756" ht="12.75" spans="2:12">
      <c r="B756" s="12"/>
      <c r="D756" s="17"/>
      <c r="H756" s="17"/>
      <c r="K756" s="28"/>
      <c r="L756" s="28"/>
    </row>
    <row r="757" ht="12.75" spans="2:12">
      <c r="B757" s="12"/>
      <c r="D757" s="17"/>
      <c r="H757" s="17"/>
      <c r="K757" s="28"/>
      <c r="L757" s="28"/>
    </row>
    <row r="758" ht="12.75" spans="2:12">
      <c r="B758" s="12"/>
      <c r="D758" s="17"/>
      <c r="H758" s="17"/>
      <c r="K758" s="28"/>
      <c r="L758" s="28"/>
    </row>
    <row r="759" ht="12.75" spans="2:12">
      <c r="B759" s="12"/>
      <c r="D759" s="17"/>
      <c r="H759" s="17"/>
      <c r="K759" s="28"/>
      <c r="L759" s="28"/>
    </row>
    <row r="760" ht="12.75" spans="2:12">
      <c r="B760" s="12"/>
      <c r="D760" s="17"/>
      <c r="H760" s="17"/>
      <c r="K760" s="28"/>
      <c r="L760" s="28"/>
    </row>
    <row r="761" ht="12.75" spans="2:12">
      <c r="B761" s="12"/>
      <c r="D761" s="17"/>
      <c r="H761" s="17"/>
      <c r="K761" s="28"/>
      <c r="L761" s="28"/>
    </row>
    <row r="762" ht="12.75" spans="2:12">
      <c r="B762" s="12"/>
      <c r="D762" s="17"/>
      <c r="H762" s="17"/>
      <c r="K762" s="28"/>
      <c r="L762" s="28"/>
    </row>
    <row r="763" ht="12.75" spans="2:12">
      <c r="B763" s="12"/>
      <c r="D763" s="17"/>
      <c r="H763" s="17"/>
      <c r="K763" s="28"/>
      <c r="L763" s="28"/>
    </row>
    <row r="764" ht="12.75" spans="2:12">
      <c r="B764" s="12"/>
      <c r="D764" s="17"/>
      <c r="H764" s="17"/>
      <c r="K764" s="28"/>
      <c r="L764" s="28"/>
    </row>
    <row r="765" ht="12.75" spans="2:12">
      <c r="B765" s="12"/>
      <c r="D765" s="17"/>
      <c r="H765" s="17"/>
      <c r="K765" s="28"/>
      <c r="L765" s="28"/>
    </row>
    <row r="766" ht="12.75" spans="2:12">
      <c r="B766" s="12"/>
      <c r="D766" s="17"/>
      <c r="H766" s="17"/>
      <c r="K766" s="28"/>
      <c r="L766" s="28"/>
    </row>
    <row r="767" ht="12.75" spans="2:12">
      <c r="B767" s="12"/>
      <c r="D767" s="17"/>
      <c r="H767" s="17"/>
      <c r="K767" s="28"/>
      <c r="L767" s="28"/>
    </row>
    <row r="768" ht="12.75" spans="2:12">
      <c r="B768" s="12"/>
      <c r="D768" s="17"/>
      <c r="H768" s="17"/>
      <c r="K768" s="28"/>
      <c r="L768" s="28"/>
    </row>
    <row r="769" ht="12.75" spans="2:12">
      <c r="B769" s="12"/>
      <c r="D769" s="17"/>
      <c r="H769" s="17"/>
      <c r="K769" s="28"/>
      <c r="L769" s="28"/>
    </row>
    <row r="770" ht="12.75" spans="2:12">
      <c r="B770" s="12"/>
      <c r="D770" s="17"/>
      <c r="H770" s="17"/>
      <c r="K770" s="28"/>
      <c r="L770" s="28"/>
    </row>
    <row r="771" ht="12.75" spans="2:12">
      <c r="B771" s="12"/>
      <c r="D771" s="17"/>
      <c r="H771" s="17"/>
      <c r="K771" s="28"/>
      <c r="L771" s="28"/>
    </row>
    <row r="772" ht="12.75" spans="2:12">
      <c r="B772" s="12"/>
      <c r="D772" s="17"/>
      <c r="H772" s="17"/>
      <c r="K772" s="28"/>
      <c r="L772" s="28"/>
    </row>
    <row r="773" ht="12.75" spans="2:12">
      <c r="B773" s="12"/>
      <c r="D773" s="17"/>
      <c r="H773" s="17"/>
      <c r="K773" s="28"/>
      <c r="L773" s="28"/>
    </row>
    <row r="774" ht="12.75" spans="2:12">
      <c r="B774" s="12"/>
      <c r="D774" s="17"/>
      <c r="H774" s="17"/>
      <c r="K774" s="28"/>
      <c r="L774" s="28"/>
    </row>
    <row r="775" ht="12.75" spans="2:12">
      <c r="B775" s="12"/>
      <c r="D775" s="17"/>
      <c r="H775" s="17"/>
      <c r="K775" s="28"/>
      <c r="L775" s="28"/>
    </row>
    <row r="776" ht="12.75" spans="2:12">
      <c r="B776" s="12"/>
      <c r="D776" s="17"/>
      <c r="H776" s="17"/>
      <c r="K776" s="28"/>
      <c r="L776" s="28"/>
    </row>
    <row r="777" ht="12.75" spans="2:12">
      <c r="B777" s="12"/>
      <c r="D777" s="17"/>
      <c r="H777" s="17"/>
      <c r="K777" s="28"/>
      <c r="L777" s="28"/>
    </row>
    <row r="778" ht="12.75" spans="2:12">
      <c r="B778" s="12"/>
      <c r="D778" s="17"/>
      <c r="H778" s="17"/>
      <c r="K778" s="28"/>
      <c r="L778" s="28"/>
    </row>
    <row r="779" ht="12.75" spans="2:12">
      <c r="B779" s="12"/>
      <c r="D779" s="17"/>
      <c r="H779" s="17"/>
      <c r="K779" s="28"/>
      <c r="L779" s="28"/>
    </row>
    <row r="780" ht="12.75" spans="2:12">
      <c r="B780" s="12"/>
      <c r="D780" s="17"/>
      <c r="H780" s="17"/>
      <c r="K780" s="28"/>
      <c r="L780" s="28"/>
    </row>
    <row r="781" ht="12.75" spans="2:12">
      <c r="B781" s="12"/>
      <c r="D781" s="17"/>
      <c r="H781" s="17"/>
      <c r="K781" s="28"/>
      <c r="L781" s="28"/>
    </row>
    <row r="782" ht="12.75" spans="2:12">
      <c r="B782" s="12"/>
      <c r="D782" s="17"/>
      <c r="H782" s="17"/>
      <c r="K782" s="28"/>
      <c r="L782" s="28"/>
    </row>
    <row r="783" ht="12.75" spans="2:12">
      <c r="B783" s="12"/>
      <c r="D783" s="17"/>
      <c r="H783" s="17"/>
      <c r="K783" s="28"/>
      <c r="L783" s="28"/>
    </row>
    <row r="784" ht="12.75" spans="2:12">
      <c r="B784" s="12"/>
      <c r="D784" s="17"/>
      <c r="H784" s="17"/>
      <c r="K784" s="28"/>
      <c r="L784" s="28"/>
    </row>
    <row r="785" ht="12.75" spans="2:12">
      <c r="B785" s="12"/>
      <c r="D785" s="17"/>
      <c r="H785" s="17"/>
      <c r="K785" s="28"/>
      <c r="L785" s="28"/>
    </row>
    <row r="786" ht="12.75" spans="2:12">
      <c r="B786" s="12"/>
      <c r="D786" s="17"/>
      <c r="H786" s="17"/>
      <c r="K786" s="28"/>
      <c r="L786" s="28"/>
    </row>
    <row r="787" ht="12.75" spans="2:12">
      <c r="B787" s="12"/>
      <c r="D787" s="17"/>
      <c r="H787" s="17"/>
      <c r="K787" s="28"/>
      <c r="L787" s="28"/>
    </row>
    <row r="788" ht="12.75" spans="2:12">
      <c r="B788" s="12"/>
      <c r="D788" s="17"/>
      <c r="H788" s="17"/>
      <c r="K788" s="28"/>
      <c r="L788" s="28"/>
    </row>
    <row r="789" ht="12.75" spans="2:12">
      <c r="B789" s="12"/>
      <c r="D789" s="17"/>
      <c r="H789" s="17"/>
      <c r="K789" s="28"/>
      <c r="L789" s="28"/>
    </row>
    <row r="790" ht="12.75" spans="2:12">
      <c r="B790" s="12"/>
      <c r="D790" s="17"/>
      <c r="H790" s="17"/>
      <c r="K790" s="28"/>
      <c r="L790" s="28"/>
    </row>
    <row r="791" ht="12.75" spans="2:12">
      <c r="B791" s="12"/>
      <c r="D791" s="17"/>
      <c r="H791" s="17"/>
      <c r="K791" s="28"/>
      <c r="L791" s="28"/>
    </row>
    <row r="792" ht="12.75" spans="2:12">
      <c r="B792" s="12"/>
      <c r="D792" s="17"/>
      <c r="H792" s="17"/>
      <c r="K792" s="28"/>
      <c r="L792" s="28"/>
    </row>
    <row r="793" ht="12.75" spans="2:12">
      <c r="B793" s="12"/>
      <c r="D793" s="17"/>
      <c r="H793" s="17"/>
      <c r="K793" s="28"/>
      <c r="L793" s="28"/>
    </row>
    <row r="794" ht="12.75" spans="2:12">
      <c r="B794" s="12"/>
      <c r="D794" s="17"/>
      <c r="H794" s="17"/>
      <c r="K794" s="28"/>
      <c r="L794" s="28"/>
    </row>
    <row r="795" ht="12.75" spans="2:12">
      <c r="B795" s="12"/>
      <c r="D795" s="17"/>
      <c r="H795" s="17"/>
      <c r="K795" s="28"/>
      <c r="L795" s="28"/>
    </row>
    <row r="796" ht="12.75" spans="2:12">
      <c r="B796" s="12"/>
      <c r="D796" s="17"/>
      <c r="H796" s="17"/>
      <c r="K796" s="28"/>
      <c r="L796" s="28"/>
    </row>
    <row r="797" ht="12.75" spans="2:12">
      <c r="B797" s="12"/>
      <c r="D797" s="17"/>
      <c r="H797" s="17"/>
      <c r="K797" s="28"/>
      <c r="L797" s="28"/>
    </row>
    <row r="798" ht="12.75" spans="2:12">
      <c r="B798" s="12"/>
      <c r="D798" s="17"/>
      <c r="H798" s="17"/>
      <c r="K798" s="28"/>
      <c r="L798" s="28"/>
    </row>
    <row r="799" ht="12.75" spans="2:12">
      <c r="B799" s="12"/>
      <c r="D799" s="17"/>
      <c r="H799" s="17"/>
      <c r="K799" s="28"/>
      <c r="L799" s="28"/>
    </row>
    <row r="800" ht="12.75" spans="2:12">
      <c r="B800" s="12"/>
      <c r="D800" s="17"/>
      <c r="H800" s="17"/>
      <c r="K800" s="28"/>
      <c r="L800" s="28"/>
    </row>
    <row r="801" ht="12.75" spans="2:12">
      <c r="B801" s="12"/>
      <c r="D801" s="17"/>
      <c r="H801" s="17"/>
      <c r="K801" s="28"/>
      <c r="L801" s="28"/>
    </row>
    <row r="802" ht="12.75" spans="2:12">
      <c r="B802" s="12"/>
      <c r="D802" s="17"/>
      <c r="H802" s="17"/>
      <c r="K802" s="28"/>
      <c r="L802" s="28"/>
    </row>
    <row r="803" ht="12.75" spans="2:12">
      <c r="B803" s="12"/>
      <c r="D803" s="17"/>
      <c r="H803" s="17"/>
      <c r="K803" s="28"/>
      <c r="L803" s="28"/>
    </row>
    <row r="804" ht="12.75" spans="2:12">
      <c r="B804" s="12"/>
      <c r="D804" s="17"/>
      <c r="H804" s="17"/>
      <c r="K804" s="28"/>
      <c r="L804" s="28"/>
    </row>
    <row r="805" ht="12.75" spans="2:12">
      <c r="B805" s="12"/>
      <c r="D805" s="17"/>
      <c r="H805" s="17"/>
      <c r="K805" s="28"/>
      <c r="L805" s="28"/>
    </row>
    <row r="806" ht="12.75" spans="2:12">
      <c r="B806" s="12"/>
      <c r="D806" s="17"/>
      <c r="H806" s="17"/>
      <c r="K806" s="28"/>
      <c r="L806" s="28"/>
    </row>
    <row r="807" ht="12.75" spans="2:12">
      <c r="B807" s="12"/>
      <c r="D807" s="17"/>
      <c r="H807" s="17"/>
      <c r="K807" s="28"/>
      <c r="L807" s="28"/>
    </row>
    <row r="808" ht="12.75" spans="2:12">
      <c r="B808" s="12"/>
      <c r="D808" s="17"/>
      <c r="H808" s="17"/>
      <c r="K808" s="28"/>
      <c r="L808" s="28"/>
    </row>
    <row r="809" ht="12.75" spans="2:12">
      <c r="B809" s="12"/>
      <c r="D809" s="17"/>
      <c r="H809" s="17"/>
      <c r="K809" s="28"/>
      <c r="L809" s="28"/>
    </row>
    <row r="810" ht="12.75" spans="2:12">
      <c r="B810" s="12"/>
      <c r="D810" s="17"/>
      <c r="H810" s="17"/>
      <c r="K810" s="28"/>
      <c r="L810" s="28"/>
    </row>
    <row r="811" ht="12.75" spans="2:12">
      <c r="B811" s="12"/>
      <c r="D811" s="17"/>
      <c r="H811" s="17"/>
      <c r="K811" s="28"/>
      <c r="L811" s="28"/>
    </row>
    <row r="812" ht="12.75" spans="2:12">
      <c r="B812" s="12"/>
      <c r="D812" s="17"/>
      <c r="H812" s="17"/>
      <c r="K812" s="28"/>
      <c r="L812" s="28"/>
    </row>
    <row r="813" ht="12.75" spans="2:12">
      <c r="B813" s="12"/>
      <c r="D813" s="17"/>
      <c r="H813" s="17"/>
      <c r="K813" s="28"/>
      <c r="L813" s="28"/>
    </row>
    <row r="814" ht="12.75" spans="2:12">
      <c r="B814" s="12"/>
      <c r="D814" s="17"/>
      <c r="H814" s="17"/>
      <c r="K814" s="28"/>
      <c r="L814" s="28"/>
    </row>
    <row r="815" ht="12.75" spans="2:12">
      <c r="B815" s="12"/>
      <c r="D815" s="17"/>
      <c r="H815" s="17"/>
      <c r="K815" s="28"/>
      <c r="L815" s="28"/>
    </row>
    <row r="816" ht="12.75" spans="2:12">
      <c r="B816" s="12"/>
      <c r="D816" s="17"/>
      <c r="H816" s="17"/>
      <c r="K816" s="28"/>
      <c r="L816" s="28"/>
    </row>
    <row r="817" ht="12.75" spans="2:12">
      <c r="B817" s="12"/>
      <c r="D817" s="17"/>
      <c r="H817" s="17"/>
      <c r="K817" s="28"/>
      <c r="L817" s="28"/>
    </row>
    <row r="818" ht="12.75" spans="2:12">
      <c r="B818" s="12"/>
      <c r="D818" s="17"/>
      <c r="H818" s="17"/>
      <c r="K818" s="28"/>
      <c r="L818" s="28"/>
    </row>
    <row r="819" ht="12.75" spans="2:12">
      <c r="B819" s="12"/>
      <c r="D819" s="17"/>
      <c r="H819" s="17"/>
      <c r="K819" s="28"/>
      <c r="L819" s="28"/>
    </row>
    <row r="820" ht="12.75" spans="2:12">
      <c r="B820" s="12"/>
      <c r="D820" s="17"/>
      <c r="H820" s="17"/>
      <c r="K820" s="28"/>
      <c r="L820" s="28"/>
    </row>
    <row r="821" ht="12.75" spans="2:12">
      <c r="B821" s="12"/>
      <c r="D821" s="17"/>
      <c r="H821" s="17"/>
      <c r="K821" s="28"/>
      <c r="L821" s="28"/>
    </row>
    <row r="822" ht="12.75" spans="2:12">
      <c r="B822" s="12"/>
      <c r="D822" s="17"/>
      <c r="H822" s="17"/>
      <c r="K822" s="28"/>
      <c r="L822" s="28"/>
    </row>
    <row r="823" ht="12.75" spans="2:12">
      <c r="B823" s="12"/>
      <c r="D823" s="17"/>
      <c r="H823" s="17"/>
      <c r="K823" s="28"/>
      <c r="L823" s="28"/>
    </row>
    <row r="824" ht="12.75" spans="2:12">
      <c r="B824" s="12"/>
      <c r="D824" s="17"/>
      <c r="H824" s="17"/>
      <c r="K824" s="28"/>
      <c r="L824" s="28"/>
    </row>
    <row r="825" ht="12.75" spans="2:12">
      <c r="B825" s="12"/>
      <c r="D825" s="17"/>
      <c r="H825" s="17"/>
      <c r="K825" s="28"/>
      <c r="L825" s="28"/>
    </row>
    <row r="826" ht="12.75" spans="2:12">
      <c r="B826" s="12"/>
      <c r="D826" s="17"/>
      <c r="H826" s="17"/>
      <c r="K826" s="28"/>
      <c r="L826" s="28"/>
    </row>
    <row r="827" ht="12.75" spans="2:12">
      <c r="B827" s="12"/>
      <c r="D827" s="17"/>
      <c r="H827" s="17"/>
      <c r="K827" s="28"/>
      <c r="L827" s="28"/>
    </row>
    <row r="828" ht="12.75" spans="2:12">
      <c r="B828" s="12"/>
      <c r="D828" s="17"/>
      <c r="H828" s="17"/>
      <c r="K828" s="28"/>
      <c r="L828" s="28"/>
    </row>
    <row r="829" ht="12.75" spans="2:12">
      <c r="B829" s="12"/>
      <c r="D829" s="17"/>
      <c r="H829" s="17"/>
      <c r="K829" s="28"/>
      <c r="L829" s="28"/>
    </row>
    <row r="830" ht="12.75" spans="2:12">
      <c r="B830" s="12"/>
      <c r="D830" s="17"/>
      <c r="H830" s="17"/>
      <c r="K830" s="28"/>
      <c r="L830" s="28"/>
    </row>
    <row r="831" ht="12.75" spans="2:12">
      <c r="B831" s="12"/>
      <c r="D831" s="17"/>
      <c r="H831" s="17"/>
      <c r="K831" s="28"/>
      <c r="L831" s="28"/>
    </row>
    <row r="832" ht="12.75" spans="2:12">
      <c r="B832" s="12"/>
      <c r="D832" s="17"/>
      <c r="H832" s="17"/>
      <c r="K832" s="28"/>
      <c r="L832" s="28"/>
    </row>
    <row r="833" ht="12.75" spans="2:12">
      <c r="B833" s="12"/>
      <c r="D833" s="17"/>
      <c r="H833" s="17"/>
      <c r="K833" s="28"/>
      <c r="L833" s="28"/>
    </row>
    <row r="834" ht="12.75" spans="2:12">
      <c r="B834" s="12"/>
      <c r="D834" s="17"/>
      <c r="H834" s="17"/>
      <c r="K834" s="28"/>
      <c r="L834" s="28"/>
    </row>
    <row r="835" ht="12.75" spans="2:12">
      <c r="B835" s="12"/>
      <c r="D835" s="17"/>
      <c r="H835" s="17"/>
      <c r="K835" s="28"/>
      <c r="L835" s="28"/>
    </row>
    <row r="836" ht="12.75" spans="2:12">
      <c r="B836" s="12"/>
      <c r="D836" s="17"/>
      <c r="H836" s="17"/>
      <c r="K836" s="28"/>
      <c r="L836" s="28"/>
    </row>
    <row r="837" ht="12.75" spans="2:12">
      <c r="B837" s="12"/>
      <c r="D837" s="17"/>
      <c r="H837" s="17"/>
      <c r="K837" s="28"/>
      <c r="L837" s="28"/>
    </row>
    <row r="838" ht="12.75" spans="2:12">
      <c r="B838" s="12"/>
      <c r="D838" s="17"/>
      <c r="H838" s="17"/>
      <c r="K838" s="28"/>
      <c r="L838" s="28"/>
    </row>
    <row r="839" ht="12.75" spans="2:12">
      <c r="B839" s="12"/>
      <c r="D839" s="17"/>
      <c r="H839" s="17"/>
      <c r="K839" s="28"/>
      <c r="L839" s="28"/>
    </row>
    <row r="840" ht="12.75" spans="2:12">
      <c r="B840" s="12"/>
      <c r="D840" s="17"/>
      <c r="H840" s="17"/>
      <c r="K840" s="28"/>
      <c r="L840" s="28"/>
    </row>
    <row r="841" ht="12.75" spans="2:12">
      <c r="B841" s="12"/>
      <c r="D841" s="17"/>
      <c r="H841" s="17"/>
      <c r="K841" s="28"/>
      <c r="L841" s="28"/>
    </row>
    <row r="842" ht="12.75" spans="2:12">
      <c r="B842" s="12"/>
      <c r="D842" s="17"/>
      <c r="H842" s="17"/>
      <c r="K842" s="28"/>
      <c r="L842" s="28"/>
    </row>
    <row r="843" ht="12.75" spans="2:12">
      <c r="B843" s="12"/>
      <c r="D843" s="17"/>
      <c r="H843" s="17"/>
      <c r="K843" s="28"/>
      <c r="L843" s="28"/>
    </row>
    <row r="844" ht="12.75" spans="2:12">
      <c r="B844" s="12"/>
      <c r="D844" s="17"/>
      <c r="H844" s="17"/>
      <c r="K844" s="28"/>
      <c r="L844" s="28"/>
    </row>
    <row r="845" ht="12.75" spans="2:12">
      <c r="B845" s="12"/>
      <c r="D845" s="17"/>
      <c r="H845" s="17"/>
      <c r="K845" s="28"/>
      <c r="L845" s="28"/>
    </row>
    <row r="846" ht="12.75" spans="2:12">
      <c r="B846" s="12"/>
      <c r="D846" s="17"/>
      <c r="H846" s="17"/>
      <c r="K846" s="28"/>
      <c r="L846" s="28"/>
    </row>
    <row r="847" ht="12.75" spans="2:12">
      <c r="B847" s="12"/>
      <c r="D847" s="17"/>
      <c r="H847" s="17"/>
      <c r="K847" s="28"/>
      <c r="L847" s="28"/>
    </row>
    <row r="848" ht="12.75" spans="2:12">
      <c r="B848" s="12"/>
      <c r="D848" s="17"/>
      <c r="H848" s="17"/>
      <c r="K848" s="28"/>
      <c r="L848" s="28"/>
    </row>
    <row r="849" ht="12.75" spans="2:12">
      <c r="B849" s="12"/>
      <c r="D849" s="17"/>
      <c r="H849" s="17"/>
      <c r="K849" s="28"/>
      <c r="L849" s="28"/>
    </row>
    <row r="850" ht="12.75" spans="2:12">
      <c r="B850" s="12"/>
      <c r="D850" s="17"/>
      <c r="H850" s="17"/>
      <c r="K850" s="28"/>
      <c r="L850" s="28"/>
    </row>
    <row r="851" ht="12.75" spans="2:12">
      <c r="B851" s="12"/>
      <c r="D851" s="17"/>
      <c r="H851" s="17"/>
      <c r="K851" s="28"/>
      <c r="L851" s="28"/>
    </row>
    <row r="852" ht="12.75" spans="2:12">
      <c r="B852" s="12"/>
      <c r="D852" s="17"/>
      <c r="H852" s="17"/>
      <c r="K852" s="28"/>
      <c r="L852" s="28"/>
    </row>
    <row r="853" ht="12.75" spans="2:12">
      <c r="B853" s="12"/>
      <c r="D853" s="17"/>
      <c r="H853" s="17"/>
      <c r="K853" s="28"/>
      <c r="L853" s="28"/>
    </row>
    <row r="854" ht="12.75" spans="2:12">
      <c r="B854" s="12"/>
      <c r="D854" s="17"/>
      <c r="H854" s="17"/>
      <c r="K854" s="28"/>
      <c r="L854" s="28"/>
    </row>
    <row r="855" ht="12.75" spans="2:12">
      <c r="B855" s="12"/>
      <c r="D855" s="17"/>
      <c r="H855" s="17"/>
      <c r="K855" s="28"/>
      <c r="L855" s="28"/>
    </row>
    <row r="856" ht="12.75" spans="2:12">
      <c r="B856" s="12"/>
      <c r="D856" s="17"/>
      <c r="H856" s="17"/>
      <c r="K856" s="28"/>
      <c r="L856" s="28"/>
    </row>
    <row r="857" ht="12.75" spans="2:12">
      <c r="B857" s="12"/>
      <c r="D857" s="17"/>
      <c r="H857" s="17"/>
      <c r="K857" s="28"/>
      <c r="L857" s="28"/>
    </row>
    <row r="858" ht="12.75" spans="2:12">
      <c r="B858" s="12"/>
      <c r="D858" s="17"/>
      <c r="H858" s="17"/>
      <c r="K858" s="28"/>
      <c r="L858" s="28"/>
    </row>
    <row r="859" ht="12.75" spans="2:12">
      <c r="B859" s="12"/>
      <c r="D859" s="17"/>
      <c r="H859" s="17"/>
      <c r="K859" s="28"/>
      <c r="L859" s="28"/>
    </row>
    <row r="860" ht="12.75" spans="2:12">
      <c r="B860" s="12"/>
      <c r="D860" s="17"/>
      <c r="H860" s="17"/>
      <c r="K860" s="28"/>
      <c r="L860" s="28"/>
    </row>
    <row r="861" ht="12.75" spans="2:12">
      <c r="B861" s="12"/>
      <c r="D861" s="17"/>
      <c r="H861" s="17"/>
      <c r="K861" s="28"/>
      <c r="L861" s="28"/>
    </row>
    <row r="862" ht="12.75" spans="2:12">
      <c r="B862" s="12"/>
      <c r="D862" s="17"/>
      <c r="H862" s="17"/>
      <c r="K862" s="28"/>
      <c r="L862" s="28"/>
    </row>
    <row r="863" ht="12.75" spans="2:12">
      <c r="B863" s="12"/>
      <c r="D863" s="17"/>
      <c r="H863" s="17"/>
      <c r="K863" s="28"/>
      <c r="L863" s="28"/>
    </row>
    <row r="864" ht="12.75" spans="2:12">
      <c r="B864" s="12"/>
      <c r="D864" s="17"/>
      <c r="H864" s="17"/>
      <c r="K864" s="28"/>
      <c r="L864" s="28"/>
    </row>
    <row r="865" ht="12.75" spans="2:12">
      <c r="B865" s="12"/>
      <c r="D865" s="17"/>
      <c r="H865" s="17"/>
      <c r="K865" s="28"/>
      <c r="L865" s="28"/>
    </row>
    <row r="866" ht="12.75" spans="2:12">
      <c r="B866" s="12"/>
      <c r="D866" s="17"/>
      <c r="H866" s="17"/>
      <c r="K866" s="28"/>
      <c r="L866" s="28"/>
    </row>
    <row r="867" ht="12.75" spans="2:12">
      <c r="B867" s="12"/>
      <c r="D867" s="17"/>
      <c r="H867" s="17"/>
      <c r="K867" s="28"/>
      <c r="L867" s="28"/>
    </row>
    <row r="868" ht="12.75" spans="2:12">
      <c r="B868" s="12"/>
      <c r="D868" s="17"/>
      <c r="H868" s="17"/>
      <c r="K868" s="28"/>
      <c r="L868" s="28"/>
    </row>
    <row r="869" ht="12.75" spans="2:12">
      <c r="B869" s="12"/>
      <c r="D869" s="17"/>
      <c r="H869" s="17"/>
      <c r="K869" s="28"/>
      <c r="L869" s="28"/>
    </row>
    <row r="870" ht="12.75" spans="2:12">
      <c r="B870" s="12"/>
      <c r="D870" s="17"/>
      <c r="H870" s="17"/>
      <c r="K870" s="28"/>
      <c r="L870" s="28"/>
    </row>
    <row r="871" ht="12.75" spans="2:12">
      <c r="B871" s="12"/>
      <c r="D871" s="17"/>
      <c r="H871" s="17"/>
      <c r="K871" s="28"/>
      <c r="L871" s="28"/>
    </row>
    <row r="872" ht="12.75" spans="2:12">
      <c r="B872" s="12"/>
      <c r="D872" s="17"/>
      <c r="H872" s="17"/>
      <c r="K872" s="28"/>
      <c r="L872" s="28"/>
    </row>
    <row r="873" ht="12.75" spans="2:12">
      <c r="B873" s="12"/>
      <c r="D873" s="17"/>
      <c r="H873" s="17"/>
      <c r="K873" s="28"/>
      <c r="L873" s="28"/>
    </row>
    <row r="874" ht="12.75" spans="2:12">
      <c r="B874" s="12"/>
      <c r="D874" s="17"/>
      <c r="H874" s="17"/>
      <c r="K874" s="28"/>
      <c r="L874" s="28"/>
    </row>
    <row r="875" ht="12.75" spans="2:12">
      <c r="B875" s="12"/>
      <c r="D875" s="17"/>
      <c r="H875" s="17"/>
      <c r="K875" s="28"/>
      <c r="L875" s="28"/>
    </row>
    <row r="876" ht="12.75" spans="2:12">
      <c r="B876" s="12"/>
      <c r="D876" s="17"/>
      <c r="H876" s="17"/>
      <c r="K876" s="28"/>
      <c r="L876" s="28"/>
    </row>
    <row r="877" ht="12.75" spans="2:12">
      <c r="B877" s="12"/>
      <c r="D877" s="17"/>
      <c r="H877" s="17"/>
      <c r="K877" s="28"/>
      <c r="L877" s="28"/>
    </row>
    <row r="878" ht="12.75" spans="2:12">
      <c r="B878" s="12"/>
      <c r="D878" s="17"/>
      <c r="H878" s="17"/>
      <c r="K878" s="28"/>
      <c r="L878" s="28"/>
    </row>
    <row r="879" ht="12.75" spans="2:12">
      <c r="B879" s="12"/>
      <c r="D879" s="17"/>
      <c r="H879" s="17"/>
      <c r="K879" s="28"/>
      <c r="L879" s="28"/>
    </row>
    <row r="880" ht="12.75" spans="2:12">
      <c r="B880" s="12"/>
      <c r="D880" s="17"/>
      <c r="H880" s="17"/>
      <c r="K880" s="28"/>
      <c r="L880" s="28"/>
    </row>
    <row r="881" ht="12.75" spans="2:12">
      <c r="B881" s="12"/>
      <c r="D881" s="17"/>
      <c r="H881" s="17"/>
      <c r="K881" s="28"/>
      <c r="L881" s="28"/>
    </row>
    <row r="882" ht="12.75" spans="2:12">
      <c r="B882" s="12"/>
      <c r="D882" s="17"/>
      <c r="H882" s="17"/>
      <c r="K882" s="28"/>
      <c r="L882" s="28"/>
    </row>
    <row r="883" ht="12.75" spans="2:12">
      <c r="B883" s="12"/>
      <c r="D883" s="17"/>
      <c r="H883" s="17"/>
      <c r="K883" s="28"/>
      <c r="L883" s="28"/>
    </row>
    <row r="884" ht="12.75" spans="2:12">
      <c r="B884" s="12"/>
      <c r="D884" s="17"/>
      <c r="H884" s="17"/>
      <c r="K884" s="28"/>
      <c r="L884" s="28"/>
    </row>
    <row r="885" ht="12.75" spans="2:12">
      <c r="B885" s="12"/>
      <c r="D885" s="17"/>
      <c r="H885" s="17"/>
      <c r="K885" s="28"/>
      <c r="L885" s="28"/>
    </row>
    <row r="886" ht="12.75" spans="2:12">
      <c r="B886" s="12"/>
      <c r="D886" s="17"/>
      <c r="H886" s="17"/>
      <c r="K886" s="28"/>
      <c r="L886" s="28"/>
    </row>
    <row r="887" ht="12.75" spans="2:12">
      <c r="B887" s="12"/>
      <c r="D887" s="17"/>
      <c r="H887" s="17"/>
      <c r="K887" s="28"/>
      <c r="L887" s="28"/>
    </row>
    <row r="888" ht="12.75" spans="2:12">
      <c r="B888" s="12"/>
      <c r="D888" s="17"/>
      <c r="H888" s="17"/>
      <c r="K888" s="28"/>
      <c r="L888" s="28"/>
    </row>
    <row r="889" ht="12.75" spans="2:12">
      <c r="B889" s="12"/>
      <c r="D889" s="17"/>
      <c r="H889" s="17"/>
      <c r="K889" s="28"/>
      <c r="L889" s="28"/>
    </row>
    <row r="890" ht="12.75" spans="2:12">
      <c r="B890" s="12"/>
      <c r="D890" s="17"/>
      <c r="H890" s="17"/>
      <c r="K890" s="28"/>
      <c r="L890" s="28"/>
    </row>
    <row r="891" ht="12.75" spans="2:12">
      <c r="B891" s="12"/>
      <c r="D891" s="17"/>
      <c r="H891" s="17"/>
      <c r="K891" s="28"/>
      <c r="L891" s="28"/>
    </row>
    <row r="892" ht="12.75" spans="2:12">
      <c r="B892" s="12"/>
      <c r="D892" s="17"/>
      <c r="H892" s="17"/>
      <c r="K892" s="28"/>
      <c r="L892" s="28"/>
    </row>
    <row r="893" ht="12.75" spans="2:12">
      <c r="B893" s="12"/>
      <c r="D893" s="17"/>
      <c r="H893" s="17"/>
      <c r="K893" s="28"/>
      <c r="L893" s="28"/>
    </row>
    <row r="894" ht="12.75" spans="2:12">
      <c r="B894" s="12"/>
      <c r="D894" s="17"/>
      <c r="H894" s="17"/>
      <c r="K894" s="28"/>
      <c r="L894" s="28"/>
    </row>
    <row r="895" ht="12.75" spans="2:12">
      <c r="B895" s="12"/>
      <c r="D895" s="17"/>
      <c r="H895" s="17"/>
      <c r="K895" s="28"/>
      <c r="L895" s="28"/>
    </row>
    <row r="896" ht="12.75" spans="2:12">
      <c r="B896" s="12"/>
      <c r="D896" s="17"/>
      <c r="H896" s="17"/>
      <c r="K896" s="28"/>
      <c r="L896" s="28"/>
    </row>
    <row r="897" ht="12.75" spans="2:12">
      <c r="B897" s="12"/>
      <c r="D897" s="17"/>
      <c r="H897" s="17"/>
      <c r="K897" s="28"/>
      <c r="L897" s="28"/>
    </row>
    <row r="898" ht="12.75" spans="2:12">
      <c r="B898" s="12"/>
      <c r="D898" s="17"/>
      <c r="H898" s="17"/>
      <c r="K898" s="28"/>
      <c r="L898" s="28"/>
    </row>
    <row r="899" ht="12.75" spans="2:12">
      <c r="B899" s="12"/>
      <c r="D899" s="17"/>
      <c r="H899" s="17"/>
      <c r="K899" s="28"/>
      <c r="L899" s="28"/>
    </row>
    <row r="900" ht="12.75" spans="2:12">
      <c r="B900" s="12"/>
      <c r="D900" s="17"/>
      <c r="H900" s="17"/>
      <c r="K900" s="28"/>
      <c r="L900" s="28"/>
    </row>
    <row r="901" ht="12.75" spans="2:12">
      <c r="B901" s="12"/>
      <c r="D901" s="17"/>
      <c r="H901" s="17"/>
      <c r="K901" s="28"/>
      <c r="L901" s="28"/>
    </row>
    <row r="902" ht="12.75" spans="2:12">
      <c r="B902" s="12"/>
      <c r="D902" s="17"/>
      <c r="H902" s="17"/>
      <c r="K902" s="28"/>
      <c r="L902" s="28"/>
    </row>
    <row r="903" ht="12.75" spans="2:12">
      <c r="B903" s="12"/>
      <c r="D903" s="17"/>
      <c r="H903" s="17"/>
      <c r="K903" s="28"/>
      <c r="L903" s="28"/>
    </row>
    <row r="904" ht="12.75" spans="2:12">
      <c r="B904" s="12"/>
      <c r="D904" s="17"/>
      <c r="H904" s="17"/>
      <c r="K904" s="28"/>
      <c r="L904" s="28"/>
    </row>
    <row r="905" ht="12.75" spans="2:12">
      <c r="B905" s="12"/>
      <c r="D905" s="17"/>
      <c r="H905" s="17"/>
      <c r="K905" s="28"/>
      <c r="L905" s="28"/>
    </row>
    <row r="906" ht="12.75" spans="2:12">
      <c r="B906" s="12"/>
      <c r="D906" s="17"/>
      <c r="H906" s="17"/>
      <c r="K906" s="28"/>
      <c r="L906" s="28"/>
    </row>
    <row r="907" ht="12.75" spans="2:12">
      <c r="B907" s="12"/>
      <c r="D907" s="17"/>
      <c r="H907" s="17"/>
      <c r="K907" s="28"/>
      <c r="L907" s="28"/>
    </row>
    <row r="908" ht="12.75" spans="2:12">
      <c r="B908" s="12"/>
      <c r="D908" s="17"/>
      <c r="H908" s="17"/>
      <c r="K908" s="28"/>
      <c r="L908" s="28"/>
    </row>
    <row r="909" ht="12.75" spans="2:12">
      <c r="B909" s="12"/>
      <c r="D909" s="17"/>
      <c r="H909" s="17"/>
      <c r="K909" s="28"/>
      <c r="L909" s="28"/>
    </row>
    <row r="910" ht="12.75" spans="2:12">
      <c r="B910" s="12"/>
      <c r="D910" s="17"/>
      <c r="H910" s="17"/>
      <c r="K910" s="28"/>
      <c r="L910" s="28"/>
    </row>
    <row r="911" ht="12.75" spans="2:12">
      <c r="B911" s="12"/>
      <c r="D911" s="17"/>
      <c r="H911" s="17"/>
      <c r="K911" s="28"/>
      <c r="L911" s="28"/>
    </row>
    <row r="912" ht="12.75" spans="2:12">
      <c r="B912" s="12"/>
      <c r="D912" s="17"/>
      <c r="H912" s="17"/>
      <c r="K912" s="28"/>
      <c r="L912" s="28"/>
    </row>
    <row r="913" ht="12.75" spans="2:12">
      <c r="B913" s="12"/>
      <c r="D913" s="17"/>
      <c r="H913" s="17"/>
      <c r="K913" s="28"/>
      <c r="L913" s="28"/>
    </row>
    <row r="914" ht="12.75" spans="2:12">
      <c r="B914" s="12"/>
      <c r="D914" s="17"/>
      <c r="H914" s="17"/>
      <c r="K914" s="28"/>
      <c r="L914" s="28"/>
    </row>
    <row r="915" ht="12.75" spans="2:12">
      <c r="B915" s="12"/>
      <c r="D915" s="17"/>
      <c r="H915" s="17"/>
      <c r="K915" s="28"/>
      <c r="L915" s="28"/>
    </row>
    <row r="916" ht="12.75" spans="2:12">
      <c r="B916" s="12"/>
      <c r="D916" s="17"/>
      <c r="H916" s="17"/>
      <c r="K916" s="28"/>
      <c r="L916" s="28"/>
    </row>
    <row r="917" ht="12.75" spans="2:12">
      <c r="B917" s="12"/>
      <c r="D917" s="17"/>
      <c r="H917" s="17"/>
      <c r="K917" s="28"/>
      <c r="L917" s="28"/>
    </row>
    <row r="918" ht="12.75" spans="2:12">
      <c r="B918" s="12"/>
      <c r="D918" s="17"/>
      <c r="H918" s="17"/>
      <c r="K918" s="28"/>
      <c r="L918" s="28"/>
    </row>
    <row r="919" ht="12.75" spans="2:12">
      <c r="B919" s="12"/>
      <c r="D919" s="17"/>
      <c r="H919" s="17"/>
      <c r="K919" s="28"/>
      <c r="L919" s="28"/>
    </row>
    <row r="920" ht="12.75" spans="2:12">
      <c r="B920" s="12"/>
      <c r="D920" s="17"/>
      <c r="H920" s="17"/>
      <c r="K920" s="28"/>
      <c r="L920" s="28"/>
    </row>
    <row r="921" ht="12.75" spans="2:12">
      <c r="B921" s="12"/>
      <c r="D921" s="17"/>
      <c r="H921" s="17"/>
      <c r="K921" s="28"/>
      <c r="L921" s="28"/>
    </row>
    <row r="922" ht="12.75" spans="2:12">
      <c r="B922" s="12"/>
      <c r="D922" s="17"/>
      <c r="H922" s="17"/>
      <c r="K922" s="28"/>
      <c r="L922" s="28"/>
    </row>
    <row r="923" ht="12.75" spans="2:12">
      <c r="B923" s="12"/>
      <c r="D923" s="17"/>
      <c r="H923" s="17"/>
      <c r="K923" s="28"/>
      <c r="L923" s="28"/>
    </row>
    <row r="924" ht="12.75" spans="2:12">
      <c r="B924" s="12"/>
      <c r="D924" s="17"/>
      <c r="H924" s="17"/>
      <c r="K924" s="28"/>
      <c r="L924" s="28"/>
    </row>
    <row r="925" ht="12.75" spans="2:12">
      <c r="B925" s="12"/>
      <c r="D925" s="17"/>
      <c r="H925" s="17"/>
      <c r="K925" s="28"/>
      <c r="L925" s="28"/>
    </row>
    <row r="926" ht="12.75" spans="2:12">
      <c r="B926" s="12"/>
      <c r="D926" s="17"/>
      <c r="H926" s="17"/>
      <c r="K926" s="28"/>
      <c r="L926" s="28"/>
    </row>
    <row r="927" ht="12.75" spans="2:12">
      <c r="B927" s="12"/>
      <c r="D927" s="17"/>
      <c r="H927" s="17"/>
      <c r="K927" s="28"/>
      <c r="L927" s="28"/>
    </row>
    <row r="928" ht="12.75" spans="2:12">
      <c r="B928" s="12"/>
      <c r="D928" s="17"/>
      <c r="H928" s="17"/>
      <c r="K928" s="28"/>
      <c r="L928" s="28"/>
    </row>
    <row r="929" ht="12.75" spans="2:12">
      <c r="B929" s="12"/>
      <c r="D929" s="17"/>
      <c r="H929" s="17"/>
      <c r="K929" s="28"/>
      <c r="L929" s="28"/>
    </row>
    <row r="930" ht="12.75" spans="2:12">
      <c r="B930" s="12"/>
      <c r="D930" s="17"/>
      <c r="H930" s="17"/>
      <c r="K930" s="28"/>
      <c r="L930" s="28"/>
    </row>
    <row r="931" ht="12.75" spans="2:12">
      <c r="B931" s="12"/>
      <c r="D931" s="17"/>
      <c r="H931" s="17"/>
      <c r="K931" s="28"/>
      <c r="L931" s="28"/>
    </row>
    <row r="932" ht="12.75" spans="2:12">
      <c r="B932" s="12"/>
      <c r="D932" s="17"/>
      <c r="H932" s="17"/>
      <c r="K932" s="28"/>
      <c r="L932" s="28"/>
    </row>
    <row r="933" ht="12.75" spans="2:12">
      <c r="B933" s="12"/>
      <c r="D933" s="17"/>
      <c r="H933" s="17"/>
      <c r="K933" s="28"/>
      <c r="L933" s="28"/>
    </row>
    <row r="934" ht="12.75" spans="2:12">
      <c r="B934" s="12"/>
      <c r="D934" s="17"/>
      <c r="H934" s="17"/>
      <c r="K934" s="28"/>
      <c r="L934" s="28"/>
    </row>
    <row r="935" ht="12.75" spans="2:12">
      <c r="B935" s="12"/>
      <c r="D935" s="17"/>
      <c r="H935" s="17"/>
      <c r="K935" s="28"/>
      <c r="L935" s="28"/>
    </row>
    <row r="936" ht="12.75" spans="2:12">
      <c r="B936" s="12"/>
      <c r="D936" s="17"/>
      <c r="H936" s="17"/>
      <c r="K936" s="28"/>
      <c r="L936" s="28"/>
    </row>
    <row r="937" ht="12.75" spans="2:12">
      <c r="B937" s="12"/>
      <c r="D937" s="17"/>
      <c r="H937" s="17"/>
      <c r="K937" s="28"/>
      <c r="L937" s="28"/>
    </row>
    <row r="938" ht="12.75" spans="2:12">
      <c r="B938" s="12"/>
      <c r="D938" s="17"/>
      <c r="H938" s="17"/>
      <c r="K938" s="28"/>
      <c r="L938" s="28"/>
    </row>
    <row r="939" ht="12.75" spans="2:12">
      <c r="B939" s="12"/>
      <c r="D939" s="17"/>
      <c r="H939" s="17"/>
      <c r="K939" s="28"/>
      <c r="L939" s="28"/>
    </row>
    <row r="940" ht="12.75" spans="2:12">
      <c r="B940" s="12"/>
      <c r="D940" s="17"/>
      <c r="H940" s="17"/>
      <c r="K940" s="28"/>
      <c r="L940" s="28"/>
    </row>
    <row r="941" ht="12.75" spans="2:12">
      <c r="B941" s="12"/>
      <c r="D941" s="17"/>
      <c r="H941" s="17"/>
      <c r="K941" s="28"/>
      <c r="L941" s="28"/>
    </row>
    <row r="942" ht="12.75" spans="2:12">
      <c r="B942" s="12"/>
      <c r="D942" s="17"/>
      <c r="H942" s="17"/>
      <c r="K942" s="28"/>
      <c r="L942" s="28"/>
    </row>
    <row r="943" ht="12.75" spans="2:12">
      <c r="B943" s="12"/>
      <c r="D943" s="17"/>
      <c r="H943" s="17"/>
      <c r="K943" s="28"/>
      <c r="L943" s="28"/>
    </row>
    <row r="944" ht="12.75" spans="2:12">
      <c r="B944" s="12"/>
      <c r="D944" s="17"/>
      <c r="H944" s="17"/>
      <c r="K944" s="28"/>
      <c r="L944" s="28"/>
    </row>
    <row r="945" ht="12.75" spans="2:12">
      <c r="B945" s="12"/>
      <c r="D945" s="17"/>
      <c r="H945" s="17"/>
      <c r="K945" s="28"/>
      <c r="L945" s="28"/>
    </row>
    <row r="946" ht="12.75" spans="2:12">
      <c r="B946" s="12"/>
      <c r="D946" s="17"/>
      <c r="H946" s="17"/>
      <c r="K946" s="28"/>
      <c r="L946" s="28"/>
    </row>
    <row r="947" ht="12.75" spans="2:12">
      <c r="B947" s="12"/>
      <c r="D947" s="17"/>
      <c r="H947" s="17"/>
      <c r="K947" s="28"/>
      <c r="L947" s="28"/>
    </row>
    <row r="948" ht="12.75" spans="2:12">
      <c r="B948" s="12"/>
      <c r="D948" s="17"/>
      <c r="H948" s="17"/>
      <c r="K948" s="28"/>
      <c r="L948" s="28"/>
    </row>
    <row r="949" ht="12.75" spans="2:12">
      <c r="B949" s="12"/>
      <c r="D949" s="17"/>
      <c r="H949" s="17"/>
      <c r="K949" s="28"/>
      <c r="L949" s="28"/>
    </row>
    <row r="950" ht="12.75" spans="2:12">
      <c r="B950" s="12"/>
      <c r="D950" s="17"/>
      <c r="H950" s="17"/>
      <c r="K950" s="28"/>
      <c r="L950" s="28"/>
    </row>
    <row r="951" ht="12.75" spans="2:12">
      <c r="B951" s="12"/>
      <c r="D951" s="17"/>
      <c r="H951" s="17"/>
      <c r="K951" s="28"/>
      <c r="L951" s="28"/>
    </row>
    <row r="952" ht="12.75" spans="2:12">
      <c r="B952" s="12"/>
      <c r="D952" s="17"/>
      <c r="H952" s="17"/>
      <c r="K952" s="28"/>
      <c r="L952" s="28"/>
    </row>
    <row r="953" ht="12.75" spans="2:12">
      <c r="B953" s="12"/>
      <c r="D953" s="17"/>
      <c r="H953" s="17"/>
      <c r="K953" s="28"/>
      <c r="L953" s="28"/>
    </row>
    <row r="954" ht="12.75" spans="2:12">
      <c r="B954" s="12"/>
      <c r="D954" s="17"/>
      <c r="H954" s="17"/>
      <c r="K954" s="28"/>
      <c r="L954" s="28"/>
    </row>
    <row r="955" ht="12.75" spans="2:12">
      <c r="B955" s="12"/>
      <c r="D955" s="17"/>
      <c r="H955" s="17"/>
      <c r="K955" s="28"/>
      <c r="L955" s="28"/>
    </row>
    <row r="956" ht="12.75" spans="2:12">
      <c r="B956" s="12"/>
      <c r="D956" s="17"/>
      <c r="H956" s="17"/>
      <c r="K956" s="28"/>
      <c r="L956" s="28"/>
    </row>
    <row r="957" ht="12.75" spans="2:12">
      <c r="B957" s="12"/>
      <c r="D957" s="17"/>
      <c r="H957" s="17"/>
      <c r="K957" s="28"/>
      <c r="L957" s="28"/>
    </row>
    <row r="958" ht="12.75" spans="2:12">
      <c r="B958" s="12"/>
      <c r="D958" s="17"/>
      <c r="H958" s="17"/>
      <c r="K958" s="28"/>
      <c r="L958" s="28"/>
    </row>
    <row r="959" ht="12.75" spans="2:12">
      <c r="B959" s="12"/>
      <c r="D959" s="17"/>
      <c r="H959" s="17"/>
      <c r="K959" s="28"/>
      <c r="L959" s="28"/>
    </row>
    <row r="960" ht="12.75" spans="2:12">
      <c r="B960" s="12"/>
      <c r="D960" s="17"/>
      <c r="H960" s="17"/>
      <c r="K960" s="28"/>
      <c r="L960" s="28"/>
    </row>
    <row r="961" ht="12.75" spans="2:12">
      <c r="B961" s="12"/>
      <c r="D961" s="17"/>
      <c r="H961" s="17"/>
      <c r="K961" s="28"/>
      <c r="L961" s="28"/>
    </row>
    <row r="962" ht="12.75" spans="2:12">
      <c r="B962" s="12"/>
      <c r="D962" s="17"/>
      <c r="H962" s="17"/>
      <c r="K962" s="28"/>
      <c r="L962" s="28"/>
    </row>
    <row r="963" ht="12.75" spans="2:12">
      <c r="B963" s="12"/>
      <c r="D963" s="17"/>
      <c r="H963" s="17"/>
      <c r="K963" s="28"/>
      <c r="L963" s="28"/>
    </row>
    <row r="964" ht="12.75" spans="2:12">
      <c r="B964" s="12"/>
      <c r="D964" s="17"/>
      <c r="H964" s="17"/>
      <c r="K964" s="28"/>
      <c r="L964" s="28"/>
    </row>
    <row r="965" ht="12.75" spans="2:12">
      <c r="B965" s="12"/>
      <c r="D965" s="17"/>
      <c r="H965" s="17"/>
      <c r="K965" s="28"/>
      <c r="L965" s="28"/>
    </row>
    <row r="966" ht="12.75" spans="2:12">
      <c r="B966" s="12"/>
      <c r="D966" s="17"/>
      <c r="H966" s="17"/>
      <c r="K966" s="28"/>
      <c r="L966" s="28"/>
    </row>
    <row r="967" ht="12.75" spans="2:12">
      <c r="B967" s="12"/>
      <c r="D967" s="17"/>
      <c r="H967" s="17"/>
      <c r="K967" s="28"/>
      <c r="L967" s="28"/>
    </row>
    <row r="968" ht="12.75" spans="2:12">
      <c r="B968" s="12"/>
      <c r="D968" s="17"/>
      <c r="H968" s="17"/>
      <c r="K968" s="28"/>
      <c r="L968" s="28"/>
    </row>
    <row r="969" ht="12.75" spans="2:12">
      <c r="B969" s="12"/>
      <c r="D969" s="17"/>
      <c r="H969" s="17"/>
      <c r="K969" s="28"/>
      <c r="L969" s="28"/>
    </row>
    <row r="970" ht="12.75" spans="2:12">
      <c r="B970" s="12"/>
      <c r="D970" s="17"/>
      <c r="H970" s="17"/>
      <c r="K970" s="28"/>
      <c r="L970" s="28"/>
    </row>
    <row r="971" ht="12.75" spans="2:12">
      <c r="B971" s="12"/>
      <c r="D971" s="17"/>
      <c r="H971" s="17"/>
      <c r="K971" s="28"/>
      <c r="L971" s="28"/>
    </row>
    <row r="972" ht="12.75" spans="2:12">
      <c r="B972" s="12"/>
      <c r="D972" s="17"/>
      <c r="H972" s="17"/>
      <c r="K972" s="28"/>
      <c r="L972" s="28"/>
    </row>
    <row r="973" ht="12.75" spans="2:12">
      <c r="B973" s="12"/>
      <c r="D973" s="17"/>
      <c r="H973" s="17"/>
      <c r="K973" s="28"/>
      <c r="L973" s="28"/>
    </row>
    <row r="974" ht="12.75" spans="2:12">
      <c r="B974" s="12"/>
      <c r="D974" s="17"/>
      <c r="H974" s="17"/>
      <c r="K974" s="28"/>
      <c r="L974" s="28"/>
    </row>
    <row r="975" ht="12.75" spans="2:12">
      <c r="B975" s="12"/>
      <c r="D975" s="17"/>
      <c r="H975" s="17"/>
      <c r="K975" s="28"/>
      <c r="L975" s="28"/>
    </row>
    <row r="976" ht="12.75" spans="2:12">
      <c r="B976" s="12"/>
      <c r="D976" s="17"/>
      <c r="H976" s="17"/>
      <c r="K976" s="28"/>
      <c r="L976" s="28"/>
    </row>
    <row r="977" ht="12.75" spans="2:12">
      <c r="B977" s="12"/>
      <c r="D977" s="17"/>
      <c r="H977" s="17"/>
      <c r="K977" s="28"/>
      <c r="L977" s="28"/>
    </row>
    <row r="978" ht="12.75" spans="2:12">
      <c r="B978" s="12"/>
      <c r="D978" s="17"/>
      <c r="H978" s="17"/>
      <c r="K978" s="28"/>
      <c r="L978" s="28"/>
    </row>
    <row r="979" ht="12.75" spans="2:12">
      <c r="B979" s="12"/>
      <c r="D979" s="17"/>
      <c r="H979" s="17"/>
      <c r="K979" s="28"/>
      <c r="L979" s="28"/>
    </row>
    <row r="980" ht="12.75" spans="2:12">
      <c r="B980" s="12"/>
      <c r="D980" s="17"/>
      <c r="H980" s="17"/>
      <c r="K980" s="28"/>
      <c r="L980" s="28"/>
    </row>
    <row r="981" ht="12.75" spans="2:12">
      <c r="B981" s="12"/>
      <c r="D981" s="17"/>
      <c r="H981" s="17"/>
      <c r="K981" s="28"/>
      <c r="L981" s="28"/>
    </row>
    <row r="982" ht="12.75" spans="2:12">
      <c r="B982" s="12"/>
      <c r="D982" s="17"/>
      <c r="H982" s="17"/>
      <c r="K982" s="28"/>
      <c r="L982" s="28"/>
    </row>
    <row r="983" ht="12.75" spans="2:12">
      <c r="B983" s="12"/>
      <c r="D983" s="17"/>
      <c r="H983" s="17"/>
      <c r="K983" s="28"/>
      <c r="L983" s="28"/>
    </row>
    <row r="984" ht="12.75" spans="2:12">
      <c r="B984" s="12"/>
      <c r="D984" s="17"/>
      <c r="H984" s="17"/>
      <c r="K984" s="28"/>
      <c r="L984" s="28"/>
    </row>
    <row r="985" ht="12.75" spans="2:12">
      <c r="B985" s="12"/>
      <c r="D985" s="17"/>
      <c r="H985" s="17"/>
      <c r="K985" s="28"/>
      <c r="L985" s="28"/>
    </row>
    <row r="986" ht="12.75" spans="2:12">
      <c r="B986" s="12"/>
      <c r="D986" s="17"/>
      <c r="H986" s="17"/>
      <c r="K986" s="28"/>
      <c r="L986" s="28"/>
    </row>
    <row r="987" ht="12.75" spans="2:12">
      <c r="B987" s="12"/>
      <c r="D987" s="17"/>
      <c r="H987" s="17"/>
      <c r="K987" s="28"/>
      <c r="L987" s="28"/>
    </row>
    <row r="988" ht="12.75" spans="2:12">
      <c r="B988" s="12"/>
      <c r="D988" s="17"/>
      <c r="H988" s="17"/>
      <c r="K988" s="28"/>
      <c r="L988" s="28"/>
    </row>
    <row r="989" ht="12.75" spans="2:12">
      <c r="B989" s="12"/>
      <c r="D989" s="17"/>
      <c r="H989" s="17"/>
      <c r="K989" s="28"/>
      <c r="L989" s="28"/>
    </row>
    <row r="990" ht="12.75" spans="2:12">
      <c r="B990" s="12"/>
      <c r="D990" s="17"/>
      <c r="H990" s="17"/>
      <c r="K990" s="28"/>
      <c r="L990" s="28"/>
    </row>
    <row r="991" ht="12.75" spans="2:12">
      <c r="B991" s="12"/>
      <c r="D991" s="17"/>
      <c r="H991" s="17"/>
      <c r="K991" s="28"/>
      <c r="L991" s="28"/>
    </row>
    <row r="992" ht="12.75" spans="2:12">
      <c r="B992" s="12"/>
      <c r="D992" s="17"/>
      <c r="H992" s="17"/>
      <c r="K992" s="28"/>
      <c r="L992" s="28"/>
    </row>
    <row r="993" ht="12.75" spans="2:12">
      <c r="B993" s="12"/>
      <c r="D993" s="17"/>
      <c r="H993" s="17"/>
      <c r="K993" s="28"/>
      <c r="L993" s="28"/>
    </row>
    <row r="994" ht="12.75" spans="2:12">
      <c r="B994" s="12"/>
      <c r="D994" s="17"/>
      <c r="H994" s="17"/>
      <c r="K994" s="28"/>
      <c r="L994" s="28"/>
    </row>
    <row r="995" ht="12.75" spans="2:12">
      <c r="B995" s="12"/>
      <c r="D995" s="17"/>
      <c r="H995" s="17"/>
      <c r="K995" s="28"/>
      <c r="L995" s="28"/>
    </row>
    <row r="996" ht="12.75" spans="2:12">
      <c r="B996" s="12"/>
      <c r="D996" s="17"/>
      <c r="H996" s="17"/>
      <c r="K996" s="28"/>
      <c r="L996" s="28"/>
    </row>
    <row r="997" ht="12.75" spans="2:12">
      <c r="B997" s="12"/>
      <c r="D997" s="17"/>
      <c r="H997" s="17"/>
      <c r="K997" s="28"/>
      <c r="L997" s="28"/>
    </row>
    <row r="998" ht="12.75" spans="2:12">
      <c r="B998" s="12"/>
      <c r="D998" s="17"/>
      <c r="H998" s="17"/>
      <c r="K998" s="28"/>
      <c r="L998" s="28"/>
    </row>
    <row r="999" ht="12.75" spans="2:12">
      <c r="B999" s="12"/>
      <c r="D999" s="17"/>
      <c r="H999" s="17"/>
      <c r="K999" s="28"/>
      <c r="L999" s="28"/>
    </row>
    <row r="1000" ht="12.75" spans="2:12">
      <c r="B1000" s="12"/>
      <c r="D1000" s="17"/>
      <c r="H1000" s="17"/>
      <c r="K1000" s="28"/>
      <c r="L1000" s="28"/>
    </row>
    <row r="1001" ht="12.75" spans="2:12">
      <c r="B1001" s="12"/>
      <c r="D1001" s="17"/>
      <c r="H1001" s="17"/>
      <c r="K1001" s="28"/>
      <c r="L1001" s="28"/>
    </row>
  </sheetData>
  <conditionalFormatting sqref="C6:C24">
    <cfRule type="expression" dxfId="1" priority="4">
      <formula>A6&gt;0</formula>
    </cfRule>
  </conditionalFormatting>
  <conditionalFormatting sqref="G6:G24">
    <cfRule type="expression" dxfId="1" priority="3">
      <formula>E6&gt;0</formula>
    </cfRule>
  </conditionalFormatting>
  <conditionalFormatting sqref="A6:A24 E6:E24">
    <cfRule type="cellIs" dxfId="2" priority="2" operator="equal">
      <formula>0</formula>
    </cfRule>
  </conditionalFormatting>
  <conditionalFormatting sqref="G8 I8:J8 M8:AB8">
    <cfRule type="expression" dxfId="3" priority="1">
      <formula>($C$7-(COLUMN(G$7)-3)&gt;0)</formula>
    </cfRule>
  </conditionalFormatting>
  <dataValidations count="1">
    <dataValidation type="list" allowBlank="1" showInputMessage="1" showErrorMessage="1" sqref="C2:C4">
      <formula1>"yes,no"</formula1>
    </dataValidation>
  </dataValidation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23"/>
  <sheetViews>
    <sheetView workbookViewId="0">
      <selection activeCell="A1" sqref="A1:B1"/>
    </sheetView>
  </sheetViews>
  <sheetFormatPr defaultColWidth="14.4285714285714" defaultRowHeight="15.75" customHeight="1" outlineLevelCol="2"/>
  <cols>
    <col min="1" max="1" width="15.2857142857143" customWidth="1"/>
    <col min="2" max="2" width="58.2857142857143" customWidth="1"/>
    <col min="3" max="3" width="20" customWidth="1"/>
  </cols>
  <sheetData>
    <row r="1" ht="12.75" spans="1:1">
      <c r="A1" s="12" t="s">
        <v>164</v>
      </c>
    </row>
    <row r="2" ht="12.75" spans="1:1">
      <c r="A2" s="12" t="s">
        <v>165</v>
      </c>
    </row>
    <row r="3" ht="12.75" spans="1:3">
      <c r="A3" s="13" t="s">
        <v>166</v>
      </c>
      <c r="B3" s="13" t="s">
        <v>167</v>
      </c>
      <c r="C3" s="14" t="s">
        <v>168</v>
      </c>
    </row>
    <row r="4" ht="12.75" spans="1:3">
      <c r="A4" s="13">
        <v>1</v>
      </c>
      <c r="B4" s="13" t="s">
        <v>142</v>
      </c>
      <c r="C4" s="14" t="s">
        <v>169</v>
      </c>
    </row>
    <row r="5" ht="12.75" spans="1:3">
      <c r="A5" s="13">
        <v>2</v>
      </c>
      <c r="B5" s="13" t="s">
        <v>145</v>
      </c>
      <c r="C5" s="14" t="s">
        <v>170</v>
      </c>
    </row>
    <row r="6" ht="12.75" spans="1:3">
      <c r="A6" s="13">
        <v>3</v>
      </c>
      <c r="B6" s="13" t="s">
        <v>147</v>
      </c>
      <c r="C6" s="14" t="s">
        <v>171</v>
      </c>
    </row>
    <row r="8" ht="12.75" spans="1:1">
      <c r="A8" s="12" t="s">
        <v>172</v>
      </c>
    </row>
    <row r="9" ht="12.75" spans="1:3">
      <c r="A9" s="13" t="s">
        <v>166</v>
      </c>
      <c r="B9" s="13" t="s">
        <v>167</v>
      </c>
      <c r="C9" s="14" t="s">
        <v>168</v>
      </c>
    </row>
    <row r="10" ht="12.75" spans="1:3">
      <c r="A10" s="13">
        <v>1</v>
      </c>
      <c r="B10" s="13" t="s">
        <v>173</v>
      </c>
      <c r="C10" s="14" t="s">
        <v>174</v>
      </c>
    </row>
    <row r="11" ht="25.5" spans="1:3">
      <c r="A11" s="13">
        <v>2</v>
      </c>
      <c r="B11" s="13" t="s">
        <v>175</v>
      </c>
      <c r="C11" s="14" t="s">
        <v>176</v>
      </c>
    </row>
    <row r="12" ht="12.75" spans="1:3">
      <c r="A12" s="13">
        <v>3</v>
      </c>
      <c r="B12" s="13" t="s">
        <v>177</v>
      </c>
      <c r="C12" s="14" t="s">
        <v>178</v>
      </c>
    </row>
    <row r="13" ht="25.5" spans="1:3">
      <c r="A13" s="13">
        <v>4</v>
      </c>
      <c r="B13" s="13" t="s">
        <v>179</v>
      </c>
      <c r="C13" s="14" t="s">
        <v>180</v>
      </c>
    </row>
    <row r="14" ht="12.75" spans="1:1">
      <c r="A14" s="12" t="s">
        <v>181</v>
      </c>
    </row>
    <row r="15" ht="12.75" spans="1:1">
      <c r="A15" s="5"/>
    </row>
    <row r="16" ht="12.75" spans="1:1">
      <c r="A16" s="5" t="s">
        <v>182</v>
      </c>
    </row>
    <row r="17" ht="12.75" spans="1:3">
      <c r="A17" s="14" t="s">
        <v>183</v>
      </c>
      <c r="B17" s="14" t="s">
        <v>184</v>
      </c>
      <c r="C17" s="14" t="s">
        <v>185</v>
      </c>
    </row>
    <row r="18" ht="25.5" spans="1:3">
      <c r="A18" s="13" t="s">
        <v>186</v>
      </c>
      <c r="B18" s="14" t="s">
        <v>187</v>
      </c>
      <c r="C18" s="14" t="s">
        <v>188</v>
      </c>
    </row>
    <row r="19" ht="12.75" spans="1:3">
      <c r="A19" s="13" t="s">
        <v>189</v>
      </c>
      <c r="B19" s="14" t="s">
        <v>190</v>
      </c>
      <c r="C19" s="14" t="s">
        <v>188</v>
      </c>
    </row>
    <row r="20" ht="12.75" spans="1:3">
      <c r="A20" s="13" t="s">
        <v>191</v>
      </c>
      <c r="B20" s="14" t="s">
        <v>174</v>
      </c>
      <c r="C20" s="14" t="s">
        <v>192</v>
      </c>
    </row>
    <row r="21" ht="12.75" spans="1:3">
      <c r="A21" s="13" t="s">
        <v>193</v>
      </c>
      <c r="B21" s="14" t="s">
        <v>194</v>
      </c>
      <c r="C21" s="14" t="s">
        <v>192</v>
      </c>
    </row>
    <row r="22" ht="12.75" spans="1:3">
      <c r="A22" s="13" t="s">
        <v>195</v>
      </c>
      <c r="B22" s="14" t="s">
        <v>178</v>
      </c>
      <c r="C22" s="14" t="s">
        <v>192</v>
      </c>
    </row>
    <row r="23" ht="12.75" spans="1:3">
      <c r="A23" s="13" t="s">
        <v>196</v>
      </c>
      <c r="B23" s="14" t="s">
        <v>197</v>
      </c>
      <c r="C23" s="14" t="s">
        <v>192</v>
      </c>
    </row>
  </sheetData>
  <mergeCells count="4">
    <mergeCell ref="A1:B1"/>
    <mergeCell ref="A2:B2"/>
    <mergeCell ref="A8:B8"/>
    <mergeCell ref="A14:B14"/>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1"/>
  <sheetViews>
    <sheetView workbookViewId="0">
      <selection activeCell="A1" sqref="A1"/>
    </sheetView>
  </sheetViews>
  <sheetFormatPr defaultColWidth="14.4285714285714" defaultRowHeight="15.75" customHeight="1" outlineLevelCol="2"/>
  <sheetData>
    <row r="1" ht="12.75" spans="1:3">
      <c r="A1" s="5" t="s">
        <v>198</v>
      </c>
      <c r="B1" s="5">
        <v>35</v>
      </c>
      <c r="C1" s="11" t="s">
        <v>199</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1000"/>
  <sheetViews>
    <sheetView workbookViewId="0">
      <selection activeCell="A1" sqref="A1"/>
    </sheetView>
  </sheetViews>
  <sheetFormatPr defaultColWidth="14.4285714285714" defaultRowHeight="15.75" customHeight="1"/>
  <cols>
    <col min="1" max="1" width="41.1428571428571" customWidth="1"/>
    <col min="2" max="2" width="5.14285714285714" customWidth="1"/>
    <col min="3" max="3" width="44.7142857142857" customWidth="1"/>
    <col min="4" max="4" width="4.42857142857143" customWidth="1"/>
    <col min="5" max="5" width="14.7142857142857" hidden="1" customWidth="1"/>
    <col min="6" max="6" width="39.4285714285714" hidden="1" customWidth="1"/>
    <col min="7" max="7" width="40.7142857142857" customWidth="1"/>
    <col min="8" max="8" width="6.42857142857143" customWidth="1"/>
    <col min="9" max="9" width="4.85714285714286" customWidth="1"/>
    <col min="10" max="11" width="14.4285714285714" hidden="1"/>
    <col min="12" max="12" width="28.2857142857143" customWidth="1"/>
    <col min="13" max="13" width="20.2857142857143" customWidth="1"/>
    <col min="14" max="14" width="4.85714285714286" customWidth="1"/>
    <col min="15" max="15" width="35" customWidth="1"/>
    <col min="16" max="16" width="4.85714285714286" customWidth="1"/>
  </cols>
  <sheetData>
    <row r="1" ht="12.75" spans="1:16">
      <c r="A1" s="1" t="s">
        <v>200</v>
      </c>
      <c r="B1" s="2"/>
      <c r="C1" s="1" t="s">
        <v>201</v>
      </c>
      <c r="D1" s="2"/>
      <c r="E1" s="1" t="s">
        <v>202</v>
      </c>
      <c r="I1" s="2"/>
      <c r="J1" s="1" t="s">
        <v>203</v>
      </c>
      <c r="N1" s="2"/>
      <c r="O1" s="1" t="s">
        <v>204</v>
      </c>
      <c r="P1" s="2"/>
    </row>
    <row r="2" ht="12.75" spans="1:16">
      <c r="A2" s="3" t="s">
        <v>205</v>
      </c>
      <c r="B2" s="2"/>
      <c r="C2" s="3" t="s">
        <v>206</v>
      </c>
      <c r="D2" s="2"/>
      <c r="G2" s="3" t="s">
        <v>205</v>
      </c>
      <c r="H2" s="4"/>
      <c r="I2" s="2"/>
      <c r="L2" s="9" t="s">
        <v>205</v>
      </c>
      <c r="M2" s="9"/>
      <c r="N2" s="2"/>
      <c r="O2" s="3" t="s">
        <v>205</v>
      </c>
      <c r="P2" s="2"/>
    </row>
    <row r="3" ht="12.75" spans="1:16">
      <c r="A3" s="3" t="str">
        <f>Quotes&amp;"customerId"&amp;Quotes&amp;":1,"</f>
        <v>"customerId":1,</v>
      </c>
      <c r="B3" s="2"/>
      <c r="C3" s="3" t="s">
        <v>205</v>
      </c>
      <c r="D3" s="2"/>
      <c r="E3" s="5"/>
      <c r="G3" s="3" t="str">
        <f>Quotes&amp;"expensesInput"&amp;Quotes&amp;":"</f>
        <v>"expensesInput":</v>
      </c>
      <c r="H3" s="4"/>
      <c r="I3" s="2"/>
      <c r="L3" s="9" t="str">
        <f>Quotes&amp;"assetInput"&amp;Quotes&amp;":"</f>
        <v>"assetInput":</v>
      </c>
      <c r="M3" s="9"/>
      <c r="N3" s="2"/>
      <c r="O3" s="3" t="str">
        <f>Quotes&amp;"answer1"&amp;Quotes&amp;":"&amp;Quotes&amp;GrowthInflationInput!C2&amp;Quotes&amp;","</f>
        <v>"answer1":"yes",</v>
      </c>
      <c r="P3" s="2"/>
    </row>
    <row r="4" ht="12.75" spans="1:16">
      <c r="A4" s="3" t="str">
        <f>Quotes&amp;"namePrefix"&amp;Quotes&amp;":"&amp;Quotes&amp;ClientRegistration!B3&amp;Quotes&amp;","</f>
        <v>"namePrefix":"Mr",</v>
      </c>
      <c r="B4" s="2"/>
      <c r="C4" s="4" t="str">
        <f>Quotes&amp;"nameOfTheBusiness"&amp;Quotes&amp;":"&amp;Quotes&amp;BasicInput!B2&amp;Quotes&amp;","</f>
        <v>"nameOfTheBusiness":"abc plastics",</v>
      </c>
      <c r="D4" s="2"/>
      <c r="G4" s="3" t="s">
        <v>207</v>
      </c>
      <c r="H4" s="4"/>
      <c r="I4" s="2"/>
      <c r="L4" s="9" t="s">
        <v>207</v>
      </c>
      <c r="M4" s="9"/>
      <c r="N4" s="2"/>
      <c r="O4" s="3" t="str">
        <f>Quotes&amp;"answer2"&amp;Quotes&amp;":"&amp;Quotes&amp;GrowthInflationInput!C3&amp;Quotes&amp;","</f>
        <v>"answer2":"yes",</v>
      </c>
      <c r="P4" s="2"/>
    </row>
    <row r="5" ht="12.75" spans="1:16">
      <c r="A5" s="3" t="str">
        <f>Quotes&amp;"name"&amp;Quotes&amp;":"&amp;Quotes&amp;ClientRegistration!B4&amp;Quotes&amp;","</f>
        <v>"name":"ravi harish",</v>
      </c>
      <c r="B5" s="2"/>
      <c r="C5" s="3" t="str">
        <f>Quotes&amp;"termLoanDisbursement"&amp;Quotes&amp;":"&amp;Quotes&amp;DAY(ClientRegistration!B17)&amp;"/"&amp;MONTH(ClientRegistration!B17)&amp;"/"&amp;YEAR(ClientRegistration!B17)&amp;Quotes&amp;","</f>
        <v>"termLoanDisbursement":"1/8/2018",</v>
      </c>
      <c r="D5" s="2"/>
      <c r="E5" s="5">
        <v>2</v>
      </c>
      <c r="G5" s="3" t="s">
        <v>205</v>
      </c>
      <c r="H5" s="4"/>
      <c r="I5" s="2"/>
      <c r="J5" s="5">
        <v>2</v>
      </c>
      <c r="L5" s="9" t="s">
        <v>205</v>
      </c>
      <c r="M5" s="9"/>
      <c r="N5" s="2"/>
      <c r="O5" s="3" t="str">
        <f>Quotes&amp;"answer3"&amp;Quotes&amp;":"&amp;Quotes&amp;GrowthInflationInput!C4&amp;Quotes&amp;","</f>
        <v>"answer3":"yes",</v>
      </c>
      <c r="P5" s="2"/>
    </row>
    <row r="6" ht="12.75" spans="1:16">
      <c r="A6" s="3" t="str">
        <f>Quotes&amp;"status"&amp;Quotes&amp;":"&amp;Quotes&amp;ClientRegistration!B5&amp;Quotes&amp;","</f>
        <v>"status":"Private Limited Company",</v>
      </c>
      <c r="B6" s="2"/>
      <c r="C6" s="3" t="str">
        <f>Quotes&amp;"businessCommencement"&amp;Quotes&amp;":"&amp;Quotes&amp;DAY(BasicInput!B3)&amp;"/"&amp;MONTH(BasicInput!B3)&amp;"/"&amp;YEAR(BasicInput!B3)&amp;Quotes&amp;","</f>
        <v>"businessCommencement":"1/10/2018",</v>
      </c>
      <c r="D6" s="2"/>
      <c r="E6" s="5">
        <f t="shared" ref="E6:E11" si="0">E5</f>
        <v>2</v>
      </c>
      <c r="F6" t="str">
        <f>"ExpensesInput!E"&amp;E6</f>
        <v>ExpensesInput!E2</v>
      </c>
      <c r="G6" s="3" t="str">
        <f>Quotes&amp;"amountInINR"&amp;Quotes&amp;": "&amp;INDIRECT(F6)&amp;","</f>
        <v>"amountInINR": 10,</v>
      </c>
      <c r="H6" s="4"/>
      <c r="I6" s="2"/>
      <c r="J6" s="5">
        <f t="shared" ref="J6:J11" si="1">J5</f>
        <v>2</v>
      </c>
      <c r="K6" t="str">
        <f>"AssetsInput!B"&amp;J6</f>
        <v>AssetsInput!B2</v>
      </c>
      <c r="L6" s="9" t="str">
        <f>Quotes&amp;"name"&amp;Quotes&amp;": "&amp;Quotes&amp;INDIRECT(K6)&amp;Quotes&amp;","</f>
        <v>"name": "machine",</v>
      </c>
      <c r="M6" s="9"/>
      <c r="N6" s="2"/>
      <c r="O6" s="3" t="str">
        <f>Quotes&amp;"numberOfYears"&amp;Quotes&amp;":"&amp;GrowthInflationInput!L12&amp;","</f>
        <v>"numberOfYears":8,</v>
      </c>
      <c r="P6" s="2"/>
    </row>
    <row r="7" ht="12.75" spans="1:16">
      <c r="A7" s="3" t="str">
        <f>Quotes&amp;"doorNo"&amp;Quotes&amp;":"&amp;ClientRegistration!B6&amp;","</f>
        <v>"doorNo":188,</v>
      </c>
      <c r="B7" s="2"/>
      <c r="C7" s="3" t="str">
        <f>Quotes&amp;"tenureOfTermLoan"&amp;Quotes&amp;":"&amp;BasicInput!B4&amp;","</f>
        <v>"tenureOfTermLoan":84,</v>
      </c>
      <c r="D7" s="2"/>
      <c r="E7">
        <f t="shared" si="0"/>
        <v>2</v>
      </c>
      <c r="F7" t="str">
        <f>"ExpensesInput!B"&amp;E7</f>
        <v>ExpensesInput!B2</v>
      </c>
      <c r="G7" s="3" t="str">
        <f>Quotes&amp;"nomenclature"&amp;Quotes&amp;": "&amp;Quotes&amp;INDIRECT(F7)&amp;Quotes&amp;","</f>
        <v>"nomenclature": "plastic cup",</v>
      </c>
      <c r="H7" s="4"/>
      <c r="I7" s="2"/>
      <c r="J7">
        <f t="shared" si="1"/>
        <v>2</v>
      </c>
      <c r="K7" t="str">
        <f>"AssetsInput!C"&amp;J7</f>
        <v>AssetsInput!C2</v>
      </c>
      <c r="L7" s="9" t="str">
        <f>Quotes&amp;"value"&amp;Quotes&amp;": "&amp;INDIRECT(K7)&amp;","</f>
        <v>"value": 1000000,</v>
      </c>
      <c r="M7" s="9"/>
      <c r="N7" s="2"/>
      <c r="O7" s="3" t="str">
        <f>Quotes&amp;"array1"&amp;Quotes&amp;":"&amp;Quotes&amp;GrowthInflationInput!B26&amp;Quotes&amp;","</f>
        <v>"array1":"0",</v>
      </c>
      <c r="P7" s="2"/>
    </row>
    <row r="8" ht="12.75" spans="1:16">
      <c r="A8" s="3" t="str">
        <f>Quotes&amp;"road"&amp;Quotes&amp;":"&amp;Quotes&amp;ClientRegistration!B7&amp;Quotes&amp;","</f>
        <v>"road":"main road",</v>
      </c>
      <c r="B8" s="2"/>
      <c r="C8" s="3" t="str">
        <f>Quotes&amp;"moratorium"&amp;Quotes&amp;":"&amp;BasicInput!B5&amp;","</f>
        <v>"moratorium":8,</v>
      </c>
      <c r="D8" s="2"/>
      <c r="E8">
        <f t="shared" si="0"/>
        <v>2</v>
      </c>
      <c r="F8" t="str">
        <f>"ExpensesInput!C"&amp;E8</f>
        <v>ExpensesInput!C2</v>
      </c>
      <c r="G8" s="3" t="str">
        <f>Quotes&amp;"cmaNomenclature"&amp;Quotes&amp;": "&amp;Quotes&amp;INDIRECT(F8)&amp;Quotes&amp;","</f>
        <v>"cmaNomenclature": "Selling Price",</v>
      </c>
      <c r="H8" s="4"/>
      <c r="I8" s="2"/>
      <c r="J8">
        <f t="shared" si="1"/>
        <v>2</v>
      </c>
      <c r="K8" t="str">
        <f>"AssetsInput!D"&amp;J8</f>
        <v>AssetsInput!D2</v>
      </c>
      <c r="L8" s="9" t="str">
        <f>Quotes&amp;"depreciationRate"&amp;Quotes&amp;": "&amp;INDIRECT(K8)&amp;","</f>
        <v>"depreciationRate": 15,</v>
      </c>
      <c r="M8" s="9"/>
      <c r="N8" s="2"/>
      <c r="O8" s="3" t="str">
        <f>Quotes&amp;"array2"&amp;Quotes&amp;":"&amp;Quotes&amp;GrowthInflationInput!F26&amp;Quotes&amp;","</f>
        <v>"array2":"0",</v>
      </c>
      <c r="P8" s="2"/>
    </row>
    <row r="9" ht="12.75" spans="1:16">
      <c r="A9" s="3" t="str">
        <f>Quotes&amp;"locality"&amp;Quotes&amp;":"&amp;Quotes&amp;ClientRegistration!B8&amp;Quotes&amp;","</f>
        <v>"locality":"yendada",</v>
      </c>
      <c r="B9" s="2"/>
      <c r="C9" s="3" t="str">
        <f>Quotes&amp;"interestRateForCc"&amp;Quotes&amp;":"&amp;BasicInput!B6&amp;","</f>
        <v>"interestRateForCc":10,</v>
      </c>
      <c r="D9" s="2"/>
      <c r="E9">
        <f t="shared" si="0"/>
        <v>2</v>
      </c>
      <c r="F9" t="str">
        <f>"ExpensesInput!D"&amp;E9</f>
        <v>ExpensesInput!D2</v>
      </c>
      <c r="G9" s="3" t="str">
        <f>Quotes&amp;"expenditurePer"&amp;Quotes&amp;": "&amp;Quotes&amp;INDIRECT(F9)&amp;Quotes&amp;","</f>
        <v>"expenditurePer": "Unit",</v>
      </c>
      <c r="H9" s="4"/>
      <c r="I9" s="2"/>
      <c r="J9">
        <f t="shared" si="1"/>
        <v>2</v>
      </c>
      <c r="K9" t="str">
        <f>"AssetsInput!E"&amp;J9</f>
        <v>AssetsInput!E2</v>
      </c>
      <c r="L9" s="9" t="str">
        <f>Quotes&amp;"promoterMargin"&amp;Quotes&amp;": "&amp;INDIRECT(K9)&amp;","</f>
        <v>"promoterMargin": 25,</v>
      </c>
      <c r="M9" s="9"/>
      <c r="N9" s="2"/>
      <c r="O9" s="3" t="str">
        <f>Quotes&amp;"clientId"&amp;Quotes&amp;":"&amp;ClientId</f>
        <v>"clientId":35</v>
      </c>
      <c r="P9" s="2"/>
    </row>
    <row r="10" ht="12.75" spans="1:16">
      <c r="A10" s="3" t="str">
        <f>Quotes&amp;"landmark"&amp;Quotes&amp;":"&amp;Quotes&amp;ClientRegistration!B9&amp;Quotes&amp;","</f>
        <v>"landmark":"bus stop",</v>
      </c>
      <c r="B10" s="2"/>
      <c r="C10" s="3" t="str">
        <f>Quotes&amp;"paymentDate"&amp;Quotes&amp;":"&amp;"1,"</f>
        <v>"paymentDate":1,</v>
      </c>
      <c r="D10" s="2"/>
      <c r="E10">
        <f t="shared" si="0"/>
        <v>2</v>
      </c>
      <c r="G10" s="3" t="str">
        <f>Quotes&amp;"clientId"&amp;Quotes&amp;": "&amp;ClientId</f>
        <v>"clientId": 35</v>
      </c>
      <c r="H10" s="4"/>
      <c r="I10" s="2"/>
      <c r="J10">
        <f t="shared" si="1"/>
        <v>2</v>
      </c>
      <c r="L10" s="3" t="str">
        <f>Quotes&amp;"clientId"&amp;Quotes&amp;": "&amp;ClientId</f>
        <v>"clientId": 35</v>
      </c>
      <c r="M10" s="9"/>
      <c r="N10" s="2"/>
      <c r="O10" s="3" t="s">
        <v>208</v>
      </c>
      <c r="P10" s="2"/>
    </row>
    <row r="11" ht="12.75" spans="1:16">
      <c r="A11" s="3" t="str">
        <f>Quotes&amp;"town"&amp;Quotes&amp;":"&amp;Quotes&amp;ClientRegistration!B10&amp;Quotes&amp;","</f>
        <v>"town":"visakhapatnam",</v>
      </c>
      <c r="B11" s="2"/>
      <c r="C11" s="3" t="str">
        <f>Quotes&amp;"status"&amp;Quotes&amp;":"&amp;JSON!C21&amp;","</f>
        <v>"status":3,</v>
      </c>
      <c r="D11" s="2"/>
      <c r="E11">
        <f t="shared" si="0"/>
        <v>2</v>
      </c>
      <c r="F11" t="str">
        <f>"ExpensesInput!E"&amp;E12</f>
        <v>ExpensesInput!E3</v>
      </c>
      <c r="G11" s="3" t="str">
        <f>"}"&amp;IF(INDIRECT(F11)&gt;0,",","")</f>
        <v>},</v>
      </c>
      <c r="H11" s="4" t="str">
        <f>IF(INDIRECT(F11)&gt;0,"","]}")</f>
        <v/>
      </c>
      <c r="I11" s="2"/>
      <c r="J11">
        <f t="shared" si="1"/>
        <v>2</v>
      </c>
      <c r="K11" t="str">
        <f>"AssetsInput!E"&amp;J12</f>
        <v>AssetsInput!E3</v>
      </c>
      <c r="L11" s="9" t="str">
        <f>"}"&amp;IF(INDIRECT(K11)&gt;0,",","")</f>
        <v>},</v>
      </c>
      <c r="M11" s="4" t="str">
        <f>IF(INDIRECT(K11)&gt;0,"","]}")</f>
        <v/>
      </c>
      <c r="N11" s="2"/>
      <c r="O11" s="3"/>
      <c r="P11" s="2"/>
    </row>
    <row r="12" ht="12.75" spans="1:16">
      <c r="A12" s="3" t="str">
        <f>Quotes&amp;"pincode"&amp;Quotes&amp;":"&amp;ClientRegistration!B11&amp;","</f>
        <v>"pincode":530045,</v>
      </c>
      <c r="B12" s="2"/>
      <c r="C12" s="3" t="str">
        <f>Quotes&amp;"cashCreditAmountRequired"&amp;Quotes&amp;":"&amp;BasicInput!B8&amp;","</f>
        <v>"cashCreditAmountRequired":1000000,</v>
      </c>
      <c r="D12" s="2"/>
      <c r="E12" s="5">
        <f>E11+1</f>
        <v>3</v>
      </c>
      <c r="G12" s="3" t="s">
        <v>205</v>
      </c>
      <c r="H12" s="4"/>
      <c r="I12" s="2"/>
      <c r="J12" s="5">
        <f>J11+1</f>
        <v>3</v>
      </c>
      <c r="L12" s="9" t="s">
        <v>205</v>
      </c>
      <c r="M12" s="10"/>
      <c r="N12" s="2"/>
      <c r="O12" s="3"/>
      <c r="P12" s="2"/>
    </row>
    <row r="13" ht="12.75" spans="1:16">
      <c r="A13" s="3" t="str">
        <f>Quotes&amp;"state"&amp;Quotes&amp;":"&amp;Quotes&amp;ClientRegistration!B12&amp;Quotes&amp;","</f>
        <v>"state":"Andhra Pradesh",</v>
      </c>
      <c r="B13" s="2"/>
      <c r="C13" s="3" t="str">
        <f>Quotes&amp;"fixedExpensesPerMonth"&amp;Quotes&amp;":"&amp;"100,"</f>
        <v>"fixedExpensesPerMonth":100,</v>
      </c>
      <c r="D13" s="2"/>
      <c r="E13" s="5">
        <f t="shared" ref="E13:E18" si="2">E12</f>
        <v>3</v>
      </c>
      <c r="F13" t="str">
        <f>"ExpensesInput!E"&amp;E13</f>
        <v>ExpensesInput!E3</v>
      </c>
      <c r="G13" s="3" t="str">
        <f>Quotes&amp;"amountInINR"&amp;Quotes&amp;": "&amp;INDIRECT(F13)&amp;","</f>
        <v>"amountInINR": 3,</v>
      </c>
      <c r="H13" s="4"/>
      <c r="I13" s="2"/>
      <c r="J13" s="5">
        <f t="shared" ref="J13:J18" si="3">J12</f>
        <v>3</v>
      </c>
      <c r="K13" t="str">
        <f>"AssetsInput!B"&amp;J13</f>
        <v>AssetsInput!B3</v>
      </c>
      <c r="L13" s="9" t="str">
        <f>Quotes&amp;"name"&amp;Quotes&amp;": "&amp;Quotes&amp;INDIRECT(K13)&amp;Quotes&amp;","</f>
        <v>"name": "generator",</v>
      </c>
      <c r="M13" s="10"/>
      <c r="N13" s="2"/>
      <c r="O13" s="3"/>
      <c r="P13" s="2"/>
    </row>
    <row r="14" ht="12.75" spans="1:16">
      <c r="A14" s="3" t="str">
        <f>Quotes&amp;"landphone"&amp;Quotes&amp;":"&amp;Quotes&amp;ClientRegistration!B13&amp;Quotes&amp;","</f>
        <v>"landphone":"",</v>
      </c>
      <c r="B14" s="2"/>
      <c r="C14" s="3" t="str">
        <f>Quotes&amp;"numberOfDaysInAMonth"&amp;Quotes&amp;":"&amp;"30,"</f>
        <v>"numberOfDaysInAMonth":30,</v>
      </c>
      <c r="D14" s="2"/>
      <c r="E14">
        <f t="shared" si="2"/>
        <v>3</v>
      </c>
      <c r="F14" t="str">
        <f>"ExpensesInput!B"&amp;E14</f>
        <v>ExpensesInput!B3</v>
      </c>
      <c r="G14" s="3" t="str">
        <f>Quotes&amp;"nomenclature"&amp;Quotes&amp;": "&amp;Quotes&amp;INDIRECT(F14)&amp;Quotes&amp;","</f>
        <v>"nomenclature": "raw material",</v>
      </c>
      <c r="H14" s="4"/>
      <c r="I14" s="2"/>
      <c r="J14">
        <f t="shared" si="3"/>
        <v>3</v>
      </c>
      <c r="K14" t="str">
        <f>"AssetsInput!C"&amp;J14</f>
        <v>AssetsInput!C3</v>
      </c>
      <c r="L14" s="9" t="str">
        <f>Quotes&amp;"value"&amp;Quotes&amp;": "&amp;INDIRECT(K14)&amp;","</f>
        <v>"value": 50000,</v>
      </c>
      <c r="M14" s="10"/>
      <c r="N14" s="2"/>
      <c r="O14" s="3"/>
      <c r="P14" s="2"/>
    </row>
    <row r="15" ht="12.75" spans="1:16">
      <c r="A15" s="3" t="str">
        <f>Quotes&amp;"mobile"&amp;Quotes&amp;":"&amp;ClientRegistration!B14&amp;","</f>
        <v>"mobile":7799312343,</v>
      </c>
      <c r="B15" s="2"/>
      <c r="C15" s="3" t="str">
        <f>Quotes&amp;"productionPerMonthInUnits"&amp;Quotes&amp;":"&amp;"100,"</f>
        <v>"productionPerMonthInUnits":100,</v>
      </c>
      <c r="D15" s="2"/>
      <c r="E15">
        <f t="shared" si="2"/>
        <v>3</v>
      </c>
      <c r="F15" t="str">
        <f>"ExpensesInput!C"&amp;E15</f>
        <v>ExpensesInput!C3</v>
      </c>
      <c r="G15" s="3" t="str">
        <f>Quotes&amp;"cmaNomenclature"&amp;Quotes&amp;": "&amp;Quotes&amp;INDIRECT(F15)&amp;Quotes&amp;","</f>
        <v>"cmaNomenclature": "IndigenousRawMaterials",</v>
      </c>
      <c r="H15" s="4"/>
      <c r="I15" s="2"/>
      <c r="J15">
        <f t="shared" si="3"/>
        <v>3</v>
      </c>
      <c r="K15" t="str">
        <f>"AssetsInput!D"&amp;J15</f>
        <v>AssetsInput!D3</v>
      </c>
      <c r="L15" s="9" t="str">
        <f>Quotes&amp;"depreciationRate"&amp;Quotes&amp;": "&amp;INDIRECT(K15)&amp;","</f>
        <v>"depreciationRate": 15,</v>
      </c>
      <c r="M15" s="10"/>
      <c r="N15" s="2"/>
      <c r="O15" s="3"/>
      <c r="P15" s="2"/>
    </row>
    <row r="16" ht="12.75" spans="1:16">
      <c r="A16" s="3" t="str">
        <f>Quotes&amp;"email"&amp;Quotes&amp;":"&amp;Quotes&amp;ClientRegistration!B15&amp;Quotes&amp;","</f>
        <v>"email":"abc@gmail.com",</v>
      </c>
      <c r="B16" s="2"/>
      <c r="C16" s="3" t="str">
        <f>Quotes&amp;"clientId"&amp;Quotes&amp;":"&amp;ClientId</f>
        <v>"clientId":35</v>
      </c>
      <c r="D16" s="2"/>
      <c r="E16">
        <f t="shared" si="2"/>
        <v>3</v>
      </c>
      <c r="F16" t="str">
        <f>"ExpensesInput!D"&amp;E16</f>
        <v>ExpensesInput!D3</v>
      </c>
      <c r="G16" s="3" t="str">
        <f>Quotes&amp;"expenditurePer"&amp;Quotes&amp;": "&amp;Quotes&amp;INDIRECT(F16)&amp;Quotes&amp;","</f>
        <v>"expenditurePer": "Unit",</v>
      </c>
      <c r="H16" s="4"/>
      <c r="I16" s="2"/>
      <c r="J16">
        <f t="shared" si="3"/>
        <v>3</v>
      </c>
      <c r="K16" t="str">
        <f>"AssetsInput!E"&amp;J16</f>
        <v>AssetsInput!E3</v>
      </c>
      <c r="L16" s="9" t="str">
        <f>Quotes&amp;"promoterMargin"&amp;Quotes&amp;": "&amp;INDIRECT(K16)&amp;","</f>
        <v>"promoterMargin": 25,</v>
      </c>
      <c r="M16" s="10"/>
      <c r="N16" s="2"/>
      <c r="O16" s="3"/>
      <c r="P16" s="2"/>
    </row>
    <row r="17" ht="12.75" spans="1:16">
      <c r="A17" s="3" t="str">
        <f>Quotes&amp;"lineofactivity"&amp;Quotes&amp;":"&amp;Quotes&amp;ClientRegistration!B16&amp;Quotes&amp;","</f>
        <v>"lineofactivity":"Service",</v>
      </c>
      <c r="B17" s="2"/>
      <c r="C17" s="3" t="s">
        <v>208</v>
      </c>
      <c r="D17" s="2"/>
      <c r="E17">
        <f t="shared" si="2"/>
        <v>3</v>
      </c>
      <c r="G17" s="3" t="str">
        <f>Quotes&amp;"clientId"&amp;Quotes&amp;": "&amp;ClientId</f>
        <v>"clientId": 35</v>
      </c>
      <c r="H17" s="4"/>
      <c r="I17" s="2"/>
      <c r="J17">
        <f t="shared" si="3"/>
        <v>3</v>
      </c>
      <c r="L17" s="3" t="str">
        <f>Quotes&amp;"clientId"&amp;Quotes&amp;": "&amp;ClientId</f>
        <v>"clientId": 35</v>
      </c>
      <c r="M17" s="10"/>
      <c r="N17" s="2"/>
      <c r="O17" s="3"/>
      <c r="P17" s="2"/>
    </row>
    <row r="18" ht="12.75" spans="1:16">
      <c r="A18" s="3" t="str">
        <f>Quotes&amp;"dateoffirstditributionoftermloan"&amp;Quotes&amp;":"&amp;Quotes&amp;DAY(ClientRegistration!B17)&amp;"/"&amp;MONTH(ClientRegistration!B17)&amp;"/"&amp;YEAR(ClientRegistration!B17)&amp;Quotes&amp;","</f>
        <v>"dateoffirstditributionoftermloan":"1/8/2018",</v>
      </c>
      <c r="B18" s="2"/>
      <c r="C18" s="3" t="s">
        <v>208</v>
      </c>
      <c r="D18" s="2"/>
      <c r="E18">
        <f t="shared" si="2"/>
        <v>3</v>
      </c>
      <c r="F18" t="str">
        <f>"ExpensesInput!E"&amp;E19</f>
        <v>ExpensesInput!E4</v>
      </c>
      <c r="G18" s="3" t="str">
        <f>"}"&amp;IF(INDIRECT(F18)&gt;0,",","")</f>
        <v>},</v>
      </c>
      <c r="H18" s="4" t="str">
        <f>IF(INDIRECT(F18)&gt;0,"","]}")</f>
        <v/>
      </c>
      <c r="I18" s="2"/>
      <c r="J18">
        <f t="shared" si="3"/>
        <v>3</v>
      </c>
      <c r="K18" t="str">
        <f>"AssetsInput!E"&amp;J19</f>
        <v>AssetsInput!E4</v>
      </c>
      <c r="L18" s="9" t="str">
        <f>"}"&amp;IF(INDIRECT(K18)&gt;0,",","")</f>
        <v>},</v>
      </c>
      <c r="M18" s="4" t="str">
        <f>IF(INDIRECT(K18)&gt;0,"","]}")</f>
        <v/>
      </c>
      <c r="N18" s="2"/>
      <c r="O18" s="3"/>
      <c r="P18" s="2"/>
    </row>
    <row r="19" ht="12.75" spans="1:16">
      <c r="A19" s="3" t="str">
        <f>Quotes&amp;"reportgenerated"&amp;Quotes&amp;":"&amp;Quotes&amp;"To be generated"&amp;Quotes</f>
        <v>"reportgenerated":"To be generated"</v>
      </c>
      <c r="B19" s="2"/>
      <c r="C19" s="5"/>
      <c r="D19" s="2"/>
      <c r="E19" s="5">
        <f>E18+1</f>
        <v>4</v>
      </c>
      <c r="G19" s="3" t="s">
        <v>205</v>
      </c>
      <c r="H19" s="4"/>
      <c r="I19" s="2"/>
      <c r="J19" s="5">
        <f>J18+1</f>
        <v>4</v>
      </c>
      <c r="L19" s="9" t="s">
        <v>205</v>
      </c>
      <c r="M19" s="10"/>
      <c r="N19" s="2"/>
      <c r="P19" s="2"/>
    </row>
    <row r="20" ht="12.75" spans="1:16">
      <c r="A20" s="3" t="s">
        <v>208</v>
      </c>
      <c r="B20" s="2"/>
      <c r="C20" s="5"/>
      <c r="D20" s="2"/>
      <c r="E20" s="5">
        <f t="shared" ref="E20:E25" si="4">E19</f>
        <v>4</v>
      </c>
      <c r="F20" t="str">
        <f>"ExpensesInput!E"&amp;E20</f>
        <v>ExpensesInput!E4</v>
      </c>
      <c r="G20" s="3" t="str">
        <f>Quotes&amp;"amountInINR"&amp;Quotes&amp;": "&amp;INDIRECT(F20)&amp;","</f>
        <v>"amountInINR": 5000,</v>
      </c>
      <c r="H20" s="4"/>
      <c r="I20" s="2"/>
      <c r="J20" s="5">
        <f t="shared" ref="J20:J25" si="5">J19</f>
        <v>4</v>
      </c>
      <c r="K20" t="str">
        <f>"AssetsInput!B"&amp;J20</f>
        <v>AssetsInput!B4</v>
      </c>
      <c r="L20" s="9" t="str">
        <f>Quotes&amp;"name"&amp;Quotes&amp;": "&amp;Quotes&amp;INDIRECT(K20)&amp;Quotes&amp;","</f>
        <v>"name": "vehicle",</v>
      </c>
      <c r="M20" s="10"/>
      <c r="N20" s="2"/>
      <c r="P20" s="2"/>
    </row>
    <row r="21" ht="12.75" spans="2:16">
      <c r="B21" s="2"/>
      <c r="C21">
        <f>IF(BasicInput!B7="Proprietorship",1,IF(BasicInput!B7="Partnership",2,3))</f>
        <v>3</v>
      </c>
      <c r="D21" s="2"/>
      <c r="E21">
        <f t="shared" si="4"/>
        <v>4</v>
      </c>
      <c r="F21" t="str">
        <f>"ExpensesInput!B"&amp;E21</f>
        <v>ExpensesInput!B4</v>
      </c>
      <c r="G21" s="3" t="str">
        <f>Quotes&amp;"nomenclature"&amp;Quotes&amp;": "&amp;Quotes&amp;INDIRECT(F21)&amp;Quotes&amp;","</f>
        <v>"nomenclature": "transport",</v>
      </c>
      <c r="H21" s="4"/>
      <c r="I21" s="2"/>
      <c r="J21">
        <f t="shared" si="5"/>
        <v>4</v>
      </c>
      <c r="K21" t="str">
        <f>"AssetsInput!C"&amp;J21</f>
        <v>AssetsInput!C4</v>
      </c>
      <c r="L21" s="9" t="str">
        <f>Quotes&amp;"value"&amp;Quotes&amp;": "&amp;INDIRECT(K21)&amp;","</f>
        <v>"value": 500000,</v>
      </c>
      <c r="M21" s="10"/>
      <c r="N21" s="2"/>
      <c r="P21" s="2"/>
    </row>
    <row r="22" ht="12.75" spans="2:16">
      <c r="B22" s="2"/>
      <c r="D22" s="2"/>
      <c r="E22">
        <f t="shared" si="4"/>
        <v>4</v>
      </c>
      <c r="F22" t="str">
        <f>"ExpensesInput!C"&amp;E22</f>
        <v>ExpensesInput!C4</v>
      </c>
      <c r="G22" s="3" t="str">
        <f>Quotes&amp;"cmaNomenclature"&amp;Quotes&amp;": "&amp;Quotes&amp;INDIRECT(F22)&amp;Quotes&amp;","</f>
        <v>"cmaNomenclature": "OtherManufacturingExpenses",</v>
      </c>
      <c r="H22" s="4"/>
      <c r="I22" s="2"/>
      <c r="J22">
        <f t="shared" si="5"/>
        <v>4</v>
      </c>
      <c r="K22" t="str">
        <f>"AssetsInput!D"&amp;J22</f>
        <v>AssetsInput!D4</v>
      </c>
      <c r="L22" s="9" t="str">
        <f>Quotes&amp;"depreciationRate"&amp;Quotes&amp;": "&amp;INDIRECT(K22)&amp;","</f>
        <v>"depreciationRate": 15,</v>
      </c>
      <c r="M22" s="10"/>
      <c r="N22" s="2"/>
      <c r="P22" s="2"/>
    </row>
    <row r="23" ht="12.75" spans="2:16">
      <c r="B23" s="2"/>
      <c r="D23" s="2"/>
      <c r="E23">
        <f t="shared" si="4"/>
        <v>4</v>
      </c>
      <c r="F23" t="str">
        <f>"ExpensesInput!D"&amp;E23</f>
        <v>ExpensesInput!D4</v>
      </c>
      <c r="G23" s="3" t="str">
        <f>Quotes&amp;"expenditurePer"&amp;Quotes&amp;": "&amp;Quotes&amp;INDIRECT(F23)&amp;Quotes&amp;","</f>
        <v>"expenditurePer": "Month",</v>
      </c>
      <c r="H23" s="4"/>
      <c r="I23" s="2"/>
      <c r="J23">
        <f t="shared" si="5"/>
        <v>4</v>
      </c>
      <c r="K23" t="str">
        <f>"AssetsInput!E"&amp;J23</f>
        <v>AssetsInput!E4</v>
      </c>
      <c r="L23" s="9" t="str">
        <f>Quotes&amp;"promoterMargin"&amp;Quotes&amp;": "&amp;INDIRECT(K23)&amp;","</f>
        <v>"promoterMargin": 30,</v>
      </c>
      <c r="M23" s="10"/>
      <c r="N23" s="2"/>
      <c r="P23" s="2"/>
    </row>
    <row r="24" ht="12.75" spans="2:16">
      <c r="B24" s="2"/>
      <c r="D24" s="2"/>
      <c r="E24">
        <f t="shared" si="4"/>
        <v>4</v>
      </c>
      <c r="G24" s="3" t="str">
        <f>Quotes&amp;"clientId"&amp;Quotes&amp;": "&amp;ClientId</f>
        <v>"clientId": 35</v>
      </c>
      <c r="H24" s="4"/>
      <c r="I24" s="2"/>
      <c r="J24">
        <f t="shared" si="5"/>
        <v>4</v>
      </c>
      <c r="L24" s="3" t="str">
        <f>Quotes&amp;"clientId"&amp;Quotes&amp;": "&amp;ClientId</f>
        <v>"clientId": 35</v>
      </c>
      <c r="M24" s="10"/>
      <c r="N24" s="2"/>
      <c r="P24" s="2"/>
    </row>
    <row r="25" ht="12.75" spans="2:16">
      <c r="B25" s="2"/>
      <c r="D25" s="2"/>
      <c r="E25">
        <f t="shared" si="4"/>
        <v>4</v>
      </c>
      <c r="F25" t="str">
        <f>"ExpensesInput!E"&amp;E26</f>
        <v>ExpensesInput!E5</v>
      </c>
      <c r="G25" s="3" t="str">
        <f>"}"&amp;IF(INDIRECT(F25)&gt;0,",","")</f>
        <v>},</v>
      </c>
      <c r="H25" s="4" t="str">
        <f>IF(INDIRECT(F25)&gt;0,"","]}")</f>
        <v/>
      </c>
      <c r="I25" s="2"/>
      <c r="J25">
        <f t="shared" si="5"/>
        <v>4</v>
      </c>
      <c r="K25" t="str">
        <f>"AssetsInput!E"&amp;J26</f>
        <v>AssetsInput!E5</v>
      </c>
      <c r="L25" s="9" t="str">
        <f>"}"&amp;IF(INDIRECT(K25)&gt;0,",","")</f>
        <v>},</v>
      </c>
      <c r="M25" s="4" t="str">
        <f>IF(INDIRECT(K25)&gt;0,"","]}")</f>
        <v/>
      </c>
      <c r="N25" s="2"/>
      <c r="P25" s="2"/>
    </row>
    <row r="26" ht="12.75" spans="1:16">
      <c r="A26" s="6"/>
      <c r="B26" s="2"/>
      <c r="C26" s="6"/>
      <c r="D26" s="2"/>
      <c r="E26" s="6">
        <f>E25+1</f>
        <v>5</v>
      </c>
      <c r="F26" s="5"/>
      <c r="G26" s="3" t="s">
        <v>205</v>
      </c>
      <c r="H26" s="3"/>
      <c r="I26" s="2"/>
      <c r="J26" s="5">
        <f>J25+1</f>
        <v>5</v>
      </c>
      <c r="L26" s="9" t="s">
        <v>205</v>
      </c>
      <c r="M26" s="10"/>
      <c r="N26" s="2"/>
      <c r="P26" s="2"/>
    </row>
    <row r="27" ht="12.75" spans="1:16">
      <c r="A27" s="6"/>
      <c r="B27" s="2"/>
      <c r="C27" s="6"/>
      <c r="D27" s="2"/>
      <c r="E27" s="6">
        <f t="shared" ref="E27:E32" si="6">E26</f>
        <v>5</v>
      </c>
      <c r="F27" s="5" t="str">
        <f>"ExpensesInput!E"&amp;E27</f>
        <v>ExpensesInput!E5</v>
      </c>
      <c r="G27" s="3" t="str">
        <f>Quotes&amp;"amountInINR"&amp;Quotes&amp;": "&amp;INDIRECT(F27)&amp;","</f>
        <v>"amountInINR": 15000,</v>
      </c>
      <c r="H27" s="3"/>
      <c r="I27" s="2"/>
      <c r="J27" s="5">
        <f t="shared" ref="J27:J32" si="7">J26</f>
        <v>5</v>
      </c>
      <c r="K27" t="str">
        <f>"AssetsInput!B"&amp;J27</f>
        <v>AssetsInput!B5</v>
      </c>
      <c r="L27" s="9" t="str">
        <f>Quotes&amp;"name"&amp;Quotes&amp;": "&amp;Quotes&amp;INDIRECT(K27)&amp;Quotes&amp;","</f>
        <v>"name": "Building",</v>
      </c>
      <c r="M27" s="10"/>
      <c r="N27" s="2"/>
      <c r="P27" s="2"/>
    </row>
    <row r="28" ht="12.75" spans="1:16">
      <c r="A28" s="6"/>
      <c r="B28" s="2"/>
      <c r="C28" s="6"/>
      <c r="D28" s="2"/>
      <c r="E28" s="6">
        <f t="shared" si="6"/>
        <v>5</v>
      </c>
      <c r="F28" s="5" t="str">
        <f>"ExpensesInput!B"&amp;E28</f>
        <v>ExpensesInput!B5</v>
      </c>
      <c r="G28" s="3" t="str">
        <f>Quotes&amp;"nomenclature"&amp;Quotes&amp;": "&amp;Quotes&amp;INDIRECT(F28)&amp;Quotes&amp;","</f>
        <v>"nomenclature": "labour",</v>
      </c>
      <c r="H28" s="3"/>
      <c r="I28" s="2"/>
      <c r="J28">
        <f t="shared" si="7"/>
        <v>5</v>
      </c>
      <c r="K28" t="str">
        <f>"AssetsInput!C"&amp;J28</f>
        <v>AssetsInput!C5</v>
      </c>
      <c r="L28" s="9" t="str">
        <f>Quotes&amp;"value"&amp;Quotes&amp;": "&amp;INDIRECT(K28)&amp;","</f>
        <v>"value": 100000,</v>
      </c>
      <c r="M28" s="10"/>
      <c r="N28" s="2"/>
      <c r="P28" s="2"/>
    </row>
    <row r="29" ht="12.75" spans="1:16">
      <c r="A29" s="6"/>
      <c r="B29" s="2"/>
      <c r="C29" s="6"/>
      <c r="D29" s="2"/>
      <c r="E29" s="6">
        <f t="shared" si="6"/>
        <v>5</v>
      </c>
      <c r="F29" s="5" t="str">
        <f>"ExpensesInput!C"&amp;E29</f>
        <v>ExpensesInput!C5</v>
      </c>
      <c r="G29" s="3" t="str">
        <f>Quotes&amp;"cmaNomenclature"&amp;Quotes&amp;": "&amp;Quotes&amp;INDIRECT(F29)&amp;Quotes&amp;","</f>
        <v>"cmaNomenclature": "",</v>
      </c>
      <c r="H29" s="7"/>
      <c r="I29" s="2"/>
      <c r="J29">
        <f t="shared" si="7"/>
        <v>5</v>
      </c>
      <c r="K29" t="str">
        <f>"AssetsInput!D"&amp;J29</f>
        <v>AssetsInput!D5</v>
      </c>
      <c r="L29" s="9" t="str">
        <f>Quotes&amp;"depreciationRate"&amp;Quotes&amp;": "&amp;INDIRECT(K29)&amp;","</f>
        <v>"depreciationRate": 10,</v>
      </c>
      <c r="M29" s="10"/>
      <c r="N29" s="2"/>
      <c r="P29" s="2"/>
    </row>
    <row r="30" ht="12.75" spans="1:16">
      <c r="A30" s="6"/>
      <c r="B30" s="2"/>
      <c r="C30" s="6"/>
      <c r="D30" s="2"/>
      <c r="E30" s="6">
        <f t="shared" si="6"/>
        <v>5</v>
      </c>
      <c r="F30" s="5" t="str">
        <f>"ExpensesInput!D"&amp;E30</f>
        <v>ExpensesInput!D5</v>
      </c>
      <c r="G30" s="3" t="str">
        <f>Quotes&amp;"expenditurePer"&amp;Quotes&amp;": "&amp;Quotes&amp;INDIRECT(F30)&amp;Quotes&amp;","</f>
        <v>"expenditurePer": "Month",</v>
      </c>
      <c r="H30" s="3"/>
      <c r="I30" s="2"/>
      <c r="J30">
        <f t="shared" si="7"/>
        <v>5</v>
      </c>
      <c r="K30" t="str">
        <f>"AssetsInput!E"&amp;J30</f>
        <v>AssetsInput!E5</v>
      </c>
      <c r="L30" s="9" t="str">
        <f>Quotes&amp;"promoterMargin"&amp;Quotes&amp;": "&amp;INDIRECT(K30)&amp;","</f>
        <v>"promoterMargin": 30,</v>
      </c>
      <c r="M30" s="10"/>
      <c r="N30" s="2"/>
      <c r="P30" s="2"/>
    </row>
    <row r="31" ht="12.75" spans="1:16">
      <c r="A31" s="6"/>
      <c r="B31" s="2"/>
      <c r="C31" s="6"/>
      <c r="D31" s="2"/>
      <c r="E31" s="6">
        <f t="shared" si="6"/>
        <v>5</v>
      </c>
      <c r="F31" s="5"/>
      <c r="G31" s="3" t="str">
        <f>Quotes&amp;"clientId"&amp;Quotes&amp;": "&amp;ClientId</f>
        <v>"clientId": 35</v>
      </c>
      <c r="H31" s="3"/>
      <c r="I31" s="2"/>
      <c r="J31">
        <f t="shared" si="7"/>
        <v>5</v>
      </c>
      <c r="L31" s="3" t="str">
        <f>Quotes&amp;"clientId"&amp;Quotes&amp;": "&amp;ClientId</f>
        <v>"clientId": 35</v>
      </c>
      <c r="M31" s="10"/>
      <c r="N31" s="2"/>
      <c r="P31" s="2"/>
    </row>
    <row r="32" ht="12.75" spans="1:16">
      <c r="A32" s="6"/>
      <c r="B32" s="2"/>
      <c r="C32" s="6"/>
      <c r="D32" s="2"/>
      <c r="E32" s="6">
        <f t="shared" si="6"/>
        <v>5</v>
      </c>
      <c r="F32" s="5" t="str">
        <f>"ExpensesInput!E"&amp;E33</f>
        <v>ExpensesInput!E6</v>
      </c>
      <c r="G32" s="8" t="str">
        <f>"}"&amp;IF(INDIRECT(F32)&gt;0,",","")</f>
        <v>},</v>
      </c>
      <c r="H32" s="8" t="str">
        <f>IF(INDIRECT(F32)&gt;0,"","]}")</f>
        <v/>
      </c>
      <c r="I32" s="2"/>
      <c r="J32">
        <f t="shared" si="7"/>
        <v>5</v>
      </c>
      <c r="K32" t="str">
        <f>"AssetsInput!E"&amp;J33</f>
        <v>AssetsInput!E6</v>
      </c>
      <c r="L32" s="9" t="str">
        <f>"}"&amp;IF(INDIRECT(K32)&gt;0,",","")</f>
        <v>}</v>
      </c>
      <c r="M32" s="4" t="str">
        <f>IF(INDIRECT(K32)&gt;0,"","]}")</f>
        <v>]}</v>
      </c>
      <c r="N32" s="2"/>
      <c r="P32" s="2"/>
    </row>
    <row r="33" ht="12.75" spans="1:16">
      <c r="A33" s="6"/>
      <c r="B33" s="2"/>
      <c r="C33" s="6"/>
      <c r="D33" s="2"/>
      <c r="E33" s="6">
        <f>E32+1</f>
        <v>6</v>
      </c>
      <c r="F33" s="5"/>
      <c r="G33" s="3" t="s">
        <v>205</v>
      </c>
      <c r="H33" s="3"/>
      <c r="I33" s="2"/>
      <c r="J33" s="6">
        <f>J32+1</f>
        <v>6</v>
      </c>
      <c r="L33" s="9" t="s">
        <v>205</v>
      </c>
      <c r="M33" s="10"/>
      <c r="N33" s="2"/>
      <c r="P33" s="2"/>
    </row>
    <row r="34" ht="12.75" spans="1:16">
      <c r="A34" s="6"/>
      <c r="B34" s="2"/>
      <c r="C34" s="6"/>
      <c r="D34" s="2"/>
      <c r="E34" s="6">
        <f t="shared" ref="E34:E39" si="8">E33</f>
        <v>6</v>
      </c>
      <c r="F34" s="5" t="str">
        <f>"ExpensesInput!E"&amp;E34</f>
        <v>ExpensesInput!E6</v>
      </c>
      <c r="G34" s="3" t="str">
        <f>Quotes&amp;"amountInINR"&amp;Quotes&amp;": "&amp;INDIRECT(F34)&amp;","</f>
        <v>"amountInINR": 5000,</v>
      </c>
      <c r="H34" s="3"/>
      <c r="I34" s="2"/>
      <c r="J34" s="6">
        <f t="shared" ref="J34:J39" si="9">J33</f>
        <v>6</v>
      </c>
      <c r="K34" t="str">
        <f>"AssetsInput!B"&amp;J34</f>
        <v>AssetsInput!B6</v>
      </c>
      <c r="L34" s="9" t="str">
        <f>Quotes&amp;"name"&amp;Quotes&amp;": "&amp;Quotes&amp;INDIRECT(K34)&amp;Quotes&amp;","</f>
        <v>"name": "",</v>
      </c>
      <c r="M34" s="10"/>
      <c r="N34" s="2"/>
      <c r="P34" s="2"/>
    </row>
    <row r="35" ht="12.75" spans="1:16">
      <c r="A35" s="6"/>
      <c r="B35" s="2"/>
      <c r="C35" s="6"/>
      <c r="D35" s="2"/>
      <c r="E35" s="6">
        <f t="shared" si="8"/>
        <v>6</v>
      </c>
      <c r="F35" s="5" t="str">
        <f>"ExpensesInput!B"&amp;E35</f>
        <v>ExpensesInput!B6</v>
      </c>
      <c r="G35" s="3" t="str">
        <f>Quotes&amp;"nomenclature"&amp;Quotes&amp;": "&amp;Quotes&amp;INDIRECT(F35)&amp;Quotes&amp;","</f>
        <v>"nomenclature": "power",</v>
      </c>
      <c r="H35" s="3"/>
      <c r="I35" s="2"/>
      <c r="J35" s="6">
        <f t="shared" si="9"/>
        <v>6</v>
      </c>
      <c r="K35" t="str">
        <f>"AssetsInput!C"&amp;J35</f>
        <v>AssetsInput!C6</v>
      </c>
      <c r="L35" s="9" t="str">
        <f>Quotes&amp;"value"&amp;Quotes&amp;": "&amp;INDIRECT(K35)&amp;","</f>
        <v>"value": ,</v>
      </c>
      <c r="M35" s="10"/>
      <c r="N35" s="2"/>
      <c r="P35" s="2"/>
    </row>
    <row r="36" ht="12.75" spans="1:16">
      <c r="A36" s="6"/>
      <c r="B36" s="2"/>
      <c r="C36" s="6"/>
      <c r="D36" s="2"/>
      <c r="E36" s="6">
        <f t="shared" si="8"/>
        <v>6</v>
      </c>
      <c r="F36" s="5" t="str">
        <f>"ExpensesInput!C"&amp;E36</f>
        <v>ExpensesInput!C6</v>
      </c>
      <c r="G36" s="3" t="str">
        <f>Quotes&amp;"cmaNomenclature"&amp;Quotes&amp;": "&amp;Quotes&amp;INDIRECT(F36)&amp;Quotes&amp;","</f>
        <v>"cmaNomenclature": "",</v>
      </c>
      <c r="H36" s="7"/>
      <c r="I36" s="2"/>
      <c r="J36" s="6">
        <f t="shared" si="9"/>
        <v>6</v>
      </c>
      <c r="K36" t="str">
        <f>"AssetsInput!D"&amp;J36</f>
        <v>AssetsInput!D6</v>
      </c>
      <c r="L36" s="9" t="str">
        <f>Quotes&amp;"depreciationRate"&amp;Quotes&amp;": "&amp;INDIRECT(K36)&amp;","</f>
        <v>"depreciationRate": ,</v>
      </c>
      <c r="M36" s="10"/>
      <c r="N36" s="2"/>
      <c r="P36" s="2"/>
    </row>
    <row r="37" ht="12.75" spans="1:16">
      <c r="A37" s="6"/>
      <c r="B37" s="2"/>
      <c r="C37" s="6"/>
      <c r="D37" s="2"/>
      <c r="E37" s="6">
        <f t="shared" si="8"/>
        <v>6</v>
      </c>
      <c r="F37" s="5" t="str">
        <f>"ExpensesInput!D"&amp;E37</f>
        <v>ExpensesInput!D6</v>
      </c>
      <c r="G37" s="3" t="str">
        <f>Quotes&amp;"expenditurePer"&amp;Quotes&amp;": "&amp;Quotes&amp;INDIRECT(F37)&amp;Quotes&amp;","</f>
        <v>"expenditurePer": "Month",</v>
      </c>
      <c r="H37" s="3"/>
      <c r="I37" s="2"/>
      <c r="J37" s="6">
        <f t="shared" si="9"/>
        <v>6</v>
      </c>
      <c r="K37" t="str">
        <f>"AssetsInput!E"&amp;J37</f>
        <v>AssetsInput!E6</v>
      </c>
      <c r="L37" s="9" t="str">
        <f>Quotes&amp;"promoterMargin"&amp;Quotes&amp;": "&amp;INDIRECT(K37)&amp;","</f>
        <v>"promoterMargin": ,</v>
      </c>
      <c r="M37" s="10"/>
      <c r="N37" s="2"/>
      <c r="P37" s="2"/>
    </row>
    <row r="38" ht="12.75" spans="1:16">
      <c r="A38" s="6"/>
      <c r="B38" s="2"/>
      <c r="C38" s="6"/>
      <c r="D38" s="2"/>
      <c r="E38" s="6">
        <f t="shared" si="8"/>
        <v>6</v>
      </c>
      <c r="F38" s="5"/>
      <c r="G38" s="3" t="str">
        <f>Quotes&amp;"clientId"&amp;Quotes&amp;": "&amp;ClientId</f>
        <v>"clientId": 35</v>
      </c>
      <c r="H38" s="3"/>
      <c r="I38" s="2"/>
      <c r="J38" s="6">
        <f t="shared" si="9"/>
        <v>6</v>
      </c>
      <c r="L38" s="3" t="str">
        <f>Quotes&amp;"clientId"&amp;Quotes&amp;": "&amp;ClientId</f>
        <v>"clientId": 35</v>
      </c>
      <c r="M38" s="10"/>
      <c r="N38" s="2"/>
      <c r="P38" s="2"/>
    </row>
    <row r="39" ht="12.75" spans="1:16">
      <c r="A39" s="6"/>
      <c r="B39" s="2"/>
      <c r="C39" s="6"/>
      <c r="D39" s="2"/>
      <c r="E39" s="6">
        <f t="shared" si="8"/>
        <v>6</v>
      </c>
      <c r="F39" s="5" t="str">
        <f>"ExpensesInput!E"&amp;E40</f>
        <v>ExpensesInput!E7</v>
      </c>
      <c r="G39" s="8" t="str">
        <f>"}"&amp;IF(INDIRECT(F39)&gt;0,",","")</f>
        <v>},</v>
      </c>
      <c r="H39" s="8" t="str">
        <f>IF(INDIRECT(F39)&gt;0,"","]}")</f>
        <v/>
      </c>
      <c r="I39" s="2"/>
      <c r="J39" s="6">
        <f t="shared" si="9"/>
        <v>6</v>
      </c>
      <c r="K39" t="str">
        <f>"AssetsInput!E"&amp;J40</f>
        <v>AssetsInput!E7</v>
      </c>
      <c r="L39" s="9" t="str">
        <f>"}"&amp;IF(INDIRECT(K39)&gt;0,",","")</f>
        <v>}</v>
      </c>
      <c r="M39" s="4" t="str">
        <f>IF(INDIRECT(K39)&gt;0,"","]}")</f>
        <v>]}</v>
      </c>
      <c r="N39" s="2"/>
      <c r="P39" s="2"/>
    </row>
    <row r="40" ht="12.75" spans="1:16">
      <c r="A40" s="6"/>
      <c r="B40" s="2"/>
      <c r="C40" s="6"/>
      <c r="D40" s="2"/>
      <c r="E40" s="6">
        <f>E39+1</f>
        <v>7</v>
      </c>
      <c r="F40" s="5"/>
      <c r="G40" s="3" t="s">
        <v>205</v>
      </c>
      <c r="H40" s="3"/>
      <c r="I40" s="2"/>
      <c r="J40" s="6">
        <f>J39+1</f>
        <v>7</v>
      </c>
      <c r="L40" s="9" t="s">
        <v>205</v>
      </c>
      <c r="M40" s="10"/>
      <c r="N40" s="2"/>
      <c r="P40" s="2"/>
    </row>
    <row r="41" ht="12.75" spans="1:16">
      <c r="A41" s="6"/>
      <c r="B41" s="2"/>
      <c r="C41" s="6"/>
      <c r="D41" s="2"/>
      <c r="E41" s="6">
        <f t="shared" ref="E41:E46" si="10">E40</f>
        <v>7</v>
      </c>
      <c r="F41" s="5" t="str">
        <f>"ExpensesInput!E"&amp;E41</f>
        <v>ExpensesInput!E7</v>
      </c>
      <c r="G41" s="3" t="str">
        <f>Quotes&amp;"amountInINR"&amp;Quotes&amp;": "&amp;INDIRECT(F41)&amp;","</f>
        <v>"amountInINR": 25000,</v>
      </c>
      <c r="H41" s="3"/>
      <c r="I41" s="2"/>
      <c r="J41" s="6">
        <f t="shared" ref="J41:J46" si="11">J40</f>
        <v>7</v>
      </c>
      <c r="K41" t="str">
        <f>"AssetsInput!B"&amp;J41</f>
        <v>AssetsInput!B7</v>
      </c>
      <c r="L41" s="9" t="str">
        <f>Quotes&amp;"name"&amp;Quotes&amp;": "&amp;Quotes&amp;INDIRECT(K41)&amp;Quotes&amp;","</f>
        <v>"name": "",</v>
      </c>
      <c r="M41" s="10"/>
      <c r="N41" s="2"/>
      <c r="P41" s="2"/>
    </row>
    <row r="42" ht="12.75" spans="1:16">
      <c r="A42" s="6"/>
      <c r="B42" s="2"/>
      <c r="C42" s="6"/>
      <c r="D42" s="2"/>
      <c r="E42" s="6">
        <f t="shared" si="10"/>
        <v>7</v>
      </c>
      <c r="F42" s="5" t="str">
        <f>"ExpensesInput!B"&amp;E42</f>
        <v>ExpensesInput!B7</v>
      </c>
      <c r="G42" s="3" t="str">
        <f>Quotes&amp;"nomenclature"&amp;Quotes&amp;": "&amp;Quotes&amp;INDIRECT(F42)&amp;Quotes&amp;","</f>
        <v>"nomenclature": "rent",</v>
      </c>
      <c r="H42" s="3"/>
      <c r="I42" s="2"/>
      <c r="J42" s="6">
        <f t="shared" si="11"/>
        <v>7</v>
      </c>
      <c r="K42" t="str">
        <f>"AssetsInput!C"&amp;J42</f>
        <v>AssetsInput!C7</v>
      </c>
      <c r="L42" s="9" t="str">
        <f>Quotes&amp;"value"&amp;Quotes&amp;": "&amp;INDIRECT(K42)&amp;","</f>
        <v>"value": ,</v>
      </c>
      <c r="M42" s="10"/>
      <c r="N42" s="2"/>
      <c r="P42" s="2"/>
    </row>
    <row r="43" ht="12.75" spans="1:16">
      <c r="A43" s="6"/>
      <c r="B43" s="2"/>
      <c r="C43" s="6"/>
      <c r="D43" s="2"/>
      <c r="E43" s="6">
        <f t="shared" si="10"/>
        <v>7</v>
      </c>
      <c r="F43" s="5" t="str">
        <f>"ExpensesInput!C"&amp;E43</f>
        <v>ExpensesInput!C7</v>
      </c>
      <c r="G43" s="3" t="str">
        <f>Quotes&amp;"cmaNomenclature"&amp;Quotes&amp;": "&amp;Quotes&amp;INDIRECT(F43)&amp;Quotes&amp;","</f>
        <v>"cmaNomenclature": "",</v>
      </c>
      <c r="H43" s="7"/>
      <c r="I43" s="2"/>
      <c r="J43" s="6">
        <f t="shared" si="11"/>
        <v>7</v>
      </c>
      <c r="K43" t="str">
        <f>"AssetsInput!D"&amp;J43</f>
        <v>AssetsInput!D7</v>
      </c>
      <c r="L43" s="9" t="str">
        <f>Quotes&amp;"depreciationRate"&amp;Quotes&amp;": "&amp;INDIRECT(K43)&amp;","</f>
        <v>"depreciationRate": ,</v>
      </c>
      <c r="M43" s="10"/>
      <c r="N43" s="2"/>
      <c r="P43" s="2"/>
    </row>
    <row r="44" ht="12.75" spans="1:16">
      <c r="A44" s="6"/>
      <c r="B44" s="2"/>
      <c r="C44" s="6"/>
      <c r="D44" s="2"/>
      <c r="E44" s="6">
        <f t="shared" si="10"/>
        <v>7</v>
      </c>
      <c r="F44" s="5" t="str">
        <f>"ExpensesInput!D"&amp;E44</f>
        <v>ExpensesInput!D7</v>
      </c>
      <c r="G44" s="3" t="str">
        <f>Quotes&amp;"expenditurePer"&amp;Quotes&amp;": "&amp;Quotes&amp;INDIRECT(F44)&amp;Quotes&amp;","</f>
        <v>"expenditurePer": "Month",</v>
      </c>
      <c r="H44" s="3"/>
      <c r="I44" s="2"/>
      <c r="J44" s="6">
        <f t="shared" si="11"/>
        <v>7</v>
      </c>
      <c r="K44" t="str">
        <f>"AssetsInput!E"&amp;J44</f>
        <v>AssetsInput!E7</v>
      </c>
      <c r="L44" s="9" t="str">
        <f>Quotes&amp;"promoterMargin"&amp;Quotes&amp;": "&amp;INDIRECT(K44)&amp;","</f>
        <v>"promoterMargin": ,</v>
      </c>
      <c r="M44" s="10"/>
      <c r="N44" s="2"/>
      <c r="P44" s="2"/>
    </row>
    <row r="45" ht="12.75" spans="1:16">
      <c r="A45" s="6"/>
      <c r="B45" s="2"/>
      <c r="C45" s="6"/>
      <c r="D45" s="2"/>
      <c r="E45" s="6">
        <f t="shared" si="10"/>
        <v>7</v>
      </c>
      <c r="F45" s="5"/>
      <c r="G45" s="3" t="str">
        <f>Quotes&amp;"clientId"&amp;Quotes&amp;": "&amp;ClientId</f>
        <v>"clientId": 35</v>
      </c>
      <c r="H45" s="3"/>
      <c r="I45" s="2"/>
      <c r="J45" s="6">
        <f t="shared" si="11"/>
        <v>7</v>
      </c>
      <c r="L45" s="3" t="str">
        <f>Quotes&amp;"clientId"&amp;Quotes&amp;": "&amp;ClientId</f>
        <v>"clientId": 35</v>
      </c>
      <c r="M45" s="10"/>
      <c r="N45" s="2"/>
      <c r="P45" s="2"/>
    </row>
    <row r="46" ht="12.75" spans="1:16">
      <c r="A46" s="6"/>
      <c r="B46" s="2"/>
      <c r="C46" s="6"/>
      <c r="D46" s="2"/>
      <c r="E46" s="6">
        <f t="shared" si="10"/>
        <v>7</v>
      </c>
      <c r="F46" s="5" t="str">
        <f>"ExpensesInput!E"&amp;E47</f>
        <v>ExpensesInput!E8</v>
      </c>
      <c r="G46" s="8" t="str">
        <f>"}"&amp;IF(INDIRECT(F46)&gt;0,",","")</f>
        <v>},</v>
      </c>
      <c r="H46" s="8" t="str">
        <f>IF(INDIRECT(F46)&gt;0,"","]}")</f>
        <v/>
      </c>
      <c r="I46" s="2"/>
      <c r="J46" s="6">
        <f t="shared" si="11"/>
        <v>7</v>
      </c>
      <c r="K46" t="str">
        <f>"AssetsInput!E"&amp;J47</f>
        <v>AssetsInput!E8</v>
      </c>
      <c r="L46" s="9" t="str">
        <f>"}"&amp;IF(INDIRECT(K46)&gt;0,",","")</f>
        <v>}</v>
      </c>
      <c r="M46" s="4" t="str">
        <f>IF(INDIRECT(K46)&gt;0,"","]}")</f>
        <v>]}</v>
      </c>
      <c r="N46" s="2"/>
      <c r="P46" s="2"/>
    </row>
    <row r="47" ht="12.75" spans="1:16">
      <c r="A47" s="6"/>
      <c r="B47" s="2"/>
      <c r="C47" s="6"/>
      <c r="D47" s="2"/>
      <c r="E47" s="6">
        <f>E46+1</f>
        <v>8</v>
      </c>
      <c r="F47" s="5"/>
      <c r="G47" s="3" t="s">
        <v>205</v>
      </c>
      <c r="H47" s="3"/>
      <c r="I47" s="2"/>
      <c r="J47" s="6">
        <f>J46+1</f>
        <v>8</v>
      </c>
      <c r="L47" s="9" t="s">
        <v>205</v>
      </c>
      <c r="M47" s="10"/>
      <c r="N47" s="2"/>
      <c r="P47" s="2"/>
    </row>
    <row r="48" ht="12.75" spans="1:16">
      <c r="A48" s="6"/>
      <c r="B48" s="2"/>
      <c r="C48" s="6"/>
      <c r="D48" s="2"/>
      <c r="E48" s="6">
        <f t="shared" ref="E48:E53" si="12">E47</f>
        <v>8</v>
      </c>
      <c r="F48" s="5" t="str">
        <f>"ExpensesInput!E"&amp;E48</f>
        <v>ExpensesInput!E8</v>
      </c>
      <c r="G48" s="3" t="str">
        <f>Quotes&amp;"amountInINR"&amp;Quotes&amp;": "&amp;INDIRECT(F48)&amp;","</f>
        <v>"amountInINR": 0.5,</v>
      </c>
      <c r="H48" s="3"/>
      <c r="I48" s="2"/>
      <c r="J48" s="6">
        <f t="shared" ref="J48:J53" si="13">J47</f>
        <v>8</v>
      </c>
      <c r="K48" t="str">
        <f>"AssetsInput!B"&amp;J48</f>
        <v>AssetsInput!B8</v>
      </c>
      <c r="L48" s="9" t="str">
        <f>Quotes&amp;"name"&amp;Quotes&amp;": "&amp;Quotes&amp;INDIRECT(K48)&amp;Quotes&amp;","</f>
        <v>"name": "",</v>
      </c>
      <c r="M48" s="10"/>
      <c r="N48" s="2"/>
      <c r="P48" s="2"/>
    </row>
    <row r="49" ht="12.75" spans="1:16">
      <c r="A49" s="6"/>
      <c r="B49" s="2"/>
      <c r="C49" s="6"/>
      <c r="D49" s="2"/>
      <c r="E49" s="6">
        <f t="shared" si="12"/>
        <v>8</v>
      </c>
      <c r="F49" s="5" t="str">
        <f>"ExpensesInput!B"&amp;E49</f>
        <v>ExpensesInput!B8</v>
      </c>
      <c r="G49" s="3" t="str">
        <f>Quotes&amp;"nomenclature"&amp;Quotes&amp;": "&amp;Quotes&amp;INDIRECT(F49)&amp;Quotes&amp;","</f>
        <v>"nomenclature": "packaging",</v>
      </c>
      <c r="H49" s="3"/>
      <c r="I49" s="2"/>
      <c r="J49" s="6">
        <f t="shared" si="13"/>
        <v>8</v>
      </c>
      <c r="K49" t="str">
        <f>"AssetsInput!C"&amp;J49</f>
        <v>AssetsInput!C8</v>
      </c>
      <c r="L49" s="9" t="str">
        <f>Quotes&amp;"value"&amp;Quotes&amp;": "&amp;INDIRECT(K49)&amp;","</f>
        <v>"value": ,</v>
      </c>
      <c r="M49" s="10"/>
      <c r="N49" s="2"/>
      <c r="P49" s="2"/>
    </row>
    <row r="50" ht="12.75" spans="1:16">
      <c r="A50" s="6"/>
      <c r="B50" s="2"/>
      <c r="C50" s="6"/>
      <c r="D50" s="2"/>
      <c r="E50" s="6">
        <f t="shared" si="12"/>
        <v>8</v>
      </c>
      <c r="F50" s="5" t="str">
        <f>"ExpensesInput!C"&amp;E50</f>
        <v>ExpensesInput!C8</v>
      </c>
      <c r="G50" s="3" t="str">
        <f>Quotes&amp;"cmaNomenclature"&amp;Quotes&amp;": "&amp;Quotes&amp;INDIRECT(F50)&amp;Quotes&amp;","</f>
        <v>"cmaNomenclature": "",</v>
      </c>
      <c r="H50" s="7"/>
      <c r="I50" s="2"/>
      <c r="J50" s="6">
        <f t="shared" si="13"/>
        <v>8</v>
      </c>
      <c r="K50" t="str">
        <f>"AssetsInput!D"&amp;J50</f>
        <v>AssetsInput!D8</v>
      </c>
      <c r="L50" s="9" t="str">
        <f>Quotes&amp;"depreciationRate"&amp;Quotes&amp;": "&amp;INDIRECT(K50)&amp;","</f>
        <v>"depreciationRate": ,</v>
      </c>
      <c r="M50" s="10"/>
      <c r="N50" s="2"/>
      <c r="P50" s="2"/>
    </row>
    <row r="51" ht="12.75" spans="1:16">
      <c r="A51" s="6"/>
      <c r="B51" s="2"/>
      <c r="C51" s="6"/>
      <c r="D51" s="2"/>
      <c r="E51" s="6">
        <f t="shared" si="12"/>
        <v>8</v>
      </c>
      <c r="F51" s="5" t="str">
        <f>"ExpensesInput!D"&amp;E51</f>
        <v>ExpensesInput!D8</v>
      </c>
      <c r="G51" s="3" t="str">
        <f>Quotes&amp;"expenditurePer"&amp;Quotes&amp;": "&amp;Quotes&amp;INDIRECT(F51)&amp;Quotes&amp;","</f>
        <v>"expenditurePer": "Unit",</v>
      </c>
      <c r="H51" s="3"/>
      <c r="I51" s="2"/>
      <c r="J51" s="6">
        <f t="shared" si="13"/>
        <v>8</v>
      </c>
      <c r="K51" t="str">
        <f>"AssetsInput!E"&amp;J51</f>
        <v>AssetsInput!E8</v>
      </c>
      <c r="L51" s="9" t="str">
        <f>Quotes&amp;"promoterMargin"&amp;Quotes&amp;": "&amp;INDIRECT(K51)&amp;","</f>
        <v>"promoterMargin": ,</v>
      </c>
      <c r="M51" s="10"/>
      <c r="N51" s="2"/>
      <c r="P51" s="2"/>
    </row>
    <row r="52" ht="12.75" spans="1:16">
      <c r="A52" s="6"/>
      <c r="B52" s="2"/>
      <c r="C52" s="6"/>
      <c r="D52" s="2"/>
      <c r="E52" s="6">
        <f t="shared" si="12"/>
        <v>8</v>
      </c>
      <c r="F52" s="5"/>
      <c r="G52" s="3" t="str">
        <f>Quotes&amp;"clientId"&amp;Quotes&amp;": "&amp;ClientId</f>
        <v>"clientId": 35</v>
      </c>
      <c r="H52" s="3"/>
      <c r="I52" s="2"/>
      <c r="J52" s="6">
        <f t="shared" si="13"/>
        <v>8</v>
      </c>
      <c r="L52" s="3" t="str">
        <f>Quotes&amp;"clientId"&amp;Quotes&amp;": "&amp;ClientId</f>
        <v>"clientId": 35</v>
      </c>
      <c r="M52" s="10"/>
      <c r="N52" s="2"/>
      <c r="P52" s="2"/>
    </row>
    <row r="53" ht="12.75" spans="1:16">
      <c r="A53" s="6"/>
      <c r="B53" s="2"/>
      <c r="C53" s="6"/>
      <c r="D53" s="2"/>
      <c r="E53" s="6">
        <f t="shared" si="12"/>
        <v>8</v>
      </c>
      <c r="F53" s="5" t="str">
        <f>"ExpensesInput!E"&amp;E54</f>
        <v>ExpensesInput!E9</v>
      </c>
      <c r="G53" s="8" t="str">
        <f>"}"&amp;IF(INDIRECT(F53)&gt;0,",","")</f>
        <v>}</v>
      </c>
      <c r="H53" s="8" t="str">
        <f>IF(INDIRECT(F53)&gt;0,"","]}")</f>
        <v>]}</v>
      </c>
      <c r="I53" s="2"/>
      <c r="J53" s="6">
        <f t="shared" si="13"/>
        <v>8</v>
      </c>
      <c r="K53" t="str">
        <f>"AssetsInput!E"&amp;J54</f>
        <v>AssetsInput!E9</v>
      </c>
      <c r="L53" s="9" t="str">
        <f>"}"&amp;IF(INDIRECT(K53)&gt;0,",","")</f>
        <v>}</v>
      </c>
      <c r="M53" s="4" t="str">
        <f>IF(INDIRECT(K53)&gt;0,"","]}")</f>
        <v>]}</v>
      </c>
      <c r="N53" s="2"/>
      <c r="P53" s="2"/>
    </row>
    <row r="54" ht="12.75" spans="1:16">
      <c r="A54" s="6"/>
      <c r="B54" s="2"/>
      <c r="C54" s="6"/>
      <c r="D54" s="2"/>
      <c r="E54" s="6">
        <f>E53+1</f>
        <v>9</v>
      </c>
      <c r="F54" s="5"/>
      <c r="G54" s="3" t="s">
        <v>205</v>
      </c>
      <c r="H54" s="3"/>
      <c r="I54" s="2"/>
      <c r="J54" s="6">
        <f>J53+1</f>
        <v>9</v>
      </c>
      <c r="L54" s="9" t="s">
        <v>205</v>
      </c>
      <c r="M54" s="10"/>
      <c r="N54" s="2"/>
      <c r="P54" s="2"/>
    </row>
    <row r="55" ht="12.75" spans="1:16">
      <c r="A55" s="6"/>
      <c r="B55" s="2"/>
      <c r="C55" s="6"/>
      <c r="D55" s="2"/>
      <c r="E55" s="6">
        <f t="shared" ref="E55:E60" si="14">E54</f>
        <v>9</v>
      </c>
      <c r="F55" s="5" t="str">
        <f>"ExpensesInput!E"&amp;E55</f>
        <v>ExpensesInput!E9</v>
      </c>
      <c r="G55" s="3" t="str">
        <f>Quotes&amp;"amountInINR"&amp;Quotes&amp;": "&amp;INDIRECT(F55)&amp;","</f>
        <v>"amountInINR": ,</v>
      </c>
      <c r="H55" s="3"/>
      <c r="I55" s="2"/>
      <c r="J55" s="6">
        <f t="shared" ref="J55:J60" si="15">J54</f>
        <v>9</v>
      </c>
      <c r="K55" t="str">
        <f>"AssetsInput!B"&amp;J55</f>
        <v>AssetsInput!B9</v>
      </c>
      <c r="L55" s="9" t="str">
        <f>Quotes&amp;"name"&amp;Quotes&amp;": "&amp;Quotes&amp;INDIRECT(K55)&amp;Quotes&amp;","</f>
        <v>"name": "",</v>
      </c>
      <c r="M55" s="10"/>
      <c r="N55" s="2"/>
      <c r="P55" s="2"/>
    </row>
    <row r="56" ht="12.75" spans="1:16">
      <c r="A56" s="6"/>
      <c r="B56" s="2"/>
      <c r="C56" s="6"/>
      <c r="D56" s="2"/>
      <c r="E56" s="6">
        <f t="shared" si="14"/>
        <v>9</v>
      </c>
      <c r="F56" s="5" t="str">
        <f>"ExpensesInput!B"&amp;E56</f>
        <v>ExpensesInput!B9</v>
      </c>
      <c r="G56" s="3" t="str">
        <f>Quotes&amp;"nomenclature"&amp;Quotes&amp;": "&amp;Quotes&amp;INDIRECT(F56)&amp;Quotes&amp;","</f>
        <v>"nomenclature": "",</v>
      </c>
      <c r="H56" s="3"/>
      <c r="I56" s="2"/>
      <c r="J56" s="6">
        <f t="shared" si="15"/>
        <v>9</v>
      </c>
      <c r="K56" t="str">
        <f>"AssetsInput!C"&amp;J56</f>
        <v>AssetsInput!C9</v>
      </c>
      <c r="L56" s="9" t="str">
        <f>Quotes&amp;"value"&amp;Quotes&amp;": "&amp;INDIRECT(K56)&amp;","</f>
        <v>"value": ,</v>
      </c>
      <c r="M56" s="10"/>
      <c r="N56" s="2"/>
      <c r="P56" s="2"/>
    </row>
    <row r="57" ht="12.75" spans="1:16">
      <c r="A57" s="6"/>
      <c r="B57" s="2"/>
      <c r="C57" s="6"/>
      <c r="D57" s="2"/>
      <c r="E57" s="6">
        <f t="shared" si="14"/>
        <v>9</v>
      </c>
      <c r="F57" s="5" t="str">
        <f>"ExpensesInput!C"&amp;E57</f>
        <v>ExpensesInput!C9</v>
      </c>
      <c r="G57" s="3" t="str">
        <f>Quotes&amp;"cmaNomenclature"&amp;Quotes&amp;": "&amp;Quotes&amp;INDIRECT(F57)&amp;Quotes&amp;","</f>
        <v>"cmaNomenclature": "",</v>
      </c>
      <c r="H57" s="7"/>
      <c r="I57" s="2"/>
      <c r="J57" s="6">
        <f t="shared" si="15"/>
        <v>9</v>
      </c>
      <c r="K57" t="str">
        <f>"AssetsInput!D"&amp;J57</f>
        <v>AssetsInput!D9</v>
      </c>
      <c r="L57" s="9" t="str">
        <f>Quotes&amp;"depreciationRate"&amp;Quotes&amp;": "&amp;INDIRECT(K57)&amp;","</f>
        <v>"depreciationRate": ,</v>
      </c>
      <c r="M57" s="10"/>
      <c r="N57" s="2"/>
      <c r="P57" s="2"/>
    </row>
    <row r="58" ht="12.75" spans="1:16">
      <c r="A58" s="6"/>
      <c r="B58" s="2"/>
      <c r="C58" s="6"/>
      <c r="D58" s="2"/>
      <c r="E58" s="6">
        <f t="shared" si="14"/>
        <v>9</v>
      </c>
      <c r="F58" s="5" t="str">
        <f>"ExpensesInput!D"&amp;E58</f>
        <v>ExpensesInput!D9</v>
      </c>
      <c r="G58" s="3" t="str">
        <f>Quotes&amp;"expenditurePer"&amp;Quotes&amp;": "&amp;Quotes&amp;INDIRECT(F58)&amp;Quotes&amp;","</f>
        <v>"expenditurePer": "",</v>
      </c>
      <c r="H58" s="3"/>
      <c r="I58" s="2"/>
      <c r="J58" s="6">
        <f t="shared" si="15"/>
        <v>9</v>
      </c>
      <c r="K58" t="str">
        <f>"AssetsInput!E"&amp;J58</f>
        <v>AssetsInput!E9</v>
      </c>
      <c r="L58" s="9" t="str">
        <f>Quotes&amp;"promoterMargin"&amp;Quotes&amp;": "&amp;INDIRECT(K58)&amp;","</f>
        <v>"promoterMargin": ,</v>
      </c>
      <c r="M58" s="10"/>
      <c r="N58" s="2"/>
      <c r="P58" s="2"/>
    </row>
    <row r="59" ht="12.75" spans="1:16">
      <c r="A59" s="6"/>
      <c r="B59" s="2"/>
      <c r="C59" s="6"/>
      <c r="D59" s="2"/>
      <c r="E59" s="6">
        <f t="shared" si="14"/>
        <v>9</v>
      </c>
      <c r="F59" s="5"/>
      <c r="G59" s="3" t="str">
        <f>Quotes&amp;"clientId"&amp;Quotes&amp;": "&amp;ClientId</f>
        <v>"clientId": 35</v>
      </c>
      <c r="H59" s="3"/>
      <c r="I59" s="2"/>
      <c r="J59" s="6">
        <f t="shared" si="15"/>
        <v>9</v>
      </c>
      <c r="L59" s="3" t="str">
        <f>Quotes&amp;"clientId"&amp;Quotes&amp;": "&amp;ClientId</f>
        <v>"clientId": 35</v>
      </c>
      <c r="M59" s="10"/>
      <c r="N59" s="2"/>
      <c r="P59" s="2"/>
    </row>
    <row r="60" ht="12.75" spans="1:16">
      <c r="A60" s="6"/>
      <c r="B60" s="2"/>
      <c r="C60" s="6"/>
      <c r="D60" s="2"/>
      <c r="E60" s="6">
        <f t="shared" si="14"/>
        <v>9</v>
      </c>
      <c r="F60" s="5" t="str">
        <f>"ExpensesInput!E"&amp;E61</f>
        <v>ExpensesInput!E10</v>
      </c>
      <c r="G60" s="8" t="str">
        <f>"}"&amp;IF(INDIRECT(F60)&gt;0,",","")</f>
        <v>}</v>
      </c>
      <c r="H60" s="8" t="str">
        <f>IF(INDIRECT(F60)&gt;0,"","]}")</f>
        <v>]}</v>
      </c>
      <c r="I60" s="2"/>
      <c r="J60" s="6">
        <f t="shared" si="15"/>
        <v>9</v>
      </c>
      <c r="K60" t="str">
        <f>"AssetsInput!E"&amp;J61</f>
        <v>AssetsInput!E10</v>
      </c>
      <c r="L60" s="9" t="str">
        <f>"}"&amp;IF(INDIRECT(K60)&gt;0,",","")</f>
        <v>}</v>
      </c>
      <c r="M60" s="4" t="str">
        <f>IF(INDIRECT(K60)&gt;0,"","]}")</f>
        <v>]}</v>
      </c>
      <c r="N60" s="2"/>
      <c r="P60" s="2"/>
    </row>
    <row r="61" ht="12.75" spans="1:16">
      <c r="A61" s="6"/>
      <c r="B61" s="2"/>
      <c r="C61" s="6"/>
      <c r="D61" s="2"/>
      <c r="E61" s="6">
        <f>E60+1</f>
        <v>10</v>
      </c>
      <c r="F61" s="5"/>
      <c r="G61" s="3" t="s">
        <v>205</v>
      </c>
      <c r="H61" s="3"/>
      <c r="I61" s="2"/>
      <c r="J61" s="6">
        <f>J60+1</f>
        <v>10</v>
      </c>
      <c r="L61" s="9" t="s">
        <v>205</v>
      </c>
      <c r="M61" s="10"/>
      <c r="N61" s="2"/>
      <c r="P61" s="2"/>
    </row>
    <row r="62" ht="12.75" spans="1:16">
      <c r="A62" s="6"/>
      <c r="B62" s="2"/>
      <c r="C62" s="6"/>
      <c r="D62" s="2"/>
      <c r="E62" s="6">
        <f t="shared" ref="E62:E67" si="16">E61</f>
        <v>10</v>
      </c>
      <c r="F62" s="5" t="str">
        <f>"ExpensesInput!E"&amp;E62</f>
        <v>ExpensesInput!E10</v>
      </c>
      <c r="G62" s="3" t="str">
        <f>Quotes&amp;"amountInINR"&amp;Quotes&amp;": "&amp;INDIRECT(F62)&amp;","</f>
        <v>"amountInINR": ,</v>
      </c>
      <c r="H62" s="3"/>
      <c r="I62" s="2"/>
      <c r="J62" s="6">
        <f t="shared" ref="J62:J67" si="17">J61</f>
        <v>10</v>
      </c>
      <c r="K62" t="str">
        <f>"AssetsInput!B"&amp;J62</f>
        <v>AssetsInput!B10</v>
      </c>
      <c r="L62" s="9" t="str">
        <f>Quotes&amp;"name"&amp;Quotes&amp;": "&amp;Quotes&amp;INDIRECT(K62)&amp;Quotes&amp;","</f>
        <v>"name": "",</v>
      </c>
      <c r="M62" s="10"/>
      <c r="N62" s="2"/>
      <c r="P62" s="2"/>
    </row>
    <row r="63" ht="12.75" spans="1:16">
      <c r="A63" s="6"/>
      <c r="B63" s="2"/>
      <c r="C63" s="6"/>
      <c r="D63" s="2"/>
      <c r="E63" s="6">
        <f t="shared" si="16"/>
        <v>10</v>
      </c>
      <c r="F63" s="5" t="str">
        <f>"ExpensesInput!B"&amp;E63</f>
        <v>ExpensesInput!B10</v>
      </c>
      <c r="G63" s="3" t="str">
        <f>Quotes&amp;"nomenclature"&amp;Quotes&amp;": "&amp;Quotes&amp;INDIRECT(F63)&amp;Quotes&amp;","</f>
        <v>"nomenclature": "",</v>
      </c>
      <c r="H63" s="3"/>
      <c r="I63" s="2"/>
      <c r="J63" s="6">
        <f t="shared" si="17"/>
        <v>10</v>
      </c>
      <c r="K63" t="str">
        <f>"AssetsInput!C"&amp;J63</f>
        <v>AssetsInput!C10</v>
      </c>
      <c r="L63" s="9" t="str">
        <f>Quotes&amp;"value"&amp;Quotes&amp;": "&amp;INDIRECT(K63)&amp;","</f>
        <v>"value": ,</v>
      </c>
      <c r="M63" s="10"/>
      <c r="N63" s="2"/>
      <c r="P63" s="2"/>
    </row>
    <row r="64" ht="12.75" spans="1:16">
      <c r="A64" s="6"/>
      <c r="B64" s="2"/>
      <c r="C64" s="6"/>
      <c r="D64" s="2"/>
      <c r="E64" s="6">
        <f t="shared" si="16"/>
        <v>10</v>
      </c>
      <c r="F64" s="5" t="str">
        <f>"ExpensesInput!C"&amp;E64</f>
        <v>ExpensesInput!C10</v>
      </c>
      <c r="G64" s="3" t="str">
        <f>Quotes&amp;"cmaNomenclature"&amp;Quotes&amp;": "&amp;Quotes&amp;INDIRECT(F64)&amp;Quotes&amp;","</f>
        <v>"cmaNomenclature": "",</v>
      </c>
      <c r="H64" s="7"/>
      <c r="I64" s="2"/>
      <c r="J64" s="6">
        <f t="shared" si="17"/>
        <v>10</v>
      </c>
      <c r="K64" t="str">
        <f>"AssetsInput!D"&amp;J64</f>
        <v>AssetsInput!D10</v>
      </c>
      <c r="L64" s="9" t="str">
        <f>Quotes&amp;"depreciationRate"&amp;Quotes&amp;": "&amp;INDIRECT(K64)&amp;","</f>
        <v>"depreciationRate": ,</v>
      </c>
      <c r="M64" s="10"/>
      <c r="N64" s="2"/>
      <c r="P64" s="2"/>
    </row>
    <row r="65" ht="12.75" spans="1:16">
      <c r="A65" s="6"/>
      <c r="B65" s="2"/>
      <c r="C65" s="6"/>
      <c r="D65" s="2"/>
      <c r="E65" s="6">
        <f t="shared" si="16"/>
        <v>10</v>
      </c>
      <c r="F65" s="5" t="str">
        <f>"ExpensesInput!D"&amp;E65</f>
        <v>ExpensesInput!D10</v>
      </c>
      <c r="G65" s="3" t="str">
        <f>Quotes&amp;"expenditurePer"&amp;Quotes&amp;": "&amp;Quotes&amp;INDIRECT(F65)&amp;Quotes&amp;","</f>
        <v>"expenditurePer": "",</v>
      </c>
      <c r="H65" s="3"/>
      <c r="I65" s="2"/>
      <c r="J65" s="6">
        <f t="shared" si="17"/>
        <v>10</v>
      </c>
      <c r="K65" t="str">
        <f>"AssetsInput!E"&amp;J65</f>
        <v>AssetsInput!E10</v>
      </c>
      <c r="L65" s="9" t="str">
        <f>Quotes&amp;"promoterMargin"&amp;Quotes&amp;": "&amp;INDIRECT(K65)&amp;","</f>
        <v>"promoterMargin": ,</v>
      </c>
      <c r="M65" s="10"/>
      <c r="N65" s="2"/>
      <c r="P65" s="2"/>
    </row>
    <row r="66" ht="12.75" spans="1:16">
      <c r="A66" s="6"/>
      <c r="B66" s="2"/>
      <c r="C66" s="6"/>
      <c r="D66" s="2"/>
      <c r="E66" s="6">
        <f t="shared" si="16"/>
        <v>10</v>
      </c>
      <c r="F66" s="5"/>
      <c r="G66" s="3" t="str">
        <f>Quotes&amp;"clientId"&amp;Quotes&amp;": "&amp;ClientId</f>
        <v>"clientId": 35</v>
      </c>
      <c r="H66" s="3"/>
      <c r="I66" s="2"/>
      <c r="J66" s="6">
        <f t="shared" si="17"/>
        <v>10</v>
      </c>
      <c r="L66" s="3" t="str">
        <f>Quotes&amp;"clientId"&amp;Quotes&amp;": "&amp;ClientId</f>
        <v>"clientId": 35</v>
      </c>
      <c r="M66" s="10"/>
      <c r="N66" s="2"/>
      <c r="P66" s="2"/>
    </row>
    <row r="67" ht="12.75" spans="1:16">
      <c r="A67" s="6"/>
      <c r="B67" s="2"/>
      <c r="C67" s="6"/>
      <c r="D67" s="2"/>
      <c r="E67" s="6">
        <f t="shared" si="16"/>
        <v>10</v>
      </c>
      <c r="F67" s="5" t="str">
        <f>"ExpensesInput!E"&amp;E68</f>
        <v>ExpensesInput!E11</v>
      </c>
      <c r="G67" s="8" t="str">
        <f>"}"&amp;IF(INDIRECT(F67)&gt;0,",","")</f>
        <v>}</v>
      </c>
      <c r="H67" s="8" t="str">
        <f>IF(INDIRECT(F67)&gt;0,"","]}")</f>
        <v>]}</v>
      </c>
      <c r="I67" s="2"/>
      <c r="J67" s="6">
        <f t="shared" si="17"/>
        <v>10</v>
      </c>
      <c r="K67" t="str">
        <f>"AssetsInput!E"&amp;J68</f>
        <v>AssetsInput!E11</v>
      </c>
      <c r="L67" s="9" t="str">
        <f>"}"&amp;IF(INDIRECT(K67)&gt;0,",","")</f>
        <v>}</v>
      </c>
      <c r="M67" s="4" t="str">
        <f>IF(INDIRECT(K67)&gt;0,"","]}")</f>
        <v>]}</v>
      </c>
      <c r="N67" s="2"/>
      <c r="P67" s="2"/>
    </row>
    <row r="68" ht="12.75" spans="1:16">
      <c r="A68" s="6"/>
      <c r="B68" s="2"/>
      <c r="C68" s="6"/>
      <c r="D68" s="2"/>
      <c r="E68" s="6">
        <f>E67+1</f>
        <v>11</v>
      </c>
      <c r="F68" s="5"/>
      <c r="G68" s="3" t="s">
        <v>205</v>
      </c>
      <c r="H68" s="3"/>
      <c r="I68" s="2"/>
      <c r="J68" s="6">
        <f>J67+1</f>
        <v>11</v>
      </c>
      <c r="L68" s="9" t="s">
        <v>205</v>
      </c>
      <c r="M68" s="10"/>
      <c r="N68" s="2"/>
      <c r="P68" s="2"/>
    </row>
    <row r="69" ht="12.75" spans="1:16">
      <c r="A69" s="6"/>
      <c r="B69" s="2"/>
      <c r="C69" s="6"/>
      <c r="D69" s="2"/>
      <c r="E69" s="6">
        <f t="shared" ref="E69:E74" si="18">E68</f>
        <v>11</v>
      </c>
      <c r="F69" s="5" t="str">
        <f>"ExpensesInput!E"&amp;E69</f>
        <v>ExpensesInput!E11</v>
      </c>
      <c r="G69" s="3" t="str">
        <f>Quotes&amp;"amountInINR"&amp;Quotes&amp;": "&amp;INDIRECT(F69)&amp;","</f>
        <v>"amountInINR": ,</v>
      </c>
      <c r="H69" s="3"/>
      <c r="I69" s="2"/>
      <c r="J69" s="6">
        <f t="shared" ref="J69:J74" si="19">J68</f>
        <v>11</v>
      </c>
      <c r="K69" t="str">
        <f>"AssetsInput!B"&amp;J69</f>
        <v>AssetsInput!B11</v>
      </c>
      <c r="L69" s="9" t="str">
        <f>Quotes&amp;"name"&amp;Quotes&amp;": "&amp;Quotes&amp;INDIRECT(K69)&amp;Quotes&amp;","</f>
        <v>"name": "",</v>
      </c>
      <c r="M69" s="10"/>
      <c r="N69" s="2"/>
      <c r="P69" s="2"/>
    </row>
    <row r="70" ht="12.75" spans="1:16">
      <c r="A70" s="6"/>
      <c r="B70" s="2"/>
      <c r="C70" s="6"/>
      <c r="D70" s="2"/>
      <c r="E70" s="6">
        <f t="shared" si="18"/>
        <v>11</v>
      </c>
      <c r="F70" s="5" t="str">
        <f>"ExpensesInput!B"&amp;E70</f>
        <v>ExpensesInput!B11</v>
      </c>
      <c r="G70" s="3" t="str">
        <f>Quotes&amp;"nomenclature"&amp;Quotes&amp;": "&amp;Quotes&amp;INDIRECT(F70)&amp;Quotes&amp;","</f>
        <v>"nomenclature": "",</v>
      </c>
      <c r="H70" s="3"/>
      <c r="I70" s="2"/>
      <c r="J70" s="6">
        <f t="shared" si="19"/>
        <v>11</v>
      </c>
      <c r="K70" t="str">
        <f>"AssetsInput!C"&amp;J70</f>
        <v>AssetsInput!C11</v>
      </c>
      <c r="L70" s="9" t="str">
        <f>Quotes&amp;"value"&amp;Quotes&amp;": "&amp;INDIRECT(K70)&amp;","</f>
        <v>"value": ,</v>
      </c>
      <c r="M70" s="10"/>
      <c r="N70" s="2"/>
      <c r="P70" s="2"/>
    </row>
    <row r="71" ht="12.75" spans="1:16">
      <c r="A71" s="6"/>
      <c r="B71" s="2"/>
      <c r="C71" s="6"/>
      <c r="D71" s="2"/>
      <c r="E71" s="6">
        <f t="shared" si="18"/>
        <v>11</v>
      </c>
      <c r="F71" s="5" t="str">
        <f>"ExpensesInput!C"&amp;E71</f>
        <v>ExpensesInput!C11</v>
      </c>
      <c r="G71" s="3" t="str">
        <f>Quotes&amp;"cmaNomenclature"&amp;Quotes&amp;": "&amp;Quotes&amp;INDIRECT(F71)&amp;Quotes&amp;","</f>
        <v>"cmaNomenclature": "",</v>
      </c>
      <c r="H71" s="7"/>
      <c r="I71" s="2"/>
      <c r="J71" s="6">
        <f t="shared" si="19"/>
        <v>11</v>
      </c>
      <c r="K71" t="str">
        <f>"AssetsInput!D"&amp;J71</f>
        <v>AssetsInput!D11</v>
      </c>
      <c r="L71" s="9" t="str">
        <f>Quotes&amp;"depreciationRate"&amp;Quotes&amp;": "&amp;INDIRECT(K71)&amp;","</f>
        <v>"depreciationRate": ,</v>
      </c>
      <c r="M71" s="10"/>
      <c r="N71" s="2"/>
      <c r="P71" s="2"/>
    </row>
    <row r="72" ht="12.75" spans="1:16">
      <c r="A72" s="6"/>
      <c r="B72" s="2"/>
      <c r="C72" s="6"/>
      <c r="D72" s="2"/>
      <c r="E72" s="6">
        <f t="shared" si="18"/>
        <v>11</v>
      </c>
      <c r="F72" s="5" t="str">
        <f>"ExpensesInput!D"&amp;E72</f>
        <v>ExpensesInput!D11</v>
      </c>
      <c r="G72" s="3" t="str">
        <f>Quotes&amp;"expenditurePer"&amp;Quotes&amp;": "&amp;Quotes&amp;INDIRECT(F72)&amp;Quotes&amp;","</f>
        <v>"expenditurePer": "",</v>
      </c>
      <c r="H72" s="3"/>
      <c r="I72" s="2"/>
      <c r="J72" s="6">
        <f t="shared" si="19"/>
        <v>11</v>
      </c>
      <c r="K72" t="str">
        <f>"AssetsInput!E"&amp;J72</f>
        <v>AssetsInput!E11</v>
      </c>
      <c r="L72" s="9" t="str">
        <f>Quotes&amp;"promoterMargin"&amp;Quotes&amp;": "&amp;INDIRECT(K72)&amp;","</f>
        <v>"promoterMargin": ,</v>
      </c>
      <c r="M72" s="10"/>
      <c r="N72" s="2"/>
      <c r="P72" s="2"/>
    </row>
    <row r="73" ht="12.75" spans="1:16">
      <c r="A73" s="6"/>
      <c r="B73" s="2"/>
      <c r="C73" s="6"/>
      <c r="D73" s="2"/>
      <c r="E73" s="6">
        <f t="shared" si="18"/>
        <v>11</v>
      </c>
      <c r="F73" s="5"/>
      <c r="G73" s="3" t="str">
        <f>Quotes&amp;"clientId"&amp;Quotes&amp;": "&amp;ClientId</f>
        <v>"clientId": 35</v>
      </c>
      <c r="H73" s="3"/>
      <c r="I73" s="2"/>
      <c r="J73" s="6">
        <f t="shared" si="19"/>
        <v>11</v>
      </c>
      <c r="L73" s="3" t="str">
        <f>Quotes&amp;"clientId"&amp;Quotes&amp;": "&amp;ClientId</f>
        <v>"clientId": 35</v>
      </c>
      <c r="M73" s="10"/>
      <c r="N73" s="2"/>
      <c r="P73" s="2"/>
    </row>
    <row r="74" ht="12.75" spans="1:16">
      <c r="A74" s="6"/>
      <c r="B74" s="2"/>
      <c r="C74" s="6"/>
      <c r="D74" s="2"/>
      <c r="E74" s="6">
        <f t="shared" si="18"/>
        <v>11</v>
      </c>
      <c r="F74" s="5" t="str">
        <f>"ExpensesInput!E"&amp;E75</f>
        <v>ExpensesInput!E12</v>
      </c>
      <c r="G74" s="8" t="str">
        <f>"}"&amp;IF(INDIRECT(F74)&gt;0,",","")</f>
        <v>}</v>
      </c>
      <c r="H74" s="8" t="str">
        <f>IF(INDIRECT(F74)&gt;0,"","]}")</f>
        <v>]}</v>
      </c>
      <c r="I74" s="2"/>
      <c r="J74" s="6">
        <f t="shared" si="19"/>
        <v>11</v>
      </c>
      <c r="K74" t="str">
        <f>"AssetsInput!E"&amp;J75</f>
        <v>AssetsInput!E12</v>
      </c>
      <c r="L74" s="9" t="str">
        <f>"}"&amp;IF(INDIRECT(K74)&gt;0,",","")</f>
        <v>}</v>
      </c>
      <c r="M74" s="4" t="str">
        <f>IF(INDIRECT(K74)&gt;0,"","]}")</f>
        <v>]}</v>
      </c>
      <c r="N74" s="2"/>
      <c r="P74" s="2"/>
    </row>
    <row r="75" ht="12.75" spans="1:16">
      <c r="A75" s="6"/>
      <c r="B75" s="2"/>
      <c r="C75" s="6"/>
      <c r="D75" s="2"/>
      <c r="E75" s="6">
        <f>E74+1</f>
        <v>12</v>
      </c>
      <c r="F75" s="5"/>
      <c r="G75" s="3" t="s">
        <v>205</v>
      </c>
      <c r="H75" s="3"/>
      <c r="I75" s="2"/>
      <c r="J75" s="6">
        <f>J74+1</f>
        <v>12</v>
      </c>
      <c r="L75" s="9" t="s">
        <v>205</v>
      </c>
      <c r="M75" s="10"/>
      <c r="N75" s="2"/>
      <c r="P75" s="2"/>
    </row>
    <row r="76" ht="12.75" spans="1:16">
      <c r="A76" s="6"/>
      <c r="B76" s="2"/>
      <c r="C76" s="6"/>
      <c r="D76" s="2"/>
      <c r="E76" s="6">
        <f t="shared" ref="E76:E81" si="20">E75</f>
        <v>12</v>
      </c>
      <c r="F76" s="5" t="str">
        <f>"ExpensesInput!E"&amp;E76</f>
        <v>ExpensesInput!E12</v>
      </c>
      <c r="G76" s="3" t="str">
        <f>Quotes&amp;"amountInINR"&amp;Quotes&amp;": "&amp;INDIRECT(F76)&amp;","</f>
        <v>"amountInINR": ,</v>
      </c>
      <c r="H76" s="3"/>
      <c r="I76" s="2"/>
      <c r="J76" s="6">
        <f t="shared" ref="J76:J81" si="21">J75</f>
        <v>12</v>
      </c>
      <c r="K76" t="str">
        <f>"AssetsInput!B"&amp;J76</f>
        <v>AssetsInput!B12</v>
      </c>
      <c r="L76" s="9" t="str">
        <f>Quotes&amp;"name"&amp;Quotes&amp;": "&amp;Quotes&amp;INDIRECT(K76)&amp;Quotes&amp;","</f>
        <v>"name": "",</v>
      </c>
      <c r="M76" s="10"/>
      <c r="N76" s="2"/>
      <c r="P76" s="2"/>
    </row>
    <row r="77" ht="12.75" spans="1:16">
      <c r="A77" s="6"/>
      <c r="B77" s="2"/>
      <c r="C77" s="6"/>
      <c r="D77" s="2"/>
      <c r="E77" s="6">
        <f t="shared" si="20"/>
        <v>12</v>
      </c>
      <c r="F77" s="5" t="str">
        <f>"ExpensesInput!B"&amp;E77</f>
        <v>ExpensesInput!B12</v>
      </c>
      <c r="G77" s="3" t="str">
        <f>Quotes&amp;"nomenclature"&amp;Quotes&amp;": "&amp;Quotes&amp;INDIRECT(F77)&amp;Quotes&amp;","</f>
        <v>"nomenclature": "",</v>
      </c>
      <c r="H77" s="3"/>
      <c r="I77" s="2"/>
      <c r="J77" s="6">
        <f t="shared" si="21"/>
        <v>12</v>
      </c>
      <c r="K77" t="str">
        <f>"AssetsInput!C"&amp;J77</f>
        <v>AssetsInput!C12</v>
      </c>
      <c r="L77" s="9" t="str">
        <f>Quotes&amp;"value"&amp;Quotes&amp;": "&amp;INDIRECT(K77)&amp;","</f>
        <v>"value": ,</v>
      </c>
      <c r="M77" s="10"/>
      <c r="N77" s="2"/>
      <c r="P77" s="2"/>
    </row>
    <row r="78" ht="12.75" spans="1:16">
      <c r="A78" s="6"/>
      <c r="B78" s="2"/>
      <c r="C78" s="6"/>
      <c r="D78" s="2"/>
      <c r="E78" s="6">
        <f t="shared" si="20"/>
        <v>12</v>
      </c>
      <c r="F78" s="5" t="str">
        <f>"ExpensesInput!C"&amp;E78</f>
        <v>ExpensesInput!C12</v>
      </c>
      <c r="G78" s="3" t="str">
        <f>Quotes&amp;"cmaNomenclature"&amp;Quotes&amp;": "&amp;Quotes&amp;INDIRECT(F78)&amp;Quotes&amp;","</f>
        <v>"cmaNomenclature": "",</v>
      </c>
      <c r="H78" s="7"/>
      <c r="I78" s="2"/>
      <c r="J78" s="6">
        <f t="shared" si="21"/>
        <v>12</v>
      </c>
      <c r="K78" t="str">
        <f>"AssetsInput!D"&amp;J78</f>
        <v>AssetsInput!D12</v>
      </c>
      <c r="L78" s="9" t="str">
        <f>Quotes&amp;"depreciationRate"&amp;Quotes&amp;": "&amp;INDIRECT(K78)&amp;","</f>
        <v>"depreciationRate": ,</v>
      </c>
      <c r="M78" s="10"/>
      <c r="N78" s="2"/>
      <c r="P78" s="2"/>
    </row>
    <row r="79" ht="12.75" spans="1:16">
      <c r="A79" s="6"/>
      <c r="B79" s="2"/>
      <c r="C79" s="6"/>
      <c r="D79" s="2"/>
      <c r="E79" s="6">
        <f t="shared" si="20"/>
        <v>12</v>
      </c>
      <c r="F79" s="5" t="str">
        <f>"ExpensesInput!D"&amp;E79</f>
        <v>ExpensesInput!D12</v>
      </c>
      <c r="G79" s="3" t="str">
        <f>Quotes&amp;"expenditurePer"&amp;Quotes&amp;": "&amp;Quotes&amp;INDIRECT(F79)&amp;Quotes&amp;","</f>
        <v>"expenditurePer": "",</v>
      </c>
      <c r="H79" s="3"/>
      <c r="I79" s="2"/>
      <c r="J79" s="6">
        <f t="shared" si="21"/>
        <v>12</v>
      </c>
      <c r="K79" t="str">
        <f>"AssetsInput!E"&amp;J79</f>
        <v>AssetsInput!E12</v>
      </c>
      <c r="L79" s="9" t="str">
        <f>Quotes&amp;"promoterMargin"&amp;Quotes&amp;": "&amp;INDIRECT(K79)&amp;","</f>
        <v>"promoterMargin": ,</v>
      </c>
      <c r="M79" s="10"/>
      <c r="N79" s="2"/>
      <c r="P79" s="2"/>
    </row>
    <row r="80" ht="12.75" spans="1:16">
      <c r="A80" s="6"/>
      <c r="B80" s="2"/>
      <c r="C80" s="6"/>
      <c r="D80" s="2"/>
      <c r="E80" s="6">
        <f t="shared" si="20"/>
        <v>12</v>
      </c>
      <c r="F80" s="5"/>
      <c r="G80" s="3" t="str">
        <f>Quotes&amp;"clientId"&amp;Quotes&amp;": "&amp;ClientId</f>
        <v>"clientId": 35</v>
      </c>
      <c r="H80" s="3"/>
      <c r="I80" s="2"/>
      <c r="J80" s="6">
        <f t="shared" si="21"/>
        <v>12</v>
      </c>
      <c r="L80" s="3" t="str">
        <f>Quotes&amp;"clientId"&amp;Quotes&amp;": "&amp;ClientId</f>
        <v>"clientId": 35</v>
      </c>
      <c r="M80" s="10"/>
      <c r="N80" s="2"/>
      <c r="P80" s="2"/>
    </row>
    <row r="81" ht="12.75" spans="1:16">
      <c r="A81" s="6"/>
      <c r="B81" s="2"/>
      <c r="C81" s="6"/>
      <c r="D81" s="2"/>
      <c r="E81" s="6">
        <f t="shared" si="20"/>
        <v>12</v>
      </c>
      <c r="F81" s="5" t="str">
        <f>"ExpensesInput!E"&amp;E82</f>
        <v>ExpensesInput!E13</v>
      </c>
      <c r="G81" s="8" t="str">
        <f>"}"&amp;IF(INDIRECT(F81)&gt;0,",","")</f>
        <v>}</v>
      </c>
      <c r="H81" s="8" t="str">
        <f>IF(INDIRECT(F81)&gt;0,"","]}")</f>
        <v>]}</v>
      </c>
      <c r="I81" s="2"/>
      <c r="J81" s="6">
        <f t="shared" si="21"/>
        <v>12</v>
      </c>
      <c r="K81" t="str">
        <f>"AssetsInput!E"&amp;J82</f>
        <v>AssetsInput!E13</v>
      </c>
      <c r="L81" s="9" t="str">
        <f>"}"&amp;IF(INDIRECT(K81)&gt;0,",","")</f>
        <v>}</v>
      </c>
      <c r="M81" s="4" t="str">
        <f>IF(INDIRECT(K81)&gt;0,"","]}")</f>
        <v>]}</v>
      </c>
      <c r="N81" s="2"/>
      <c r="P81" s="2"/>
    </row>
    <row r="82" ht="12.75" spans="1:16">
      <c r="A82" s="6"/>
      <c r="B82" s="2"/>
      <c r="C82" s="6"/>
      <c r="D82" s="2"/>
      <c r="E82" s="6">
        <f>E81+1</f>
        <v>13</v>
      </c>
      <c r="F82" s="5"/>
      <c r="G82" s="3" t="s">
        <v>205</v>
      </c>
      <c r="H82" s="3"/>
      <c r="I82" s="2"/>
      <c r="J82" s="6">
        <f>J81+1</f>
        <v>13</v>
      </c>
      <c r="L82" s="9" t="s">
        <v>205</v>
      </c>
      <c r="M82" s="10"/>
      <c r="N82" s="2"/>
      <c r="P82" s="2"/>
    </row>
    <row r="83" ht="12.75" spans="1:16">
      <c r="A83" s="6"/>
      <c r="B83" s="2"/>
      <c r="C83" s="6"/>
      <c r="D83" s="2"/>
      <c r="E83" s="6">
        <f t="shared" ref="E83:E88" si="22">E82</f>
        <v>13</v>
      </c>
      <c r="F83" s="5" t="str">
        <f>"ExpensesInput!E"&amp;E83</f>
        <v>ExpensesInput!E13</v>
      </c>
      <c r="G83" s="3" t="str">
        <f>Quotes&amp;"amountInINR"&amp;Quotes&amp;": "&amp;INDIRECT(F83)&amp;","</f>
        <v>"amountInINR": ,</v>
      </c>
      <c r="H83" s="3"/>
      <c r="I83" s="2"/>
      <c r="J83" s="6">
        <f t="shared" ref="J83:J88" si="23">J82</f>
        <v>13</v>
      </c>
      <c r="K83" t="str">
        <f>"AssetsInput!B"&amp;J83</f>
        <v>AssetsInput!B13</v>
      </c>
      <c r="L83" s="9" t="str">
        <f>Quotes&amp;"name"&amp;Quotes&amp;": "&amp;Quotes&amp;INDIRECT(K83)&amp;Quotes&amp;","</f>
        <v>"name": "",</v>
      </c>
      <c r="M83" s="10"/>
      <c r="N83" s="2"/>
      <c r="P83" s="2"/>
    </row>
    <row r="84" ht="12.75" spans="1:16">
      <c r="A84" s="6"/>
      <c r="B84" s="2"/>
      <c r="C84" s="6"/>
      <c r="D84" s="2"/>
      <c r="E84" s="6">
        <f t="shared" si="22"/>
        <v>13</v>
      </c>
      <c r="F84" s="5" t="str">
        <f>"ExpensesInput!B"&amp;E84</f>
        <v>ExpensesInput!B13</v>
      </c>
      <c r="G84" s="3" t="str">
        <f>Quotes&amp;"nomenclature"&amp;Quotes&amp;": "&amp;Quotes&amp;INDIRECT(F84)&amp;Quotes&amp;","</f>
        <v>"nomenclature": "",</v>
      </c>
      <c r="H84" s="3"/>
      <c r="I84" s="2"/>
      <c r="J84" s="6">
        <f t="shared" si="23"/>
        <v>13</v>
      </c>
      <c r="K84" t="str">
        <f>"AssetsInput!C"&amp;J84</f>
        <v>AssetsInput!C13</v>
      </c>
      <c r="L84" s="9" t="str">
        <f>Quotes&amp;"value"&amp;Quotes&amp;": "&amp;INDIRECT(K84)&amp;","</f>
        <v>"value": ,</v>
      </c>
      <c r="M84" s="10"/>
      <c r="N84" s="2"/>
      <c r="P84" s="2"/>
    </row>
    <row r="85" ht="12.75" spans="1:16">
      <c r="A85" s="6"/>
      <c r="B85" s="2"/>
      <c r="C85" s="6"/>
      <c r="D85" s="2"/>
      <c r="E85" s="6">
        <f t="shared" si="22"/>
        <v>13</v>
      </c>
      <c r="F85" s="5" t="str">
        <f>"ExpensesInput!C"&amp;E85</f>
        <v>ExpensesInput!C13</v>
      </c>
      <c r="G85" s="3" t="str">
        <f>Quotes&amp;"cmaNomenclature"&amp;Quotes&amp;": "&amp;Quotes&amp;INDIRECT(F85)&amp;Quotes&amp;","</f>
        <v>"cmaNomenclature": "",</v>
      </c>
      <c r="H85" s="7"/>
      <c r="I85" s="2"/>
      <c r="J85" s="6">
        <f t="shared" si="23"/>
        <v>13</v>
      </c>
      <c r="K85" t="str">
        <f>"AssetsInput!D"&amp;J85</f>
        <v>AssetsInput!D13</v>
      </c>
      <c r="L85" s="9" t="str">
        <f>Quotes&amp;"depreciationRate"&amp;Quotes&amp;": "&amp;INDIRECT(K85)&amp;","</f>
        <v>"depreciationRate": ,</v>
      </c>
      <c r="M85" s="10"/>
      <c r="N85" s="2"/>
      <c r="P85" s="2"/>
    </row>
    <row r="86" ht="12.75" spans="1:16">
      <c r="A86" s="6"/>
      <c r="B86" s="2"/>
      <c r="C86" s="6"/>
      <c r="D86" s="2"/>
      <c r="E86" s="6">
        <f t="shared" si="22"/>
        <v>13</v>
      </c>
      <c r="F86" s="5" t="str">
        <f>"ExpensesInput!D"&amp;E86</f>
        <v>ExpensesInput!D13</v>
      </c>
      <c r="G86" s="3" t="str">
        <f>Quotes&amp;"expenditurePer"&amp;Quotes&amp;": "&amp;Quotes&amp;INDIRECT(F86)&amp;Quotes&amp;","</f>
        <v>"expenditurePer": "",</v>
      </c>
      <c r="H86" s="3"/>
      <c r="I86" s="2"/>
      <c r="J86" s="6">
        <f t="shared" si="23"/>
        <v>13</v>
      </c>
      <c r="K86" t="str">
        <f>"AssetsInput!E"&amp;J86</f>
        <v>AssetsInput!E13</v>
      </c>
      <c r="L86" s="9" t="str">
        <f>Quotes&amp;"promoterMargin"&amp;Quotes&amp;": "&amp;INDIRECT(K86)&amp;","</f>
        <v>"promoterMargin": ,</v>
      </c>
      <c r="M86" s="10"/>
      <c r="N86" s="2"/>
      <c r="P86" s="2"/>
    </row>
    <row r="87" ht="12.75" spans="1:16">
      <c r="A87" s="6"/>
      <c r="B87" s="2"/>
      <c r="C87" s="6"/>
      <c r="D87" s="2"/>
      <c r="E87" s="6">
        <f t="shared" si="22"/>
        <v>13</v>
      </c>
      <c r="F87" s="5"/>
      <c r="G87" s="3" t="str">
        <f>Quotes&amp;"clientId"&amp;Quotes&amp;": "&amp;ClientId</f>
        <v>"clientId": 35</v>
      </c>
      <c r="H87" s="3"/>
      <c r="I87" s="2"/>
      <c r="J87" s="6">
        <f t="shared" si="23"/>
        <v>13</v>
      </c>
      <c r="L87" s="3" t="str">
        <f>Quotes&amp;"clientId"&amp;Quotes&amp;": "&amp;ClientId</f>
        <v>"clientId": 35</v>
      </c>
      <c r="M87" s="10"/>
      <c r="N87" s="2"/>
      <c r="P87" s="2"/>
    </row>
    <row r="88" ht="12.75" spans="1:16">
      <c r="A88" s="6"/>
      <c r="B88" s="2"/>
      <c r="C88" s="6"/>
      <c r="D88" s="2"/>
      <c r="E88" s="6">
        <f t="shared" si="22"/>
        <v>13</v>
      </c>
      <c r="F88" s="5" t="str">
        <f>"ExpensesInput!E"&amp;E89</f>
        <v>ExpensesInput!E14</v>
      </c>
      <c r="G88" s="8" t="str">
        <f>"}"&amp;IF(INDIRECT(F88)&gt;0,",","")</f>
        <v>}</v>
      </c>
      <c r="H88" s="8" t="str">
        <f>IF(INDIRECT(F88)&gt;0,"","]}")</f>
        <v>]}</v>
      </c>
      <c r="I88" s="2"/>
      <c r="J88" s="6">
        <f t="shared" si="23"/>
        <v>13</v>
      </c>
      <c r="K88" t="str">
        <f>"AssetsInput!E"&amp;J89</f>
        <v>AssetsInput!E14</v>
      </c>
      <c r="L88" s="9" t="str">
        <f>"}"&amp;IF(INDIRECT(K88)&gt;0,",","")</f>
        <v>}</v>
      </c>
      <c r="M88" s="4" t="str">
        <f>IF(INDIRECT(K88)&gt;0,"","]}")</f>
        <v>]}</v>
      </c>
      <c r="N88" s="2"/>
      <c r="P88" s="2"/>
    </row>
    <row r="89" ht="12.75" spans="1:16">
      <c r="A89" s="6"/>
      <c r="B89" s="2"/>
      <c r="C89" s="6"/>
      <c r="D89" s="2"/>
      <c r="E89" s="6">
        <f>E88+1</f>
        <v>14</v>
      </c>
      <c r="F89" s="5"/>
      <c r="G89" s="3" t="s">
        <v>205</v>
      </c>
      <c r="H89" s="3"/>
      <c r="I89" s="2"/>
      <c r="J89" s="6">
        <f>J88+1</f>
        <v>14</v>
      </c>
      <c r="L89" s="9" t="s">
        <v>205</v>
      </c>
      <c r="M89" s="10"/>
      <c r="N89" s="2"/>
      <c r="P89" s="2"/>
    </row>
    <row r="90" ht="12.75" spans="1:16">
      <c r="A90" s="6"/>
      <c r="B90" s="2"/>
      <c r="C90" s="6"/>
      <c r="D90" s="2"/>
      <c r="E90" s="6">
        <f t="shared" ref="E90:E95" si="24">E89</f>
        <v>14</v>
      </c>
      <c r="F90" s="5" t="str">
        <f>"ExpensesInput!E"&amp;E90</f>
        <v>ExpensesInput!E14</v>
      </c>
      <c r="G90" s="3" t="str">
        <f>Quotes&amp;"amountInINR"&amp;Quotes&amp;": "&amp;INDIRECT(F90)&amp;","</f>
        <v>"amountInINR": ,</v>
      </c>
      <c r="H90" s="3"/>
      <c r="I90" s="2"/>
      <c r="J90" s="6">
        <f t="shared" ref="J90:J95" si="25">J89</f>
        <v>14</v>
      </c>
      <c r="K90" t="str">
        <f>"AssetsInput!B"&amp;J90</f>
        <v>AssetsInput!B14</v>
      </c>
      <c r="L90" s="9" t="str">
        <f>Quotes&amp;"name"&amp;Quotes&amp;": "&amp;Quotes&amp;INDIRECT(K90)&amp;Quotes&amp;","</f>
        <v>"name": "",</v>
      </c>
      <c r="M90" s="10"/>
      <c r="N90" s="2"/>
      <c r="P90" s="2"/>
    </row>
    <row r="91" ht="12.75" spans="1:16">
      <c r="A91" s="6"/>
      <c r="B91" s="2"/>
      <c r="C91" s="6"/>
      <c r="D91" s="2"/>
      <c r="E91" s="6">
        <f t="shared" si="24"/>
        <v>14</v>
      </c>
      <c r="F91" s="5" t="str">
        <f>"ExpensesInput!B"&amp;E91</f>
        <v>ExpensesInput!B14</v>
      </c>
      <c r="G91" s="3" t="str">
        <f>Quotes&amp;"nomenclature"&amp;Quotes&amp;": "&amp;Quotes&amp;INDIRECT(F91)&amp;Quotes&amp;","</f>
        <v>"nomenclature": "",</v>
      </c>
      <c r="H91" s="3"/>
      <c r="I91" s="2"/>
      <c r="J91" s="6">
        <f t="shared" si="25"/>
        <v>14</v>
      </c>
      <c r="K91" t="str">
        <f>"AssetsInput!C"&amp;J91</f>
        <v>AssetsInput!C14</v>
      </c>
      <c r="L91" s="9" t="str">
        <f>Quotes&amp;"value"&amp;Quotes&amp;": "&amp;INDIRECT(K91)&amp;","</f>
        <v>"value": ,</v>
      </c>
      <c r="M91" s="10"/>
      <c r="N91" s="2"/>
      <c r="P91" s="2"/>
    </row>
    <row r="92" ht="12.75" spans="1:16">
      <c r="A92" s="6"/>
      <c r="B92" s="2"/>
      <c r="C92" s="6"/>
      <c r="D92" s="2"/>
      <c r="E92" s="6">
        <f t="shared" si="24"/>
        <v>14</v>
      </c>
      <c r="F92" s="5" t="str">
        <f>"ExpensesInput!C"&amp;E92</f>
        <v>ExpensesInput!C14</v>
      </c>
      <c r="G92" s="3" t="str">
        <f>Quotes&amp;"cmaNomenclature"&amp;Quotes&amp;": "&amp;Quotes&amp;INDIRECT(F92)&amp;Quotes&amp;","</f>
        <v>"cmaNomenclature": "",</v>
      </c>
      <c r="H92" s="7"/>
      <c r="I92" s="2"/>
      <c r="J92" s="6">
        <f t="shared" si="25"/>
        <v>14</v>
      </c>
      <c r="K92" t="str">
        <f>"AssetsInput!D"&amp;J92</f>
        <v>AssetsInput!D14</v>
      </c>
      <c r="L92" s="9" t="str">
        <f>Quotes&amp;"depreciationRate"&amp;Quotes&amp;": "&amp;INDIRECT(K92)&amp;","</f>
        <v>"depreciationRate": ,</v>
      </c>
      <c r="M92" s="10"/>
      <c r="N92" s="2"/>
      <c r="P92" s="2"/>
    </row>
    <row r="93" ht="12.75" spans="1:16">
      <c r="A93" s="6"/>
      <c r="B93" s="2"/>
      <c r="C93" s="6"/>
      <c r="D93" s="2"/>
      <c r="E93" s="6">
        <f t="shared" si="24"/>
        <v>14</v>
      </c>
      <c r="F93" s="5" t="str">
        <f>"ExpensesInput!D"&amp;E93</f>
        <v>ExpensesInput!D14</v>
      </c>
      <c r="G93" s="3" t="str">
        <f>Quotes&amp;"expenditurePer"&amp;Quotes&amp;": "&amp;Quotes&amp;INDIRECT(F93)&amp;Quotes&amp;","</f>
        <v>"expenditurePer": "",</v>
      </c>
      <c r="H93" s="3"/>
      <c r="I93" s="2"/>
      <c r="J93" s="6">
        <f t="shared" si="25"/>
        <v>14</v>
      </c>
      <c r="K93" t="str">
        <f>"AssetsInput!E"&amp;J93</f>
        <v>AssetsInput!E14</v>
      </c>
      <c r="L93" s="9" t="str">
        <f>Quotes&amp;"promoterMargin"&amp;Quotes&amp;": "&amp;INDIRECT(K93)&amp;","</f>
        <v>"promoterMargin": ,</v>
      </c>
      <c r="M93" s="10"/>
      <c r="N93" s="2"/>
      <c r="P93" s="2"/>
    </row>
    <row r="94" ht="12.75" spans="1:16">
      <c r="A94" s="6"/>
      <c r="B94" s="2"/>
      <c r="C94" s="6"/>
      <c r="D94" s="2"/>
      <c r="E94" s="6">
        <f t="shared" si="24"/>
        <v>14</v>
      </c>
      <c r="F94" s="5"/>
      <c r="G94" s="3" t="str">
        <f>Quotes&amp;"clientId"&amp;Quotes&amp;": "&amp;ClientId</f>
        <v>"clientId": 35</v>
      </c>
      <c r="H94" s="3"/>
      <c r="I94" s="2"/>
      <c r="J94" s="6">
        <f t="shared" si="25"/>
        <v>14</v>
      </c>
      <c r="L94" s="3" t="str">
        <f>Quotes&amp;"clientId"&amp;Quotes&amp;": "&amp;ClientId</f>
        <v>"clientId": 35</v>
      </c>
      <c r="M94" s="10"/>
      <c r="N94" s="2"/>
      <c r="P94" s="2"/>
    </row>
    <row r="95" ht="12.75" spans="1:16">
      <c r="A95" s="6"/>
      <c r="B95" s="2"/>
      <c r="C95" s="6"/>
      <c r="D95" s="2"/>
      <c r="E95" s="6">
        <f t="shared" si="24"/>
        <v>14</v>
      </c>
      <c r="F95" s="5" t="str">
        <f>"ExpensesInput!E"&amp;E96</f>
        <v>ExpensesInput!E15</v>
      </c>
      <c r="G95" s="8" t="str">
        <f>"}"&amp;IF(INDIRECT(F95)&gt;0,",","")</f>
        <v>}</v>
      </c>
      <c r="H95" s="8" t="str">
        <f>IF(INDIRECT(F95)&gt;0,"","]}")</f>
        <v>]}</v>
      </c>
      <c r="I95" s="2"/>
      <c r="J95" s="6">
        <f t="shared" si="25"/>
        <v>14</v>
      </c>
      <c r="K95" t="str">
        <f>"AssetsInput!E"&amp;J96</f>
        <v>AssetsInput!E15</v>
      </c>
      <c r="L95" s="9" t="str">
        <f>"}"&amp;IF(INDIRECT(K95)&gt;0,",","")</f>
        <v>}</v>
      </c>
      <c r="M95" s="4" t="str">
        <f>IF(INDIRECT(K95)&gt;0,"","]}")</f>
        <v>]}</v>
      </c>
      <c r="N95" s="2"/>
      <c r="P95" s="2"/>
    </row>
    <row r="96" ht="12.75" spans="1:16">
      <c r="A96" s="6"/>
      <c r="B96" s="2"/>
      <c r="C96" s="6"/>
      <c r="D96" s="2"/>
      <c r="E96" s="6">
        <f>E95+1</f>
        <v>15</v>
      </c>
      <c r="F96" s="5"/>
      <c r="G96" s="3" t="s">
        <v>205</v>
      </c>
      <c r="H96" s="3"/>
      <c r="I96" s="2"/>
      <c r="J96" s="6">
        <f>J95+1</f>
        <v>15</v>
      </c>
      <c r="L96" s="9" t="s">
        <v>205</v>
      </c>
      <c r="M96" s="10"/>
      <c r="N96" s="2"/>
      <c r="P96" s="2"/>
    </row>
    <row r="97" ht="12.75" spans="1:16">
      <c r="A97" s="6"/>
      <c r="B97" s="2"/>
      <c r="C97" s="6"/>
      <c r="D97" s="2"/>
      <c r="E97" s="6">
        <f t="shared" ref="E97:E102" si="26">E96</f>
        <v>15</v>
      </c>
      <c r="F97" s="5" t="str">
        <f>"ExpensesInput!E"&amp;E97</f>
        <v>ExpensesInput!E15</v>
      </c>
      <c r="G97" s="3" t="str">
        <f>Quotes&amp;"amountInINR"&amp;Quotes&amp;": "&amp;INDIRECT(F97)&amp;","</f>
        <v>"amountInINR": ,</v>
      </c>
      <c r="H97" s="3"/>
      <c r="I97" s="2"/>
      <c r="J97" s="6">
        <f t="shared" ref="J97:J102" si="27">J96</f>
        <v>15</v>
      </c>
      <c r="K97" t="str">
        <f>"AssetsInput!B"&amp;J97</f>
        <v>AssetsInput!B15</v>
      </c>
      <c r="L97" s="9" t="str">
        <f>Quotes&amp;"name"&amp;Quotes&amp;": "&amp;Quotes&amp;INDIRECT(K97)&amp;Quotes&amp;","</f>
        <v>"name": "",</v>
      </c>
      <c r="M97" s="10"/>
      <c r="N97" s="2"/>
      <c r="P97" s="2"/>
    </row>
    <row r="98" ht="12.75" spans="1:16">
      <c r="A98" s="6"/>
      <c r="B98" s="2"/>
      <c r="C98" s="6"/>
      <c r="D98" s="2"/>
      <c r="E98" s="6">
        <f t="shared" si="26"/>
        <v>15</v>
      </c>
      <c r="F98" s="5" t="str">
        <f>"ExpensesInput!B"&amp;E98</f>
        <v>ExpensesInput!B15</v>
      </c>
      <c r="G98" s="3" t="str">
        <f>Quotes&amp;"nomenclature"&amp;Quotes&amp;": "&amp;Quotes&amp;INDIRECT(F98)&amp;Quotes&amp;","</f>
        <v>"nomenclature": "",</v>
      </c>
      <c r="H98" s="3"/>
      <c r="I98" s="2"/>
      <c r="J98" s="6">
        <f t="shared" si="27"/>
        <v>15</v>
      </c>
      <c r="K98" t="str">
        <f>"AssetsInput!C"&amp;J98</f>
        <v>AssetsInput!C15</v>
      </c>
      <c r="L98" s="9" t="str">
        <f>Quotes&amp;"value"&amp;Quotes&amp;": "&amp;INDIRECT(K98)&amp;","</f>
        <v>"value": ,</v>
      </c>
      <c r="M98" s="10"/>
      <c r="N98" s="2"/>
      <c r="P98" s="2"/>
    </row>
    <row r="99" ht="12.75" spans="1:16">
      <c r="A99" s="6"/>
      <c r="B99" s="2"/>
      <c r="C99" s="6"/>
      <c r="D99" s="2"/>
      <c r="E99" s="6">
        <f t="shared" si="26"/>
        <v>15</v>
      </c>
      <c r="F99" s="5" t="str">
        <f>"ExpensesInput!C"&amp;E99</f>
        <v>ExpensesInput!C15</v>
      </c>
      <c r="G99" s="3" t="str">
        <f>Quotes&amp;"cmaNomenclature"&amp;Quotes&amp;": "&amp;Quotes&amp;INDIRECT(F99)&amp;Quotes&amp;","</f>
        <v>"cmaNomenclature": "",</v>
      </c>
      <c r="H99" s="7"/>
      <c r="I99" s="2"/>
      <c r="J99" s="6">
        <f t="shared" si="27"/>
        <v>15</v>
      </c>
      <c r="K99" t="str">
        <f>"AssetsInput!D"&amp;J99</f>
        <v>AssetsInput!D15</v>
      </c>
      <c r="L99" s="9" t="str">
        <f>Quotes&amp;"depreciationRate"&amp;Quotes&amp;": "&amp;INDIRECT(K99)&amp;","</f>
        <v>"depreciationRate": ,</v>
      </c>
      <c r="M99" s="10"/>
      <c r="N99" s="2"/>
      <c r="P99" s="2"/>
    </row>
    <row r="100" ht="12.75" spans="1:16">
      <c r="A100" s="6"/>
      <c r="B100" s="2"/>
      <c r="C100" s="6"/>
      <c r="D100" s="2"/>
      <c r="E100" s="6">
        <f t="shared" si="26"/>
        <v>15</v>
      </c>
      <c r="F100" s="5" t="str">
        <f>"ExpensesInput!D"&amp;E100</f>
        <v>ExpensesInput!D15</v>
      </c>
      <c r="G100" s="3" t="str">
        <f>Quotes&amp;"expenditurePer"&amp;Quotes&amp;": "&amp;Quotes&amp;INDIRECT(F100)&amp;Quotes&amp;","</f>
        <v>"expenditurePer": "",</v>
      </c>
      <c r="H100" s="3"/>
      <c r="I100" s="2"/>
      <c r="J100" s="6">
        <f t="shared" si="27"/>
        <v>15</v>
      </c>
      <c r="K100" t="str">
        <f>"AssetsInput!E"&amp;J100</f>
        <v>AssetsInput!E15</v>
      </c>
      <c r="L100" s="9" t="str">
        <f>Quotes&amp;"promoterMargin"&amp;Quotes&amp;": "&amp;INDIRECT(K100)&amp;","</f>
        <v>"promoterMargin": ,</v>
      </c>
      <c r="M100" s="10"/>
      <c r="N100" s="2"/>
      <c r="P100" s="2"/>
    </row>
    <row r="101" ht="12.75" spans="1:16">
      <c r="A101" s="6"/>
      <c r="B101" s="2"/>
      <c r="C101" s="6"/>
      <c r="D101" s="2"/>
      <c r="E101" s="6">
        <f t="shared" si="26"/>
        <v>15</v>
      </c>
      <c r="F101" s="5"/>
      <c r="G101" s="3" t="str">
        <f>Quotes&amp;"clientId"&amp;Quotes&amp;": "&amp;ClientId</f>
        <v>"clientId": 35</v>
      </c>
      <c r="H101" s="3"/>
      <c r="I101" s="2"/>
      <c r="J101" s="6">
        <f t="shared" si="27"/>
        <v>15</v>
      </c>
      <c r="L101" s="3" t="str">
        <f>Quotes&amp;"clientId"&amp;Quotes&amp;": "&amp;ClientId</f>
        <v>"clientId": 35</v>
      </c>
      <c r="M101" s="10"/>
      <c r="N101" s="2"/>
      <c r="P101" s="2"/>
    </row>
    <row r="102" ht="12.75" spans="1:16">
      <c r="A102" s="6"/>
      <c r="B102" s="2"/>
      <c r="C102" s="6"/>
      <c r="D102" s="2"/>
      <c r="E102" s="6">
        <f t="shared" si="26"/>
        <v>15</v>
      </c>
      <c r="F102" s="5" t="str">
        <f>"ExpensesInput!E"&amp;E103</f>
        <v>ExpensesInput!E</v>
      </c>
      <c r="G102" s="8" t="e">
        <f>"}"&amp;IF(INDIRECT(F102)&gt;0,",","")</f>
        <v>#REF!</v>
      </c>
      <c r="H102" s="8" t="e">
        <f>IF(INDIRECT(F102)&gt;0,"","]}")</f>
        <v>#REF!</v>
      </c>
      <c r="I102" s="2"/>
      <c r="J102" s="6">
        <f t="shared" si="27"/>
        <v>15</v>
      </c>
      <c r="K102" t="str">
        <f>"AssetsInput!E"&amp;J103</f>
        <v>AssetsInput!E</v>
      </c>
      <c r="L102" s="9" t="e">
        <f>"}"&amp;IF(INDIRECT(K102)&gt;0,",","")</f>
        <v>#REF!</v>
      </c>
      <c r="M102" s="4" t="e">
        <f>IF(INDIRECT(K102)&gt;0,"","]}")</f>
        <v>#REF!</v>
      </c>
      <c r="N102" s="2"/>
      <c r="P102" s="2"/>
    </row>
    <row r="103" ht="12.75" spans="2:16">
      <c r="B103" s="2"/>
      <c r="D103" s="2"/>
      <c r="I103" s="2"/>
      <c r="N103" s="2"/>
      <c r="P103" s="2"/>
    </row>
    <row r="104" ht="12.75" spans="2:16">
      <c r="B104" s="2"/>
      <c r="D104" s="2"/>
      <c r="I104" s="2"/>
      <c r="N104" s="2"/>
      <c r="P104" s="2"/>
    </row>
    <row r="105" ht="12.75" spans="2:16">
      <c r="B105" s="2"/>
      <c r="D105" s="2"/>
      <c r="I105" s="2"/>
      <c r="N105" s="2"/>
      <c r="P105" s="2"/>
    </row>
    <row r="106" ht="12.75" spans="2:16">
      <c r="B106" s="2"/>
      <c r="D106" s="2"/>
      <c r="I106" s="2"/>
      <c r="N106" s="2"/>
      <c r="P106" s="2"/>
    </row>
    <row r="107" ht="12.75" spans="2:16">
      <c r="B107" s="2"/>
      <c r="D107" s="2"/>
      <c r="I107" s="2"/>
      <c r="N107" s="2"/>
      <c r="P107" s="2"/>
    </row>
    <row r="108" ht="12.75" spans="2:16">
      <c r="B108" s="2"/>
      <c r="D108" s="2"/>
      <c r="I108" s="2"/>
      <c r="N108" s="2"/>
      <c r="P108" s="2"/>
    </row>
    <row r="109" ht="12.75" spans="2:16">
      <c r="B109" s="2"/>
      <c r="D109" s="2"/>
      <c r="I109" s="2"/>
      <c r="N109" s="2"/>
      <c r="P109" s="2"/>
    </row>
    <row r="110" ht="12.75" spans="2:16">
      <c r="B110" s="2"/>
      <c r="D110" s="2"/>
      <c r="I110" s="2"/>
      <c r="N110" s="2"/>
      <c r="P110" s="2"/>
    </row>
    <row r="111" ht="12.75" spans="2:16">
      <c r="B111" s="2"/>
      <c r="D111" s="2"/>
      <c r="I111" s="2"/>
      <c r="N111" s="2"/>
      <c r="P111" s="2"/>
    </row>
    <row r="112" ht="12.75" spans="2:16">
      <c r="B112" s="2"/>
      <c r="D112" s="2"/>
      <c r="I112" s="2"/>
      <c r="N112" s="2"/>
      <c r="P112" s="2"/>
    </row>
    <row r="113" ht="12.75" spans="2:16">
      <c r="B113" s="2"/>
      <c r="D113" s="2"/>
      <c r="I113" s="2"/>
      <c r="N113" s="2"/>
      <c r="P113" s="2"/>
    </row>
    <row r="114" ht="12.75" spans="2:16">
      <c r="B114" s="2"/>
      <c r="D114" s="2"/>
      <c r="I114" s="2"/>
      <c r="N114" s="2"/>
      <c r="P114" s="2"/>
    </row>
    <row r="115" ht="12.75" spans="2:16">
      <c r="B115" s="2"/>
      <c r="D115" s="2"/>
      <c r="I115" s="2"/>
      <c r="N115" s="2"/>
      <c r="P115" s="2"/>
    </row>
    <row r="116" ht="12.75" spans="2:16">
      <c r="B116" s="2"/>
      <c r="D116" s="2"/>
      <c r="I116" s="2"/>
      <c r="N116" s="2"/>
      <c r="P116" s="2"/>
    </row>
    <row r="117" ht="12.75" spans="2:16">
      <c r="B117" s="2"/>
      <c r="D117" s="2"/>
      <c r="I117" s="2"/>
      <c r="N117" s="2"/>
      <c r="P117" s="2"/>
    </row>
    <row r="118" ht="12.75" spans="2:16">
      <c r="B118" s="2"/>
      <c r="D118" s="2"/>
      <c r="I118" s="2"/>
      <c r="N118" s="2"/>
      <c r="P118" s="2"/>
    </row>
    <row r="119" ht="12.75" spans="2:16">
      <c r="B119" s="2"/>
      <c r="D119" s="2"/>
      <c r="I119" s="2"/>
      <c r="N119" s="2"/>
      <c r="P119" s="2"/>
    </row>
    <row r="120" ht="12.75" spans="2:16">
      <c r="B120" s="2"/>
      <c r="D120" s="2"/>
      <c r="I120" s="2"/>
      <c r="N120" s="2"/>
      <c r="P120" s="2"/>
    </row>
    <row r="121" ht="12.75" spans="2:16">
      <c r="B121" s="2"/>
      <c r="D121" s="2"/>
      <c r="I121" s="2"/>
      <c r="N121" s="2"/>
      <c r="P121" s="2"/>
    </row>
    <row r="122" ht="12.75" spans="2:16">
      <c r="B122" s="2"/>
      <c r="D122" s="2"/>
      <c r="I122" s="2"/>
      <c r="N122" s="2"/>
      <c r="P122" s="2"/>
    </row>
    <row r="123" ht="12.75" spans="2:16">
      <c r="B123" s="2"/>
      <c r="D123" s="2"/>
      <c r="I123" s="2"/>
      <c r="N123" s="2"/>
      <c r="P123" s="2"/>
    </row>
    <row r="124" ht="12.75" spans="2:16">
      <c r="B124" s="2"/>
      <c r="D124" s="2"/>
      <c r="I124" s="2"/>
      <c r="N124" s="2"/>
      <c r="P124" s="2"/>
    </row>
    <row r="125" ht="12.75" spans="2:16">
      <c r="B125" s="2"/>
      <c r="D125" s="2"/>
      <c r="I125" s="2"/>
      <c r="N125" s="2"/>
      <c r="P125" s="2"/>
    </row>
    <row r="126" ht="12.75" spans="2:16">
      <c r="B126" s="2"/>
      <c r="D126" s="2"/>
      <c r="I126" s="2"/>
      <c r="N126" s="2"/>
      <c r="P126" s="2"/>
    </row>
    <row r="127" ht="12.75" spans="2:16">
      <c r="B127" s="2"/>
      <c r="D127" s="2"/>
      <c r="I127" s="2"/>
      <c r="N127" s="2"/>
      <c r="P127" s="2"/>
    </row>
    <row r="128" ht="12.75" spans="2:16">
      <c r="B128" s="2"/>
      <c r="D128" s="2"/>
      <c r="I128" s="2"/>
      <c r="N128" s="2"/>
      <c r="P128" s="2"/>
    </row>
    <row r="129" ht="12.75" spans="2:16">
      <c r="B129" s="2"/>
      <c r="D129" s="2"/>
      <c r="I129" s="2"/>
      <c r="N129" s="2"/>
      <c r="P129" s="2"/>
    </row>
    <row r="130" ht="12.75" spans="2:16">
      <c r="B130" s="2"/>
      <c r="D130" s="2"/>
      <c r="I130" s="2"/>
      <c r="N130" s="2"/>
      <c r="P130" s="2"/>
    </row>
    <row r="131" ht="12.75" spans="2:16">
      <c r="B131" s="2"/>
      <c r="D131" s="2"/>
      <c r="I131" s="2"/>
      <c r="N131" s="2"/>
      <c r="P131" s="2"/>
    </row>
    <row r="132" ht="12.75" spans="2:16">
      <c r="B132" s="2"/>
      <c r="D132" s="2"/>
      <c r="I132" s="2"/>
      <c r="N132" s="2"/>
      <c r="P132" s="2"/>
    </row>
    <row r="133" ht="12.75" spans="2:16">
      <c r="B133" s="2"/>
      <c r="D133" s="2"/>
      <c r="I133" s="2"/>
      <c r="N133" s="2"/>
      <c r="P133" s="2"/>
    </row>
    <row r="134" ht="12.75" spans="2:16">
      <c r="B134" s="2"/>
      <c r="D134" s="2"/>
      <c r="I134" s="2"/>
      <c r="N134" s="2"/>
      <c r="P134" s="2"/>
    </row>
    <row r="135" ht="12.75" spans="2:16">
      <c r="B135" s="2"/>
      <c r="D135" s="2"/>
      <c r="I135" s="2"/>
      <c r="N135" s="2"/>
      <c r="P135" s="2"/>
    </row>
    <row r="136" ht="12.75" spans="2:16">
      <c r="B136" s="2"/>
      <c r="D136" s="2"/>
      <c r="I136" s="2"/>
      <c r="N136" s="2"/>
      <c r="P136" s="2"/>
    </row>
    <row r="137" ht="12.75" spans="2:16">
      <c r="B137" s="2"/>
      <c r="D137" s="2"/>
      <c r="I137" s="2"/>
      <c r="N137" s="2"/>
      <c r="P137" s="2"/>
    </row>
    <row r="138" ht="12.75" spans="2:16">
      <c r="B138" s="2"/>
      <c r="D138" s="2"/>
      <c r="I138" s="2"/>
      <c r="N138" s="2"/>
      <c r="P138" s="2"/>
    </row>
    <row r="139" ht="12.75" spans="2:16">
      <c r="B139" s="2"/>
      <c r="D139" s="2"/>
      <c r="I139" s="2"/>
      <c r="N139" s="2"/>
      <c r="P139" s="2"/>
    </row>
    <row r="140" ht="12.75" spans="2:16">
      <c r="B140" s="2"/>
      <c r="D140" s="2"/>
      <c r="I140" s="2"/>
      <c r="N140" s="2"/>
      <c r="P140" s="2"/>
    </row>
    <row r="141" ht="12.75" spans="2:16">
      <c r="B141" s="2"/>
      <c r="D141" s="2"/>
      <c r="I141" s="2"/>
      <c r="N141" s="2"/>
      <c r="P141" s="2"/>
    </row>
    <row r="142" ht="12.75" spans="2:16">
      <c r="B142" s="2"/>
      <c r="D142" s="2"/>
      <c r="I142" s="2"/>
      <c r="N142" s="2"/>
      <c r="P142" s="2"/>
    </row>
    <row r="143" ht="12.75" spans="2:16">
      <c r="B143" s="2"/>
      <c r="D143" s="2"/>
      <c r="I143" s="2"/>
      <c r="N143" s="2"/>
      <c r="P143" s="2"/>
    </row>
    <row r="144" ht="12.75" spans="2:16">
      <c r="B144" s="2"/>
      <c r="D144" s="2"/>
      <c r="I144" s="2"/>
      <c r="N144" s="2"/>
      <c r="P144" s="2"/>
    </row>
    <row r="145" ht="12.75" spans="2:16">
      <c r="B145" s="2"/>
      <c r="D145" s="2"/>
      <c r="I145" s="2"/>
      <c r="N145" s="2"/>
      <c r="P145" s="2"/>
    </row>
    <row r="146" ht="12.75" spans="2:16">
      <c r="B146" s="2"/>
      <c r="D146" s="2"/>
      <c r="I146" s="2"/>
      <c r="N146" s="2"/>
      <c r="P146" s="2"/>
    </row>
    <row r="147" ht="12.75" spans="2:16">
      <c r="B147" s="2"/>
      <c r="D147" s="2"/>
      <c r="I147" s="2"/>
      <c r="N147" s="2"/>
      <c r="P147" s="2"/>
    </row>
    <row r="148" ht="12.75" spans="2:16">
      <c r="B148" s="2"/>
      <c r="D148" s="2"/>
      <c r="I148" s="2"/>
      <c r="N148" s="2"/>
      <c r="P148" s="2"/>
    </row>
    <row r="149" ht="12.75" spans="2:16">
      <c r="B149" s="2"/>
      <c r="D149" s="2"/>
      <c r="I149" s="2"/>
      <c r="N149" s="2"/>
      <c r="P149" s="2"/>
    </row>
    <row r="150" ht="12.75" spans="2:16">
      <c r="B150" s="2"/>
      <c r="D150" s="2"/>
      <c r="I150" s="2"/>
      <c r="N150" s="2"/>
      <c r="P150" s="2"/>
    </row>
    <row r="151" ht="12.75" spans="2:16">
      <c r="B151" s="2"/>
      <c r="D151" s="2"/>
      <c r="I151" s="2"/>
      <c r="N151" s="2"/>
      <c r="P151" s="2"/>
    </row>
    <row r="152" ht="12.75" spans="2:16">
      <c r="B152" s="2"/>
      <c r="D152" s="2"/>
      <c r="I152" s="2"/>
      <c r="N152" s="2"/>
      <c r="P152" s="2"/>
    </row>
    <row r="153" ht="12.75" spans="2:16">
      <c r="B153" s="2"/>
      <c r="D153" s="2"/>
      <c r="I153" s="2"/>
      <c r="N153" s="2"/>
      <c r="P153" s="2"/>
    </row>
    <row r="154" ht="12.75" spans="2:16">
      <c r="B154" s="2"/>
      <c r="D154" s="2"/>
      <c r="I154" s="2"/>
      <c r="N154" s="2"/>
      <c r="P154" s="2"/>
    </row>
    <row r="155" ht="12.75" spans="2:16">
      <c r="B155" s="2"/>
      <c r="D155" s="2"/>
      <c r="I155" s="2"/>
      <c r="N155" s="2"/>
      <c r="P155" s="2"/>
    </row>
    <row r="156" ht="12.75" spans="2:16">
      <c r="B156" s="2"/>
      <c r="D156" s="2"/>
      <c r="I156" s="2"/>
      <c r="N156" s="2"/>
      <c r="P156" s="2"/>
    </row>
    <row r="157" ht="12.75" spans="2:16">
      <c r="B157" s="2"/>
      <c r="D157" s="2"/>
      <c r="I157" s="2"/>
      <c r="N157" s="2"/>
      <c r="P157" s="2"/>
    </row>
    <row r="158" ht="12.75" spans="2:16">
      <c r="B158" s="2"/>
      <c r="D158" s="2"/>
      <c r="I158" s="2"/>
      <c r="N158" s="2"/>
      <c r="P158" s="2"/>
    </row>
    <row r="159" ht="12.75" spans="2:16">
      <c r="B159" s="2"/>
      <c r="D159" s="2"/>
      <c r="I159" s="2"/>
      <c r="N159" s="2"/>
      <c r="P159" s="2"/>
    </row>
    <row r="160" ht="12.75" spans="2:16">
      <c r="B160" s="2"/>
      <c r="D160" s="2"/>
      <c r="I160" s="2"/>
      <c r="N160" s="2"/>
      <c r="P160" s="2"/>
    </row>
    <row r="161" ht="12.75" spans="2:16">
      <c r="B161" s="2"/>
      <c r="D161" s="2"/>
      <c r="I161" s="2"/>
      <c r="N161" s="2"/>
      <c r="P161" s="2"/>
    </row>
    <row r="162" ht="12.75" spans="2:16">
      <c r="B162" s="2"/>
      <c r="D162" s="2"/>
      <c r="I162" s="2"/>
      <c r="N162" s="2"/>
      <c r="P162" s="2"/>
    </row>
    <row r="163" ht="12.75" spans="2:16">
      <c r="B163" s="2"/>
      <c r="D163" s="2"/>
      <c r="I163" s="2"/>
      <c r="N163" s="2"/>
      <c r="P163" s="2"/>
    </row>
    <row r="164" ht="12.75" spans="2:16">
      <c r="B164" s="2"/>
      <c r="D164" s="2"/>
      <c r="I164" s="2"/>
      <c r="N164" s="2"/>
      <c r="P164" s="2"/>
    </row>
    <row r="165" ht="12.75" spans="2:16">
      <c r="B165" s="2"/>
      <c r="D165" s="2"/>
      <c r="I165" s="2"/>
      <c r="N165" s="2"/>
      <c r="P165" s="2"/>
    </row>
    <row r="166" ht="12.75" spans="2:16">
      <c r="B166" s="2"/>
      <c r="D166" s="2"/>
      <c r="I166" s="2"/>
      <c r="N166" s="2"/>
      <c r="P166" s="2"/>
    </row>
    <row r="167" ht="12.75" spans="2:16">
      <c r="B167" s="2"/>
      <c r="D167" s="2"/>
      <c r="I167" s="2"/>
      <c r="N167" s="2"/>
      <c r="P167" s="2"/>
    </row>
    <row r="168" ht="12.75" spans="2:16">
      <c r="B168" s="2"/>
      <c r="D168" s="2"/>
      <c r="I168" s="2"/>
      <c r="N168" s="2"/>
      <c r="P168" s="2"/>
    </row>
    <row r="169" ht="12.75" spans="2:16">
      <c r="B169" s="2"/>
      <c r="D169" s="2"/>
      <c r="I169" s="2"/>
      <c r="N169" s="2"/>
      <c r="P169" s="2"/>
    </row>
    <row r="170" ht="12.75" spans="2:16">
      <c r="B170" s="2"/>
      <c r="D170" s="2"/>
      <c r="I170" s="2"/>
      <c r="N170" s="2"/>
      <c r="P170" s="2"/>
    </row>
    <row r="171" ht="12.75" spans="2:16">
      <c r="B171" s="2"/>
      <c r="D171" s="2"/>
      <c r="I171" s="2"/>
      <c r="N171" s="2"/>
      <c r="P171" s="2"/>
    </row>
    <row r="172" ht="12.75" spans="2:16">
      <c r="B172" s="2"/>
      <c r="D172" s="2"/>
      <c r="I172" s="2"/>
      <c r="N172" s="2"/>
      <c r="P172" s="2"/>
    </row>
    <row r="173" ht="12.75" spans="2:16">
      <c r="B173" s="2"/>
      <c r="D173" s="2"/>
      <c r="I173" s="2"/>
      <c r="N173" s="2"/>
      <c r="P173" s="2"/>
    </row>
    <row r="174" ht="12.75" spans="2:16">
      <c r="B174" s="2"/>
      <c r="D174" s="2"/>
      <c r="I174" s="2"/>
      <c r="N174" s="2"/>
      <c r="P174" s="2"/>
    </row>
    <row r="175" ht="12.75" spans="2:16">
      <c r="B175" s="2"/>
      <c r="D175" s="2"/>
      <c r="I175" s="2"/>
      <c r="N175" s="2"/>
      <c r="P175" s="2"/>
    </row>
    <row r="176" ht="12.75" spans="2:16">
      <c r="B176" s="2"/>
      <c r="D176" s="2"/>
      <c r="I176" s="2"/>
      <c r="N176" s="2"/>
      <c r="P176" s="2"/>
    </row>
    <row r="177" ht="12.75" spans="2:16">
      <c r="B177" s="2"/>
      <c r="D177" s="2"/>
      <c r="I177" s="2"/>
      <c r="N177" s="2"/>
      <c r="P177" s="2"/>
    </row>
    <row r="178" ht="12.75" spans="2:16">
      <c r="B178" s="2"/>
      <c r="D178" s="2"/>
      <c r="I178" s="2"/>
      <c r="N178" s="2"/>
      <c r="P178" s="2"/>
    </row>
    <row r="179" ht="12.75" spans="2:16">
      <c r="B179" s="2"/>
      <c r="D179" s="2"/>
      <c r="I179" s="2"/>
      <c r="N179" s="2"/>
      <c r="P179" s="2"/>
    </row>
    <row r="180" ht="12.75" spans="2:16">
      <c r="B180" s="2"/>
      <c r="D180" s="2"/>
      <c r="I180" s="2"/>
      <c r="N180" s="2"/>
      <c r="P180" s="2"/>
    </row>
    <row r="181" ht="12.75" spans="2:16">
      <c r="B181" s="2"/>
      <c r="D181" s="2"/>
      <c r="I181" s="2"/>
      <c r="N181" s="2"/>
      <c r="P181" s="2"/>
    </row>
    <row r="182" ht="12.75" spans="2:16">
      <c r="B182" s="2"/>
      <c r="D182" s="2"/>
      <c r="I182" s="2"/>
      <c r="N182" s="2"/>
      <c r="P182" s="2"/>
    </row>
    <row r="183" ht="12.75" spans="2:16">
      <c r="B183" s="2"/>
      <c r="D183" s="2"/>
      <c r="I183" s="2"/>
      <c r="N183" s="2"/>
      <c r="P183" s="2"/>
    </row>
    <row r="184" ht="12.75" spans="2:16">
      <c r="B184" s="2"/>
      <c r="D184" s="2"/>
      <c r="I184" s="2"/>
      <c r="N184" s="2"/>
      <c r="P184" s="2"/>
    </row>
    <row r="185" ht="12.75" spans="2:16">
      <c r="B185" s="2"/>
      <c r="D185" s="2"/>
      <c r="I185" s="2"/>
      <c r="N185" s="2"/>
      <c r="P185" s="2"/>
    </row>
    <row r="186" ht="12.75" spans="2:16">
      <c r="B186" s="2"/>
      <c r="D186" s="2"/>
      <c r="I186" s="2"/>
      <c r="N186" s="2"/>
      <c r="P186" s="2"/>
    </row>
    <row r="187" ht="12.75" spans="2:16">
      <c r="B187" s="2"/>
      <c r="D187" s="2"/>
      <c r="I187" s="2"/>
      <c r="N187" s="2"/>
      <c r="P187" s="2"/>
    </row>
    <row r="188" ht="12.75" spans="2:16">
      <c r="B188" s="2"/>
      <c r="D188" s="2"/>
      <c r="I188" s="2"/>
      <c r="N188" s="2"/>
      <c r="P188" s="2"/>
    </row>
    <row r="189" ht="12.75" spans="2:16">
      <c r="B189" s="2"/>
      <c r="D189" s="2"/>
      <c r="I189" s="2"/>
      <c r="N189" s="2"/>
      <c r="P189" s="2"/>
    </row>
    <row r="190" ht="12.75" spans="2:16">
      <c r="B190" s="2"/>
      <c r="D190" s="2"/>
      <c r="I190" s="2"/>
      <c r="N190" s="2"/>
      <c r="P190" s="2"/>
    </row>
    <row r="191" ht="12.75" spans="2:16">
      <c r="B191" s="2"/>
      <c r="D191" s="2"/>
      <c r="I191" s="2"/>
      <c r="N191" s="2"/>
      <c r="P191" s="2"/>
    </row>
    <row r="192" ht="12.75" spans="2:16">
      <c r="B192" s="2"/>
      <c r="D192" s="2"/>
      <c r="I192" s="2"/>
      <c r="N192" s="2"/>
      <c r="P192" s="2"/>
    </row>
    <row r="193" ht="12.75" spans="2:16">
      <c r="B193" s="2"/>
      <c r="D193" s="2"/>
      <c r="I193" s="2"/>
      <c r="N193" s="2"/>
      <c r="P193" s="2"/>
    </row>
    <row r="194" ht="12.75" spans="2:16">
      <c r="B194" s="2"/>
      <c r="D194" s="2"/>
      <c r="I194" s="2"/>
      <c r="N194" s="2"/>
      <c r="P194" s="2"/>
    </row>
    <row r="195" ht="12.75" spans="2:16">
      <c r="B195" s="2"/>
      <c r="D195" s="2"/>
      <c r="I195" s="2"/>
      <c r="N195" s="2"/>
      <c r="P195" s="2"/>
    </row>
    <row r="196" ht="12.75" spans="2:16">
      <c r="B196" s="2"/>
      <c r="D196" s="2"/>
      <c r="I196" s="2"/>
      <c r="N196" s="2"/>
      <c r="P196" s="2"/>
    </row>
    <row r="197" ht="12.75" spans="2:16">
      <c r="B197" s="2"/>
      <c r="D197" s="2"/>
      <c r="I197" s="2"/>
      <c r="N197" s="2"/>
      <c r="P197" s="2"/>
    </row>
    <row r="198" ht="12.75" spans="2:16">
      <c r="B198" s="2"/>
      <c r="D198" s="2"/>
      <c r="I198" s="2"/>
      <c r="N198" s="2"/>
      <c r="P198" s="2"/>
    </row>
    <row r="199" ht="12.75" spans="2:16">
      <c r="B199" s="2"/>
      <c r="D199" s="2"/>
      <c r="I199" s="2"/>
      <c r="N199" s="2"/>
      <c r="P199" s="2"/>
    </row>
    <row r="200" ht="12.75" spans="2:16">
      <c r="B200" s="2"/>
      <c r="D200" s="2"/>
      <c r="I200" s="2"/>
      <c r="N200" s="2"/>
      <c r="P200" s="2"/>
    </row>
    <row r="201" ht="12.75" spans="2:16">
      <c r="B201" s="2"/>
      <c r="D201" s="2"/>
      <c r="I201" s="2"/>
      <c r="N201" s="2"/>
      <c r="P201" s="2"/>
    </row>
    <row r="202" ht="12.75" spans="2:16">
      <c r="B202" s="2"/>
      <c r="D202" s="2"/>
      <c r="I202" s="2"/>
      <c r="N202" s="2"/>
      <c r="P202" s="2"/>
    </row>
    <row r="203" ht="12.75" spans="2:16">
      <c r="B203" s="2"/>
      <c r="D203" s="2"/>
      <c r="I203" s="2"/>
      <c r="N203" s="2"/>
      <c r="P203" s="2"/>
    </row>
    <row r="204" ht="12.75" spans="2:16">
      <c r="B204" s="2"/>
      <c r="D204" s="2"/>
      <c r="I204" s="2"/>
      <c r="N204" s="2"/>
      <c r="P204" s="2"/>
    </row>
    <row r="205" ht="12.75" spans="2:16">
      <c r="B205" s="2"/>
      <c r="D205" s="2"/>
      <c r="I205" s="2"/>
      <c r="N205" s="2"/>
      <c r="P205" s="2"/>
    </row>
    <row r="206" ht="12.75" spans="2:16">
      <c r="B206" s="2"/>
      <c r="D206" s="2"/>
      <c r="I206" s="2"/>
      <c r="N206" s="2"/>
      <c r="P206" s="2"/>
    </row>
    <row r="207" ht="12.75" spans="2:16">
      <c r="B207" s="2"/>
      <c r="D207" s="2"/>
      <c r="I207" s="2"/>
      <c r="N207" s="2"/>
      <c r="P207" s="2"/>
    </row>
    <row r="208" ht="12.75" spans="2:16">
      <c r="B208" s="2"/>
      <c r="D208" s="2"/>
      <c r="I208" s="2"/>
      <c r="N208" s="2"/>
      <c r="P208" s="2"/>
    </row>
    <row r="209" ht="12.75" spans="2:16">
      <c r="B209" s="2"/>
      <c r="D209" s="2"/>
      <c r="I209" s="2"/>
      <c r="N209" s="2"/>
      <c r="P209" s="2"/>
    </row>
    <row r="210" ht="12.75" spans="2:16">
      <c r="B210" s="2"/>
      <c r="D210" s="2"/>
      <c r="I210" s="2"/>
      <c r="N210" s="2"/>
      <c r="P210" s="2"/>
    </row>
    <row r="211" ht="12.75" spans="2:16">
      <c r="B211" s="2"/>
      <c r="D211" s="2"/>
      <c r="I211" s="2"/>
      <c r="N211" s="2"/>
      <c r="P211" s="2"/>
    </row>
    <row r="212" ht="12.75" spans="2:16">
      <c r="B212" s="2"/>
      <c r="D212" s="2"/>
      <c r="I212" s="2"/>
      <c r="N212" s="2"/>
      <c r="P212" s="2"/>
    </row>
    <row r="213" ht="12.75" spans="2:16">
      <c r="B213" s="2"/>
      <c r="D213" s="2"/>
      <c r="I213" s="2"/>
      <c r="N213" s="2"/>
      <c r="P213" s="2"/>
    </row>
    <row r="214" ht="12.75" spans="2:16">
      <c r="B214" s="2"/>
      <c r="D214" s="2"/>
      <c r="I214" s="2"/>
      <c r="N214" s="2"/>
      <c r="P214" s="2"/>
    </row>
    <row r="215" ht="12.75" spans="2:16">
      <c r="B215" s="2"/>
      <c r="D215" s="2"/>
      <c r="I215" s="2"/>
      <c r="N215" s="2"/>
      <c r="P215" s="2"/>
    </row>
    <row r="216" ht="12.75" spans="2:16">
      <c r="B216" s="2"/>
      <c r="D216" s="2"/>
      <c r="I216" s="2"/>
      <c r="N216" s="2"/>
      <c r="P216" s="2"/>
    </row>
    <row r="217" ht="12.75" spans="2:16">
      <c r="B217" s="2"/>
      <c r="D217" s="2"/>
      <c r="I217" s="2"/>
      <c r="N217" s="2"/>
      <c r="P217" s="2"/>
    </row>
    <row r="218" ht="12.75" spans="2:16">
      <c r="B218" s="2"/>
      <c r="D218" s="2"/>
      <c r="I218" s="2"/>
      <c r="N218" s="2"/>
      <c r="P218" s="2"/>
    </row>
    <row r="219" ht="12.75" spans="2:16">
      <c r="B219" s="2"/>
      <c r="D219" s="2"/>
      <c r="I219" s="2"/>
      <c r="N219" s="2"/>
      <c r="P219" s="2"/>
    </row>
    <row r="220" ht="12.75" spans="2:16">
      <c r="B220" s="2"/>
      <c r="D220" s="2"/>
      <c r="I220" s="2"/>
      <c r="N220" s="2"/>
      <c r="P220" s="2"/>
    </row>
    <row r="221" ht="12.75" spans="2:16">
      <c r="B221" s="2"/>
      <c r="D221" s="2"/>
      <c r="I221" s="2"/>
      <c r="N221" s="2"/>
      <c r="P221" s="2"/>
    </row>
    <row r="222" ht="12.75" spans="2:16">
      <c r="B222" s="2"/>
      <c r="D222" s="2"/>
      <c r="I222" s="2"/>
      <c r="N222" s="2"/>
      <c r="P222" s="2"/>
    </row>
    <row r="223" ht="12.75" spans="2:16">
      <c r="B223" s="2"/>
      <c r="D223" s="2"/>
      <c r="I223" s="2"/>
      <c r="N223" s="2"/>
      <c r="P223" s="2"/>
    </row>
    <row r="224" ht="12.75" spans="2:16">
      <c r="B224" s="2"/>
      <c r="D224" s="2"/>
      <c r="I224" s="2"/>
      <c r="N224" s="2"/>
      <c r="P224" s="2"/>
    </row>
    <row r="225" ht="12.75" spans="2:16">
      <c r="B225" s="2"/>
      <c r="D225" s="2"/>
      <c r="I225" s="2"/>
      <c r="N225" s="2"/>
      <c r="P225" s="2"/>
    </row>
    <row r="226" ht="12.75" spans="2:16">
      <c r="B226" s="2"/>
      <c r="D226" s="2"/>
      <c r="I226" s="2"/>
      <c r="N226" s="2"/>
      <c r="P226" s="2"/>
    </row>
    <row r="227" ht="12.75" spans="2:16">
      <c r="B227" s="2"/>
      <c r="D227" s="2"/>
      <c r="I227" s="2"/>
      <c r="N227" s="2"/>
      <c r="P227" s="2"/>
    </row>
    <row r="228" ht="12.75" spans="2:16">
      <c r="B228" s="2"/>
      <c r="D228" s="2"/>
      <c r="I228" s="2"/>
      <c r="N228" s="2"/>
      <c r="P228" s="2"/>
    </row>
    <row r="229" ht="12.75" spans="2:16">
      <c r="B229" s="2"/>
      <c r="D229" s="2"/>
      <c r="I229" s="2"/>
      <c r="N229" s="2"/>
      <c r="P229" s="2"/>
    </row>
    <row r="230" ht="12.75" spans="2:16">
      <c r="B230" s="2"/>
      <c r="D230" s="2"/>
      <c r="I230" s="2"/>
      <c r="N230" s="2"/>
      <c r="P230" s="2"/>
    </row>
    <row r="231" ht="12.75" spans="2:16">
      <c r="B231" s="2"/>
      <c r="D231" s="2"/>
      <c r="I231" s="2"/>
      <c r="N231" s="2"/>
      <c r="P231" s="2"/>
    </row>
    <row r="232" ht="12.75" spans="2:16">
      <c r="B232" s="2"/>
      <c r="D232" s="2"/>
      <c r="I232" s="2"/>
      <c r="N232" s="2"/>
      <c r="P232" s="2"/>
    </row>
    <row r="233" ht="12.75" spans="2:16">
      <c r="B233" s="2"/>
      <c r="D233" s="2"/>
      <c r="I233" s="2"/>
      <c r="N233" s="2"/>
      <c r="P233" s="2"/>
    </row>
    <row r="234" ht="12.75" spans="2:16">
      <c r="B234" s="2"/>
      <c r="D234" s="2"/>
      <c r="I234" s="2"/>
      <c r="N234" s="2"/>
      <c r="P234" s="2"/>
    </row>
    <row r="235" ht="12.75" spans="2:16">
      <c r="B235" s="2"/>
      <c r="D235" s="2"/>
      <c r="I235" s="2"/>
      <c r="N235" s="2"/>
      <c r="P235" s="2"/>
    </row>
    <row r="236" ht="12.75" spans="2:16">
      <c r="B236" s="2"/>
      <c r="D236" s="2"/>
      <c r="I236" s="2"/>
      <c r="N236" s="2"/>
      <c r="P236" s="2"/>
    </row>
    <row r="237" ht="12.75" spans="2:16">
      <c r="B237" s="2"/>
      <c r="D237" s="2"/>
      <c r="I237" s="2"/>
      <c r="N237" s="2"/>
      <c r="P237" s="2"/>
    </row>
    <row r="238" ht="12.75" spans="2:16">
      <c r="B238" s="2"/>
      <c r="D238" s="2"/>
      <c r="I238" s="2"/>
      <c r="N238" s="2"/>
      <c r="P238" s="2"/>
    </row>
    <row r="239" ht="12.75" spans="2:16">
      <c r="B239" s="2"/>
      <c r="D239" s="2"/>
      <c r="I239" s="2"/>
      <c r="N239" s="2"/>
      <c r="P239" s="2"/>
    </row>
    <row r="240" ht="12.75" spans="2:16">
      <c r="B240" s="2"/>
      <c r="D240" s="2"/>
      <c r="I240" s="2"/>
      <c r="N240" s="2"/>
      <c r="P240" s="2"/>
    </row>
    <row r="241" ht="12.75" spans="2:16">
      <c r="B241" s="2"/>
      <c r="D241" s="2"/>
      <c r="I241" s="2"/>
      <c r="N241" s="2"/>
      <c r="P241" s="2"/>
    </row>
    <row r="242" ht="12.75" spans="2:16">
      <c r="B242" s="2"/>
      <c r="D242" s="2"/>
      <c r="I242" s="2"/>
      <c r="N242" s="2"/>
      <c r="P242" s="2"/>
    </row>
    <row r="243" ht="12.75" spans="2:16">
      <c r="B243" s="2"/>
      <c r="D243" s="2"/>
      <c r="I243" s="2"/>
      <c r="N243" s="2"/>
      <c r="P243" s="2"/>
    </row>
    <row r="244" ht="12.75" spans="2:16">
      <c r="B244" s="2"/>
      <c r="D244" s="2"/>
      <c r="I244" s="2"/>
      <c r="N244" s="2"/>
      <c r="P244" s="2"/>
    </row>
    <row r="245" ht="12.75" spans="2:16">
      <c r="B245" s="2"/>
      <c r="D245" s="2"/>
      <c r="I245" s="2"/>
      <c r="N245" s="2"/>
      <c r="P245" s="2"/>
    </row>
    <row r="246" ht="12.75" spans="2:16">
      <c r="B246" s="2"/>
      <c r="D246" s="2"/>
      <c r="I246" s="2"/>
      <c r="N246" s="2"/>
      <c r="P246" s="2"/>
    </row>
    <row r="247" ht="12.75" spans="2:16">
      <c r="B247" s="2"/>
      <c r="D247" s="2"/>
      <c r="I247" s="2"/>
      <c r="N247" s="2"/>
      <c r="P247" s="2"/>
    </row>
    <row r="248" ht="12.75" spans="2:16">
      <c r="B248" s="2"/>
      <c r="D248" s="2"/>
      <c r="I248" s="2"/>
      <c r="N248" s="2"/>
      <c r="P248" s="2"/>
    </row>
    <row r="249" ht="12.75" spans="2:16">
      <c r="B249" s="2"/>
      <c r="D249" s="2"/>
      <c r="I249" s="2"/>
      <c r="N249" s="2"/>
      <c r="P249" s="2"/>
    </row>
    <row r="250" ht="12.75" spans="2:16">
      <c r="B250" s="2"/>
      <c r="D250" s="2"/>
      <c r="I250" s="2"/>
      <c r="N250" s="2"/>
      <c r="P250" s="2"/>
    </row>
    <row r="251" ht="12.75" spans="2:16">
      <c r="B251" s="2"/>
      <c r="D251" s="2"/>
      <c r="I251" s="2"/>
      <c r="N251" s="2"/>
      <c r="P251" s="2"/>
    </row>
    <row r="252" ht="12.75" spans="2:16">
      <c r="B252" s="2"/>
      <c r="D252" s="2"/>
      <c r="I252" s="2"/>
      <c r="N252" s="2"/>
      <c r="P252" s="2"/>
    </row>
    <row r="253" ht="12.75" spans="2:16">
      <c r="B253" s="2"/>
      <c r="D253" s="2"/>
      <c r="I253" s="2"/>
      <c r="N253" s="2"/>
      <c r="P253" s="2"/>
    </row>
    <row r="254" ht="12.75" spans="2:16">
      <c r="B254" s="2"/>
      <c r="D254" s="2"/>
      <c r="I254" s="2"/>
      <c r="N254" s="2"/>
      <c r="P254" s="2"/>
    </row>
    <row r="255" ht="12.75" spans="2:16">
      <c r="B255" s="2"/>
      <c r="D255" s="2"/>
      <c r="I255" s="2"/>
      <c r="N255" s="2"/>
      <c r="P255" s="2"/>
    </row>
    <row r="256" ht="12.75" spans="2:16">
      <c r="B256" s="2"/>
      <c r="D256" s="2"/>
      <c r="I256" s="2"/>
      <c r="N256" s="2"/>
      <c r="P256" s="2"/>
    </row>
    <row r="257" ht="12.75" spans="2:16">
      <c r="B257" s="2"/>
      <c r="D257" s="2"/>
      <c r="I257" s="2"/>
      <c r="N257" s="2"/>
      <c r="P257" s="2"/>
    </row>
    <row r="258" ht="12.75" spans="2:16">
      <c r="B258" s="2"/>
      <c r="D258" s="2"/>
      <c r="I258" s="2"/>
      <c r="N258" s="2"/>
      <c r="P258" s="2"/>
    </row>
    <row r="259" ht="12.75" spans="2:16">
      <c r="B259" s="2"/>
      <c r="D259" s="2"/>
      <c r="I259" s="2"/>
      <c r="N259" s="2"/>
      <c r="P259" s="2"/>
    </row>
    <row r="260" ht="12.75" spans="2:16">
      <c r="B260" s="2"/>
      <c r="D260" s="2"/>
      <c r="I260" s="2"/>
      <c r="N260" s="2"/>
      <c r="P260" s="2"/>
    </row>
    <row r="261" ht="12.75" spans="2:16">
      <c r="B261" s="2"/>
      <c r="D261" s="2"/>
      <c r="I261" s="2"/>
      <c r="N261" s="2"/>
      <c r="P261" s="2"/>
    </row>
    <row r="262" ht="12.75" spans="2:16">
      <c r="B262" s="2"/>
      <c r="D262" s="2"/>
      <c r="I262" s="2"/>
      <c r="N262" s="2"/>
      <c r="P262" s="2"/>
    </row>
    <row r="263" ht="12.75" spans="2:16">
      <c r="B263" s="2"/>
      <c r="D263" s="2"/>
      <c r="I263" s="2"/>
      <c r="N263" s="2"/>
      <c r="P263" s="2"/>
    </row>
    <row r="264" ht="12.75" spans="2:16">
      <c r="B264" s="2"/>
      <c r="D264" s="2"/>
      <c r="I264" s="2"/>
      <c r="N264" s="2"/>
      <c r="P264" s="2"/>
    </row>
    <row r="265" ht="12.75" spans="2:16">
      <c r="B265" s="2"/>
      <c r="D265" s="2"/>
      <c r="I265" s="2"/>
      <c r="N265" s="2"/>
      <c r="P265" s="2"/>
    </row>
    <row r="266" ht="12.75" spans="2:16">
      <c r="B266" s="2"/>
      <c r="D266" s="2"/>
      <c r="I266" s="2"/>
      <c r="N266" s="2"/>
      <c r="P266" s="2"/>
    </row>
    <row r="267" ht="12.75" spans="2:16">
      <c r="B267" s="2"/>
      <c r="D267" s="2"/>
      <c r="I267" s="2"/>
      <c r="N267" s="2"/>
      <c r="P267" s="2"/>
    </row>
    <row r="268" ht="12.75" spans="2:16">
      <c r="B268" s="2"/>
      <c r="D268" s="2"/>
      <c r="I268" s="2"/>
      <c r="N268" s="2"/>
      <c r="P268" s="2"/>
    </row>
    <row r="269" ht="12.75" spans="2:16">
      <c r="B269" s="2"/>
      <c r="D269" s="2"/>
      <c r="I269" s="2"/>
      <c r="N269" s="2"/>
      <c r="P269" s="2"/>
    </row>
    <row r="270" ht="12.75" spans="2:16">
      <c r="B270" s="2"/>
      <c r="D270" s="2"/>
      <c r="I270" s="2"/>
      <c r="N270" s="2"/>
      <c r="P270" s="2"/>
    </row>
    <row r="271" ht="12.75" spans="2:16">
      <c r="B271" s="2"/>
      <c r="D271" s="2"/>
      <c r="I271" s="2"/>
      <c r="N271" s="2"/>
      <c r="P271" s="2"/>
    </row>
    <row r="272" ht="12.75" spans="2:16">
      <c r="B272" s="2"/>
      <c r="D272" s="2"/>
      <c r="I272" s="2"/>
      <c r="N272" s="2"/>
      <c r="P272" s="2"/>
    </row>
    <row r="273" ht="12.75" spans="2:16">
      <c r="B273" s="2"/>
      <c r="D273" s="2"/>
      <c r="I273" s="2"/>
      <c r="N273" s="2"/>
      <c r="P273" s="2"/>
    </row>
    <row r="274" ht="12.75" spans="2:16">
      <c r="B274" s="2"/>
      <c r="D274" s="2"/>
      <c r="I274" s="2"/>
      <c r="N274" s="2"/>
      <c r="P274" s="2"/>
    </row>
    <row r="275" ht="12.75" spans="2:16">
      <c r="B275" s="2"/>
      <c r="D275" s="2"/>
      <c r="I275" s="2"/>
      <c r="N275" s="2"/>
      <c r="P275" s="2"/>
    </row>
    <row r="276" ht="12.75" spans="2:16">
      <c r="B276" s="2"/>
      <c r="D276" s="2"/>
      <c r="I276" s="2"/>
      <c r="N276" s="2"/>
      <c r="P276" s="2"/>
    </row>
    <row r="277" ht="12.75" spans="2:16">
      <c r="B277" s="2"/>
      <c r="D277" s="2"/>
      <c r="I277" s="2"/>
      <c r="N277" s="2"/>
      <c r="P277" s="2"/>
    </row>
    <row r="278" ht="12.75" spans="2:16">
      <c r="B278" s="2"/>
      <c r="D278" s="2"/>
      <c r="I278" s="2"/>
      <c r="N278" s="2"/>
      <c r="P278" s="2"/>
    </row>
    <row r="279" ht="12.75" spans="2:16">
      <c r="B279" s="2"/>
      <c r="D279" s="2"/>
      <c r="I279" s="2"/>
      <c r="N279" s="2"/>
      <c r="P279" s="2"/>
    </row>
    <row r="280" ht="12.75" spans="2:16">
      <c r="B280" s="2"/>
      <c r="D280" s="2"/>
      <c r="I280" s="2"/>
      <c r="N280" s="2"/>
      <c r="P280" s="2"/>
    </row>
    <row r="281" ht="12.75" spans="2:16">
      <c r="B281" s="2"/>
      <c r="D281" s="2"/>
      <c r="I281" s="2"/>
      <c r="N281" s="2"/>
      <c r="P281" s="2"/>
    </row>
    <row r="282" ht="12.75" spans="2:16">
      <c r="B282" s="2"/>
      <c r="D282" s="2"/>
      <c r="I282" s="2"/>
      <c r="N282" s="2"/>
      <c r="P282" s="2"/>
    </row>
    <row r="283" ht="12.75" spans="2:16">
      <c r="B283" s="2"/>
      <c r="D283" s="2"/>
      <c r="I283" s="2"/>
      <c r="N283" s="2"/>
      <c r="P283" s="2"/>
    </row>
    <row r="284" ht="12.75" spans="2:16">
      <c r="B284" s="2"/>
      <c r="D284" s="2"/>
      <c r="I284" s="2"/>
      <c r="N284" s="2"/>
      <c r="P284" s="2"/>
    </row>
    <row r="285" ht="12.75" spans="2:16">
      <c r="B285" s="2"/>
      <c r="D285" s="2"/>
      <c r="I285" s="2"/>
      <c r="N285" s="2"/>
      <c r="P285" s="2"/>
    </row>
    <row r="286" ht="12.75" spans="2:16">
      <c r="B286" s="2"/>
      <c r="D286" s="2"/>
      <c r="I286" s="2"/>
      <c r="N286" s="2"/>
      <c r="P286" s="2"/>
    </row>
    <row r="287" ht="12.75" spans="2:16">
      <c r="B287" s="2"/>
      <c r="D287" s="2"/>
      <c r="I287" s="2"/>
      <c r="N287" s="2"/>
      <c r="P287" s="2"/>
    </row>
    <row r="288" ht="12.75" spans="2:16">
      <c r="B288" s="2"/>
      <c r="D288" s="2"/>
      <c r="I288" s="2"/>
      <c r="N288" s="2"/>
      <c r="P288" s="2"/>
    </row>
    <row r="289" ht="12.75" spans="2:16">
      <c r="B289" s="2"/>
      <c r="D289" s="2"/>
      <c r="I289" s="2"/>
      <c r="N289" s="2"/>
      <c r="P289" s="2"/>
    </row>
    <row r="290" ht="12.75" spans="2:16">
      <c r="B290" s="2"/>
      <c r="D290" s="2"/>
      <c r="I290" s="2"/>
      <c r="N290" s="2"/>
      <c r="P290" s="2"/>
    </row>
    <row r="291" ht="12.75" spans="2:16">
      <c r="B291" s="2"/>
      <c r="D291" s="2"/>
      <c r="I291" s="2"/>
      <c r="N291" s="2"/>
      <c r="P291" s="2"/>
    </row>
    <row r="292" ht="12.75" spans="2:16">
      <c r="B292" s="2"/>
      <c r="D292" s="2"/>
      <c r="I292" s="2"/>
      <c r="N292" s="2"/>
      <c r="P292" s="2"/>
    </row>
    <row r="293" ht="12.75" spans="2:16">
      <c r="B293" s="2"/>
      <c r="D293" s="2"/>
      <c r="I293" s="2"/>
      <c r="N293" s="2"/>
      <c r="P293" s="2"/>
    </row>
    <row r="294" ht="12.75" spans="2:16">
      <c r="B294" s="2"/>
      <c r="D294" s="2"/>
      <c r="I294" s="2"/>
      <c r="N294" s="2"/>
      <c r="P294" s="2"/>
    </row>
    <row r="295" ht="12.75" spans="2:16">
      <c r="B295" s="2"/>
      <c r="D295" s="2"/>
      <c r="I295" s="2"/>
      <c r="N295" s="2"/>
      <c r="P295" s="2"/>
    </row>
    <row r="296" ht="12.75" spans="2:16">
      <c r="B296" s="2"/>
      <c r="D296" s="2"/>
      <c r="I296" s="2"/>
      <c r="N296" s="2"/>
      <c r="P296" s="2"/>
    </row>
    <row r="297" ht="12.75" spans="2:16">
      <c r="B297" s="2"/>
      <c r="D297" s="2"/>
      <c r="I297" s="2"/>
      <c r="N297" s="2"/>
      <c r="P297" s="2"/>
    </row>
    <row r="298" ht="12.75" spans="2:16">
      <c r="B298" s="2"/>
      <c r="D298" s="2"/>
      <c r="I298" s="2"/>
      <c r="N298" s="2"/>
      <c r="P298" s="2"/>
    </row>
    <row r="299" ht="12.75" spans="2:16">
      <c r="B299" s="2"/>
      <c r="D299" s="2"/>
      <c r="I299" s="2"/>
      <c r="N299" s="2"/>
      <c r="P299" s="2"/>
    </row>
    <row r="300" ht="12.75" spans="2:16">
      <c r="B300" s="2"/>
      <c r="D300" s="2"/>
      <c r="I300" s="2"/>
      <c r="N300" s="2"/>
      <c r="P300" s="2"/>
    </row>
    <row r="301" ht="12.75" spans="2:16">
      <c r="B301" s="2"/>
      <c r="D301" s="2"/>
      <c r="I301" s="2"/>
      <c r="N301" s="2"/>
      <c r="P301" s="2"/>
    </row>
    <row r="302" ht="12.75" spans="2:16">
      <c r="B302" s="2"/>
      <c r="D302" s="2"/>
      <c r="I302" s="2"/>
      <c r="N302" s="2"/>
      <c r="P302" s="2"/>
    </row>
    <row r="303" ht="12.75" spans="2:16">
      <c r="B303" s="2"/>
      <c r="D303" s="2"/>
      <c r="I303" s="2"/>
      <c r="N303" s="2"/>
      <c r="P303" s="2"/>
    </row>
    <row r="304" ht="12.75" spans="2:16">
      <c r="B304" s="2"/>
      <c r="D304" s="2"/>
      <c r="I304" s="2"/>
      <c r="N304" s="2"/>
      <c r="P304" s="2"/>
    </row>
    <row r="305" ht="12.75" spans="2:16">
      <c r="B305" s="2"/>
      <c r="D305" s="2"/>
      <c r="I305" s="2"/>
      <c r="N305" s="2"/>
      <c r="P305" s="2"/>
    </row>
    <row r="306" ht="12.75" spans="2:16">
      <c r="B306" s="2"/>
      <c r="D306" s="2"/>
      <c r="I306" s="2"/>
      <c r="N306" s="2"/>
      <c r="P306" s="2"/>
    </row>
    <row r="307" ht="12.75" spans="2:16">
      <c r="B307" s="2"/>
      <c r="D307" s="2"/>
      <c r="I307" s="2"/>
      <c r="N307" s="2"/>
      <c r="P307" s="2"/>
    </row>
    <row r="308" ht="12.75" spans="2:16">
      <c r="B308" s="2"/>
      <c r="D308" s="2"/>
      <c r="I308" s="2"/>
      <c r="N308" s="2"/>
      <c r="P308" s="2"/>
    </row>
    <row r="309" ht="12.75" spans="2:16">
      <c r="B309" s="2"/>
      <c r="D309" s="2"/>
      <c r="I309" s="2"/>
      <c r="N309" s="2"/>
      <c r="P309" s="2"/>
    </row>
    <row r="310" ht="12.75" spans="2:16">
      <c r="B310" s="2"/>
      <c r="D310" s="2"/>
      <c r="I310" s="2"/>
      <c r="N310" s="2"/>
      <c r="P310" s="2"/>
    </row>
    <row r="311" ht="12.75" spans="2:16">
      <c r="B311" s="2"/>
      <c r="D311" s="2"/>
      <c r="I311" s="2"/>
      <c r="N311" s="2"/>
      <c r="P311" s="2"/>
    </row>
    <row r="312" ht="12.75" spans="2:16">
      <c r="B312" s="2"/>
      <c r="D312" s="2"/>
      <c r="I312" s="2"/>
      <c r="N312" s="2"/>
      <c r="P312" s="2"/>
    </row>
    <row r="313" ht="12.75" spans="2:16">
      <c r="B313" s="2"/>
      <c r="D313" s="2"/>
      <c r="I313" s="2"/>
      <c r="N313" s="2"/>
      <c r="P313" s="2"/>
    </row>
    <row r="314" ht="12.75" spans="2:16">
      <c r="B314" s="2"/>
      <c r="D314" s="2"/>
      <c r="I314" s="2"/>
      <c r="N314" s="2"/>
      <c r="P314" s="2"/>
    </row>
    <row r="315" ht="12.75" spans="2:16">
      <c r="B315" s="2"/>
      <c r="D315" s="2"/>
      <c r="I315" s="2"/>
      <c r="N315" s="2"/>
      <c r="P315" s="2"/>
    </row>
    <row r="316" ht="12.75" spans="2:16">
      <c r="B316" s="2"/>
      <c r="D316" s="2"/>
      <c r="I316" s="2"/>
      <c r="N316" s="2"/>
      <c r="P316" s="2"/>
    </row>
    <row r="317" ht="12.75" spans="2:16">
      <c r="B317" s="2"/>
      <c r="D317" s="2"/>
      <c r="I317" s="2"/>
      <c r="N317" s="2"/>
      <c r="P317" s="2"/>
    </row>
    <row r="318" ht="12.75" spans="2:16">
      <c r="B318" s="2"/>
      <c r="D318" s="2"/>
      <c r="I318" s="2"/>
      <c r="N318" s="2"/>
      <c r="P318" s="2"/>
    </row>
    <row r="319" ht="12.75" spans="2:16">
      <c r="B319" s="2"/>
      <c r="D319" s="2"/>
      <c r="I319" s="2"/>
      <c r="N319" s="2"/>
      <c r="P319" s="2"/>
    </row>
    <row r="320" ht="12.75" spans="2:16">
      <c r="B320" s="2"/>
      <c r="D320" s="2"/>
      <c r="I320" s="2"/>
      <c r="N320" s="2"/>
      <c r="P320" s="2"/>
    </row>
    <row r="321" ht="12.75" spans="2:16">
      <c r="B321" s="2"/>
      <c r="D321" s="2"/>
      <c r="I321" s="2"/>
      <c r="N321" s="2"/>
      <c r="P321" s="2"/>
    </row>
    <row r="322" ht="12.75" spans="2:16">
      <c r="B322" s="2"/>
      <c r="D322" s="2"/>
      <c r="I322" s="2"/>
      <c r="N322" s="2"/>
      <c r="P322" s="2"/>
    </row>
    <row r="323" ht="12.75" spans="2:16">
      <c r="B323" s="2"/>
      <c r="D323" s="2"/>
      <c r="I323" s="2"/>
      <c r="N323" s="2"/>
      <c r="P323" s="2"/>
    </row>
    <row r="324" ht="12.75" spans="2:16">
      <c r="B324" s="2"/>
      <c r="D324" s="2"/>
      <c r="I324" s="2"/>
      <c r="N324" s="2"/>
      <c r="P324" s="2"/>
    </row>
    <row r="325" ht="12.75" spans="2:16">
      <c r="B325" s="2"/>
      <c r="D325" s="2"/>
      <c r="I325" s="2"/>
      <c r="N325" s="2"/>
      <c r="P325" s="2"/>
    </row>
    <row r="326" ht="12.75" spans="2:16">
      <c r="B326" s="2"/>
      <c r="D326" s="2"/>
      <c r="I326" s="2"/>
      <c r="N326" s="2"/>
      <c r="P326" s="2"/>
    </row>
    <row r="327" ht="12.75" spans="2:16">
      <c r="B327" s="2"/>
      <c r="D327" s="2"/>
      <c r="I327" s="2"/>
      <c r="N327" s="2"/>
      <c r="P327" s="2"/>
    </row>
    <row r="328" ht="12.75" spans="2:16">
      <c r="B328" s="2"/>
      <c r="D328" s="2"/>
      <c r="I328" s="2"/>
      <c r="N328" s="2"/>
      <c r="P328" s="2"/>
    </row>
    <row r="329" ht="12.75" spans="2:16">
      <c r="B329" s="2"/>
      <c r="D329" s="2"/>
      <c r="I329" s="2"/>
      <c r="N329" s="2"/>
      <c r="P329" s="2"/>
    </row>
    <row r="330" ht="12.75" spans="2:16">
      <c r="B330" s="2"/>
      <c r="D330" s="2"/>
      <c r="I330" s="2"/>
      <c r="N330" s="2"/>
      <c r="P330" s="2"/>
    </row>
    <row r="331" ht="12.75" spans="2:16">
      <c r="B331" s="2"/>
      <c r="D331" s="2"/>
      <c r="I331" s="2"/>
      <c r="N331" s="2"/>
      <c r="P331" s="2"/>
    </row>
    <row r="332" ht="12.75" spans="2:16">
      <c r="B332" s="2"/>
      <c r="D332" s="2"/>
      <c r="I332" s="2"/>
      <c r="N332" s="2"/>
      <c r="P332" s="2"/>
    </row>
    <row r="333" ht="12.75" spans="2:16">
      <c r="B333" s="2"/>
      <c r="D333" s="2"/>
      <c r="I333" s="2"/>
      <c r="N333" s="2"/>
      <c r="P333" s="2"/>
    </row>
    <row r="334" ht="12.75" spans="2:16">
      <c r="B334" s="2"/>
      <c r="D334" s="2"/>
      <c r="I334" s="2"/>
      <c r="N334" s="2"/>
      <c r="P334" s="2"/>
    </row>
    <row r="335" ht="12.75" spans="2:16">
      <c r="B335" s="2"/>
      <c r="D335" s="2"/>
      <c r="I335" s="2"/>
      <c r="N335" s="2"/>
      <c r="P335" s="2"/>
    </row>
    <row r="336" ht="12.75" spans="2:16">
      <c r="B336" s="2"/>
      <c r="D336" s="2"/>
      <c r="I336" s="2"/>
      <c r="N336" s="2"/>
      <c r="P336" s="2"/>
    </row>
    <row r="337" ht="12.75" spans="2:16">
      <c r="B337" s="2"/>
      <c r="D337" s="2"/>
      <c r="I337" s="2"/>
      <c r="N337" s="2"/>
      <c r="P337" s="2"/>
    </row>
    <row r="338" ht="12.75" spans="2:16">
      <c r="B338" s="2"/>
      <c r="D338" s="2"/>
      <c r="I338" s="2"/>
      <c r="N338" s="2"/>
      <c r="P338" s="2"/>
    </row>
    <row r="339" ht="12.75" spans="2:16">
      <c r="B339" s="2"/>
      <c r="D339" s="2"/>
      <c r="I339" s="2"/>
      <c r="N339" s="2"/>
      <c r="P339" s="2"/>
    </row>
    <row r="340" ht="12.75" spans="2:16">
      <c r="B340" s="2"/>
      <c r="D340" s="2"/>
      <c r="I340" s="2"/>
      <c r="N340" s="2"/>
      <c r="P340" s="2"/>
    </row>
    <row r="341" ht="12.75" spans="2:16">
      <c r="B341" s="2"/>
      <c r="D341" s="2"/>
      <c r="I341" s="2"/>
      <c r="N341" s="2"/>
      <c r="P341" s="2"/>
    </row>
    <row r="342" ht="12.75" spans="2:16">
      <c r="B342" s="2"/>
      <c r="D342" s="2"/>
      <c r="I342" s="2"/>
      <c r="N342" s="2"/>
      <c r="P342" s="2"/>
    </row>
    <row r="343" ht="12.75" spans="2:16">
      <c r="B343" s="2"/>
      <c r="D343" s="2"/>
      <c r="I343" s="2"/>
      <c r="N343" s="2"/>
      <c r="P343" s="2"/>
    </row>
    <row r="344" ht="12.75" spans="2:16">
      <c r="B344" s="2"/>
      <c r="D344" s="2"/>
      <c r="I344" s="2"/>
      <c r="N344" s="2"/>
      <c r="P344" s="2"/>
    </row>
    <row r="345" ht="12.75" spans="2:16">
      <c r="B345" s="2"/>
      <c r="D345" s="2"/>
      <c r="I345" s="2"/>
      <c r="N345" s="2"/>
      <c r="P345" s="2"/>
    </row>
    <row r="346" ht="12.75" spans="2:16">
      <c r="B346" s="2"/>
      <c r="D346" s="2"/>
      <c r="I346" s="2"/>
      <c r="N346" s="2"/>
      <c r="P346" s="2"/>
    </row>
    <row r="347" ht="12.75" spans="2:16">
      <c r="B347" s="2"/>
      <c r="D347" s="2"/>
      <c r="I347" s="2"/>
      <c r="N347" s="2"/>
      <c r="P347" s="2"/>
    </row>
    <row r="348" ht="12.75" spans="2:16">
      <c r="B348" s="2"/>
      <c r="D348" s="2"/>
      <c r="I348" s="2"/>
      <c r="N348" s="2"/>
      <c r="P348" s="2"/>
    </row>
    <row r="349" ht="12.75" spans="2:16">
      <c r="B349" s="2"/>
      <c r="D349" s="2"/>
      <c r="I349" s="2"/>
      <c r="N349" s="2"/>
      <c r="P349" s="2"/>
    </row>
    <row r="350" ht="12.75" spans="2:16">
      <c r="B350" s="2"/>
      <c r="D350" s="2"/>
      <c r="I350" s="2"/>
      <c r="N350" s="2"/>
      <c r="P350" s="2"/>
    </row>
    <row r="351" ht="12.75" spans="2:16">
      <c r="B351" s="2"/>
      <c r="D351" s="2"/>
      <c r="I351" s="2"/>
      <c r="N351" s="2"/>
      <c r="P351" s="2"/>
    </row>
    <row r="352" ht="12.75" spans="2:16">
      <c r="B352" s="2"/>
      <c r="D352" s="2"/>
      <c r="I352" s="2"/>
      <c r="N352" s="2"/>
      <c r="P352" s="2"/>
    </row>
    <row r="353" ht="12.75" spans="2:16">
      <c r="B353" s="2"/>
      <c r="D353" s="2"/>
      <c r="I353" s="2"/>
      <c r="N353" s="2"/>
      <c r="P353" s="2"/>
    </row>
    <row r="354" ht="12.75" spans="2:16">
      <c r="B354" s="2"/>
      <c r="D354" s="2"/>
      <c r="I354" s="2"/>
      <c r="N354" s="2"/>
      <c r="P354" s="2"/>
    </row>
    <row r="355" ht="12.75" spans="2:16">
      <c r="B355" s="2"/>
      <c r="D355" s="2"/>
      <c r="I355" s="2"/>
      <c r="N355" s="2"/>
      <c r="P355" s="2"/>
    </row>
    <row r="356" ht="12.75" spans="2:16">
      <c r="B356" s="2"/>
      <c r="D356" s="2"/>
      <c r="I356" s="2"/>
      <c r="N356" s="2"/>
      <c r="P356" s="2"/>
    </row>
    <row r="357" ht="12.75" spans="2:16">
      <c r="B357" s="2"/>
      <c r="D357" s="2"/>
      <c r="I357" s="2"/>
      <c r="N357" s="2"/>
      <c r="P357" s="2"/>
    </row>
    <row r="358" ht="12.75" spans="2:16">
      <c r="B358" s="2"/>
      <c r="D358" s="2"/>
      <c r="I358" s="2"/>
      <c r="N358" s="2"/>
      <c r="P358" s="2"/>
    </row>
    <row r="359" ht="12.75" spans="2:16">
      <c r="B359" s="2"/>
      <c r="D359" s="2"/>
      <c r="I359" s="2"/>
      <c r="N359" s="2"/>
      <c r="P359" s="2"/>
    </row>
    <row r="360" ht="12.75" spans="2:16">
      <c r="B360" s="2"/>
      <c r="D360" s="2"/>
      <c r="I360" s="2"/>
      <c r="N360" s="2"/>
      <c r="P360" s="2"/>
    </row>
    <row r="361" ht="12.75" spans="2:16">
      <c r="B361" s="2"/>
      <c r="D361" s="2"/>
      <c r="I361" s="2"/>
      <c r="N361" s="2"/>
      <c r="P361" s="2"/>
    </row>
    <row r="362" ht="12.75" spans="2:16">
      <c r="B362" s="2"/>
      <c r="D362" s="2"/>
      <c r="I362" s="2"/>
      <c r="N362" s="2"/>
      <c r="P362" s="2"/>
    </row>
    <row r="363" ht="12.75" spans="2:16">
      <c r="B363" s="2"/>
      <c r="D363" s="2"/>
      <c r="I363" s="2"/>
      <c r="N363" s="2"/>
      <c r="P363" s="2"/>
    </row>
    <row r="364" ht="12.75" spans="2:16">
      <c r="B364" s="2"/>
      <c r="D364" s="2"/>
      <c r="I364" s="2"/>
      <c r="N364" s="2"/>
      <c r="P364" s="2"/>
    </row>
    <row r="365" ht="12.75" spans="2:16">
      <c r="B365" s="2"/>
      <c r="D365" s="2"/>
      <c r="I365" s="2"/>
      <c r="N365" s="2"/>
      <c r="P365" s="2"/>
    </row>
    <row r="366" ht="12.75" spans="2:16">
      <c r="B366" s="2"/>
      <c r="D366" s="2"/>
      <c r="I366" s="2"/>
      <c r="N366" s="2"/>
      <c r="P366" s="2"/>
    </row>
    <row r="367" ht="12.75" spans="2:16">
      <c r="B367" s="2"/>
      <c r="D367" s="2"/>
      <c r="I367" s="2"/>
      <c r="N367" s="2"/>
      <c r="P367" s="2"/>
    </row>
    <row r="368" ht="12.75" spans="2:16">
      <c r="B368" s="2"/>
      <c r="D368" s="2"/>
      <c r="I368" s="2"/>
      <c r="N368" s="2"/>
      <c r="P368" s="2"/>
    </row>
    <row r="369" ht="12.75" spans="2:16">
      <c r="B369" s="2"/>
      <c r="D369" s="2"/>
      <c r="I369" s="2"/>
      <c r="N369" s="2"/>
      <c r="P369" s="2"/>
    </row>
    <row r="370" ht="12.75" spans="2:16">
      <c r="B370" s="2"/>
      <c r="D370" s="2"/>
      <c r="I370" s="2"/>
      <c r="N370" s="2"/>
      <c r="P370" s="2"/>
    </row>
    <row r="371" ht="12.75" spans="2:16">
      <c r="B371" s="2"/>
      <c r="D371" s="2"/>
      <c r="I371" s="2"/>
      <c r="N371" s="2"/>
      <c r="P371" s="2"/>
    </row>
    <row r="372" ht="12.75" spans="2:16">
      <c r="B372" s="2"/>
      <c r="D372" s="2"/>
      <c r="I372" s="2"/>
      <c r="N372" s="2"/>
      <c r="P372" s="2"/>
    </row>
    <row r="373" ht="12.75" spans="2:16">
      <c r="B373" s="2"/>
      <c r="D373" s="2"/>
      <c r="I373" s="2"/>
      <c r="N373" s="2"/>
      <c r="P373" s="2"/>
    </row>
    <row r="374" ht="12.75" spans="2:16">
      <c r="B374" s="2"/>
      <c r="D374" s="2"/>
      <c r="I374" s="2"/>
      <c r="N374" s="2"/>
      <c r="P374" s="2"/>
    </row>
    <row r="375" ht="12.75" spans="2:16">
      <c r="B375" s="2"/>
      <c r="D375" s="2"/>
      <c r="I375" s="2"/>
      <c r="N375" s="2"/>
      <c r="P375" s="2"/>
    </row>
    <row r="376" ht="12.75" spans="2:16">
      <c r="B376" s="2"/>
      <c r="D376" s="2"/>
      <c r="I376" s="2"/>
      <c r="N376" s="2"/>
      <c r="P376" s="2"/>
    </row>
    <row r="377" ht="12.75" spans="2:16">
      <c r="B377" s="2"/>
      <c r="D377" s="2"/>
      <c r="I377" s="2"/>
      <c r="N377" s="2"/>
      <c r="P377" s="2"/>
    </row>
    <row r="378" ht="12.75" spans="2:16">
      <c r="B378" s="2"/>
      <c r="D378" s="2"/>
      <c r="I378" s="2"/>
      <c r="N378" s="2"/>
      <c r="P378" s="2"/>
    </row>
    <row r="379" ht="12.75" spans="2:16">
      <c r="B379" s="2"/>
      <c r="D379" s="2"/>
      <c r="I379" s="2"/>
      <c r="N379" s="2"/>
      <c r="P379" s="2"/>
    </row>
    <row r="380" ht="12.75" spans="2:16">
      <c r="B380" s="2"/>
      <c r="D380" s="2"/>
      <c r="I380" s="2"/>
      <c r="N380" s="2"/>
      <c r="P380" s="2"/>
    </row>
    <row r="381" ht="12.75" spans="2:16">
      <c r="B381" s="2"/>
      <c r="D381" s="2"/>
      <c r="I381" s="2"/>
      <c r="N381" s="2"/>
      <c r="P381" s="2"/>
    </row>
    <row r="382" ht="12.75" spans="2:16">
      <c r="B382" s="2"/>
      <c r="D382" s="2"/>
      <c r="I382" s="2"/>
      <c r="N382" s="2"/>
      <c r="P382" s="2"/>
    </row>
    <row r="383" ht="12.75" spans="2:16">
      <c r="B383" s="2"/>
      <c r="D383" s="2"/>
      <c r="I383" s="2"/>
      <c r="N383" s="2"/>
      <c r="P383" s="2"/>
    </row>
    <row r="384" ht="12.75" spans="2:16">
      <c r="B384" s="2"/>
      <c r="D384" s="2"/>
      <c r="I384" s="2"/>
      <c r="N384" s="2"/>
      <c r="P384" s="2"/>
    </row>
    <row r="385" ht="12.75" spans="2:16">
      <c r="B385" s="2"/>
      <c r="D385" s="2"/>
      <c r="I385" s="2"/>
      <c r="N385" s="2"/>
      <c r="P385" s="2"/>
    </row>
    <row r="386" ht="12.75" spans="2:16">
      <c r="B386" s="2"/>
      <c r="D386" s="2"/>
      <c r="I386" s="2"/>
      <c r="N386" s="2"/>
      <c r="P386" s="2"/>
    </row>
    <row r="387" ht="12.75" spans="2:16">
      <c r="B387" s="2"/>
      <c r="D387" s="2"/>
      <c r="I387" s="2"/>
      <c r="N387" s="2"/>
      <c r="P387" s="2"/>
    </row>
    <row r="388" ht="12.75" spans="2:16">
      <c r="B388" s="2"/>
      <c r="D388" s="2"/>
      <c r="I388" s="2"/>
      <c r="N388" s="2"/>
      <c r="P388" s="2"/>
    </row>
    <row r="389" ht="12.75" spans="2:16">
      <c r="B389" s="2"/>
      <c r="D389" s="2"/>
      <c r="I389" s="2"/>
      <c r="N389" s="2"/>
      <c r="P389" s="2"/>
    </row>
    <row r="390" ht="12.75" spans="2:16">
      <c r="B390" s="2"/>
      <c r="D390" s="2"/>
      <c r="I390" s="2"/>
      <c r="N390" s="2"/>
      <c r="P390" s="2"/>
    </row>
    <row r="391" ht="12.75" spans="2:16">
      <c r="B391" s="2"/>
      <c r="D391" s="2"/>
      <c r="I391" s="2"/>
      <c r="N391" s="2"/>
      <c r="P391" s="2"/>
    </row>
    <row r="392" ht="12.75" spans="2:16">
      <c r="B392" s="2"/>
      <c r="D392" s="2"/>
      <c r="I392" s="2"/>
      <c r="N392" s="2"/>
      <c r="P392" s="2"/>
    </row>
    <row r="393" ht="12.75" spans="2:16">
      <c r="B393" s="2"/>
      <c r="D393" s="2"/>
      <c r="I393" s="2"/>
      <c r="N393" s="2"/>
      <c r="P393" s="2"/>
    </row>
    <row r="394" ht="12.75" spans="2:16">
      <c r="B394" s="2"/>
      <c r="D394" s="2"/>
      <c r="I394" s="2"/>
      <c r="N394" s="2"/>
      <c r="P394" s="2"/>
    </row>
    <row r="395" ht="12.75" spans="2:16">
      <c r="B395" s="2"/>
      <c r="D395" s="2"/>
      <c r="I395" s="2"/>
      <c r="N395" s="2"/>
      <c r="P395" s="2"/>
    </row>
    <row r="396" ht="12.75" spans="2:16">
      <c r="B396" s="2"/>
      <c r="D396" s="2"/>
      <c r="I396" s="2"/>
      <c r="N396" s="2"/>
      <c r="P396" s="2"/>
    </row>
    <row r="397" ht="12.75" spans="2:16">
      <c r="B397" s="2"/>
      <c r="D397" s="2"/>
      <c r="I397" s="2"/>
      <c r="N397" s="2"/>
      <c r="P397" s="2"/>
    </row>
    <row r="398" ht="12.75" spans="2:16">
      <c r="B398" s="2"/>
      <c r="D398" s="2"/>
      <c r="I398" s="2"/>
      <c r="N398" s="2"/>
      <c r="P398" s="2"/>
    </row>
    <row r="399" ht="12.75" spans="2:16">
      <c r="B399" s="2"/>
      <c r="D399" s="2"/>
      <c r="I399" s="2"/>
      <c r="N399" s="2"/>
      <c r="P399" s="2"/>
    </row>
    <row r="400" ht="12.75" spans="2:16">
      <c r="B400" s="2"/>
      <c r="D400" s="2"/>
      <c r="I400" s="2"/>
      <c r="N400" s="2"/>
      <c r="P400" s="2"/>
    </row>
    <row r="401" ht="12.75" spans="2:16">
      <c r="B401" s="2"/>
      <c r="D401" s="2"/>
      <c r="I401" s="2"/>
      <c r="N401" s="2"/>
      <c r="P401" s="2"/>
    </row>
    <row r="402" ht="12.75" spans="2:16">
      <c r="B402" s="2"/>
      <c r="D402" s="2"/>
      <c r="I402" s="2"/>
      <c r="N402" s="2"/>
      <c r="P402" s="2"/>
    </row>
    <row r="403" ht="12.75" spans="2:16">
      <c r="B403" s="2"/>
      <c r="D403" s="2"/>
      <c r="I403" s="2"/>
      <c r="N403" s="2"/>
      <c r="P403" s="2"/>
    </row>
    <row r="404" ht="12.75" spans="2:16">
      <c r="B404" s="2"/>
      <c r="D404" s="2"/>
      <c r="I404" s="2"/>
      <c r="N404" s="2"/>
      <c r="P404" s="2"/>
    </row>
    <row r="405" ht="12.75" spans="2:16">
      <c r="B405" s="2"/>
      <c r="D405" s="2"/>
      <c r="I405" s="2"/>
      <c r="N405" s="2"/>
      <c r="P405" s="2"/>
    </row>
    <row r="406" ht="12.75" spans="2:16">
      <c r="B406" s="2"/>
      <c r="D406" s="2"/>
      <c r="I406" s="2"/>
      <c r="N406" s="2"/>
      <c r="P406" s="2"/>
    </row>
    <row r="407" ht="12.75" spans="2:16">
      <c r="B407" s="2"/>
      <c r="D407" s="2"/>
      <c r="I407" s="2"/>
      <c r="N407" s="2"/>
      <c r="P407" s="2"/>
    </row>
    <row r="408" ht="12.75" spans="2:16">
      <c r="B408" s="2"/>
      <c r="D408" s="2"/>
      <c r="I408" s="2"/>
      <c r="N408" s="2"/>
      <c r="P408" s="2"/>
    </row>
    <row r="409" ht="12.75" spans="2:16">
      <c r="B409" s="2"/>
      <c r="D409" s="2"/>
      <c r="I409" s="2"/>
      <c r="N409" s="2"/>
      <c r="P409" s="2"/>
    </row>
    <row r="410" ht="12.75" spans="2:16">
      <c r="B410" s="2"/>
      <c r="D410" s="2"/>
      <c r="I410" s="2"/>
      <c r="N410" s="2"/>
      <c r="P410" s="2"/>
    </row>
    <row r="411" ht="12.75" spans="2:16">
      <c r="B411" s="2"/>
      <c r="D411" s="2"/>
      <c r="I411" s="2"/>
      <c r="N411" s="2"/>
      <c r="P411" s="2"/>
    </row>
    <row r="412" ht="12.75" spans="2:16">
      <c r="B412" s="2"/>
      <c r="D412" s="2"/>
      <c r="I412" s="2"/>
      <c r="N412" s="2"/>
      <c r="P412" s="2"/>
    </row>
    <row r="413" ht="12.75" spans="2:16">
      <c r="B413" s="2"/>
      <c r="D413" s="2"/>
      <c r="I413" s="2"/>
      <c r="N413" s="2"/>
      <c r="P413" s="2"/>
    </row>
    <row r="414" ht="12.75" spans="2:16">
      <c r="B414" s="2"/>
      <c r="D414" s="2"/>
      <c r="I414" s="2"/>
      <c r="N414" s="2"/>
      <c r="P414" s="2"/>
    </row>
    <row r="415" ht="12.75" spans="2:16">
      <c r="B415" s="2"/>
      <c r="D415" s="2"/>
      <c r="I415" s="2"/>
      <c r="N415" s="2"/>
      <c r="P415" s="2"/>
    </row>
    <row r="416" ht="12.75" spans="2:16">
      <c r="B416" s="2"/>
      <c r="D416" s="2"/>
      <c r="I416" s="2"/>
      <c r="N416" s="2"/>
      <c r="P416" s="2"/>
    </row>
    <row r="417" ht="12.75" spans="2:16">
      <c r="B417" s="2"/>
      <c r="D417" s="2"/>
      <c r="I417" s="2"/>
      <c r="N417" s="2"/>
      <c r="P417" s="2"/>
    </row>
    <row r="418" ht="12.75" spans="2:16">
      <c r="B418" s="2"/>
      <c r="D418" s="2"/>
      <c r="I418" s="2"/>
      <c r="N418" s="2"/>
      <c r="P418" s="2"/>
    </row>
    <row r="419" ht="12.75" spans="2:16">
      <c r="B419" s="2"/>
      <c r="D419" s="2"/>
      <c r="I419" s="2"/>
      <c r="N419" s="2"/>
      <c r="P419" s="2"/>
    </row>
    <row r="420" ht="12.75" spans="2:16">
      <c r="B420" s="2"/>
      <c r="D420" s="2"/>
      <c r="I420" s="2"/>
      <c r="N420" s="2"/>
      <c r="P420" s="2"/>
    </row>
    <row r="421" ht="12.75" spans="2:16">
      <c r="B421" s="2"/>
      <c r="D421" s="2"/>
      <c r="I421" s="2"/>
      <c r="N421" s="2"/>
      <c r="P421" s="2"/>
    </row>
    <row r="422" ht="12.75" spans="2:16">
      <c r="B422" s="2"/>
      <c r="D422" s="2"/>
      <c r="I422" s="2"/>
      <c r="N422" s="2"/>
      <c r="P422" s="2"/>
    </row>
    <row r="423" ht="12.75" spans="2:16">
      <c r="B423" s="2"/>
      <c r="D423" s="2"/>
      <c r="I423" s="2"/>
      <c r="N423" s="2"/>
      <c r="P423" s="2"/>
    </row>
    <row r="424" ht="12.75" spans="2:16">
      <c r="B424" s="2"/>
      <c r="D424" s="2"/>
      <c r="I424" s="2"/>
      <c r="N424" s="2"/>
      <c r="P424" s="2"/>
    </row>
    <row r="425" ht="12.75" spans="2:16">
      <c r="B425" s="2"/>
      <c r="D425" s="2"/>
      <c r="I425" s="2"/>
      <c r="N425" s="2"/>
      <c r="P425" s="2"/>
    </row>
    <row r="426" ht="12.75" spans="2:16">
      <c r="B426" s="2"/>
      <c r="D426" s="2"/>
      <c r="I426" s="2"/>
      <c r="N426" s="2"/>
      <c r="P426" s="2"/>
    </row>
    <row r="427" ht="12.75" spans="2:16">
      <c r="B427" s="2"/>
      <c r="D427" s="2"/>
      <c r="I427" s="2"/>
      <c r="N427" s="2"/>
      <c r="P427" s="2"/>
    </row>
    <row r="428" ht="12.75" spans="2:16">
      <c r="B428" s="2"/>
      <c r="D428" s="2"/>
      <c r="I428" s="2"/>
      <c r="N428" s="2"/>
      <c r="P428" s="2"/>
    </row>
    <row r="429" ht="12.75" spans="2:16">
      <c r="B429" s="2"/>
      <c r="D429" s="2"/>
      <c r="I429" s="2"/>
      <c r="N429" s="2"/>
      <c r="P429" s="2"/>
    </row>
    <row r="430" ht="12.75" spans="2:16">
      <c r="B430" s="2"/>
      <c r="D430" s="2"/>
      <c r="I430" s="2"/>
      <c r="N430" s="2"/>
      <c r="P430" s="2"/>
    </row>
    <row r="431" ht="12.75" spans="2:16">
      <c r="B431" s="2"/>
      <c r="D431" s="2"/>
      <c r="I431" s="2"/>
      <c r="N431" s="2"/>
      <c r="P431" s="2"/>
    </row>
    <row r="432" ht="12.75" spans="2:16">
      <c r="B432" s="2"/>
      <c r="D432" s="2"/>
      <c r="I432" s="2"/>
      <c r="N432" s="2"/>
      <c r="P432" s="2"/>
    </row>
    <row r="433" ht="12.75" spans="2:16">
      <c r="B433" s="2"/>
      <c r="D433" s="2"/>
      <c r="I433" s="2"/>
      <c r="N433" s="2"/>
      <c r="P433" s="2"/>
    </row>
    <row r="434" ht="12.75" spans="2:16">
      <c r="B434" s="2"/>
      <c r="D434" s="2"/>
      <c r="I434" s="2"/>
      <c r="N434" s="2"/>
      <c r="P434" s="2"/>
    </row>
    <row r="435" ht="12.75" spans="2:16">
      <c r="B435" s="2"/>
      <c r="D435" s="2"/>
      <c r="I435" s="2"/>
      <c r="N435" s="2"/>
      <c r="P435" s="2"/>
    </row>
    <row r="436" ht="12.75" spans="2:16">
      <c r="B436" s="2"/>
      <c r="D436" s="2"/>
      <c r="I436" s="2"/>
      <c r="N436" s="2"/>
      <c r="P436" s="2"/>
    </row>
    <row r="437" ht="12.75" spans="2:16">
      <c r="B437" s="2"/>
      <c r="D437" s="2"/>
      <c r="I437" s="2"/>
      <c r="N437" s="2"/>
      <c r="P437" s="2"/>
    </row>
    <row r="438" ht="12.75" spans="2:16">
      <c r="B438" s="2"/>
      <c r="D438" s="2"/>
      <c r="I438" s="2"/>
      <c r="N438" s="2"/>
      <c r="P438" s="2"/>
    </row>
    <row r="439" ht="12.75" spans="2:16">
      <c r="B439" s="2"/>
      <c r="D439" s="2"/>
      <c r="I439" s="2"/>
      <c r="N439" s="2"/>
      <c r="P439" s="2"/>
    </row>
    <row r="440" ht="12.75" spans="2:16">
      <c r="B440" s="2"/>
      <c r="D440" s="2"/>
      <c r="I440" s="2"/>
      <c r="N440" s="2"/>
      <c r="P440" s="2"/>
    </row>
    <row r="441" ht="12.75" spans="2:16">
      <c r="B441" s="2"/>
      <c r="D441" s="2"/>
      <c r="I441" s="2"/>
      <c r="N441" s="2"/>
      <c r="P441" s="2"/>
    </row>
    <row r="442" ht="12.75" spans="2:16">
      <c r="B442" s="2"/>
      <c r="D442" s="2"/>
      <c r="I442" s="2"/>
      <c r="N442" s="2"/>
      <c r="P442" s="2"/>
    </row>
    <row r="443" ht="12.75" spans="2:16">
      <c r="B443" s="2"/>
      <c r="D443" s="2"/>
      <c r="I443" s="2"/>
      <c r="N443" s="2"/>
      <c r="P443" s="2"/>
    </row>
    <row r="444" ht="12.75" spans="2:16">
      <c r="B444" s="2"/>
      <c r="D444" s="2"/>
      <c r="I444" s="2"/>
      <c r="N444" s="2"/>
      <c r="P444" s="2"/>
    </row>
    <row r="445" ht="12.75" spans="2:16">
      <c r="B445" s="2"/>
      <c r="D445" s="2"/>
      <c r="I445" s="2"/>
      <c r="N445" s="2"/>
      <c r="P445" s="2"/>
    </row>
    <row r="446" ht="12.75" spans="2:16">
      <c r="B446" s="2"/>
      <c r="D446" s="2"/>
      <c r="I446" s="2"/>
      <c r="N446" s="2"/>
      <c r="P446" s="2"/>
    </row>
    <row r="447" ht="12.75" spans="2:16">
      <c r="B447" s="2"/>
      <c r="D447" s="2"/>
      <c r="I447" s="2"/>
      <c r="N447" s="2"/>
      <c r="P447" s="2"/>
    </row>
    <row r="448" ht="12.75" spans="2:16">
      <c r="B448" s="2"/>
      <c r="D448" s="2"/>
      <c r="I448" s="2"/>
      <c r="N448" s="2"/>
      <c r="P448" s="2"/>
    </row>
    <row r="449" ht="12.75" spans="2:16">
      <c r="B449" s="2"/>
      <c r="D449" s="2"/>
      <c r="I449" s="2"/>
      <c r="N449" s="2"/>
      <c r="P449" s="2"/>
    </row>
    <row r="450" ht="12.75" spans="2:16">
      <c r="B450" s="2"/>
      <c r="D450" s="2"/>
      <c r="I450" s="2"/>
      <c r="N450" s="2"/>
      <c r="P450" s="2"/>
    </row>
    <row r="451" ht="12.75" spans="2:16">
      <c r="B451" s="2"/>
      <c r="D451" s="2"/>
      <c r="I451" s="2"/>
      <c r="N451" s="2"/>
      <c r="P451" s="2"/>
    </row>
    <row r="452" ht="12.75" spans="2:16">
      <c r="B452" s="2"/>
      <c r="D452" s="2"/>
      <c r="I452" s="2"/>
      <c r="N452" s="2"/>
      <c r="P452" s="2"/>
    </row>
    <row r="453" ht="12.75" spans="2:16">
      <c r="B453" s="2"/>
      <c r="D453" s="2"/>
      <c r="I453" s="2"/>
      <c r="N453" s="2"/>
      <c r="P453" s="2"/>
    </row>
    <row r="454" ht="12.75" spans="2:16">
      <c r="B454" s="2"/>
      <c r="D454" s="2"/>
      <c r="I454" s="2"/>
      <c r="N454" s="2"/>
      <c r="P454" s="2"/>
    </row>
    <row r="455" ht="12.75" spans="2:16">
      <c r="B455" s="2"/>
      <c r="D455" s="2"/>
      <c r="I455" s="2"/>
      <c r="N455" s="2"/>
      <c r="P455" s="2"/>
    </row>
    <row r="456" ht="12.75" spans="2:16">
      <c r="B456" s="2"/>
      <c r="D456" s="2"/>
      <c r="I456" s="2"/>
      <c r="N456" s="2"/>
      <c r="P456" s="2"/>
    </row>
    <row r="457" ht="12.75" spans="2:16">
      <c r="B457" s="2"/>
      <c r="D457" s="2"/>
      <c r="I457" s="2"/>
      <c r="N457" s="2"/>
      <c r="P457" s="2"/>
    </row>
    <row r="458" ht="12.75" spans="2:16">
      <c r="B458" s="2"/>
      <c r="D458" s="2"/>
      <c r="I458" s="2"/>
      <c r="N458" s="2"/>
      <c r="P458" s="2"/>
    </row>
    <row r="459" ht="12.75" spans="2:16">
      <c r="B459" s="2"/>
      <c r="D459" s="2"/>
      <c r="I459" s="2"/>
      <c r="N459" s="2"/>
      <c r="P459" s="2"/>
    </row>
    <row r="460" ht="12.75" spans="2:16">
      <c r="B460" s="2"/>
      <c r="D460" s="2"/>
      <c r="I460" s="2"/>
      <c r="N460" s="2"/>
      <c r="P460" s="2"/>
    </row>
    <row r="461" ht="12.75" spans="2:16">
      <c r="B461" s="2"/>
      <c r="D461" s="2"/>
      <c r="I461" s="2"/>
      <c r="N461" s="2"/>
      <c r="P461" s="2"/>
    </row>
    <row r="462" ht="12.75" spans="2:16">
      <c r="B462" s="2"/>
      <c r="D462" s="2"/>
      <c r="I462" s="2"/>
      <c r="N462" s="2"/>
      <c r="P462" s="2"/>
    </row>
    <row r="463" ht="12.75" spans="2:16">
      <c r="B463" s="2"/>
      <c r="D463" s="2"/>
      <c r="I463" s="2"/>
      <c r="N463" s="2"/>
      <c r="P463" s="2"/>
    </row>
    <row r="464" ht="12.75" spans="2:16">
      <c r="B464" s="2"/>
      <c r="D464" s="2"/>
      <c r="I464" s="2"/>
      <c r="N464" s="2"/>
      <c r="P464" s="2"/>
    </row>
    <row r="465" ht="12.75" spans="2:16">
      <c r="B465" s="2"/>
      <c r="D465" s="2"/>
      <c r="I465" s="2"/>
      <c r="N465" s="2"/>
      <c r="P465" s="2"/>
    </row>
    <row r="466" ht="12.75" spans="2:16">
      <c r="B466" s="2"/>
      <c r="D466" s="2"/>
      <c r="I466" s="2"/>
      <c r="N466" s="2"/>
      <c r="P466" s="2"/>
    </row>
    <row r="467" ht="12.75" spans="2:16">
      <c r="B467" s="2"/>
      <c r="D467" s="2"/>
      <c r="I467" s="2"/>
      <c r="N467" s="2"/>
      <c r="P467" s="2"/>
    </row>
    <row r="468" ht="12.75" spans="2:16">
      <c r="B468" s="2"/>
      <c r="D468" s="2"/>
      <c r="I468" s="2"/>
      <c r="N468" s="2"/>
      <c r="P468" s="2"/>
    </row>
    <row r="469" ht="12.75" spans="2:16">
      <c r="B469" s="2"/>
      <c r="D469" s="2"/>
      <c r="I469" s="2"/>
      <c r="N469" s="2"/>
      <c r="P469" s="2"/>
    </row>
    <row r="470" ht="12.75" spans="2:16">
      <c r="B470" s="2"/>
      <c r="D470" s="2"/>
      <c r="I470" s="2"/>
      <c r="N470" s="2"/>
      <c r="P470" s="2"/>
    </row>
    <row r="471" ht="12.75" spans="2:16">
      <c r="B471" s="2"/>
      <c r="D471" s="2"/>
      <c r="I471" s="2"/>
      <c r="N471" s="2"/>
      <c r="P471" s="2"/>
    </row>
    <row r="472" ht="12.75" spans="2:16">
      <c r="B472" s="2"/>
      <c r="D472" s="2"/>
      <c r="I472" s="2"/>
      <c r="N472" s="2"/>
      <c r="P472" s="2"/>
    </row>
    <row r="473" ht="12.75" spans="2:16">
      <c r="B473" s="2"/>
      <c r="D473" s="2"/>
      <c r="I473" s="2"/>
      <c r="N473" s="2"/>
      <c r="P473" s="2"/>
    </row>
    <row r="474" ht="12.75" spans="2:16">
      <c r="B474" s="2"/>
      <c r="D474" s="2"/>
      <c r="I474" s="2"/>
      <c r="N474" s="2"/>
      <c r="P474" s="2"/>
    </row>
    <row r="475" ht="12.75" spans="2:16">
      <c r="B475" s="2"/>
      <c r="D475" s="2"/>
      <c r="I475" s="2"/>
      <c r="N475" s="2"/>
      <c r="P475" s="2"/>
    </row>
    <row r="476" ht="12.75" spans="2:16">
      <c r="B476" s="2"/>
      <c r="D476" s="2"/>
      <c r="I476" s="2"/>
      <c r="N476" s="2"/>
      <c r="P476" s="2"/>
    </row>
    <row r="477" ht="12.75" spans="2:16">
      <c r="B477" s="2"/>
      <c r="D477" s="2"/>
      <c r="I477" s="2"/>
      <c r="N477" s="2"/>
      <c r="P477" s="2"/>
    </row>
    <row r="478" ht="12.75" spans="2:16">
      <c r="B478" s="2"/>
      <c r="D478" s="2"/>
      <c r="I478" s="2"/>
      <c r="N478" s="2"/>
      <c r="P478" s="2"/>
    </row>
    <row r="479" ht="12.75" spans="2:16">
      <c r="B479" s="2"/>
      <c r="D479" s="2"/>
      <c r="I479" s="2"/>
      <c r="N479" s="2"/>
      <c r="P479" s="2"/>
    </row>
    <row r="480" ht="12.75" spans="2:16">
      <c r="B480" s="2"/>
      <c r="D480" s="2"/>
      <c r="I480" s="2"/>
      <c r="N480" s="2"/>
      <c r="P480" s="2"/>
    </row>
    <row r="481" ht="12.75" spans="2:16">
      <c r="B481" s="2"/>
      <c r="D481" s="2"/>
      <c r="I481" s="2"/>
      <c r="N481" s="2"/>
      <c r="P481" s="2"/>
    </row>
    <row r="482" ht="12.75" spans="2:16">
      <c r="B482" s="2"/>
      <c r="D482" s="2"/>
      <c r="I482" s="2"/>
      <c r="N482" s="2"/>
      <c r="P482" s="2"/>
    </row>
    <row r="483" ht="12.75" spans="2:16">
      <c r="B483" s="2"/>
      <c r="D483" s="2"/>
      <c r="I483" s="2"/>
      <c r="N483" s="2"/>
      <c r="P483" s="2"/>
    </row>
    <row r="484" ht="12.75" spans="2:16">
      <c r="B484" s="2"/>
      <c r="D484" s="2"/>
      <c r="I484" s="2"/>
      <c r="N484" s="2"/>
      <c r="P484" s="2"/>
    </row>
    <row r="485" ht="12.75" spans="2:16">
      <c r="B485" s="2"/>
      <c r="D485" s="2"/>
      <c r="I485" s="2"/>
      <c r="N485" s="2"/>
      <c r="P485" s="2"/>
    </row>
    <row r="486" ht="12.75" spans="2:16">
      <c r="B486" s="2"/>
      <c r="D486" s="2"/>
      <c r="I486" s="2"/>
      <c r="N486" s="2"/>
      <c r="P486" s="2"/>
    </row>
    <row r="487" ht="12.75" spans="2:16">
      <c r="B487" s="2"/>
      <c r="D487" s="2"/>
      <c r="I487" s="2"/>
      <c r="N487" s="2"/>
      <c r="P487" s="2"/>
    </row>
    <row r="488" ht="12.75" spans="2:16">
      <c r="B488" s="2"/>
      <c r="D488" s="2"/>
      <c r="I488" s="2"/>
      <c r="N488" s="2"/>
      <c r="P488" s="2"/>
    </row>
    <row r="489" ht="12.75" spans="2:16">
      <c r="B489" s="2"/>
      <c r="D489" s="2"/>
      <c r="I489" s="2"/>
      <c r="N489" s="2"/>
      <c r="P489" s="2"/>
    </row>
    <row r="490" ht="12.75" spans="2:16">
      <c r="B490" s="2"/>
      <c r="D490" s="2"/>
      <c r="I490" s="2"/>
      <c r="N490" s="2"/>
      <c r="P490" s="2"/>
    </row>
    <row r="491" ht="12.75" spans="2:16">
      <c r="B491" s="2"/>
      <c r="D491" s="2"/>
      <c r="I491" s="2"/>
      <c r="N491" s="2"/>
      <c r="P491" s="2"/>
    </row>
    <row r="492" ht="12.75" spans="2:16">
      <c r="B492" s="2"/>
      <c r="D492" s="2"/>
      <c r="I492" s="2"/>
      <c r="N492" s="2"/>
      <c r="P492" s="2"/>
    </row>
    <row r="493" ht="12.75" spans="2:16">
      <c r="B493" s="2"/>
      <c r="D493" s="2"/>
      <c r="I493" s="2"/>
      <c r="N493" s="2"/>
      <c r="P493" s="2"/>
    </row>
    <row r="494" ht="12.75" spans="2:16">
      <c r="B494" s="2"/>
      <c r="D494" s="2"/>
      <c r="I494" s="2"/>
      <c r="N494" s="2"/>
      <c r="P494" s="2"/>
    </row>
    <row r="495" ht="12.75" spans="2:16">
      <c r="B495" s="2"/>
      <c r="D495" s="2"/>
      <c r="I495" s="2"/>
      <c r="N495" s="2"/>
      <c r="P495" s="2"/>
    </row>
    <row r="496" ht="12.75" spans="2:16">
      <c r="B496" s="2"/>
      <c r="D496" s="2"/>
      <c r="I496" s="2"/>
      <c r="N496" s="2"/>
      <c r="P496" s="2"/>
    </row>
    <row r="497" ht="12.75" spans="2:16">
      <c r="B497" s="2"/>
      <c r="D497" s="2"/>
      <c r="I497" s="2"/>
      <c r="N497" s="2"/>
      <c r="P497" s="2"/>
    </row>
    <row r="498" ht="12.75" spans="2:16">
      <c r="B498" s="2"/>
      <c r="D498" s="2"/>
      <c r="I498" s="2"/>
      <c r="N498" s="2"/>
      <c r="P498" s="2"/>
    </row>
    <row r="499" ht="12.75" spans="2:16">
      <c r="B499" s="2"/>
      <c r="D499" s="2"/>
      <c r="I499" s="2"/>
      <c r="N499" s="2"/>
      <c r="P499" s="2"/>
    </row>
    <row r="500" ht="12.75" spans="2:16">
      <c r="B500" s="2"/>
      <c r="D500" s="2"/>
      <c r="I500" s="2"/>
      <c r="N500" s="2"/>
      <c r="P500" s="2"/>
    </row>
    <row r="501" ht="12.75" spans="2:16">
      <c r="B501" s="2"/>
      <c r="D501" s="2"/>
      <c r="I501" s="2"/>
      <c r="N501" s="2"/>
      <c r="P501" s="2"/>
    </row>
    <row r="502" ht="12.75" spans="2:16">
      <c r="B502" s="2"/>
      <c r="D502" s="2"/>
      <c r="I502" s="2"/>
      <c r="N502" s="2"/>
      <c r="P502" s="2"/>
    </row>
    <row r="503" ht="12.75" spans="2:16">
      <c r="B503" s="2"/>
      <c r="D503" s="2"/>
      <c r="I503" s="2"/>
      <c r="N503" s="2"/>
      <c r="P503" s="2"/>
    </row>
    <row r="504" ht="12.75" spans="2:16">
      <c r="B504" s="2"/>
      <c r="D504" s="2"/>
      <c r="I504" s="2"/>
      <c r="N504" s="2"/>
      <c r="P504" s="2"/>
    </row>
    <row r="505" ht="12.75" spans="2:16">
      <c r="B505" s="2"/>
      <c r="D505" s="2"/>
      <c r="I505" s="2"/>
      <c r="N505" s="2"/>
      <c r="P505" s="2"/>
    </row>
    <row r="506" ht="12.75" spans="2:16">
      <c r="B506" s="2"/>
      <c r="D506" s="2"/>
      <c r="I506" s="2"/>
      <c r="N506" s="2"/>
      <c r="P506" s="2"/>
    </row>
    <row r="507" ht="12.75" spans="2:16">
      <c r="B507" s="2"/>
      <c r="D507" s="2"/>
      <c r="I507" s="2"/>
      <c r="N507" s="2"/>
      <c r="P507" s="2"/>
    </row>
    <row r="508" ht="12.75" spans="2:16">
      <c r="B508" s="2"/>
      <c r="D508" s="2"/>
      <c r="I508" s="2"/>
      <c r="N508" s="2"/>
      <c r="P508" s="2"/>
    </row>
    <row r="509" ht="12.75" spans="2:16">
      <c r="B509" s="2"/>
      <c r="D509" s="2"/>
      <c r="I509" s="2"/>
      <c r="N509" s="2"/>
      <c r="P509" s="2"/>
    </row>
    <row r="510" ht="12.75" spans="2:16">
      <c r="B510" s="2"/>
      <c r="D510" s="2"/>
      <c r="I510" s="2"/>
      <c r="N510" s="2"/>
      <c r="P510" s="2"/>
    </row>
    <row r="511" ht="12.75" spans="2:16">
      <c r="B511" s="2"/>
      <c r="D511" s="2"/>
      <c r="I511" s="2"/>
      <c r="N511" s="2"/>
      <c r="P511" s="2"/>
    </row>
    <row r="512" ht="12.75" spans="2:16">
      <c r="B512" s="2"/>
      <c r="D512" s="2"/>
      <c r="I512" s="2"/>
      <c r="N512" s="2"/>
      <c r="P512" s="2"/>
    </row>
    <row r="513" ht="12.75" spans="2:16">
      <c r="B513" s="2"/>
      <c r="D513" s="2"/>
      <c r="I513" s="2"/>
      <c r="N513" s="2"/>
      <c r="P513" s="2"/>
    </row>
    <row r="514" ht="12.75" spans="2:16">
      <c r="B514" s="2"/>
      <c r="D514" s="2"/>
      <c r="I514" s="2"/>
      <c r="N514" s="2"/>
      <c r="P514" s="2"/>
    </row>
    <row r="515" ht="12.75" spans="2:16">
      <c r="B515" s="2"/>
      <c r="D515" s="2"/>
      <c r="I515" s="2"/>
      <c r="N515" s="2"/>
      <c r="P515" s="2"/>
    </row>
    <row r="516" ht="12.75" spans="2:16">
      <c r="B516" s="2"/>
      <c r="D516" s="2"/>
      <c r="I516" s="2"/>
      <c r="N516" s="2"/>
      <c r="P516" s="2"/>
    </row>
    <row r="517" ht="12.75" spans="2:16">
      <c r="B517" s="2"/>
      <c r="D517" s="2"/>
      <c r="I517" s="2"/>
      <c r="N517" s="2"/>
      <c r="P517" s="2"/>
    </row>
    <row r="518" ht="12.75" spans="2:16">
      <c r="B518" s="2"/>
      <c r="D518" s="2"/>
      <c r="I518" s="2"/>
      <c r="N518" s="2"/>
      <c r="P518" s="2"/>
    </row>
    <row r="519" ht="12.75" spans="2:16">
      <c r="B519" s="2"/>
      <c r="D519" s="2"/>
      <c r="I519" s="2"/>
      <c r="N519" s="2"/>
      <c r="P519" s="2"/>
    </row>
    <row r="520" ht="12.75" spans="2:16">
      <c r="B520" s="2"/>
      <c r="D520" s="2"/>
      <c r="I520" s="2"/>
      <c r="N520" s="2"/>
      <c r="P520" s="2"/>
    </row>
    <row r="521" ht="12.75" spans="2:16">
      <c r="B521" s="2"/>
      <c r="D521" s="2"/>
      <c r="I521" s="2"/>
      <c r="N521" s="2"/>
      <c r="P521" s="2"/>
    </row>
    <row r="522" ht="12.75" spans="2:16">
      <c r="B522" s="2"/>
      <c r="D522" s="2"/>
      <c r="I522" s="2"/>
      <c r="N522" s="2"/>
      <c r="P522" s="2"/>
    </row>
    <row r="523" ht="12.75" spans="2:16">
      <c r="B523" s="2"/>
      <c r="D523" s="2"/>
      <c r="I523" s="2"/>
      <c r="N523" s="2"/>
      <c r="P523" s="2"/>
    </row>
    <row r="524" ht="12.75" spans="2:16">
      <c r="B524" s="2"/>
      <c r="D524" s="2"/>
      <c r="I524" s="2"/>
      <c r="N524" s="2"/>
      <c r="P524" s="2"/>
    </row>
    <row r="525" ht="12.75" spans="2:16">
      <c r="B525" s="2"/>
      <c r="D525" s="2"/>
      <c r="I525" s="2"/>
      <c r="N525" s="2"/>
      <c r="P525" s="2"/>
    </row>
    <row r="526" ht="12.75" spans="2:16">
      <c r="B526" s="2"/>
      <c r="D526" s="2"/>
      <c r="I526" s="2"/>
      <c r="N526" s="2"/>
      <c r="P526" s="2"/>
    </row>
    <row r="527" ht="12.75" spans="2:16">
      <c r="B527" s="2"/>
      <c r="D527" s="2"/>
      <c r="I527" s="2"/>
      <c r="N527" s="2"/>
      <c r="P527" s="2"/>
    </row>
    <row r="528" ht="12.75" spans="2:16">
      <c r="B528" s="2"/>
      <c r="D528" s="2"/>
      <c r="I528" s="2"/>
      <c r="N528" s="2"/>
      <c r="P528" s="2"/>
    </row>
    <row r="529" ht="12.75" spans="2:16">
      <c r="B529" s="2"/>
      <c r="D529" s="2"/>
      <c r="I529" s="2"/>
      <c r="N529" s="2"/>
      <c r="P529" s="2"/>
    </row>
    <row r="530" ht="12.75" spans="2:16">
      <c r="B530" s="2"/>
      <c r="D530" s="2"/>
      <c r="I530" s="2"/>
      <c r="N530" s="2"/>
      <c r="P530" s="2"/>
    </row>
    <row r="531" ht="12.75" spans="2:16">
      <c r="B531" s="2"/>
      <c r="D531" s="2"/>
      <c r="I531" s="2"/>
      <c r="N531" s="2"/>
      <c r="P531" s="2"/>
    </row>
    <row r="532" ht="12.75" spans="2:16">
      <c r="B532" s="2"/>
      <c r="D532" s="2"/>
      <c r="I532" s="2"/>
      <c r="N532" s="2"/>
      <c r="P532" s="2"/>
    </row>
    <row r="533" ht="12.75" spans="2:16">
      <c r="B533" s="2"/>
      <c r="D533" s="2"/>
      <c r="I533" s="2"/>
      <c r="N533" s="2"/>
      <c r="P533" s="2"/>
    </row>
    <row r="534" ht="12.75" spans="2:16">
      <c r="B534" s="2"/>
      <c r="D534" s="2"/>
      <c r="I534" s="2"/>
      <c r="N534" s="2"/>
      <c r="P534" s="2"/>
    </row>
    <row r="535" ht="12.75" spans="2:16">
      <c r="B535" s="2"/>
      <c r="D535" s="2"/>
      <c r="I535" s="2"/>
      <c r="N535" s="2"/>
      <c r="P535" s="2"/>
    </row>
    <row r="536" ht="12.75" spans="2:16">
      <c r="B536" s="2"/>
      <c r="D536" s="2"/>
      <c r="I536" s="2"/>
      <c r="N536" s="2"/>
      <c r="P536" s="2"/>
    </row>
    <row r="537" ht="12.75" spans="2:16">
      <c r="B537" s="2"/>
      <c r="D537" s="2"/>
      <c r="I537" s="2"/>
      <c r="N537" s="2"/>
      <c r="P537" s="2"/>
    </row>
    <row r="538" ht="12.75" spans="2:16">
      <c r="B538" s="2"/>
      <c r="D538" s="2"/>
      <c r="I538" s="2"/>
      <c r="N538" s="2"/>
      <c r="P538" s="2"/>
    </row>
    <row r="539" ht="12.75" spans="2:16">
      <c r="B539" s="2"/>
      <c r="D539" s="2"/>
      <c r="I539" s="2"/>
      <c r="N539" s="2"/>
      <c r="P539" s="2"/>
    </row>
    <row r="540" ht="12.75" spans="2:16">
      <c r="B540" s="2"/>
      <c r="D540" s="2"/>
      <c r="I540" s="2"/>
      <c r="N540" s="2"/>
      <c r="P540" s="2"/>
    </row>
    <row r="541" ht="12.75" spans="2:16">
      <c r="B541" s="2"/>
      <c r="D541" s="2"/>
      <c r="I541" s="2"/>
      <c r="N541" s="2"/>
      <c r="P541" s="2"/>
    </row>
    <row r="542" ht="12.75" spans="2:16">
      <c r="B542" s="2"/>
      <c r="D542" s="2"/>
      <c r="I542" s="2"/>
      <c r="N542" s="2"/>
      <c r="P542" s="2"/>
    </row>
    <row r="543" ht="12.75" spans="2:16">
      <c r="B543" s="2"/>
      <c r="D543" s="2"/>
      <c r="I543" s="2"/>
      <c r="N543" s="2"/>
      <c r="P543" s="2"/>
    </row>
    <row r="544" ht="12.75" spans="2:16">
      <c r="B544" s="2"/>
      <c r="D544" s="2"/>
      <c r="I544" s="2"/>
      <c r="N544" s="2"/>
      <c r="P544" s="2"/>
    </row>
    <row r="545" ht="12.75" spans="2:16">
      <c r="B545" s="2"/>
      <c r="D545" s="2"/>
      <c r="I545" s="2"/>
      <c r="N545" s="2"/>
      <c r="P545" s="2"/>
    </row>
    <row r="546" ht="12.75" spans="2:16">
      <c r="B546" s="2"/>
      <c r="D546" s="2"/>
      <c r="I546" s="2"/>
      <c r="N546" s="2"/>
      <c r="P546" s="2"/>
    </row>
    <row r="547" ht="12.75" spans="2:16">
      <c r="B547" s="2"/>
      <c r="D547" s="2"/>
      <c r="I547" s="2"/>
      <c r="N547" s="2"/>
      <c r="P547" s="2"/>
    </row>
    <row r="548" ht="12.75" spans="2:16">
      <c r="B548" s="2"/>
      <c r="D548" s="2"/>
      <c r="I548" s="2"/>
      <c r="N548" s="2"/>
      <c r="P548" s="2"/>
    </row>
    <row r="549" ht="12.75" spans="2:16">
      <c r="B549" s="2"/>
      <c r="D549" s="2"/>
      <c r="I549" s="2"/>
      <c r="N549" s="2"/>
      <c r="P549" s="2"/>
    </row>
    <row r="550" ht="12.75" spans="2:16">
      <c r="B550" s="2"/>
      <c r="D550" s="2"/>
      <c r="I550" s="2"/>
      <c r="N550" s="2"/>
      <c r="P550" s="2"/>
    </row>
    <row r="551" ht="12.75" spans="2:16">
      <c r="B551" s="2"/>
      <c r="D551" s="2"/>
      <c r="I551" s="2"/>
      <c r="N551" s="2"/>
      <c r="P551" s="2"/>
    </row>
    <row r="552" ht="12.75" spans="2:16">
      <c r="B552" s="2"/>
      <c r="D552" s="2"/>
      <c r="I552" s="2"/>
      <c r="N552" s="2"/>
      <c r="P552" s="2"/>
    </row>
    <row r="553" ht="12.75" spans="2:16">
      <c r="B553" s="2"/>
      <c r="D553" s="2"/>
      <c r="I553" s="2"/>
      <c r="N553" s="2"/>
      <c r="P553" s="2"/>
    </row>
    <row r="554" ht="12.75" spans="2:16">
      <c r="B554" s="2"/>
      <c r="D554" s="2"/>
      <c r="I554" s="2"/>
      <c r="N554" s="2"/>
      <c r="P554" s="2"/>
    </row>
    <row r="555" ht="12.75" spans="2:16">
      <c r="B555" s="2"/>
      <c r="D555" s="2"/>
      <c r="I555" s="2"/>
      <c r="N555" s="2"/>
      <c r="P555" s="2"/>
    </row>
    <row r="556" ht="12.75" spans="2:16">
      <c r="B556" s="2"/>
      <c r="D556" s="2"/>
      <c r="I556" s="2"/>
      <c r="N556" s="2"/>
      <c r="P556" s="2"/>
    </row>
    <row r="557" ht="12.75" spans="2:16">
      <c r="B557" s="2"/>
      <c r="D557" s="2"/>
      <c r="I557" s="2"/>
      <c r="N557" s="2"/>
      <c r="P557" s="2"/>
    </row>
    <row r="558" ht="12.75" spans="2:16">
      <c r="B558" s="2"/>
      <c r="D558" s="2"/>
      <c r="I558" s="2"/>
      <c r="N558" s="2"/>
      <c r="P558" s="2"/>
    </row>
    <row r="559" ht="12.75" spans="2:16">
      <c r="B559" s="2"/>
      <c r="D559" s="2"/>
      <c r="I559" s="2"/>
      <c r="N559" s="2"/>
      <c r="P559" s="2"/>
    </row>
    <row r="560" ht="12.75" spans="2:16">
      <c r="B560" s="2"/>
      <c r="D560" s="2"/>
      <c r="I560" s="2"/>
      <c r="N560" s="2"/>
      <c r="P560" s="2"/>
    </row>
    <row r="561" ht="12.75" spans="2:16">
      <c r="B561" s="2"/>
      <c r="D561" s="2"/>
      <c r="I561" s="2"/>
      <c r="N561" s="2"/>
      <c r="P561" s="2"/>
    </row>
    <row r="562" ht="12.75" spans="2:16">
      <c r="B562" s="2"/>
      <c r="D562" s="2"/>
      <c r="I562" s="2"/>
      <c r="N562" s="2"/>
      <c r="P562" s="2"/>
    </row>
    <row r="563" ht="12.75" spans="2:16">
      <c r="B563" s="2"/>
      <c r="D563" s="2"/>
      <c r="I563" s="2"/>
      <c r="N563" s="2"/>
      <c r="P563" s="2"/>
    </row>
    <row r="564" ht="12.75" spans="2:16">
      <c r="B564" s="2"/>
      <c r="D564" s="2"/>
      <c r="I564" s="2"/>
      <c r="N564" s="2"/>
      <c r="P564" s="2"/>
    </row>
    <row r="565" ht="12.75" spans="2:16">
      <c r="B565" s="2"/>
      <c r="D565" s="2"/>
      <c r="I565" s="2"/>
      <c r="N565" s="2"/>
      <c r="P565" s="2"/>
    </row>
    <row r="566" ht="12.75" spans="2:16">
      <c r="B566" s="2"/>
      <c r="D566" s="2"/>
      <c r="I566" s="2"/>
      <c r="N566" s="2"/>
      <c r="P566" s="2"/>
    </row>
    <row r="567" ht="12.75" spans="2:16">
      <c r="B567" s="2"/>
      <c r="D567" s="2"/>
      <c r="I567" s="2"/>
      <c r="N567" s="2"/>
      <c r="P567" s="2"/>
    </row>
    <row r="568" ht="12.75" spans="2:16">
      <c r="B568" s="2"/>
      <c r="D568" s="2"/>
      <c r="I568" s="2"/>
      <c r="N568" s="2"/>
      <c r="P568" s="2"/>
    </row>
    <row r="569" ht="12.75" spans="2:16">
      <c r="B569" s="2"/>
      <c r="D569" s="2"/>
      <c r="I569" s="2"/>
      <c r="N569" s="2"/>
      <c r="P569" s="2"/>
    </row>
    <row r="570" ht="12.75" spans="2:16">
      <c r="B570" s="2"/>
      <c r="D570" s="2"/>
      <c r="I570" s="2"/>
      <c r="N570" s="2"/>
      <c r="P570" s="2"/>
    </row>
    <row r="571" ht="12.75" spans="2:16">
      <c r="B571" s="2"/>
      <c r="D571" s="2"/>
      <c r="I571" s="2"/>
      <c r="N571" s="2"/>
      <c r="P571" s="2"/>
    </row>
    <row r="572" ht="12.75" spans="2:16">
      <c r="B572" s="2"/>
      <c r="D572" s="2"/>
      <c r="I572" s="2"/>
      <c r="N572" s="2"/>
      <c r="P572" s="2"/>
    </row>
    <row r="573" ht="12.75" spans="2:16">
      <c r="B573" s="2"/>
      <c r="D573" s="2"/>
      <c r="I573" s="2"/>
      <c r="N573" s="2"/>
      <c r="P573" s="2"/>
    </row>
    <row r="574" ht="12.75" spans="2:16">
      <c r="B574" s="2"/>
      <c r="D574" s="2"/>
      <c r="I574" s="2"/>
      <c r="N574" s="2"/>
      <c r="P574" s="2"/>
    </row>
    <row r="575" ht="12.75" spans="2:16">
      <c r="B575" s="2"/>
      <c r="D575" s="2"/>
      <c r="I575" s="2"/>
      <c r="N575" s="2"/>
      <c r="P575" s="2"/>
    </row>
    <row r="576" ht="12.75" spans="2:16">
      <c r="B576" s="2"/>
      <c r="D576" s="2"/>
      <c r="I576" s="2"/>
      <c r="N576" s="2"/>
      <c r="P576" s="2"/>
    </row>
    <row r="577" ht="12.75" spans="2:16">
      <c r="B577" s="2"/>
      <c r="D577" s="2"/>
      <c r="I577" s="2"/>
      <c r="N577" s="2"/>
      <c r="P577" s="2"/>
    </row>
    <row r="578" ht="12.75" spans="2:16">
      <c r="B578" s="2"/>
      <c r="D578" s="2"/>
      <c r="I578" s="2"/>
      <c r="N578" s="2"/>
      <c r="P578" s="2"/>
    </row>
    <row r="579" ht="12.75" spans="2:16">
      <c r="B579" s="2"/>
      <c r="D579" s="2"/>
      <c r="I579" s="2"/>
      <c r="N579" s="2"/>
      <c r="P579" s="2"/>
    </row>
    <row r="580" ht="12.75" spans="2:16">
      <c r="B580" s="2"/>
      <c r="D580" s="2"/>
      <c r="I580" s="2"/>
      <c r="N580" s="2"/>
      <c r="P580" s="2"/>
    </row>
    <row r="581" ht="12.75" spans="2:16">
      <c r="B581" s="2"/>
      <c r="D581" s="2"/>
      <c r="I581" s="2"/>
      <c r="N581" s="2"/>
      <c r="P581" s="2"/>
    </row>
    <row r="582" ht="12.75" spans="2:16">
      <c r="B582" s="2"/>
      <c r="D582" s="2"/>
      <c r="I582" s="2"/>
      <c r="N582" s="2"/>
      <c r="P582" s="2"/>
    </row>
    <row r="583" ht="12.75" spans="2:16">
      <c r="B583" s="2"/>
      <c r="D583" s="2"/>
      <c r="I583" s="2"/>
      <c r="N583" s="2"/>
      <c r="P583" s="2"/>
    </row>
    <row r="584" ht="12.75" spans="2:16">
      <c r="B584" s="2"/>
      <c r="D584" s="2"/>
      <c r="I584" s="2"/>
      <c r="N584" s="2"/>
      <c r="P584" s="2"/>
    </row>
    <row r="585" ht="12.75" spans="2:16">
      <c r="B585" s="2"/>
      <c r="D585" s="2"/>
      <c r="I585" s="2"/>
      <c r="N585" s="2"/>
      <c r="P585" s="2"/>
    </row>
    <row r="586" ht="12.75" spans="2:16">
      <c r="B586" s="2"/>
      <c r="D586" s="2"/>
      <c r="I586" s="2"/>
      <c r="N586" s="2"/>
      <c r="P586" s="2"/>
    </row>
    <row r="587" ht="12.75" spans="2:16">
      <c r="B587" s="2"/>
      <c r="D587" s="2"/>
      <c r="I587" s="2"/>
      <c r="N587" s="2"/>
      <c r="P587" s="2"/>
    </row>
    <row r="588" ht="12.75" spans="2:16">
      <c r="B588" s="2"/>
      <c r="D588" s="2"/>
      <c r="I588" s="2"/>
      <c r="N588" s="2"/>
      <c r="P588" s="2"/>
    </row>
    <row r="589" ht="12.75" spans="2:16">
      <c r="B589" s="2"/>
      <c r="D589" s="2"/>
      <c r="I589" s="2"/>
      <c r="N589" s="2"/>
      <c r="P589" s="2"/>
    </row>
    <row r="590" ht="12.75" spans="2:16">
      <c r="B590" s="2"/>
      <c r="D590" s="2"/>
      <c r="I590" s="2"/>
      <c r="N590" s="2"/>
      <c r="P590" s="2"/>
    </row>
    <row r="591" ht="12.75" spans="2:16">
      <c r="B591" s="2"/>
      <c r="D591" s="2"/>
      <c r="I591" s="2"/>
      <c r="N591" s="2"/>
      <c r="P591" s="2"/>
    </row>
    <row r="592" ht="12.75" spans="2:16">
      <c r="B592" s="2"/>
      <c r="D592" s="2"/>
      <c r="I592" s="2"/>
      <c r="N592" s="2"/>
      <c r="P592" s="2"/>
    </row>
    <row r="593" ht="12.75" spans="2:16">
      <c r="B593" s="2"/>
      <c r="D593" s="2"/>
      <c r="I593" s="2"/>
      <c r="N593" s="2"/>
      <c r="P593" s="2"/>
    </row>
    <row r="594" ht="12.75" spans="2:16">
      <c r="B594" s="2"/>
      <c r="D594" s="2"/>
      <c r="I594" s="2"/>
      <c r="N594" s="2"/>
      <c r="P594" s="2"/>
    </row>
    <row r="595" ht="12.75" spans="2:16">
      <c r="B595" s="2"/>
      <c r="D595" s="2"/>
      <c r="I595" s="2"/>
      <c r="N595" s="2"/>
      <c r="P595" s="2"/>
    </row>
    <row r="596" ht="12.75" spans="2:16">
      <c r="B596" s="2"/>
      <c r="D596" s="2"/>
      <c r="I596" s="2"/>
      <c r="N596" s="2"/>
      <c r="P596" s="2"/>
    </row>
    <row r="597" ht="12.75" spans="2:16">
      <c r="B597" s="2"/>
      <c r="D597" s="2"/>
      <c r="I597" s="2"/>
      <c r="N597" s="2"/>
      <c r="P597" s="2"/>
    </row>
    <row r="598" ht="12.75" spans="2:16">
      <c r="B598" s="2"/>
      <c r="D598" s="2"/>
      <c r="I598" s="2"/>
      <c r="N598" s="2"/>
      <c r="P598" s="2"/>
    </row>
    <row r="599" ht="12.75" spans="2:16">
      <c r="B599" s="2"/>
      <c r="D599" s="2"/>
      <c r="I599" s="2"/>
      <c r="N599" s="2"/>
      <c r="P599" s="2"/>
    </row>
    <row r="600" ht="12.75" spans="2:16">
      <c r="B600" s="2"/>
      <c r="D600" s="2"/>
      <c r="I600" s="2"/>
      <c r="N600" s="2"/>
      <c r="P600" s="2"/>
    </row>
    <row r="601" ht="12.75" spans="2:16">
      <c r="B601" s="2"/>
      <c r="D601" s="2"/>
      <c r="I601" s="2"/>
      <c r="N601" s="2"/>
      <c r="P601" s="2"/>
    </row>
    <row r="602" ht="12.75" spans="2:16">
      <c r="B602" s="2"/>
      <c r="D602" s="2"/>
      <c r="I602" s="2"/>
      <c r="N602" s="2"/>
      <c r="P602" s="2"/>
    </row>
    <row r="603" ht="12.75" spans="2:16">
      <c r="B603" s="2"/>
      <c r="D603" s="2"/>
      <c r="I603" s="2"/>
      <c r="N603" s="2"/>
      <c r="P603" s="2"/>
    </row>
    <row r="604" ht="12.75" spans="2:16">
      <c r="B604" s="2"/>
      <c r="D604" s="2"/>
      <c r="I604" s="2"/>
      <c r="N604" s="2"/>
      <c r="P604" s="2"/>
    </row>
    <row r="605" ht="12.75" spans="2:16">
      <c r="B605" s="2"/>
      <c r="D605" s="2"/>
      <c r="I605" s="2"/>
      <c r="N605" s="2"/>
      <c r="P605" s="2"/>
    </row>
    <row r="606" ht="12.75" spans="2:16">
      <c r="B606" s="2"/>
      <c r="D606" s="2"/>
      <c r="I606" s="2"/>
      <c r="N606" s="2"/>
      <c r="P606" s="2"/>
    </row>
    <row r="607" ht="12.75" spans="2:16">
      <c r="B607" s="2"/>
      <c r="D607" s="2"/>
      <c r="I607" s="2"/>
      <c r="N607" s="2"/>
      <c r="P607" s="2"/>
    </row>
    <row r="608" ht="12.75" spans="2:16">
      <c r="B608" s="2"/>
      <c r="D608" s="2"/>
      <c r="I608" s="2"/>
      <c r="N608" s="2"/>
      <c r="P608" s="2"/>
    </row>
    <row r="609" ht="12.75" spans="2:16">
      <c r="B609" s="2"/>
      <c r="D609" s="2"/>
      <c r="I609" s="2"/>
      <c r="N609" s="2"/>
      <c r="P609" s="2"/>
    </row>
    <row r="610" ht="12.75" spans="2:16">
      <c r="B610" s="2"/>
      <c r="D610" s="2"/>
      <c r="I610" s="2"/>
      <c r="N610" s="2"/>
      <c r="P610" s="2"/>
    </row>
    <row r="611" ht="12.75" spans="2:16">
      <c r="B611" s="2"/>
      <c r="D611" s="2"/>
      <c r="I611" s="2"/>
      <c r="N611" s="2"/>
      <c r="P611" s="2"/>
    </row>
    <row r="612" ht="12.75" spans="2:16">
      <c r="B612" s="2"/>
      <c r="D612" s="2"/>
      <c r="I612" s="2"/>
      <c r="N612" s="2"/>
      <c r="P612" s="2"/>
    </row>
    <row r="613" ht="12.75" spans="2:16">
      <c r="B613" s="2"/>
      <c r="D613" s="2"/>
      <c r="I613" s="2"/>
      <c r="N613" s="2"/>
      <c r="P613" s="2"/>
    </row>
    <row r="614" ht="12.75" spans="2:16">
      <c r="B614" s="2"/>
      <c r="D614" s="2"/>
      <c r="I614" s="2"/>
      <c r="N614" s="2"/>
      <c r="P614" s="2"/>
    </row>
    <row r="615" ht="12.75" spans="2:16">
      <c r="B615" s="2"/>
      <c r="D615" s="2"/>
      <c r="I615" s="2"/>
      <c r="N615" s="2"/>
      <c r="P615" s="2"/>
    </row>
    <row r="616" ht="12.75" spans="2:16">
      <c r="B616" s="2"/>
      <c r="D616" s="2"/>
      <c r="I616" s="2"/>
      <c r="N616" s="2"/>
      <c r="P616" s="2"/>
    </row>
    <row r="617" ht="12.75" spans="2:16">
      <c r="B617" s="2"/>
      <c r="D617" s="2"/>
      <c r="I617" s="2"/>
      <c r="N617" s="2"/>
      <c r="P617" s="2"/>
    </row>
    <row r="618" ht="12.75" spans="2:16">
      <c r="B618" s="2"/>
      <c r="D618" s="2"/>
      <c r="I618" s="2"/>
      <c r="N618" s="2"/>
      <c r="P618" s="2"/>
    </row>
    <row r="619" ht="12.75" spans="2:16">
      <c r="B619" s="2"/>
      <c r="D619" s="2"/>
      <c r="I619" s="2"/>
      <c r="N619" s="2"/>
      <c r="P619" s="2"/>
    </row>
    <row r="620" ht="12.75" spans="2:16">
      <c r="B620" s="2"/>
      <c r="D620" s="2"/>
      <c r="I620" s="2"/>
      <c r="N620" s="2"/>
      <c r="P620" s="2"/>
    </row>
    <row r="621" ht="12.75" spans="2:16">
      <c r="B621" s="2"/>
      <c r="D621" s="2"/>
      <c r="I621" s="2"/>
      <c r="N621" s="2"/>
      <c r="P621" s="2"/>
    </row>
    <row r="622" ht="12.75" spans="2:16">
      <c r="B622" s="2"/>
      <c r="D622" s="2"/>
      <c r="I622" s="2"/>
      <c r="N622" s="2"/>
      <c r="P622" s="2"/>
    </row>
    <row r="623" ht="12.75" spans="2:16">
      <c r="B623" s="2"/>
      <c r="D623" s="2"/>
      <c r="I623" s="2"/>
      <c r="N623" s="2"/>
      <c r="P623" s="2"/>
    </row>
    <row r="624" ht="12.75" spans="2:16">
      <c r="B624" s="2"/>
      <c r="D624" s="2"/>
      <c r="I624" s="2"/>
      <c r="N624" s="2"/>
      <c r="P624" s="2"/>
    </row>
    <row r="625" ht="12.75" spans="2:16">
      <c r="B625" s="2"/>
      <c r="D625" s="2"/>
      <c r="I625" s="2"/>
      <c r="N625" s="2"/>
      <c r="P625" s="2"/>
    </row>
    <row r="626" ht="12.75" spans="2:16">
      <c r="B626" s="2"/>
      <c r="D626" s="2"/>
      <c r="I626" s="2"/>
      <c r="N626" s="2"/>
      <c r="P626" s="2"/>
    </row>
    <row r="627" ht="12.75" spans="2:16">
      <c r="B627" s="2"/>
      <c r="D627" s="2"/>
      <c r="I627" s="2"/>
      <c r="N627" s="2"/>
      <c r="P627" s="2"/>
    </row>
    <row r="628" ht="12.75" spans="2:16">
      <c r="B628" s="2"/>
      <c r="D628" s="2"/>
      <c r="I628" s="2"/>
      <c r="N628" s="2"/>
      <c r="P628" s="2"/>
    </row>
    <row r="629" ht="12.75" spans="2:16">
      <c r="B629" s="2"/>
      <c r="D629" s="2"/>
      <c r="I629" s="2"/>
      <c r="N629" s="2"/>
      <c r="P629" s="2"/>
    </row>
    <row r="630" ht="12.75" spans="2:16">
      <c r="B630" s="2"/>
      <c r="D630" s="2"/>
      <c r="I630" s="2"/>
      <c r="N630" s="2"/>
      <c r="P630" s="2"/>
    </row>
    <row r="631" ht="12.75" spans="2:16">
      <c r="B631" s="2"/>
      <c r="D631" s="2"/>
      <c r="I631" s="2"/>
      <c r="N631" s="2"/>
      <c r="P631" s="2"/>
    </row>
    <row r="632" ht="12.75" spans="2:16">
      <c r="B632" s="2"/>
      <c r="D632" s="2"/>
      <c r="I632" s="2"/>
      <c r="N632" s="2"/>
      <c r="P632" s="2"/>
    </row>
    <row r="633" ht="12.75" spans="2:16">
      <c r="B633" s="2"/>
      <c r="D633" s="2"/>
      <c r="I633" s="2"/>
      <c r="N633" s="2"/>
      <c r="P633" s="2"/>
    </row>
    <row r="634" ht="12.75" spans="2:16">
      <c r="B634" s="2"/>
      <c r="D634" s="2"/>
      <c r="I634" s="2"/>
      <c r="N634" s="2"/>
      <c r="P634" s="2"/>
    </row>
    <row r="635" ht="12.75" spans="2:16">
      <c r="B635" s="2"/>
      <c r="D635" s="2"/>
      <c r="I635" s="2"/>
      <c r="N635" s="2"/>
      <c r="P635" s="2"/>
    </row>
    <row r="636" ht="12.75" spans="2:16">
      <c r="B636" s="2"/>
      <c r="D636" s="2"/>
      <c r="I636" s="2"/>
      <c r="N636" s="2"/>
      <c r="P636" s="2"/>
    </row>
    <row r="637" ht="12.75" spans="2:16">
      <c r="B637" s="2"/>
      <c r="D637" s="2"/>
      <c r="I637" s="2"/>
      <c r="N637" s="2"/>
      <c r="P637" s="2"/>
    </row>
    <row r="638" ht="12.75" spans="2:16">
      <c r="B638" s="2"/>
      <c r="D638" s="2"/>
      <c r="I638" s="2"/>
      <c r="N638" s="2"/>
      <c r="P638" s="2"/>
    </row>
    <row r="639" ht="12.75" spans="2:16">
      <c r="B639" s="2"/>
      <c r="D639" s="2"/>
      <c r="I639" s="2"/>
      <c r="N639" s="2"/>
      <c r="P639" s="2"/>
    </row>
    <row r="640" ht="12.75" spans="2:16">
      <c r="B640" s="2"/>
      <c r="D640" s="2"/>
      <c r="I640" s="2"/>
      <c r="N640" s="2"/>
      <c r="P640" s="2"/>
    </row>
    <row r="641" ht="12.75" spans="2:16">
      <c r="B641" s="2"/>
      <c r="D641" s="2"/>
      <c r="I641" s="2"/>
      <c r="N641" s="2"/>
      <c r="P641" s="2"/>
    </row>
    <row r="642" ht="12.75" spans="2:16">
      <c r="B642" s="2"/>
      <c r="D642" s="2"/>
      <c r="I642" s="2"/>
      <c r="N642" s="2"/>
      <c r="P642" s="2"/>
    </row>
    <row r="643" ht="12.75" spans="2:16">
      <c r="B643" s="2"/>
      <c r="D643" s="2"/>
      <c r="I643" s="2"/>
      <c r="N643" s="2"/>
      <c r="P643" s="2"/>
    </row>
    <row r="644" ht="12.75" spans="2:16">
      <c r="B644" s="2"/>
      <c r="D644" s="2"/>
      <c r="I644" s="2"/>
      <c r="N644" s="2"/>
      <c r="P644" s="2"/>
    </row>
    <row r="645" ht="12.75" spans="2:16">
      <c r="B645" s="2"/>
      <c r="D645" s="2"/>
      <c r="I645" s="2"/>
      <c r="N645" s="2"/>
      <c r="P645" s="2"/>
    </row>
    <row r="646" ht="12.75" spans="2:16">
      <c r="B646" s="2"/>
      <c r="D646" s="2"/>
      <c r="I646" s="2"/>
      <c r="N646" s="2"/>
      <c r="P646" s="2"/>
    </row>
    <row r="647" ht="12.75" spans="2:16">
      <c r="B647" s="2"/>
      <c r="D647" s="2"/>
      <c r="I647" s="2"/>
      <c r="N647" s="2"/>
      <c r="P647" s="2"/>
    </row>
    <row r="648" ht="12.75" spans="2:16">
      <c r="B648" s="2"/>
      <c r="D648" s="2"/>
      <c r="I648" s="2"/>
      <c r="N648" s="2"/>
      <c r="P648" s="2"/>
    </row>
    <row r="649" ht="12.75" spans="2:16">
      <c r="B649" s="2"/>
      <c r="D649" s="2"/>
      <c r="I649" s="2"/>
      <c r="N649" s="2"/>
      <c r="P649" s="2"/>
    </row>
    <row r="650" ht="12.75" spans="2:16">
      <c r="B650" s="2"/>
      <c r="D650" s="2"/>
      <c r="I650" s="2"/>
      <c r="N650" s="2"/>
      <c r="P650" s="2"/>
    </row>
    <row r="651" ht="12.75" spans="2:16">
      <c r="B651" s="2"/>
      <c r="D651" s="2"/>
      <c r="I651" s="2"/>
      <c r="N651" s="2"/>
      <c r="P651" s="2"/>
    </row>
    <row r="652" ht="12.75" spans="2:16">
      <c r="B652" s="2"/>
      <c r="D652" s="2"/>
      <c r="I652" s="2"/>
      <c r="N652" s="2"/>
      <c r="P652" s="2"/>
    </row>
    <row r="653" ht="12.75" spans="2:16">
      <c r="B653" s="2"/>
      <c r="D653" s="2"/>
      <c r="I653" s="2"/>
      <c r="N653" s="2"/>
      <c r="P653" s="2"/>
    </row>
    <row r="654" ht="12.75" spans="2:16">
      <c r="B654" s="2"/>
      <c r="D654" s="2"/>
      <c r="I654" s="2"/>
      <c r="N654" s="2"/>
      <c r="P654" s="2"/>
    </row>
    <row r="655" ht="12.75" spans="2:16">
      <c r="B655" s="2"/>
      <c r="D655" s="2"/>
      <c r="I655" s="2"/>
      <c r="N655" s="2"/>
      <c r="P655" s="2"/>
    </row>
    <row r="656" ht="12.75" spans="2:16">
      <c r="B656" s="2"/>
      <c r="D656" s="2"/>
      <c r="I656" s="2"/>
      <c r="N656" s="2"/>
      <c r="P656" s="2"/>
    </row>
    <row r="657" ht="12.75" spans="2:16">
      <c r="B657" s="2"/>
      <c r="D657" s="2"/>
      <c r="I657" s="2"/>
      <c r="N657" s="2"/>
      <c r="P657" s="2"/>
    </row>
    <row r="658" ht="12.75" spans="2:16">
      <c r="B658" s="2"/>
      <c r="D658" s="2"/>
      <c r="I658" s="2"/>
      <c r="N658" s="2"/>
      <c r="P658" s="2"/>
    </row>
    <row r="659" ht="12.75" spans="2:16">
      <c r="B659" s="2"/>
      <c r="D659" s="2"/>
      <c r="I659" s="2"/>
      <c r="N659" s="2"/>
      <c r="P659" s="2"/>
    </row>
    <row r="660" ht="12.75" spans="2:16">
      <c r="B660" s="2"/>
      <c r="D660" s="2"/>
      <c r="I660" s="2"/>
      <c r="N660" s="2"/>
      <c r="P660" s="2"/>
    </row>
    <row r="661" ht="12.75" spans="2:16">
      <c r="B661" s="2"/>
      <c r="D661" s="2"/>
      <c r="I661" s="2"/>
      <c r="N661" s="2"/>
      <c r="P661" s="2"/>
    </row>
    <row r="662" ht="12.75" spans="2:16">
      <c r="B662" s="2"/>
      <c r="D662" s="2"/>
      <c r="I662" s="2"/>
      <c r="N662" s="2"/>
      <c r="P662" s="2"/>
    </row>
    <row r="663" ht="12.75" spans="2:16">
      <c r="B663" s="2"/>
      <c r="D663" s="2"/>
      <c r="I663" s="2"/>
      <c r="N663" s="2"/>
      <c r="P663" s="2"/>
    </row>
    <row r="664" ht="12.75" spans="2:16">
      <c r="B664" s="2"/>
      <c r="D664" s="2"/>
      <c r="I664" s="2"/>
      <c r="N664" s="2"/>
      <c r="P664" s="2"/>
    </row>
    <row r="665" ht="12.75" spans="2:16">
      <c r="B665" s="2"/>
      <c r="D665" s="2"/>
      <c r="I665" s="2"/>
      <c r="N665" s="2"/>
      <c r="P665" s="2"/>
    </row>
    <row r="666" ht="12.75" spans="2:16">
      <c r="B666" s="2"/>
      <c r="D666" s="2"/>
      <c r="I666" s="2"/>
      <c r="N666" s="2"/>
      <c r="P666" s="2"/>
    </row>
    <row r="667" ht="12.75" spans="2:16">
      <c r="B667" s="2"/>
      <c r="D667" s="2"/>
      <c r="I667" s="2"/>
      <c r="N667" s="2"/>
      <c r="P667" s="2"/>
    </row>
    <row r="668" ht="12.75" spans="2:16">
      <c r="B668" s="2"/>
      <c r="D668" s="2"/>
      <c r="I668" s="2"/>
      <c r="N668" s="2"/>
      <c r="P668" s="2"/>
    </row>
    <row r="669" ht="12.75" spans="2:16">
      <c r="B669" s="2"/>
      <c r="D669" s="2"/>
      <c r="I669" s="2"/>
      <c r="N669" s="2"/>
      <c r="P669" s="2"/>
    </row>
    <row r="670" ht="12.75" spans="2:16">
      <c r="B670" s="2"/>
      <c r="D670" s="2"/>
      <c r="I670" s="2"/>
      <c r="N670" s="2"/>
      <c r="P670" s="2"/>
    </row>
    <row r="671" ht="12.75" spans="2:16">
      <c r="B671" s="2"/>
      <c r="D671" s="2"/>
      <c r="I671" s="2"/>
      <c r="N671" s="2"/>
      <c r="P671" s="2"/>
    </row>
    <row r="672" ht="12.75" spans="2:16">
      <c r="B672" s="2"/>
      <c r="D672" s="2"/>
      <c r="I672" s="2"/>
      <c r="N672" s="2"/>
      <c r="P672" s="2"/>
    </row>
    <row r="673" ht="12.75" spans="2:16">
      <c r="B673" s="2"/>
      <c r="D673" s="2"/>
      <c r="I673" s="2"/>
      <c r="N673" s="2"/>
      <c r="P673" s="2"/>
    </row>
    <row r="674" ht="12.75" spans="2:16">
      <c r="B674" s="2"/>
      <c r="D674" s="2"/>
      <c r="I674" s="2"/>
      <c r="N674" s="2"/>
      <c r="P674" s="2"/>
    </row>
    <row r="675" ht="12.75" spans="2:16">
      <c r="B675" s="2"/>
      <c r="D675" s="2"/>
      <c r="I675" s="2"/>
      <c r="N675" s="2"/>
      <c r="P675" s="2"/>
    </row>
    <row r="676" ht="12.75" spans="2:16">
      <c r="B676" s="2"/>
      <c r="D676" s="2"/>
      <c r="I676" s="2"/>
      <c r="N676" s="2"/>
      <c r="P676" s="2"/>
    </row>
    <row r="677" ht="12.75" spans="2:16">
      <c r="B677" s="2"/>
      <c r="D677" s="2"/>
      <c r="I677" s="2"/>
      <c r="N677" s="2"/>
      <c r="P677" s="2"/>
    </row>
    <row r="678" ht="12.75" spans="2:16">
      <c r="B678" s="2"/>
      <c r="D678" s="2"/>
      <c r="I678" s="2"/>
      <c r="N678" s="2"/>
      <c r="P678" s="2"/>
    </row>
    <row r="679" ht="12.75" spans="2:16">
      <c r="B679" s="2"/>
      <c r="D679" s="2"/>
      <c r="I679" s="2"/>
      <c r="N679" s="2"/>
      <c r="P679" s="2"/>
    </row>
    <row r="680" ht="12.75" spans="2:16">
      <c r="B680" s="2"/>
      <c r="D680" s="2"/>
      <c r="I680" s="2"/>
      <c r="N680" s="2"/>
      <c r="P680" s="2"/>
    </row>
    <row r="681" ht="12.75" spans="2:16">
      <c r="B681" s="2"/>
      <c r="D681" s="2"/>
      <c r="I681" s="2"/>
      <c r="N681" s="2"/>
      <c r="P681" s="2"/>
    </row>
    <row r="682" ht="12.75" spans="2:16">
      <c r="B682" s="2"/>
      <c r="D682" s="2"/>
      <c r="I682" s="2"/>
      <c r="N682" s="2"/>
      <c r="P682" s="2"/>
    </row>
    <row r="683" ht="12.75" spans="2:16">
      <c r="B683" s="2"/>
      <c r="D683" s="2"/>
      <c r="I683" s="2"/>
      <c r="N683" s="2"/>
      <c r="P683" s="2"/>
    </row>
    <row r="684" ht="12.75" spans="2:16">
      <c r="B684" s="2"/>
      <c r="D684" s="2"/>
      <c r="I684" s="2"/>
      <c r="N684" s="2"/>
      <c r="P684" s="2"/>
    </row>
    <row r="685" ht="12.75" spans="2:16">
      <c r="B685" s="2"/>
      <c r="D685" s="2"/>
      <c r="I685" s="2"/>
      <c r="N685" s="2"/>
      <c r="P685" s="2"/>
    </row>
    <row r="686" ht="12.75" spans="2:16">
      <c r="B686" s="2"/>
      <c r="D686" s="2"/>
      <c r="I686" s="2"/>
      <c r="N686" s="2"/>
      <c r="P686" s="2"/>
    </row>
    <row r="687" ht="12.75" spans="2:16">
      <c r="B687" s="2"/>
      <c r="D687" s="2"/>
      <c r="I687" s="2"/>
      <c r="N687" s="2"/>
      <c r="P687" s="2"/>
    </row>
    <row r="688" ht="12.75" spans="2:16">
      <c r="B688" s="2"/>
      <c r="D688" s="2"/>
      <c r="I688" s="2"/>
      <c r="N688" s="2"/>
      <c r="P688" s="2"/>
    </row>
    <row r="689" ht="12.75" spans="2:16">
      <c r="B689" s="2"/>
      <c r="D689" s="2"/>
      <c r="I689" s="2"/>
      <c r="N689" s="2"/>
      <c r="P689" s="2"/>
    </row>
    <row r="690" ht="12.75" spans="2:16">
      <c r="B690" s="2"/>
      <c r="D690" s="2"/>
      <c r="I690" s="2"/>
      <c r="N690" s="2"/>
      <c r="P690" s="2"/>
    </row>
    <row r="691" ht="12.75" spans="2:16">
      <c r="B691" s="2"/>
      <c r="D691" s="2"/>
      <c r="I691" s="2"/>
      <c r="N691" s="2"/>
      <c r="P691" s="2"/>
    </row>
    <row r="692" ht="12.75" spans="2:16">
      <c r="B692" s="2"/>
      <c r="D692" s="2"/>
      <c r="I692" s="2"/>
      <c r="N692" s="2"/>
      <c r="P692" s="2"/>
    </row>
    <row r="693" ht="12.75" spans="2:16">
      <c r="B693" s="2"/>
      <c r="D693" s="2"/>
      <c r="I693" s="2"/>
      <c r="N693" s="2"/>
      <c r="P693" s="2"/>
    </row>
    <row r="694" ht="12.75" spans="2:16">
      <c r="B694" s="2"/>
      <c r="D694" s="2"/>
      <c r="I694" s="2"/>
      <c r="N694" s="2"/>
      <c r="P694" s="2"/>
    </row>
    <row r="695" ht="12.75" spans="2:16">
      <c r="B695" s="2"/>
      <c r="D695" s="2"/>
      <c r="I695" s="2"/>
      <c r="N695" s="2"/>
      <c r="P695" s="2"/>
    </row>
    <row r="696" ht="12.75" spans="2:16">
      <c r="B696" s="2"/>
      <c r="D696" s="2"/>
      <c r="I696" s="2"/>
      <c r="N696" s="2"/>
      <c r="P696" s="2"/>
    </row>
    <row r="697" ht="12.75" spans="2:16">
      <c r="B697" s="2"/>
      <c r="D697" s="2"/>
      <c r="I697" s="2"/>
      <c r="N697" s="2"/>
      <c r="P697" s="2"/>
    </row>
    <row r="698" ht="12.75" spans="2:16">
      <c r="B698" s="2"/>
      <c r="D698" s="2"/>
      <c r="I698" s="2"/>
      <c r="N698" s="2"/>
      <c r="P698" s="2"/>
    </row>
    <row r="699" ht="12.75" spans="2:16">
      <c r="B699" s="2"/>
      <c r="D699" s="2"/>
      <c r="I699" s="2"/>
      <c r="N699" s="2"/>
      <c r="P699" s="2"/>
    </row>
    <row r="700" ht="12.75" spans="2:16">
      <c r="B700" s="2"/>
      <c r="D700" s="2"/>
      <c r="I700" s="2"/>
      <c r="N700" s="2"/>
      <c r="P700" s="2"/>
    </row>
    <row r="701" ht="12.75" spans="2:16">
      <c r="B701" s="2"/>
      <c r="D701" s="2"/>
      <c r="I701" s="2"/>
      <c r="N701" s="2"/>
      <c r="P701" s="2"/>
    </row>
    <row r="702" ht="12.75" spans="2:16">
      <c r="B702" s="2"/>
      <c r="D702" s="2"/>
      <c r="I702" s="2"/>
      <c r="N702" s="2"/>
      <c r="P702" s="2"/>
    </row>
    <row r="703" ht="12.75" spans="2:16">
      <c r="B703" s="2"/>
      <c r="D703" s="2"/>
      <c r="I703" s="2"/>
      <c r="N703" s="2"/>
      <c r="P703" s="2"/>
    </row>
    <row r="704" ht="12.75" spans="2:16">
      <c r="B704" s="2"/>
      <c r="D704" s="2"/>
      <c r="I704" s="2"/>
      <c r="N704" s="2"/>
      <c r="P704" s="2"/>
    </row>
    <row r="705" ht="12.75" spans="2:16">
      <c r="B705" s="2"/>
      <c r="D705" s="2"/>
      <c r="I705" s="2"/>
      <c r="N705" s="2"/>
      <c r="P705" s="2"/>
    </row>
    <row r="706" ht="12.75" spans="2:16">
      <c r="B706" s="2"/>
      <c r="D706" s="2"/>
      <c r="I706" s="2"/>
      <c r="N706" s="2"/>
      <c r="P706" s="2"/>
    </row>
    <row r="707" ht="12.75" spans="2:16">
      <c r="B707" s="2"/>
      <c r="D707" s="2"/>
      <c r="I707" s="2"/>
      <c r="N707" s="2"/>
      <c r="P707" s="2"/>
    </row>
    <row r="708" ht="12.75" spans="2:16">
      <c r="B708" s="2"/>
      <c r="D708" s="2"/>
      <c r="I708" s="2"/>
      <c r="N708" s="2"/>
      <c r="P708" s="2"/>
    </row>
    <row r="709" ht="12.75" spans="2:16">
      <c r="B709" s="2"/>
      <c r="D709" s="2"/>
      <c r="I709" s="2"/>
      <c r="N709" s="2"/>
      <c r="P709" s="2"/>
    </row>
    <row r="710" ht="12.75" spans="2:16">
      <c r="B710" s="2"/>
      <c r="D710" s="2"/>
      <c r="I710" s="2"/>
      <c r="N710" s="2"/>
      <c r="P710" s="2"/>
    </row>
    <row r="711" ht="12.75" spans="2:16">
      <c r="B711" s="2"/>
      <c r="D711" s="2"/>
      <c r="I711" s="2"/>
      <c r="N711" s="2"/>
      <c r="P711" s="2"/>
    </row>
    <row r="712" ht="12.75" spans="2:16">
      <c r="B712" s="2"/>
      <c r="D712" s="2"/>
      <c r="I712" s="2"/>
      <c r="N712" s="2"/>
      <c r="P712" s="2"/>
    </row>
    <row r="713" ht="12.75" spans="2:16">
      <c r="B713" s="2"/>
      <c r="D713" s="2"/>
      <c r="I713" s="2"/>
      <c r="N713" s="2"/>
      <c r="P713" s="2"/>
    </row>
    <row r="714" ht="12.75" spans="2:16">
      <c r="B714" s="2"/>
      <c r="D714" s="2"/>
      <c r="I714" s="2"/>
      <c r="N714" s="2"/>
      <c r="P714" s="2"/>
    </row>
    <row r="715" ht="12.75" spans="2:16">
      <c r="B715" s="2"/>
      <c r="D715" s="2"/>
      <c r="I715" s="2"/>
      <c r="N715" s="2"/>
      <c r="P715" s="2"/>
    </row>
    <row r="716" ht="12.75" spans="2:16">
      <c r="B716" s="2"/>
      <c r="D716" s="2"/>
      <c r="I716" s="2"/>
      <c r="N716" s="2"/>
      <c r="P716" s="2"/>
    </row>
    <row r="717" ht="12.75" spans="2:16">
      <c r="B717" s="2"/>
      <c r="D717" s="2"/>
      <c r="I717" s="2"/>
      <c r="N717" s="2"/>
      <c r="P717" s="2"/>
    </row>
    <row r="718" ht="12.75" spans="2:16">
      <c r="B718" s="2"/>
      <c r="D718" s="2"/>
      <c r="I718" s="2"/>
      <c r="N718" s="2"/>
      <c r="P718" s="2"/>
    </row>
    <row r="719" ht="12.75" spans="2:16">
      <c r="B719" s="2"/>
      <c r="D719" s="2"/>
      <c r="I719" s="2"/>
      <c r="N719" s="2"/>
      <c r="P719" s="2"/>
    </row>
    <row r="720" ht="12.75" spans="2:16">
      <c r="B720" s="2"/>
      <c r="D720" s="2"/>
      <c r="I720" s="2"/>
      <c r="N720" s="2"/>
      <c r="P720" s="2"/>
    </row>
    <row r="721" ht="12.75" spans="2:16">
      <c r="B721" s="2"/>
      <c r="D721" s="2"/>
      <c r="I721" s="2"/>
      <c r="N721" s="2"/>
      <c r="P721" s="2"/>
    </row>
    <row r="722" ht="12.75" spans="2:16">
      <c r="B722" s="2"/>
      <c r="D722" s="2"/>
      <c r="I722" s="2"/>
      <c r="N722" s="2"/>
      <c r="P722" s="2"/>
    </row>
    <row r="723" ht="12.75" spans="2:16">
      <c r="B723" s="2"/>
      <c r="D723" s="2"/>
      <c r="I723" s="2"/>
      <c r="N723" s="2"/>
      <c r="P723" s="2"/>
    </row>
    <row r="724" ht="12.75" spans="2:16">
      <c r="B724" s="2"/>
      <c r="D724" s="2"/>
      <c r="I724" s="2"/>
      <c r="N724" s="2"/>
      <c r="P724" s="2"/>
    </row>
    <row r="725" ht="12.75" spans="2:16">
      <c r="B725" s="2"/>
      <c r="D725" s="2"/>
      <c r="I725" s="2"/>
      <c r="N725" s="2"/>
      <c r="P725" s="2"/>
    </row>
    <row r="726" ht="12.75" spans="2:16">
      <c r="B726" s="2"/>
      <c r="D726" s="2"/>
      <c r="I726" s="2"/>
      <c r="N726" s="2"/>
      <c r="P726" s="2"/>
    </row>
    <row r="727" ht="12.75" spans="2:16">
      <c r="B727" s="2"/>
      <c r="D727" s="2"/>
      <c r="I727" s="2"/>
      <c r="N727" s="2"/>
      <c r="P727" s="2"/>
    </row>
    <row r="728" ht="12.75" spans="2:16">
      <c r="B728" s="2"/>
      <c r="D728" s="2"/>
      <c r="I728" s="2"/>
      <c r="N728" s="2"/>
      <c r="P728" s="2"/>
    </row>
    <row r="729" ht="12.75" spans="2:16">
      <c r="B729" s="2"/>
      <c r="D729" s="2"/>
      <c r="I729" s="2"/>
      <c r="N729" s="2"/>
      <c r="P729" s="2"/>
    </row>
    <row r="730" ht="12.75" spans="2:16">
      <c r="B730" s="2"/>
      <c r="D730" s="2"/>
      <c r="I730" s="2"/>
      <c r="N730" s="2"/>
      <c r="P730" s="2"/>
    </row>
    <row r="731" ht="12.75" spans="2:16">
      <c r="B731" s="2"/>
      <c r="D731" s="2"/>
      <c r="I731" s="2"/>
      <c r="N731" s="2"/>
      <c r="P731" s="2"/>
    </row>
    <row r="732" ht="12.75" spans="2:16">
      <c r="B732" s="2"/>
      <c r="D732" s="2"/>
      <c r="I732" s="2"/>
      <c r="N732" s="2"/>
      <c r="P732" s="2"/>
    </row>
    <row r="733" ht="12.75" spans="2:16">
      <c r="B733" s="2"/>
      <c r="D733" s="2"/>
      <c r="I733" s="2"/>
      <c r="N733" s="2"/>
      <c r="P733" s="2"/>
    </row>
    <row r="734" ht="12.75" spans="2:16">
      <c r="B734" s="2"/>
      <c r="D734" s="2"/>
      <c r="I734" s="2"/>
      <c r="N734" s="2"/>
      <c r="P734" s="2"/>
    </row>
    <row r="735" ht="12.75" spans="2:16">
      <c r="B735" s="2"/>
      <c r="D735" s="2"/>
      <c r="I735" s="2"/>
      <c r="N735" s="2"/>
      <c r="P735" s="2"/>
    </row>
    <row r="736" ht="12.75" spans="2:16">
      <c r="B736" s="2"/>
      <c r="D736" s="2"/>
      <c r="I736" s="2"/>
      <c r="N736" s="2"/>
      <c r="P736" s="2"/>
    </row>
    <row r="737" ht="12.75" spans="2:16">
      <c r="B737" s="2"/>
      <c r="D737" s="2"/>
      <c r="I737" s="2"/>
      <c r="N737" s="2"/>
      <c r="P737" s="2"/>
    </row>
    <row r="738" ht="12.75" spans="2:16">
      <c r="B738" s="2"/>
      <c r="D738" s="2"/>
      <c r="I738" s="2"/>
      <c r="N738" s="2"/>
      <c r="P738" s="2"/>
    </row>
    <row r="739" ht="12.75" spans="2:16">
      <c r="B739" s="2"/>
      <c r="D739" s="2"/>
      <c r="I739" s="2"/>
      <c r="N739" s="2"/>
      <c r="P739" s="2"/>
    </row>
    <row r="740" ht="12.75" spans="2:16">
      <c r="B740" s="2"/>
      <c r="D740" s="2"/>
      <c r="I740" s="2"/>
      <c r="N740" s="2"/>
      <c r="P740" s="2"/>
    </row>
    <row r="741" ht="12.75" spans="2:16">
      <c r="B741" s="2"/>
      <c r="D741" s="2"/>
      <c r="I741" s="2"/>
      <c r="N741" s="2"/>
      <c r="P741" s="2"/>
    </row>
    <row r="742" ht="12.75" spans="2:16">
      <c r="B742" s="2"/>
      <c r="D742" s="2"/>
      <c r="I742" s="2"/>
      <c r="N742" s="2"/>
      <c r="P742" s="2"/>
    </row>
    <row r="743" ht="12.75" spans="2:16">
      <c r="B743" s="2"/>
      <c r="D743" s="2"/>
      <c r="I743" s="2"/>
      <c r="N743" s="2"/>
      <c r="P743" s="2"/>
    </row>
    <row r="744" ht="12.75" spans="2:16">
      <c r="B744" s="2"/>
      <c r="D744" s="2"/>
      <c r="I744" s="2"/>
      <c r="N744" s="2"/>
      <c r="P744" s="2"/>
    </row>
    <row r="745" ht="12.75" spans="2:16">
      <c r="B745" s="2"/>
      <c r="D745" s="2"/>
      <c r="I745" s="2"/>
      <c r="N745" s="2"/>
      <c r="P745" s="2"/>
    </row>
    <row r="746" ht="12.75" spans="2:16">
      <c r="B746" s="2"/>
      <c r="D746" s="2"/>
      <c r="I746" s="2"/>
      <c r="N746" s="2"/>
      <c r="P746" s="2"/>
    </row>
    <row r="747" ht="12.75" spans="2:16">
      <c r="B747" s="2"/>
      <c r="D747" s="2"/>
      <c r="I747" s="2"/>
      <c r="N747" s="2"/>
      <c r="P747" s="2"/>
    </row>
    <row r="748" ht="12.75" spans="2:16">
      <c r="B748" s="2"/>
      <c r="D748" s="2"/>
      <c r="I748" s="2"/>
      <c r="N748" s="2"/>
      <c r="P748" s="2"/>
    </row>
    <row r="749" ht="12.75" spans="2:16">
      <c r="B749" s="2"/>
      <c r="D749" s="2"/>
      <c r="I749" s="2"/>
      <c r="N749" s="2"/>
      <c r="P749" s="2"/>
    </row>
    <row r="750" ht="12.75" spans="2:16">
      <c r="B750" s="2"/>
      <c r="D750" s="2"/>
      <c r="I750" s="2"/>
      <c r="N750" s="2"/>
      <c r="P750" s="2"/>
    </row>
    <row r="751" ht="12.75" spans="2:16">
      <c r="B751" s="2"/>
      <c r="D751" s="2"/>
      <c r="I751" s="2"/>
      <c r="N751" s="2"/>
      <c r="P751" s="2"/>
    </row>
    <row r="752" ht="12.75" spans="2:16">
      <c r="B752" s="2"/>
      <c r="D752" s="2"/>
      <c r="I752" s="2"/>
      <c r="N752" s="2"/>
      <c r="P752" s="2"/>
    </row>
    <row r="753" ht="12.75" spans="2:16">
      <c r="B753" s="2"/>
      <c r="D753" s="2"/>
      <c r="I753" s="2"/>
      <c r="N753" s="2"/>
      <c r="P753" s="2"/>
    </row>
    <row r="754" ht="12.75" spans="2:16">
      <c r="B754" s="2"/>
      <c r="D754" s="2"/>
      <c r="I754" s="2"/>
      <c r="N754" s="2"/>
      <c r="P754" s="2"/>
    </row>
    <row r="755" ht="12.75" spans="2:16">
      <c r="B755" s="2"/>
      <c r="D755" s="2"/>
      <c r="I755" s="2"/>
      <c r="N755" s="2"/>
      <c r="P755" s="2"/>
    </row>
    <row r="756" ht="12.75" spans="2:16">
      <c r="B756" s="2"/>
      <c r="D756" s="2"/>
      <c r="I756" s="2"/>
      <c r="N756" s="2"/>
      <c r="P756" s="2"/>
    </row>
    <row r="757" ht="12.75" spans="2:16">
      <c r="B757" s="2"/>
      <c r="D757" s="2"/>
      <c r="I757" s="2"/>
      <c r="N757" s="2"/>
      <c r="P757" s="2"/>
    </row>
    <row r="758" ht="12.75" spans="2:16">
      <c r="B758" s="2"/>
      <c r="D758" s="2"/>
      <c r="I758" s="2"/>
      <c r="N758" s="2"/>
      <c r="P758" s="2"/>
    </row>
    <row r="759" ht="12.75" spans="2:16">
      <c r="B759" s="2"/>
      <c r="D759" s="2"/>
      <c r="I759" s="2"/>
      <c r="N759" s="2"/>
      <c r="P759" s="2"/>
    </row>
    <row r="760" ht="12.75" spans="2:16">
      <c r="B760" s="2"/>
      <c r="D760" s="2"/>
      <c r="I760" s="2"/>
      <c r="N760" s="2"/>
      <c r="P760" s="2"/>
    </row>
    <row r="761" ht="12.75" spans="2:16">
      <c r="B761" s="2"/>
      <c r="D761" s="2"/>
      <c r="I761" s="2"/>
      <c r="N761" s="2"/>
      <c r="P761" s="2"/>
    </row>
    <row r="762" ht="12.75" spans="2:16">
      <c r="B762" s="2"/>
      <c r="D762" s="2"/>
      <c r="I762" s="2"/>
      <c r="N762" s="2"/>
      <c r="P762" s="2"/>
    </row>
    <row r="763" ht="12.75" spans="2:16">
      <c r="B763" s="2"/>
      <c r="D763" s="2"/>
      <c r="I763" s="2"/>
      <c r="N763" s="2"/>
      <c r="P763" s="2"/>
    </row>
    <row r="764" ht="12.75" spans="2:16">
      <c r="B764" s="2"/>
      <c r="D764" s="2"/>
      <c r="I764" s="2"/>
      <c r="N764" s="2"/>
      <c r="P764" s="2"/>
    </row>
    <row r="765" ht="12.75" spans="2:16">
      <c r="B765" s="2"/>
      <c r="D765" s="2"/>
      <c r="I765" s="2"/>
      <c r="N765" s="2"/>
      <c r="P765" s="2"/>
    </row>
    <row r="766" ht="12.75" spans="2:16">
      <c r="B766" s="2"/>
      <c r="D766" s="2"/>
      <c r="I766" s="2"/>
      <c r="N766" s="2"/>
      <c r="P766" s="2"/>
    </row>
    <row r="767" ht="12.75" spans="2:16">
      <c r="B767" s="2"/>
      <c r="D767" s="2"/>
      <c r="I767" s="2"/>
      <c r="N767" s="2"/>
      <c r="P767" s="2"/>
    </row>
    <row r="768" ht="12.75" spans="2:16">
      <c r="B768" s="2"/>
      <c r="D768" s="2"/>
      <c r="I768" s="2"/>
      <c r="N768" s="2"/>
      <c r="P768" s="2"/>
    </row>
    <row r="769" ht="12.75" spans="2:16">
      <c r="B769" s="2"/>
      <c r="D769" s="2"/>
      <c r="I769" s="2"/>
      <c r="N769" s="2"/>
      <c r="P769" s="2"/>
    </row>
    <row r="770" ht="12.75" spans="2:16">
      <c r="B770" s="2"/>
      <c r="D770" s="2"/>
      <c r="I770" s="2"/>
      <c r="N770" s="2"/>
      <c r="P770" s="2"/>
    </row>
    <row r="771" ht="12.75" spans="2:16">
      <c r="B771" s="2"/>
      <c r="D771" s="2"/>
      <c r="I771" s="2"/>
      <c r="N771" s="2"/>
      <c r="P771" s="2"/>
    </row>
    <row r="772" ht="12.75" spans="2:16">
      <c r="B772" s="2"/>
      <c r="D772" s="2"/>
      <c r="I772" s="2"/>
      <c r="N772" s="2"/>
      <c r="P772" s="2"/>
    </row>
    <row r="773" ht="12.75" spans="2:16">
      <c r="B773" s="2"/>
      <c r="D773" s="2"/>
      <c r="I773" s="2"/>
      <c r="N773" s="2"/>
      <c r="P773" s="2"/>
    </row>
    <row r="774" ht="12.75" spans="2:16">
      <c r="B774" s="2"/>
      <c r="D774" s="2"/>
      <c r="I774" s="2"/>
      <c r="N774" s="2"/>
      <c r="P774" s="2"/>
    </row>
    <row r="775" ht="12.75" spans="2:16">
      <c r="B775" s="2"/>
      <c r="D775" s="2"/>
      <c r="I775" s="2"/>
      <c r="N775" s="2"/>
      <c r="P775" s="2"/>
    </row>
    <row r="776" ht="12.75" spans="2:16">
      <c r="B776" s="2"/>
      <c r="D776" s="2"/>
      <c r="I776" s="2"/>
      <c r="N776" s="2"/>
      <c r="P776" s="2"/>
    </row>
    <row r="777" ht="12.75" spans="2:16">
      <c r="B777" s="2"/>
      <c r="D777" s="2"/>
      <c r="I777" s="2"/>
      <c r="N777" s="2"/>
      <c r="P777" s="2"/>
    </row>
    <row r="778" ht="12.75" spans="2:16">
      <c r="B778" s="2"/>
      <c r="D778" s="2"/>
      <c r="I778" s="2"/>
      <c r="N778" s="2"/>
      <c r="P778" s="2"/>
    </row>
    <row r="779" ht="12.75" spans="2:16">
      <c r="B779" s="2"/>
      <c r="D779" s="2"/>
      <c r="I779" s="2"/>
      <c r="N779" s="2"/>
      <c r="P779" s="2"/>
    </row>
    <row r="780" ht="12.75" spans="2:16">
      <c r="B780" s="2"/>
      <c r="D780" s="2"/>
      <c r="I780" s="2"/>
      <c r="N780" s="2"/>
      <c r="P780" s="2"/>
    </row>
    <row r="781" ht="12.75" spans="2:16">
      <c r="B781" s="2"/>
      <c r="D781" s="2"/>
      <c r="I781" s="2"/>
      <c r="N781" s="2"/>
      <c r="P781" s="2"/>
    </row>
    <row r="782" ht="12.75" spans="2:16">
      <c r="B782" s="2"/>
      <c r="D782" s="2"/>
      <c r="I782" s="2"/>
      <c r="N782" s="2"/>
      <c r="P782" s="2"/>
    </row>
    <row r="783" ht="12.75" spans="2:16">
      <c r="B783" s="2"/>
      <c r="D783" s="2"/>
      <c r="I783" s="2"/>
      <c r="N783" s="2"/>
      <c r="P783" s="2"/>
    </row>
    <row r="784" ht="12.75" spans="2:16">
      <c r="B784" s="2"/>
      <c r="D784" s="2"/>
      <c r="I784" s="2"/>
      <c r="N784" s="2"/>
      <c r="P784" s="2"/>
    </row>
    <row r="785" ht="12.75" spans="2:16">
      <c r="B785" s="2"/>
      <c r="D785" s="2"/>
      <c r="I785" s="2"/>
      <c r="N785" s="2"/>
      <c r="P785" s="2"/>
    </row>
    <row r="786" ht="12.75" spans="2:16">
      <c r="B786" s="2"/>
      <c r="D786" s="2"/>
      <c r="I786" s="2"/>
      <c r="N786" s="2"/>
      <c r="P786" s="2"/>
    </row>
    <row r="787" ht="12.75" spans="2:16">
      <c r="B787" s="2"/>
      <c r="D787" s="2"/>
      <c r="I787" s="2"/>
      <c r="N787" s="2"/>
      <c r="P787" s="2"/>
    </row>
    <row r="788" ht="12.75" spans="2:16">
      <c r="B788" s="2"/>
      <c r="D788" s="2"/>
      <c r="I788" s="2"/>
      <c r="N788" s="2"/>
      <c r="P788" s="2"/>
    </row>
    <row r="789" ht="12.75" spans="2:16">
      <c r="B789" s="2"/>
      <c r="D789" s="2"/>
      <c r="I789" s="2"/>
      <c r="N789" s="2"/>
      <c r="P789" s="2"/>
    </row>
    <row r="790" ht="12.75" spans="2:16">
      <c r="B790" s="2"/>
      <c r="D790" s="2"/>
      <c r="I790" s="2"/>
      <c r="N790" s="2"/>
      <c r="P790" s="2"/>
    </row>
    <row r="791" ht="12.75" spans="2:16">
      <c r="B791" s="2"/>
      <c r="D791" s="2"/>
      <c r="I791" s="2"/>
      <c r="N791" s="2"/>
      <c r="P791" s="2"/>
    </row>
    <row r="792" ht="12.75" spans="2:16">
      <c r="B792" s="2"/>
      <c r="D792" s="2"/>
      <c r="I792" s="2"/>
      <c r="N792" s="2"/>
      <c r="P792" s="2"/>
    </row>
    <row r="793" ht="12.75" spans="2:16">
      <c r="B793" s="2"/>
      <c r="D793" s="2"/>
      <c r="I793" s="2"/>
      <c r="N793" s="2"/>
      <c r="P793" s="2"/>
    </row>
    <row r="794" ht="12.75" spans="2:16">
      <c r="B794" s="2"/>
      <c r="D794" s="2"/>
      <c r="I794" s="2"/>
      <c r="N794" s="2"/>
      <c r="P794" s="2"/>
    </row>
    <row r="795" ht="12.75" spans="2:16">
      <c r="B795" s="2"/>
      <c r="D795" s="2"/>
      <c r="I795" s="2"/>
      <c r="N795" s="2"/>
      <c r="P795" s="2"/>
    </row>
    <row r="796" ht="12.75" spans="2:16">
      <c r="B796" s="2"/>
      <c r="D796" s="2"/>
      <c r="I796" s="2"/>
      <c r="N796" s="2"/>
      <c r="P796" s="2"/>
    </row>
    <row r="797" ht="12.75" spans="2:16">
      <c r="B797" s="2"/>
      <c r="D797" s="2"/>
      <c r="I797" s="2"/>
      <c r="N797" s="2"/>
      <c r="P797" s="2"/>
    </row>
    <row r="798" ht="12.75" spans="2:16">
      <c r="B798" s="2"/>
      <c r="D798" s="2"/>
      <c r="I798" s="2"/>
      <c r="N798" s="2"/>
      <c r="P798" s="2"/>
    </row>
    <row r="799" ht="12.75" spans="2:16">
      <c r="B799" s="2"/>
      <c r="D799" s="2"/>
      <c r="I799" s="2"/>
      <c r="N799" s="2"/>
      <c r="P799" s="2"/>
    </row>
    <row r="800" ht="12.75" spans="2:16">
      <c r="B800" s="2"/>
      <c r="D800" s="2"/>
      <c r="I800" s="2"/>
      <c r="N800" s="2"/>
      <c r="P800" s="2"/>
    </row>
    <row r="801" ht="12.75" spans="2:16">
      <c r="B801" s="2"/>
      <c r="D801" s="2"/>
      <c r="I801" s="2"/>
      <c r="N801" s="2"/>
      <c r="P801" s="2"/>
    </row>
    <row r="802" ht="12.75" spans="2:16">
      <c r="B802" s="2"/>
      <c r="D802" s="2"/>
      <c r="I802" s="2"/>
      <c r="N802" s="2"/>
      <c r="P802" s="2"/>
    </row>
    <row r="803" ht="12.75" spans="2:16">
      <c r="B803" s="2"/>
      <c r="D803" s="2"/>
      <c r="I803" s="2"/>
      <c r="N803" s="2"/>
      <c r="P803" s="2"/>
    </row>
    <row r="804" ht="12.75" spans="2:16">
      <c r="B804" s="2"/>
      <c r="D804" s="2"/>
      <c r="I804" s="2"/>
      <c r="N804" s="2"/>
      <c r="P804" s="2"/>
    </row>
    <row r="805" ht="12.75" spans="2:16">
      <c r="B805" s="2"/>
      <c r="D805" s="2"/>
      <c r="I805" s="2"/>
      <c r="N805" s="2"/>
      <c r="P805" s="2"/>
    </row>
    <row r="806" ht="12.75" spans="2:16">
      <c r="B806" s="2"/>
      <c r="D806" s="2"/>
      <c r="I806" s="2"/>
      <c r="N806" s="2"/>
      <c r="P806" s="2"/>
    </row>
    <row r="807" ht="12.75" spans="2:16">
      <c r="B807" s="2"/>
      <c r="D807" s="2"/>
      <c r="I807" s="2"/>
      <c r="N807" s="2"/>
      <c r="P807" s="2"/>
    </row>
    <row r="808" ht="12.75" spans="2:16">
      <c r="B808" s="2"/>
      <c r="D808" s="2"/>
      <c r="I808" s="2"/>
      <c r="N808" s="2"/>
      <c r="P808" s="2"/>
    </row>
    <row r="809" ht="12.75" spans="2:16">
      <c r="B809" s="2"/>
      <c r="D809" s="2"/>
      <c r="I809" s="2"/>
      <c r="N809" s="2"/>
      <c r="P809" s="2"/>
    </row>
    <row r="810" ht="12.75" spans="2:16">
      <c r="B810" s="2"/>
      <c r="D810" s="2"/>
      <c r="I810" s="2"/>
      <c r="N810" s="2"/>
      <c r="P810" s="2"/>
    </row>
    <row r="811" ht="12.75" spans="2:16">
      <c r="B811" s="2"/>
      <c r="D811" s="2"/>
      <c r="I811" s="2"/>
      <c r="N811" s="2"/>
      <c r="P811" s="2"/>
    </row>
    <row r="812" ht="12.75" spans="2:16">
      <c r="B812" s="2"/>
      <c r="D812" s="2"/>
      <c r="I812" s="2"/>
      <c r="N812" s="2"/>
      <c r="P812" s="2"/>
    </row>
    <row r="813" ht="12.75" spans="2:16">
      <c r="B813" s="2"/>
      <c r="D813" s="2"/>
      <c r="I813" s="2"/>
      <c r="N813" s="2"/>
      <c r="P813" s="2"/>
    </row>
    <row r="814" ht="12.75" spans="2:16">
      <c r="B814" s="2"/>
      <c r="D814" s="2"/>
      <c r="I814" s="2"/>
      <c r="N814" s="2"/>
      <c r="P814" s="2"/>
    </row>
    <row r="815" ht="12.75" spans="2:16">
      <c r="B815" s="2"/>
      <c r="D815" s="2"/>
      <c r="I815" s="2"/>
      <c r="N815" s="2"/>
      <c r="P815" s="2"/>
    </row>
    <row r="816" ht="12.75" spans="2:16">
      <c r="B816" s="2"/>
      <c r="D816" s="2"/>
      <c r="I816" s="2"/>
      <c r="N816" s="2"/>
      <c r="P816" s="2"/>
    </row>
    <row r="817" ht="12.75" spans="2:16">
      <c r="B817" s="2"/>
      <c r="D817" s="2"/>
      <c r="I817" s="2"/>
      <c r="N817" s="2"/>
      <c r="P817" s="2"/>
    </row>
    <row r="818" ht="12.75" spans="2:16">
      <c r="B818" s="2"/>
      <c r="D818" s="2"/>
      <c r="I818" s="2"/>
      <c r="N818" s="2"/>
      <c r="P818" s="2"/>
    </row>
    <row r="819" ht="12.75" spans="2:16">
      <c r="B819" s="2"/>
      <c r="D819" s="2"/>
      <c r="I819" s="2"/>
      <c r="N819" s="2"/>
      <c r="P819" s="2"/>
    </row>
    <row r="820" ht="12.75" spans="2:16">
      <c r="B820" s="2"/>
      <c r="D820" s="2"/>
      <c r="I820" s="2"/>
      <c r="N820" s="2"/>
      <c r="P820" s="2"/>
    </row>
    <row r="821" ht="12.75" spans="2:16">
      <c r="B821" s="2"/>
      <c r="D821" s="2"/>
      <c r="I821" s="2"/>
      <c r="N821" s="2"/>
      <c r="P821" s="2"/>
    </row>
    <row r="822" ht="12.75" spans="2:16">
      <c r="B822" s="2"/>
      <c r="D822" s="2"/>
      <c r="I822" s="2"/>
      <c r="N822" s="2"/>
      <c r="P822" s="2"/>
    </row>
    <row r="823" ht="12.75" spans="2:16">
      <c r="B823" s="2"/>
      <c r="D823" s="2"/>
      <c r="I823" s="2"/>
      <c r="N823" s="2"/>
      <c r="P823" s="2"/>
    </row>
    <row r="824" ht="12.75" spans="2:16">
      <c r="B824" s="2"/>
      <c r="D824" s="2"/>
      <c r="I824" s="2"/>
      <c r="N824" s="2"/>
      <c r="P824" s="2"/>
    </row>
    <row r="825" ht="12.75" spans="2:16">
      <c r="B825" s="2"/>
      <c r="D825" s="2"/>
      <c r="I825" s="2"/>
      <c r="N825" s="2"/>
      <c r="P825" s="2"/>
    </row>
    <row r="826" ht="12.75" spans="2:16">
      <c r="B826" s="2"/>
      <c r="D826" s="2"/>
      <c r="I826" s="2"/>
      <c r="N826" s="2"/>
      <c r="P826" s="2"/>
    </row>
    <row r="827" ht="12.75" spans="2:16">
      <c r="B827" s="2"/>
      <c r="D827" s="2"/>
      <c r="I827" s="2"/>
      <c r="N827" s="2"/>
      <c r="P827" s="2"/>
    </row>
    <row r="828" ht="12.75" spans="2:16">
      <c r="B828" s="2"/>
      <c r="D828" s="2"/>
      <c r="I828" s="2"/>
      <c r="N828" s="2"/>
      <c r="P828" s="2"/>
    </row>
    <row r="829" ht="12.75" spans="2:16">
      <c r="B829" s="2"/>
      <c r="D829" s="2"/>
      <c r="I829" s="2"/>
      <c r="N829" s="2"/>
      <c r="P829" s="2"/>
    </row>
    <row r="830" ht="12.75" spans="2:16">
      <c r="B830" s="2"/>
      <c r="D830" s="2"/>
      <c r="I830" s="2"/>
      <c r="N830" s="2"/>
      <c r="P830" s="2"/>
    </row>
    <row r="831" ht="12.75" spans="2:16">
      <c r="B831" s="2"/>
      <c r="D831" s="2"/>
      <c r="I831" s="2"/>
      <c r="N831" s="2"/>
      <c r="P831" s="2"/>
    </row>
    <row r="832" ht="12.75" spans="2:16">
      <c r="B832" s="2"/>
      <c r="D832" s="2"/>
      <c r="I832" s="2"/>
      <c r="N832" s="2"/>
      <c r="P832" s="2"/>
    </row>
    <row r="833" ht="12.75" spans="2:16">
      <c r="B833" s="2"/>
      <c r="D833" s="2"/>
      <c r="I833" s="2"/>
      <c r="N833" s="2"/>
      <c r="P833" s="2"/>
    </row>
    <row r="834" ht="12.75" spans="2:16">
      <c r="B834" s="2"/>
      <c r="D834" s="2"/>
      <c r="I834" s="2"/>
      <c r="N834" s="2"/>
      <c r="P834" s="2"/>
    </row>
    <row r="835" ht="12.75" spans="2:16">
      <c r="B835" s="2"/>
      <c r="D835" s="2"/>
      <c r="I835" s="2"/>
      <c r="N835" s="2"/>
      <c r="P835" s="2"/>
    </row>
    <row r="836" ht="12.75" spans="2:16">
      <c r="B836" s="2"/>
      <c r="D836" s="2"/>
      <c r="I836" s="2"/>
      <c r="N836" s="2"/>
      <c r="P836" s="2"/>
    </row>
    <row r="837" ht="12.75" spans="2:16">
      <c r="B837" s="2"/>
      <c r="D837" s="2"/>
      <c r="I837" s="2"/>
      <c r="N837" s="2"/>
      <c r="P837" s="2"/>
    </row>
    <row r="838" ht="12.75" spans="2:16">
      <c r="B838" s="2"/>
      <c r="D838" s="2"/>
      <c r="I838" s="2"/>
      <c r="N838" s="2"/>
      <c r="P838" s="2"/>
    </row>
    <row r="839" ht="12.75" spans="2:16">
      <c r="B839" s="2"/>
      <c r="D839" s="2"/>
      <c r="I839" s="2"/>
      <c r="N839" s="2"/>
      <c r="P839" s="2"/>
    </row>
    <row r="840" ht="12.75" spans="2:16">
      <c r="B840" s="2"/>
      <c r="D840" s="2"/>
      <c r="I840" s="2"/>
      <c r="N840" s="2"/>
      <c r="P840" s="2"/>
    </row>
    <row r="841" ht="12.75" spans="2:16">
      <c r="B841" s="2"/>
      <c r="D841" s="2"/>
      <c r="I841" s="2"/>
      <c r="N841" s="2"/>
      <c r="P841" s="2"/>
    </row>
    <row r="842" ht="12.75" spans="2:16">
      <c r="B842" s="2"/>
      <c r="D842" s="2"/>
      <c r="I842" s="2"/>
      <c r="N842" s="2"/>
      <c r="P842" s="2"/>
    </row>
    <row r="843" ht="12.75" spans="2:16">
      <c r="B843" s="2"/>
      <c r="D843" s="2"/>
      <c r="I843" s="2"/>
      <c r="N843" s="2"/>
      <c r="P843" s="2"/>
    </row>
    <row r="844" ht="12.75" spans="2:16">
      <c r="B844" s="2"/>
      <c r="D844" s="2"/>
      <c r="I844" s="2"/>
      <c r="N844" s="2"/>
      <c r="P844" s="2"/>
    </row>
    <row r="845" ht="12.75" spans="2:16">
      <c r="B845" s="2"/>
      <c r="D845" s="2"/>
      <c r="I845" s="2"/>
      <c r="N845" s="2"/>
      <c r="P845" s="2"/>
    </row>
    <row r="846" ht="12.75" spans="2:16">
      <c r="B846" s="2"/>
      <c r="D846" s="2"/>
      <c r="I846" s="2"/>
      <c r="N846" s="2"/>
      <c r="P846" s="2"/>
    </row>
    <row r="847" ht="12.75" spans="2:16">
      <c r="B847" s="2"/>
      <c r="D847" s="2"/>
      <c r="I847" s="2"/>
      <c r="N847" s="2"/>
      <c r="P847" s="2"/>
    </row>
    <row r="848" ht="12.75" spans="2:16">
      <c r="B848" s="2"/>
      <c r="D848" s="2"/>
      <c r="I848" s="2"/>
      <c r="N848" s="2"/>
      <c r="P848" s="2"/>
    </row>
    <row r="849" ht="12.75" spans="2:16">
      <c r="B849" s="2"/>
      <c r="D849" s="2"/>
      <c r="I849" s="2"/>
      <c r="N849" s="2"/>
      <c r="P849" s="2"/>
    </row>
    <row r="850" ht="12.75" spans="2:16">
      <c r="B850" s="2"/>
      <c r="D850" s="2"/>
      <c r="I850" s="2"/>
      <c r="N850" s="2"/>
      <c r="P850" s="2"/>
    </row>
    <row r="851" ht="12.75" spans="2:16">
      <c r="B851" s="2"/>
      <c r="D851" s="2"/>
      <c r="I851" s="2"/>
      <c r="N851" s="2"/>
      <c r="P851" s="2"/>
    </row>
    <row r="852" ht="12.75" spans="2:16">
      <c r="B852" s="2"/>
      <c r="D852" s="2"/>
      <c r="I852" s="2"/>
      <c r="N852" s="2"/>
      <c r="P852" s="2"/>
    </row>
    <row r="853" ht="12.75" spans="2:16">
      <c r="B853" s="2"/>
      <c r="D853" s="2"/>
      <c r="I853" s="2"/>
      <c r="N853" s="2"/>
      <c r="P853" s="2"/>
    </row>
    <row r="854" ht="12.75" spans="2:16">
      <c r="B854" s="2"/>
      <c r="D854" s="2"/>
      <c r="I854" s="2"/>
      <c r="N854" s="2"/>
      <c r="P854" s="2"/>
    </row>
    <row r="855" ht="12.75" spans="2:16">
      <c r="B855" s="2"/>
      <c r="D855" s="2"/>
      <c r="I855" s="2"/>
      <c r="N855" s="2"/>
      <c r="P855" s="2"/>
    </row>
    <row r="856" ht="12.75" spans="2:16">
      <c r="B856" s="2"/>
      <c r="D856" s="2"/>
      <c r="I856" s="2"/>
      <c r="N856" s="2"/>
      <c r="P856" s="2"/>
    </row>
    <row r="857" ht="12.75" spans="2:16">
      <c r="B857" s="2"/>
      <c r="D857" s="2"/>
      <c r="I857" s="2"/>
      <c r="N857" s="2"/>
      <c r="P857" s="2"/>
    </row>
    <row r="858" ht="12.75" spans="2:16">
      <c r="B858" s="2"/>
      <c r="D858" s="2"/>
      <c r="I858" s="2"/>
      <c r="N858" s="2"/>
      <c r="P858" s="2"/>
    </row>
    <row r="859" ht="12.75" spans="2:16">
      <c r="B859" s="2"/>
      <c r="D859" s="2"/>
      <c r="I859" s="2"/>
      <c r="N859" s="2"/>
      <c r="P859" s="2"/>
    </row>
    <row r="860" ht="12.75" spans="2:16">
      <c r="B860" s="2"/>
      <c r="D860" s="2"/>
      <c r="I860" s="2"/>
      <c r="N860" s="2"/>
      <c r="P860" s="2"/>
    </row>
    <row r="861" ht="12.75" spans="2:16">
      <c r="B861" s="2"/>
      <c r="D861" s="2"/>
      <c r="I861" s="2"/>
      <c r="N861" s="2"/>
      <c r="P861" s="2"/>
    </row>
    <row r="862" ht="12.75" spans="2:16">
      <c r="B862" s="2"/>
      <c r="D862" s="2"/>
      <c r="I862" s="2"/>
      <c r="N862" s="2"/>
      <c r="P862" s="2"/>
    </row>
    <row r="863" ht="12.75" spans="2:16">
      <c r="B863" s="2"/>
      <c r="D863" s="2"/>
      <c r="I863" s="2"/>
      <c r="N863" s="2"/>
      <c r="P863" s="2"/>
    </row>
    <row r="864" ht="12.75" spans="2:16">
      <c r="B864" s="2"/>
      <c r="D864" s="2"/>
      <c r="I864" s="2"/>
      <c r="N864" s="2"/>
      <c r="P864" s="2"/>
    </row>
    <row r="865" ht="12.75" spans="2:16">
      <c r="B865" s="2"/>
      <c r="D865" s="2"/>
      <c r="I865" s="2"/>
      <c r="N865" s="2"/>
      <c r="P865" s="2"/>
    </row>
    <row r="866" ht="12.75" spans="2:16">
      <c r="B866" s="2"/>
      <c r="D866" s="2"/>
      <c r="I866" s="2"/>
      <c r="N866" s="2"/>
      <c r="P866" s="2"/>
    </row>
    <row r="867" ht="12.75" spans="2:16">
      <c r="B867" s="2"/>
      <c r="D867" s="2"/>
      <c r="I867" s="2"/>
      <c r="N867" s="2"/>
      <c r="P867" s="2"/>
    </row>
    <row r="868" ht="12.75" spans="2:16">
      <c r="B868" s="2"/>
      <c r="D868" s="2"/>
      <c r="I868" s="2"/>
      <c r="N868" s="2"/>
      <c r="P868" s="2"/>
    </row>
    <row r="869" ht="12.75" spans="2:16">
      <c r="B869" s="2"/>
      <c r="D869" s="2"/>
      <c r="I869" s="2"/>
      <c r="N869" s="2"/>
      <c r="P869" s="2"/>
    </row>
    <row r="870" ht="12.75" spans="2:16">
      <c r="B870" s="2"/>
      <c r="D870" s="2"/>
      <c r="I870" s="2"/>
      <c r="N870" s="2"/>
      <c r="P870" s="2"/>
    </row>
    <row r="871" ht="12.75" spans="2:16">
      <c r="B871" s="2"/>
      <c r="D871" s="2"/>
      <c r="I871" s="2"/>
      <c r="N871" s="2"/>
      <c r="P871" s="2"/>
    </row>
    <row r="872" ht="12.75" spans="2:16">
      <c r="B872" s="2"/>
      <c r="D872" s="2"/>
      <c r="I872" s="2"/>
      <c r="N872" s="2"/>
      <c r="P872" s="2"/>
    </row>
    <row r="873" ht="12.75" spans="2:16">
      <c r="B873" s="2"/>
      <c r="D873" s="2"/>
      <c r="I873" s="2"/>
      <c r="N873" s="2"/>
      <c r="P873" s="2"/>
    </row>
    <row r="874" ht="12.75" spans="2:16">
      <c r="B874" s="2"/>
      <c r="D874" s="2"/>
      <c r="I874" s="2"/>
      <c r="N874" s="2"/>
      <c r="P874" s="2"/>
    </row>
    <row r="875" ht="12.75" spans="2:16">
      <c r="B875" s="2"/>
      <c r="D875" s="2"/>
      <c r="I875" s="2"/>
      <c r="N875" s="2"/>
      <c r="P875" s="2"/>
    </row>
    <row r="876" ht="12.75" spans="2:16">
      <c r="B876" s="2"/>
      <c r="D876" s="2"/>
      <c r="I876" s="2"/>
      <c r="N876" s="2"/>
      <c r="P876" s="2"/>
    </row>
    <row r="877" ht="12.75" spans="2:16">
      <c r="B877" s="2"/>
      <c r="D877" s="2"/>
      <c r="I877" s="2"/>
      <c r="N877" s="2"/>
      <c r="P877" s="2"/>
    </row>
    <row r="878" ht="12.75" spans="2:16">
      <c r="B878" s="2"/>
      <c r="D878" s="2"/>
      <c r="I878" s="2"/>
      <c r="N878" s="2"/>
      <c r="P878" s="2"/>
    </row>
    <row r="879" ht="12.75" spans="2:16">
      <c r="B879" s="2"/>
      <c r="D879" s="2"/>
      <c r="I879" s="2"/>
      <c r="N879" s="2"/>
      <c r="P879" s="2"/>
    </row>
    <row r="880" ht="12.75" spans="2:16">
      <c r="B880" s="2"/>
      <c r="D880" s="2"/>
      <c r="I880" s="2"/>
      <c r="N880" s="2"/>
      <c r="P880" s="2"/>
    </row>
    <row r="881" ht="12.75" spans="2:16">
      <c r="B881" s="2"/>
      <c r="D881" s="2"/>
      <c r="I881" s="2"/>
      <c r="N881" s="2"/>
      <c r="P881" s="2"/>
    </row>
    <row r="882" ht="12.75" spans="2:16">
      <c r="B882" s="2"/>
      <c r="D882" s="2"/>
      <c r="I882" s="2"/>
      <c r="N882" s="2"/>
      <c r="P882" s="2"/>
    </row>
    <row r="883" ht="12.75" spans="2:16">
      <c r="B883" s="2"/>
      <c r="D883" s="2"/>
      <c r="I883" s="2"/>
      <c r="N883" s="2"/>
      <c r="P883" s="2"/>
    </row>
    <row r="884" ht="12.75" spans="2:16">
      <c r="B884" s="2"/>
      <c r="D884" s="2"/>
      <c r="I884" s="2"/>
      <c r="N884" s="2"/>
      <c r="P884" s="2"/>
    </row>
    <row r="885" ht="12.75" spans="2:16">
      <c r="B885" s="2"/>
      <c r="D885" s="2"/>
      <c r="I885" s="2"/>
      <c r="N885" s="2"/>
      <c r="P885" s="2"/>
    </row>
    <row r="886" ht="12.75" spans="2:16">
      <c r="B886" s="2"/>
      <c r="D886" s="2"/>
      <c r="I886" s="2"/>
      <c r="N886" s="2"/>
      <c r="P886" s="2"/>
    </row>
    <row r="887" ht="12.75" spans="2:16">
      <c r="B887" s="2"/>
      <c r="D887" s="2"/>
      <c r="I887" s="2"/>
      <c r="N887" s="2"/>
      <c r="P887" s="2"/>
    </row>
    <row r="888" ht="12.75" spans="2:16">
      <c r="B888" s="2"/>
      <c r="D888" s="2"/>
      <c r="I888" s="2"/>
      <c r="N888" s="2"/>
      <c r="P888" s="2"/>
    </row>
    <row r="889" ht="12.75" spans="2:16">
      <c r="B889" s="2"/>
      <c r="D889" s="2"/>
      <c r="I889" s="2"/>
      <c r="N889" s="2"/>
      <c r="P889" s="2"/>
    </row>
    <row r="890" ht="12.75" spans="2:16">
      <c r="B890" s="2"/>
      <c r="D890" s="2"/>
      <c r="I890" s="2"/>
      <c r="N890" s="2"/>
      <c r="P890" s="2"/>
    </row>
    <row r="891" ht="12.75" spans="2:16">
      <c r="B891" s="2"/>
      <c r="D891" s="2"/>
      <c r="I891" s="2"/>
      <c r="N891" s="2"/>
      <c r="P891" s="2"/>
    </row>
    <row r="892" ht="12.75" spans="2:16">
      <c r="B892" s="2"/>
      <c r="D892" s="2"/>
      <c r="I892" s="2"/>
      <c r="N892" s="2"/>
      <c r="P892" s="2"/>
    </row>
    <row r="893" ht="12.75" spans="2:16">
      <c r="B893" s="2"/>
      <c r="D893" s="2"/>
      <c r="I893" s="2"/>
      <c r="N893" s="2"/>
      <c r="P893" s="2"/>
    </row>
    <row r="894" ht="12.75" spans="2:16">
      <c r="B894" s="2"/>
      <c r="D894" s="2"/>
      <c r="I894" s="2"/>
      <c r="N894" s="2"/>
      <c r="P894" s="2"/>
    </row>
    <row r="895" ht="12.75" spans="2:16">
      <c r="B895" s="2"/>
      <c r="D895" s="2"/>
      <c r="I895" s="2"/>
      <c r="N895" s="2"/>
      <c r="P895" s="2"/>
    </row>
    <row r="896" ht="12.75" spans="2:16">
      <c r="B896" s="2"/>
      <c r="D896" s="2"/>
      <c r="I896" s="2"/>
      <c r="N896" s="2"/>
      <c r="P896" s="2"/>
    </row>
    <row r="897" ht="12.75" spans="2:16">
      <c r="B897" s="2"/>
      <c r="D897" s="2"/>
      <c r="I897" s="2"/>
      <c r="N897" s="2"/>
      <c r="P897" s="2"/>
    </row>
    <row r="898" ht="12.75" spans="2:16">
      <c r="B898" s="2"/>
      <c r="D898" s="2"/>
      <c r="I898" s="2"/>
      <c r="N898" s="2"/>
      <c r="P898" s="2"/>
    </row>
    <row r="899" ht="12.75" spans="2:16">
      <c r="B899" s="2"/>
      <c r="D899" s="2"/>
      <c r="I899" s="2"/>
      <c r="N899" s="2"/>
      <c r="P899" s="2"/>
    </row>
    <row r="900" ht="12.75" spans="2:16">
      <c r="B900" s="2"/>
      <c r="D900" s="2"/>
      <c r="I900" s="2"/>
      <c r="N900" s="2"/>
      <c r="P900" s="2"/>
    </row>
    <row r="901" ht="12.75" spans="2:16">
      <c r="B901" s="2"/>
      <c r="D901" s="2"/>
      <c r="I901" s="2"/>
      <c r="N901" s="2"/>
      <c r="P901" s="2"/>
    </row>
    <row r="902" ht="12.75" spans="2:16">
      <c r="B902" s="2"/>
      <c r="D902" s="2"/>
      <c r="I902" s="2"/>
      <c r="N902" s="2"/>
      <c r="P902" s="2"/>
    </row>
    <row r="903" ht="12.75" spans="2:16">
      <c r="B903" s="2"/>
      <c r="D903" s="2"/>
      <c r="I903" s="2"/>
      <c r="N903" s="2"/>
      <c r="P903" s="2"/>
    </row>
    <row r="904" ht="12.75" spans="2:16">
      <c r="B904" s="2"/>
      <c r="D904" s="2"/>
      <c r="I904" s="2"/>
      <c r="N904" s="2"/>
      <c r="P904" s="2"/>
    </row>
    <row r="905" ht="12.75" spans="2:16">
      <c r="B905" s="2"/>
      <c r="D905" s="2"/>
      <c r="I905" s="2"/>
      <c r="N905" s="2"/>
      <c r="P905" s="2"/>
    </row>
    <row r="906" ht="12.75" spans="2:16">
      <c r="B906" s="2"/>
      <c r="D906" s="2"/>
      <c r="I906" s="2"/>
      <c r="N906" s="2"/>
      <c r="P906" s="2"/>
    </row>
    <row r="907" ht="12.75" spans="2:16">
      <c r="B907" s="2"/>
      <c r="D907" s="2"/>
      <c r="I907" s="2"/>
      <c r="N907" s="2"/>
      <c r="P907" s="2"/>
    </row>
    <row r="908" ht="12.75" spans="2:16">
      <c r="B908" s="2"/>
      <c r="D908" s="2"/>
      <c r="I908" s="2"/>
      <c r="N908" s="2"/>
      <c r="P908" s="2"/>
    </row>
    <row r="909" ht="12.75" spans="2:16">
      <c r="B909" s="2"/>
      <c r="D909" s="2"/>
      <c r="I909" s="2"/>
      <c r="N909" s="2"/>
      <c r="P909" s="2"/>
    </row>
    <row r="910" ht="12.75" spans="2:16">
      <c r="B910" s="2"/>
      <c r="D910" s="2"/>
      <c r="I910" s="2"/>
      <c r="N910" s="2"/>
      <c r="P910" s="2"/>
    </row>
    <row r="911" ht="12.75" spans="2:16">
      <c r="B911" s="2"/>
      <c r="D911" s="2"/>
      <c r="I911" s="2"/>
      <c r="N911" s="2"/>
      <c r="P911" s="2"/>
    </row>
    <row r="912" ht="12.75" spans="2:16">
      <c r="B912" s="2"/>
      <c r="D912" s="2"/>
      <c r="I912" s="2"/>
      <c r="N912" s="2"/>
      <c r="P912" s="2"/>
    </row>
    <row r="913" ht="12.75" spans="2:16">
      <c r="B913" s="2"/>
      <c r="D913" s="2"/>
      <c r="I913" s="2"/>
      <c r="N913" s="2"/>
      <c r="P913" s="2"/>
    </row>
    <row r="914" ht="12.75" spans="2:16">
      <c r="B914" s="2"/>
      <c r="D914" s="2"/>
      <c r="I914" s="2"/>
      <c r="N914" s="2"/>
      <c r="P914" s="2"/>
    </row>
    <row r="915" ht="12.75" spans="2:16">
      <c r="B915" s="2"/>
      <c r="D915" s="2"/>
      <c r="I915" s="2"/>
      <c r="N915" s="2"/>
      <c r="P915" s="2"/>
    </row>
    <row r="916" ht="12.75" spans="2:16">
      <c r="B916" s="2"/>
      <c r="D916" s="2"/>
      <c r="I916" s="2"/>
      <c r="N916" s="2"/>
      <c r="P916" s="2"/>
    </row>
    <row r="917" ht="12.75" spans="2:16">
      <c r="B917" s="2"/>
      <c r="D917" s="2"/>
      <c r="I917" s="2"/>
      <c r="N917" s="2"/>
      <c r="P917" s="2"/>
    </row>
    <row r="918" ht="12.75" spans="2:16">
      <c r="B918" s="2"/>
      <c r="D918" s="2"/>
      <c r="I918" s="2"/>
      <c r="N918" s="2"/>
      <c r="P918" s="2"/>
    </row>
    <row r="919" ht="12.75" spans="2:16">
      <c r="B919" s="2"/>
      <c r="D919" s="2"/>
      <c r="I919" s="2"/>
      <c r="N919" s="2"/>
      <c r="P919" s="2"/>
    </row>
    <row r="920" ht="12.75" spans="2:16">
      <c r="B920" s="2"/>
      <c r="D920" s="2"/>
      <c r="I920" s="2"/>
      <c r="N920" s="2"/>
      <c r="P920" s="2"/>
    </row>
    <row r="921" ht="12.75" spans="2:16">
      <c r="B921" s="2"/>
      <c r="D921" s="2"/>
      <c r="I921" s="2"/>
      <c r="N921" s="2"/>
      <c r="P921" s="2"/>
    </row>
    <row r="922" ht="12.75" spans="2:16">
      <c r="B922" s="2"/>
      <c r="D922" s="2"/>
      <c r="I922" s="2"/>
      <c r="N922" s="2"/>
      <c r="P922" s="2"/>
    </row>
    <row r="923" ht="12.75" spans="2:16">
      <c r="B923" s="2"/>
      <c r="D923" s="2"/>
      <c r="I923" s="2"/>
      <c r="N923" s="2"/>
      <c r="P923" s="2"/>
    </row>
    <row r="924" ht="12.75" spans="2:16">
      <c r="B924" s="2"/>
      <c r="D924" s="2"/>
      <c r="I924" s="2"/>
      <c r="N924" s="2"/>
      <c r="P924" s="2"/>
    </row>
    <row r="925" ht="12.75" spans="2:16">
      <c r="B925" s="2"/>
      <c r="D925" s="2"/>
      <c r="I925" s="2"/>
      <c r="N925" s="2"/>
      <c r="P925" s="2"/>
    </row>
    <row r="926" ht="12.75" spans="2:16">
      <c r="B926" s="2"/>
      <c r="D926" s="2"/>
      <c r="I926" s="2"/>
      <c r="N926" s="2"/>
      <c r="P926" s="2"/>
    </row>
    <row r="927" ht="12.75" spans="2:16">
      <c r="B927" s="2"/>
      <c r="D927" s="2"/>
      <c r="I927" s="2"/>
      <c r="N927" s="2"/>
      <c r="P927" s="2"/>
    </row>
    <row r="928" ht="12.75" spans="2:16">
      <c r="B928" s="2"/>
      <c r="D928" s="2"/>
      <c r="I928" s="2"/>
      <c r="N928" s="2"/>
      <c r="P928" s="2"/>
    </row>
    <row r="929" ht="12.75" spans="2:16">
      <c r="B929" s="2"/>
      <c r="D929" s="2"/>
      <c r="I929" s="2"/>
      <c r="N929" s="2"/>
      <c r="P929" s="2"/>
    </row>
    <row r="930" ht="12.75" spans="2:16">
      <c r="B930" s="2"/>
      <c r="D930" s="2"/>
      <c r="I930" s="2"/>
      <c r="N930" s="2"/>
      <c r="P930" s="2"/>
    </row>
    <row r="931" ht="12.75" spans="2:16">
      <c r="B931" s="2"/>
      <c r="D931" s="2"/>
      <c r="I931" s="2"/>
      <c r="N931" s="2"/>
      <c r="P931" s="2"/>
    </row>
    <row r="932" ht="12.75" spans="2:16">
      <c r="B932" s="2"/>
      <c r="D932" s="2"/>
      <c r="I932" s="2"/>
      <c r="N932" s="2"/>
      <c r="P932" s="2"/>
    </row>
    <row r="933" ht="12.75" spans="2:16">
      <c r="B933" s="2"/>
      <c r="D933" s="2"/>
      <c r="I933" s="2"/>
      <c r="N933" s="2"/>
      <c r="P933" s="2"/>
    </row>
    <row r="934" ht="12.75" spans="2:16">
      <c r="B934" s="2"/>
      <c r="D934" s="2"/>
      <c r="I934" s="2"/>
      <c r="N934" s="2"/>
      <c r="P934" s="2"/>
    </row>
    <row r="935" ht="12.75" spans="2:16">
      <c r="B935" s="2"/>
      <c r="D935" s="2"/>
      <c r="I935" s="2"/>
      <c r="N935" s="2"/>
      <c r="P935" s="2"/>
    </row>
    <row r="936" ht="12.75" spans="2:16">
      <c r="B936" s="2"/>
      <c r="D936" s="2"/>
      <c r="I936" s="2"/>
      <c r="N936" s="2"/>
      <c r="P936" s="2"/>
    </row>
    <row r="937" ht="12.75" spans="2:16">
      <c r="B937" s="2"/>
      <c r="D937" s="2"/>
      <c r="I937" s="2"/>
      <c r="N937" s="2"/>
      <c r="P937" s="2"/>
    </row>
    <row r="938" ht="12.75" spans="2:16">
      <c r="B938" s="2"/>
      <c r="D938" s="2"/>
      <c r="I938" s="2"/>
      <c r="N938" s="2"/>
      <c r="P938" s="2"/>
    </row>
    <row r="939" ht="12.75" spans="2:16">
      <c r="B939" s="2"/>
      <c r="D939" s="2"/>
      <c r="I939" s="2"/>
      <c r="N939" s="2"/>
      <c r="P939" s="2"/>
    </row>
    <row r="940" ht="12.75" spans="2:16">
      <c r="B940" s="2"/>
      <c r="D940" s="2"/>
      <c r="I940" s="2"/>
      <c r="N940" s="2"/>
      <c r="P940" s="2"/>
    </row>
    <row r="941" ht="12.75" spans="2:16">
      <c r="B941" s="2"/>
      <c r="D941" s="2"/>
      <c r="I941" s="2"/>
      <c r="N941" s="2"/>
      <c r="P941" s="2"/>
    </row>
    <row r="942" ht="12.75" spans="2:16">
      <c r="B942" s="2"/>
      <c r="D942" s="2"/>
      <c r="I942" s="2"/>
      <c r="N942" s="2"/>
      <c r="P942" s="2"/>
    </row>
    <row r="943" ht="12.75" spans="2:16">
      <c r="B943" s="2"/>
      <c r="D943" s="2"/>
      <c r="I943" s="2"/>
      <c r="N943" s="2"/>
      <c r="P943" s="2"/>
    </row>
    <row r="944" ht="12.75" spans="2:16">
      <c r="B944" s="2"/>
      <c r="D944" s="2"/>
      <c r="I944" s="2"/>
      <c r="N944" s="2"/>
      <c r="P944" s="2"/>
    </row>
    <row r="945" ht="12.75" spans="2:16">
      <c r="B945" s="2"/>
      <c r="D945" s="2"/>
      <c r="I945" s="2"/>
      <c r="N945" s="2"/>
      <c r="P945" s="2"/>
    </row>
    <row r="946" ht="12.75" spans="2:16">
      <c r="B946" s="2"/>
      <c r="D946" s="2"/>
      <c r="I946" s="2"/>
      <c r="N946" s="2"/>
      <c r="P946" s="2"/>
    </row>
    <row r="947" ht="12.75" spans="2:16">
      <c r="B947" s="2"/>
      <c r="D947" s="2"/>
      <c r="I947" s="2"/>
      <c r="N947" s="2"/>
      <c r="P947" s="2"/>
    </row>
    <row r="948" ht="12.75" spans="2:16">
      <c r="B948" s="2"/>
      <c r="D948" s="2"/>
      <c r="I948" s="2"/>
      <c r="N948" s="2"/>
      <c r="P948" s="2"/>
    </row>
    <row r="949" ht="12.75" spans="2:16">
      <c r="B949" s="2"/>
      <c r="D949" s="2"/>
      <c r="I949" s="2"/>
      <c r="N949" s="2"/>
      <c r="P949" s="2"/>
    </row>
    <row r="950" ht="12.75" spans="2:16">
      <c r="B950" s="2"/>
      <c r="D950" s="2"/>
      <c r="I950" s="2"/>
      <c r="N950" s="2"/>
      <c r="P950" s="2"/>
    </row>
    <row r="951" ht="12.75" spans="2:16">
      <c r="B951" s="2"/>
      <c r="D951" s="2"/>
      <c r="I951" s="2"/>
      <c r="N951" s="2"/>
      <c r="P951" s="2"/>
    </row>
    <row r="952" ht="12.75" spans="2:16">
      <c r="B952" s="2"/>
      <c r="D952" s="2"/>
      <c r="I952" s="2"/>
      <c r="N952" s="2"/>
      <c r="P952" s="2"/>
    </row>
    <row r="953" ht="12.75" spans="2:16">
      <c r="B953" s="2"/>
      <c r="D953" s="2"/>
      <c r="I953" s="2"/>
      <c r="N953" s="2"/>
      <c r="P953" s="2"/>
    </row>
    <row r="954" ht="12.75" spans="2:16">
      <c r="B954" s="2"/>
      <c r="D954" s="2"/>
      <c r="I954" s="2"/>
      <c r="N954" s="2"/>
      <c r="P954" s="2"/>
    </row>
    <row r="955" ht="12.75" spans="2:16">
      <c r="B955" s="2"/>
      <c r="D955" s="2"/>
      <c r="I955" s="2"/>
      <c r="N955" s="2"/>
      <c r="P955" s="2"/>
    </row>
    <row r="956" ht="12.75" spans="2:16">
      <c r="B956" s="2"/>
      <c r="D956" s="2"/>
      <c r="I956" s="2"/>
      <c r="N956" s="2"/>
      <c r="P956" s="2"/>
    </row>
    <row r="957" ht="12.75" spans="2:16">
      <c r="B957" s="2"/>
      <c r="D957" s="2"/>
      <c r="I957" s="2"/>
      <c r="N957" s="2"/>
      <c r="P957" s="2"/>
    </row>
    <row r="958" ht="12.75" spans="2:16">
      <c r="B958" s="2"/>
      <c r="D958" s="2"/>
      <c r="I958" s="2"/>
      <c r="N958" s="2"/>
      <c r="P958" s="2"/>
    </row>
    <row r="959" ht="12.75" spans="2:16">
      <c r="B959" s="2"/>
      <c r="D959" s="2"/>
      <c r="I959" s="2"/>
      <c r="N959" s="2"/>
      <c r="P959" s="2"/>
    </row>
    <row r="960" ht="12.75" spans="2:16">
      <c r="B960" s="2"/>
      <c r="D960" s="2"/>
      <c r="I960" s="2"/>
      <c r="N960" s="2"/>
      <c r="P960" s="2"/>
    </row>
    <row r="961" ht="12.75" spans="2:16">
      <c r="B961" s="2"/>
      <c r="D961" s="2"/>
      <c r="I961" s="2"/>
      <c r="N961" s="2"/>
      <c r="P961" s="2"/>
    </row>
    <row r="962" ht="12.75" spans="2:16">
      <c r="B962" s="2"/>
      <c r="D962" s="2"/>
      <c r="I962" s="2"/>
      <c r="N962" s="2"/>
      <c r="P962" s="2"/>
    </row>
    <row r="963" ht="12.75" spans="2:16">
      <c r="B963" s="2"/>
      <c r="D963" s="2"/>
      <c r="I963" s="2"/>
      <c r="N963" s="2"/>
      <c r="P963" s="2"/>
    </row>
    <row r="964" ht="12.75" spans="2:16">
      <c r="B964" s="2"/>
      <c r="D964" s="2"/>
      <c r="I964" s="2"/>
      <c r="N964" s="2"/>
      <c r="P964" s="2"/>
    </row>
    <row r="965" ht="12.75" spans="2:16">
      <c r="B965" s="2"/>
      <c r="D965" s="2"/>
      <c r="I965" s="2"/>
      <c r="N965" s="2"/>
      <c r="P965" s="2"/>
    </row>
    <row r="966" ht="12.75" spans="2:16">
      <c r="B966" s="2"/>
      <c r="D966" s="2"/>
      <c r="I966" s="2"/>
      <c r="N966" s="2"/>
      <c r="P966" s="2"/>
    </row>
    <row r="967" ht="12.75" spans="2:16">
      <c r="B967" s="2"/>
      <c r="D967" s="2"/>
      <c r="I967" s="2"/>
      <c r="N967" s="2"/>
      <c r="P967" s="2"/>
    </row>
    <row r="968" ht="12.75" spans="2:16">
      <c r="B968" s="2"/>
      <c r="D968" s="2"/>
      <c r="I968" s="2"/>
      <c r="N968" s="2"/>
      <c r="P968" s="2"/>
    </row>
    <row r="969" ht="12.75" spans="2:16">
      <c r="B969" s="2"/>
      <c r="D969" s="2"/>
      <c r="I969" s="2"/>
      <c r="N969" s="2"/>
      <c r="P969" s="2"/>
    </row>
    <row r="970" ht="12.75" spans="2:16">
      <c r="B970" s="2"/>
      <c r="D970" s="2"/>
      <c r="I970" s="2"/>
      <c r="N970" s="2"/>
      <c r="P970" s="2"/>
    </row>
    <row r="971" ht="12.75" spans="2:16">
      <c r="B971" s="2"/>
      <c r="D971" s="2"/>
      <c r="I971" s="2"/>
      <c r="N971" s="2"/>
      <c r="P971" s="2"/>
    </row>
    <row r="972" ht="12.75" spans="2:16">
      <c r="B972" s="2"/>
      <c r="D972" s="2"/>
      <c r="I972" s="2"/>
      <c r="N972" s="2"/>
      <c r="P972" s="2"/>
    </row>
    <row r="973" ht="12.75" spans="2:16">
      <c r="B973" s="2"/>
      <c r="D973" s="2"/>
      <c r="I973" s="2"/>
      <c r="N973" s="2"/>
      <c r="P973" s="2"/>
    </row>
    <row r="974" ht="12.75" spans="2:16">
      <c r="B974" s="2"/>
      <c r="D974" s="2"/>
      <c r="I974" s="2"/>
      <c r="N974" s="2"/>
      <c r="P974" s="2"/>
    </row>
    <row r="975" ht="12.75" spans="2:16">
      <c r="B975" s="2"/>
      <c r="D975" s="2"/>
      <c r="I975" s="2"/>
      <c r="N975" s="2"/>
      <c r="P975" s="2"/>
    </row>
    <row r="976" ht="12.75" spans="2:16">
      <c r="B976" s="2"/>
      <c r="D976" s="2"/>
      <c r="I976" s="2"/>
      <c r="N976" s="2"/>
      <c r="P976" s="2"/>
    </row>
    <row r="977" ht="12.75" spans="2:16">
      <c r="B977" s="2"/>
      <c r="D977" s="2"/>
      <c r="I977" s="2"/>
      <c r="N977" s="2"/>
      <c r="P977" s="2"/>
    </row>
    <row r="978" ht="12.75" spans="2:16">
      <c r="B978" s="2"/>
      <c r="D978" s="2"/>
      <c r="I978" s="2"/>
      <c r="N978" s="2"/>
      <c r="P978" s="2"/>
    </row>
    <row r="979" ht="12.75" spans="2:16">
      <c r="B979" s="2"/>
      <c r="D979" s="2"/>
      <c r="I979" s="2"/>
      <c r="N979" s="2"/>
      <c r="P979" s="2"/>
    </row>
    <row r="980" ht="12.75" spans="2:16">
      <c r="B980" s="2"/>
      <c r="D980" s="2"/>
      <c r="I980" s="2"/>
      <c r="N980" s="2"/>
      <c r="P980" s="2"/>
    </row>
    <row r="981" ht="12.75" spans="2:16">
      <c r="B981" s="2"/>
      <c r="D981" s="2"/>
      <c r="I981" s="2"/>
      <c r="N981" s="2"/>
      <c r="P981" s="2"/>
    </row>
    <row r="982" ht="12.75" spans="2:16">
      <c r="B982" s="2"/>
      <c r="D982" s="2"/>
      <c r="I982" s="2"/>
      <c r="N982" s="2"/>
      <c r="P982" s="2"/>
    </row>
    <row r="983" ht="12.75" spans="2:16">
      <c r="B983" s="2"/>
      <c r="D983" s="2"/>
      <c r="I983" s="2"/>
      <c r="N983" s="2"/>
      <c r="P983" s="2"/>
    </row>
    <row r="984" ht="12.75" spans="2:16">
      <c r="B984" s="2"/>
      <c r="D984" s="2"/>
      <c r="I984" s="2"/>
      <c r="N984" s="2"/>
      <c r="P984" s="2"/>
    </row>
    <row r="985" ht="12.75" spans="2:16">
      <c r="B985" s="2"/>
      <c r="D985" s="2"/>
      <c r="I985" s="2"/>
      <c r="N985" s="2"/>
      <c r="P985" s="2"/>
    </row>
    <row r="986" ht="12.75" spans="2:16">
      <c r="B986" s="2"/>
      <c r="D986" s="2"/>
      <c r="I986" s="2"/>
      <c r="N986" s="2"/>
      <c r="P986" s="2"/>
    </row>
    <row r="987" ht="12.75" spans="2:16">
      <c r="B987" s="2"/>
      <c r="D987" s="2"/>
      <c r="I987" s="2"/>
      <c r="N987" s="2"/>
      <c r="P987" s="2"/>
    </row>
    <row r="988" ht="12.75" spans="2:16">
      <c r="B988" s="2"/>
      <c r="D988" s="2"/>
      <c r="I988" s="2"/>
      <c r="N988" s="2"/>
      <c r="P988" s="2"/>
    </row>
    <row r="989" ht="12.75" spans="2:16">
      <c r="B989" s="2"/>
      <c r="D989" s="2"/>
      <c r="I989" s="2"/>
      <c r="N989" s="2"/>
      <c r="P989" s="2"/>
    </row>
    <row r="990" ht="12.75" spans="2:16">
      <c r="B990" s="2"/>
      <c r="D990" s="2"/>
      <c r="I990" s="2"/>
      <c r="N990" s="2"/>
      <c r="P990" s="2"/>
    </row>
    <row r="991" ht="12.75" spans="2:16">
      <c r="B991" s="2"/>
      <c r="D991" s="2"/>
      <c r="I991" s="2"/>
      <c r="N991" s="2"/>
      <c r="P991" s="2"/>
    </row>
    <row r="992" ht="12.75" spans="2:16">
      <c r="B992" s="2"/>
      <c r="D992" s="2"/>
      <c r="I992" s="2"/>
      <c r="N992" s="2"/>
      <c r="P992" s="2"/>
    </row>
    <row r="993" ht="12.75" spans="2:16">
      <c r="B993" s="2"/>
      <c r="D993" s="2"/>
      <c r="I993" s="2"/>
      <c r="N993" s="2"/>
      <c r="P993" s="2"/>
    </row>
    <row r="994" ht="12.75" spans="2:16">
      <c r="B994" s="2"/>
      <c r="D994" s="2"/>
      <c r="I994" s="2"/>
      <c r="N994" s="2"/>
      <c r="P994" s="2"/>
    </row>
    <row r="995" ht="12.75" spans="2:16">
      <c r="B995" s="2"/>
      <c r="D995" s="2"/>
      <c r="I995" s="2"/>
      <c r="N995" s="2"/>
      <c r="P995" s="2"/>
    </row>
    <row r="996" ht="12.75" spans="2:16">
      <c r="B996" s="2"/>
      <c r="D996" s="2"/>
      <c r="I996" s="2"/>
      <c r="N996" s="2"/>
      <c r="P996" s="2"/>
    </row>
    <row r="997" ht="12.75" spans="2:16">
      <c r="B997" s="2"/>
      <c r="D997" s="2"/>
      <c r="I997" s="2"/>
      <c r="N997" s="2"/>
      <c r="P997" s="2"/>
    </row>
    <row r="998" ht="12.75" spans="2:16">
      <c r="B998" s="2"/>
      <c r="D998" s="2"/>
      <c r="I998" s="2"/>
      <c r="N998" s="2"/>
      <c r="P998" s="2"/>
    </row>
    <row r="999" ht="12.75" spans="2:16">
      <c r="B999" s="2"/>
      <c r="D999" s="2"/>
      <c r="I999" s="2"/>
      <c r="N999" s="2"/>
      <c r="P999" s="2"/>
    </row>
    <row r="1000" ht="12.75" spans="2:16">
      <c r="B1000" s="2"/>
      <c r="D1000" s="2"/>
      <c r="I1000" s="2"/>
      <c r="N1000" s="2"/>
      <c r="P1000" s="2"/>
    </row>
  </sheetData>
  <mergeCells count="2">
    <mergeCell ref="E1:H1"/>
    <mergeCell ref="J1:M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9</vt:i4>
      </vt:variant>
    </vt:vector>
  </HeadingPairs>
  <TitlesOfParts>
    <vt:vector size="9" baseType="lpstr">
      <vt:lpstr>ClientRegistration</vt:lpstr>
      <vt:lpstr>ExpensesInput</vt:lpstr>
      <vt:lpstr>BasicInput</vt:lpstr>
      <vt:lpstr>AssetsInput</vt:lpstr>
      <vt:lpstr>Advanced User</vt:lpstr>
      <vt:lpstr>GrowthInflationInput</vt:lpstr>
      <vt:lpstr>G&amp;I Detailing</vt:lpstr>
      <vt:lpstr>ClientID</vt:lpstr>
      <vt:lpstr>JSON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skalakanti</cp:lastModifiedBy>
  <dcterms:created xsi:type="dcterms:W3CDTF">2018-10-16T12:37:40Z</dcterms:created>
  <dcterms:modified xsi:type="dcterms:W3CDTF">2018-10-16T12:48:43Z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1033-10.2.0.7480</vt:lpwstr>
  </property>
</Properties>
</file>