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srika\Downloads\"/>
    </mc:Choice>
  </mc:AlternateContent>
  <xr:revisionPtr revIDLastSave="0" documentId="13_ncr:1_{88A316A5-8D4E-4780-A04D-BD731AD38A28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</sheets>
  <definedNames>
    <definedName name="_xlnm._FilterDatabase" localSheetId="3" hidden="1">'Cost analysis Pie chart'!$B$5:$C$5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 s="1"/>
  <c r="C17" i="1"/>
  <c r="C16" i="1"/>
</calcChain>
</file>

<file path=xl/sharedStrings.xml><?xml version="1.0" encoding="utf-8"?>
<sst xmlns="http://schemas.openxmlformats.org/spreadsheetml/2006/main" count="41" uniqueCount="31">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</sst>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</a:t>
            </a:r>
            <a:r>
              <a:rPr lang="en-IN" baseline="0"/>
              <a:t> and Profit Margin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Chart'!$B$3:$B$5</c:f>
              <c:strCache>
                <c:ptCount val="3"/>
                <c:pt idx="0">
                  <c:v>Profit and Profit Margin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2-41A3-BDF9-B0A966B4354C}"/>
            </c:ext>
          </c:extLst>
        </c:ser>
        <c:ser>
          <c:idx val="1"/>
          <c:order val="1"/>
          <c:tx>
            <c:strRef>
              <c:f>'Net profit Line Chart'!$C$3:$C$5</c:f>
              <c:strCache>
                <c:ptCount val="3"/>
                <c:pt idx="0">
                  <c:v>Profit and Profit Margin</c:v>
                </c:pt>
                <c:pt idx="2">
                  <c:v>Net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02-41A3-BDF9-B0A966B4354C}"/>
            </c:ext>
          </c:extLst>
        </c:ser>
        <c:ser>
          <c:idx val="2"/>
          <c:order val="2"/>
          <c:tx>
            <c:strRef>
              <c:f>'Net profit Line Chart'!$D$3:$D$5</c:f>
              <c:strCache>
                <c:ptCount val="3"/>
                <c:pt idx="0">
                  <c:v>Profit and Profit Margin</c:v>
                </c:pt>
                <c:pt idx="2">
                  <c:v>Net Profit Margin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02-41A3-BDF9-B0A966B43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27824"/>
        <c:axId val="81228240"/>
      </c:lineChart>
      <c:catAx>
        <c:axId val="81227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28240"/>
        <c:crosses val="autoZero"/>
        <c:auto val="1"/>
        <c:lblAlgn val="ctr"/>
        <c:lblOffset val="100"/>
        <c:noMultiLvlLbl val="0"/>
      </c:catAx>
      <c:valAx>
        <c:axId val="8122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2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HISTORICAL</a:t>
            </a:r>
            <a:r>
              <a:rPr lang="en-IN" baseline="0"/>
              <a:t> REVENUE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chart'!$C$3:$C$5</c:f>
              <c:strCache>
                <c:ptCount val="3"/>
                <c:pt idx="0">
                  <c:v>Historical Revenue </c:v>
                </c:pt>
                <c:pt idx="2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'Revenue column chart'!$B$6:$B$11</c:f>
              <c:strCache>
                <c:ptCount val="6"/>
                <c:pt idx="5">
                  <c:v>Projected</c:v>
                </c:pt>
              </c:strCache>
            </c:strRef>
          </c:cat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6-4FF1-80AE-A70D7303DDF9}"/>
            </c:ext>
          </c:extLst>
        </c:ser>
        <c:ser>
          <c:idx val="1"/>
          <c:order val="1"/>
          <c:tx>
            <c:strRef>
              <c:f>'Revenue column chart'!$D$3:$D$5</c:f>
              <c:strCache>
                <c:ptCount val="3"/>
                <c:pt idx="0">
                  <c:v>Historical Revenue </c:v>
                </c:pt>
                <c:pt idx="2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'Revenue column chart'!$B$6:$B$11</c:f>
              <c:strCache>
                <c:ptCount val="6"/>
                <c:pt idx="5">
                  <c:v>Projected</c:v>
                </c:pt>
              </c:strCache>
            </c:str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6-4FF1-80AE-A70D7303D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967216"/>
        <c:axId val="78967632"/>
      </c:barChart>
      <c:catAx>
        <c:axId val="7896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67632"/>
        <c:crosses val="autoZero"/>
        <c:auto val="1"/>
        <c:lblAlgn val="ctr"/>
        <c:lblOffset val="100"/>
        <c:noMultiLvlLbl val="0"/>
      </c:catAx>
      <c:valAx>
        <c:axId val="789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6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v>cost of Goods Sold</c:v>
                </c:tx>
                <c:val>
                  <c:numRef>
                    <c:extLst>
                      <c:ext uri="{02D57815-91ED-43cb-92C2-25804820EDAC}">
                        <c15:fullRef>
                          <c15:sqref>'Cost analysis Pie chart'!$C$6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_ * #,##0_ ;_ * \-#,##0_ ;_ * "-"??_ ;_ @_ </c:formatCode>
                      <c:ptCount val="0"/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9383-4859-B0F2-08DF584A1802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89-43BA-BF3C-D6BBAB1779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89-43BA-BF3C-D6BBAB1779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89-43BA-BF3C-D6BBAB1779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389-43BA-BF3C-D6BBAB1779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389-43BA-BF3C-D6BBAB17791D}"/>
              </c:ext>
            </c:extLst>
          </c:dPt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3-4123-A4E9-79A356836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8335296"/>
        <c:axId val="46966192"/>
      </c:barChart>
      <c:catAx>
        <c:axId val="3833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6192"/>
        <c:crosses val="autoZero"/>
        <c:auto val="1"/>
        <c:lblAlgn val="ctr"/>
        <c:lblOffset val="100"/>
        <c:noMultiLvlLbl val="0"/>
      </c:catAx>
      <c:valAx>
        <c:axId val="4696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MAIN</a:t>
            </a:r>
            <a:r>
              <a:rPr lang="en-IN" baseline="0"/>
              <a:t> Expenditure item Target vs achieved</a:t>
            </a:r>
            <a:endParaRPr lang="en-IN"/>
          </a:p>
        </c:rich>
      </c:tx>
      <c:layout>
        <c:manualLayout>
          <c:xMode val="edge"/>
          <c:yMode val="edge"/>
          <c:x val="0.3456041119860018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charts'!$C$6:$E$6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charts'!$C$7:$E$7</c:f>
              <c:numCache>
                <c:formatCode>General</c:formatCode>
                <c:ptCount val="3"/>
                <c:pt idx="0">
                  <c:v>300000</c:v>
                </c:pt>
                <c:pt idx="1">
                  <c:v>210000</c:v>
                </c:pt>
                <c:pt idx="2" formatCode="0%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D-4804-BAEE-113EB533971B}"/>
            </c:ext>
          </c:extLst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charts'!$C$6:$E$6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charts'!$C$8:$E$8</c:f>
              <c:numCache>
                <c:formatCode>General</c:formatCode>
                <c:ptCount val="3"/>
                <c:pt idx="0">
                  <c:v>270000</c:v>
                </c:pt>
                <c:pt idx="1">
                  <c:v>165000</c:v>
                </c:pt>
                <c:pt idx="2" formatCode="0%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9D-4804-BAEE-113EB5339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68400"/>
        <c:axId val="2057856544"/>
      </c:barChart>
      <c:catAx>
        <c:axId val="4006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856544"/>
        <c:crosses val="autoZero"/>
        <c:auto val="1"/>
        <c:lblAlgn val="ctr"/>
        <c:lblOffset val="100"/>
        <c:noMultiLvlLbl val="0"/>
      </c:catAx>
      <c:valAx>
        <c:axId val="205785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6</xdr:row>
      <xdr:rowOff>91440</xdr:rowOff>
    </xdr:from>
    <xdr:to>
      <xdr:col>14</xdr:col>
      <xdr:colOff>22860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C7FB48-E3AA-3718-DDC0-C4D43EAC7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6</xdr:row>
      <xdr:rowOff>91440</xdr:rowOff>
    </xdr:from>
    <xdr:to>
      <xdr:col>15</xdr:col>
      <xdr:colOff>30480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CAFEAD-D0E4-1002-5854-DEED83C0F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6</xdr:row>
      <xdr:rowOff>91440</xdr:rowOff>
    </xdr:from>
    <xdr:to>
      <xdr:col>13</xdr:col>
      <xdr:colOff>541020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074DE6-CE10-6205-8677-8C933CE91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129540</xdr:colOff>
      <xdr:row>6</xdr:row>
      <xdr:rowOff>91440</xdr:rowOff>
    </xdr:from>
    <xdr:to>
      <xdr:col>13</xdr:col>
      <xdr:colOff>541020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B960F2-5060-ABD8-7878-3F672E058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83820</xdr:rowOff>
    </xdr:from>
    <xdr:to>
      <xdr:col>14</xdr:col>
      <xdr:colOff>411480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46851C-9261-E3B8-BF7F-1ED6B0CD6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</xdr:row>
      <xdr:rowOff>83820</xdr:rowOff>
    </xdr:from>
    <xdr:to>
      <xdr:col>14</xdr:col>
      <xdr:colOff>411480</xdr:colOff>
      <xdr:row>20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200C42-BF73-6014-25AC-167DA95FF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/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3" width="12.33203125" customWidth="1"/>
    <col min="4" max="26" width="8.6640625" customWidth="1"/>
  </cols>
  <sheetData>
    <row r="3" spans="2:3" ht="18" x14ac:dyDescent="0.35">
      <c r="B3" s="1" t="s">
        <v>0</v>
      </c>
    </row>
    <row r="5" spans="2:3" ht="14.4" x14ac:dyDescent="0.3">
      <c r="B5" s="2" t="s">
        <v>1</v>
      </c>
      <c r="C5" s="3">
        <v>2439535.25</v>
      </c>
    </row>
    <row r="6" spans="2:3" ht="14.4" x14ac:dyDescent="0.3">
      <c r="B6" s="4" t="s">
        <v>2</v>
      </c>
      <c r="C6" s="5">
        <v>1188534.6000000001</v>
      </c>
    </row>
    <row r="7" spans="2:3" ht="14.4" x14ac:dyDescent="0.3">
      <c r="B7" s="6" t="s">
        <v>3</v>
      </c>
      <c r="C7" s="5">
        <v>951000.65</v>
      </c>
    </row>
    <row r="8" spans="2:3" ht="14.4" x14ac:dyDescent="0.3">
      <c r="B8" s="7" t="s">
        <v>4</v>
      </c>
      <c r="C8" s="5"/>
    </row>
    <row r="9" spans="2:3" ht="14.4" x14ac:dyDescent="0.3">
      <c r="B9" s="8" t="s">
        <v>5</v>
      </c>
      <c r="C9" s="5">
        <v>390371.02500000002</v>
      </c>
    </row>
    <row r="10" spans="2:3" ht="14.4" x14ac:dyDescent="0.3">
      <c r="B10" s="8" t="s">
        <v>6</v>
      </c>
      <c r="C10" s="5">
        <v>55000</v>
      </c>
    </row>
    <row r="11" spans="2:3" ht="14.4" x14ac:dyDescent="0.3">
      <c r="B11" s="8" t="s">
        <v>7</v>
      </c>
      <c r="C11" s="5">
        <v>80847.349999999991</v>
      </c>
    </row>
    <row r="12" spans="2:3" ht="14.4" x14ac:dyDescent="0.3">
      <c r="B12" s="8" t="s">
        <v>8</v>
      </c>
      <c r="C12" s="5">
        <v>45000</v>
      </c>
    </row>
    <row r="13" spans="2:3" ht="14.4" x14ac:dyDescent="0.3">
      <c r="B13" s="8" t="s">
        <v>9</v>
      </c>
      <c r="C13" s="5">
        <v>323869.92499999999</v>
      </c>
    </row>
    <row r="14" spans="2:3" ht="14.4" x14ac:dyDescent="0.3">
      <c r="B14" s="8" t="s">
        <v>10</v>
      </c>
      <c r="C14" s="5">
        <v>68865.399999999994</v>
      </c>
    </row>
    <row r="15" spans="2:3" ht="14.4" x14ac:dyDescent="0.3">
      <c r="B15" s="6" t="s">
        <v>11</v>
      </c>
      <c r="C15" s="5">
        <v>287046.95</v>
      </c>
    </row>
    <row r="16" spans="2:3" ht="14.4" x14ac:dyDescent="0.3">
      <c r="B16" s="9" t="s">
        <v>12</v>
      </c>
      <c r="C16" s="5">
        <f>0.25*C15</f>
        <v>71761.737500000003</v>
      </c>
    </row>
    <row r="17" spans="2:3" ht="14.4" x14ac:dyDescent="0.3">
      <c r="B17" s="10" t="s">
        <v>13</v>
      </c>
      <c r="C17" s="11">
        <f>C15-C16</f>
        <v>215285.21250000002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N23" sqref="N23"/>
    </sheetView>
  </sheetViews>
  <sheetFormatPr defaultColWidth="14.44140625" defaultRowHeight="15" customHeight="1" x14ac:dyDescent="0.3"/>
  <cols>
    <col min="1" max="1" width="8.6640625" customWidth="1"/>
    <col min="2" max="2" width="10.5546875" customWidth="1"/>
    <col min="3" max="3" width="14" customWidth="1"/>
    <col min="4" max="4" width="16.44140625" customWidth="1"/>
    <col min="5" max="26" width="8.6640625" customWidth="1"/>
  </cols>
  <sheetData>
    <row r="3" spans="2:4" ht="18" x14ac:dyDescent="0.35">
      <c r="B3" s="1" t="s">
        <v>14</v>
      </c>
    </row>
    <row r="5" spans="2:4" ht="14.4" x14ac:dyDescent="0.3">
      <c r="B5" s="12"/>
      <c r="C5" s="13" t="s">
        <v>15</v>
      </c>
      <c r="D5" s="14" t="s">
        <v>16</v>
      </c>
    </row>
    <row r="6" spans="2:4" ht="14.4" x14ac:dyDescent="0.3">
      <c r="B6" s="4">
        <v>2015</v>
      </c>
      <c r="C6" s="15">
        <v>155075.59355813666</v>
      </c>
      <c r="D6" s="16">
        <v>0.08</v>
      </c>
    </row>
    <row r="7" spans="2:4" ht="14.4" x14ac:dyDescent="0.3">
      <c r="B7" s="4">
        <v>2016</v>
      </c>
      <c r="C7" s="15">
        <v>193189.15111382809</v>
      </c>
      <c r="D7" s="16">
        <v>0.09</v>
      </c>
    </row>
    <row r="8" spans="2:4" ht="14.4" x14ac:dyDescent="0.3">
      <c r="B8" s="4">
        <v>2017</v>
      </c>
      <c r="C8" s="15">
        <v>182970.15906718749</v>
      </c>
      <c r="D8" s="16">
        <v>0.11</v>
      </c>
    </row>
    <row r="9" spans="2:4" ht="14.4" x14ac:dyDescent="0.3">
      <c r="B9" s="4">
        <v>2018</v>
      </c>
      <c r="C9" s="15">
        <v>202514.90428125</v>
      </c>
      <c r="D9" s="16">
        <v>0.115</v>
      </c>
    </row>
    <row r="10" spans="2:4" ht="14.4" x14ac:dyDescent="0.3">
      <c r="B10" s="4">
        <v>2019</v>
      </c>
      <c r="C10" s="15">
        <v>182098.951875</v>
      </c>
      <c r="D10" s="16">
        <v>0.11</v>
      </c>
    </row>
    <row r="11" spans="2:4" ht="14.4" x14ac:dyDescent="0.3">
      <c r="B11" s="17">
        <v>2020</v>
      </c>
      <c r="C11" s="18">
        <v>215285.21250000002</v>
      </c>
      <c r="D11" s="19">
        <v>0.09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Q8" sqref="Q8"/>
    </sheetView>
  </sheetViews>
  <sheetFormatPr defaultColWidth="14.44140625" defaultRowHeight="15" customHeight="1" x14ac:dyDescent="0.3"/>
  <cols>
    <col min="1" max="2" width="8.6640625" customWidth="1"/>
    <col min="3" max="3" width="12.5546875" customWidth="1"/>
    <col min="4" max="4" width="11" customWidth="1"/>
    <col min="5" max="26" width="8.6640625" customWidth="1"/>
  </cols>
  <sheetData>
    <row r="3" spans="2:4" ht="18" x14ac:dyDescent="0.35">
      <c r="B3" s="1" t="s">
        <v>17</v>
      </c>
    </row>
    <row r="5" spans="2:4" ht="14.4" x14ac:dyDescent="0.3">
      <c r="C5" s="20" t="s">
        <v>18</v>
      </c>
      <c r="D5" s="21" t="s">
        <v>19</v>
      </c>
    </row>
    <row r="6" spans="2:4" ht="14.4" x14ac:dyDescent="0.3">
      <c r="C6" s="4">
        <v>2016</v>
      </c>
      <c r="D6" s="22">
        <v>1653633.8787718401</v>
      </c>
    </row>
    <row r="7" spans="2:4" ht="14.4" x14ac:dyDescent="0.3">
      <c r="C7" s="4">
        <v>2017</v>
      </c>
      <c r="D7" s="22">
        <v>1986831.8247520002</v>
      </c>
    </row>
    <row r="8" spans="2:4" ht="14.4" x14ac:dyDescent="0.3">
      <c r="C8" s="4">
        <v>2018</v>
      </c>
      <c r="D8" s="22">
        <v>1997534.6356000002</v>
      </c>
    </row>
    <row r="9" spans="2:4" ht="14.4" x14ac:dyDescent="0.3">
      <c r="C9" s="4">
        <v>2019</v>
      </c>
      <c r="D9" s="22">
        <v>2187475.4300000002</v>
      </c>
    </row>
    <row r="10" spans="2:4" ht="14.4" x14ac:dyDescent="0.3">
      <c r="C10" s="4">
        <v>2020</v>
      </c>
      <c r="D10" s="22">
        <v>2439535.25</v>
      </c>
    </row>
    <row r="11" spans="2:4" ht="14.4" x14ac:dyDescent="0.3">
      <c r="B11" s="23" t="s">
        <v>20</v>
      </c>
      <c r="C11" s="24">
        <v>2021</v>
      </c>
      <c r="D11" s="25">
        <v>2584736.1081360602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B5" sqref="B5:C10"/>
    </sheetView>
  </sheetViews>
  <sheetFormatPr defaultColWidth="14.44140625" defaultRowHeight="15" customHeight="1" x14ac:dyDescent="0.3"/>
  <cols>
    <col min="1" max="1" width="8.6640625" customWidth="1"/>
    <col min="2" max="2" width="21.109375" customWidth="1"/>
    <col min="3" max="3" width="12.33203125" customWidth="1"/>
    <col min="4" max="26" width="8.6640625" customWidth="1"/>
  </cols>
  <sheetData>
    <row r="3" spans="2:3" ht="18" x14ac:dyDescent="0.35">
      <c r="B3" s="1" t="s">
        <v>21</v>
      </c>
    </row>
    <row r="5" spans="2:3" ht="14.4" x14ac:dyDescent="0.3">
      <c r="B5" s="26" t="s">
        <v>22</v>
      </c>
      <c r="C5" s="27" t="s">
        <v>23</v>
      </c>
    </row>
    <row r="6" spans="2:3" ht="14.4" x14ac:dyDescent="0.3">
      <c r="B6" s="28" t="s">
        <v>24</v>
      </c>
      <c r="C6" s="29">
        <v>1188534.6000000001</v>
      </c>
    </row>
    <row r="7" spans="2:3" ht="14.4" x14ac:dyDescent="0.3">
      <c r="B7" s="30" t="s">
        <v>5</v>
      </c>
      <c r="C7" s="29">
        <v>390371.02500000002</v>
      </c>
    </row>
    <row r="8" spans="2:3" ht="14.4" x14ac:dyDescent="0.3">
      <c r="B8" s="30" t="s">
        <v>9</v>
      </c>
      <c r="C8" s="29">
        <v>323869.92499999999</v>
      </c>
    </row>
    <row r="9" spans="2:3" ht="14.4" x14ac:dyDescent="0.3">
      <c r="B9" s="30" t="s">
        <v>7</v>
      </c>
      <c r="C9" s="29">
        <v>80847.349999999991</v>
      </c>
    </row>
    <row r="10" spans="2:3" ht="14.4" x14ac:dyDescent="0.3">
      <c r="B10" s="31" t="s">
        <v>8</v>
      </c>
      <c r="C10" s="32">
        <f>SUM(C15:C18)</f>
        <v>180115.4</v>
      </c>
    </row>
    <row r="13" spans="2:3" ht="14.4" x14ac:dyDescent="0.3">
      <c r="B13" s="33" t="s">
        <v>25</v>
      </c>
    </row>
    <row r="15" spans="2:3" ht="14.4" x14ac:dyDescent="0.3">
      <c r="B15" s="34" t="s">
        <v>10</v>
      </c>
      <c r="C15" s="35">
        <v>68865.399999999994</v>
      </c>
    </row>
    <row r="16" spans="2:3" ht="14.4" x14ac:dyDescent="0.3">
      <c r="B16" s="30" t="s">
        <v>6</v>
      </c>
      <c r="C16" s="29">
        <v>55000</v>
      </c>
    </row>
    <row r="17" spans="2:3" ht="14.4" x14ac:dyDescent="0.3">
      <c r="B17" s="30" t="s">
        <v>8</v>
      </c>
      <c r="C17" s="29">
        <v>45000</v>
      </c>
    </row>
    <row r="18" spans="2:3" ht="14.4" x14ac:dyDescent="0.3">
      <c r="B18" s="31" t="s">
        <v>12</v>
      </c>
      <c r="C18" s="32">
        <f>0.25*C17</f>
        <v>11250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tabSelected="1" workbookViewId="0">
      <selection activeCell="E17" sqref="E17"/>
    </sheetView>
  </sheetViews>
  <sheetFormatPr defaultColWidth="14.44140625" defaultRowHeight="15" customHeight="1" x14ac:dyDescent="0.3"/>
  <cols>
    <col min="1" max="1" width="8.6640625" customWidth="1"/>
    <col min="2" max="2" width="18" customWidth="1"/>
    <col min="3" max="26" width="8.6640625" customWidth="1"/>
  </cols>
  <sheetData>
    <row r="4" spans="2:5" ht="18" x14ac:dyDescent="0.35">
      <c r="B4" s="1" t="s">
        <v>26</v>
      </c>
    </row>
    <row r="6" spans="2:5" ht="14.4" x14ac:dyDescent="0.3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4" x14ac:dyDescent="0.3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4" x14ac:dyDescent="0.3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 &amp; L</vt:lpstr>
      <vt:lpstr>Net profit Line Chart</vt:lpstr>
      <vt:lpstr>Revenue column chart</vt:lpstr>
      <vt:lpstr>Cost analysis Pie chart</vt:lpstr>
      <vt:lpstr>Target Bar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srika</cp:lastModifiedBy>
  <dcterms:created xsi:type="dcterms:W3CDTF">2020-08-28T11:25:48Z</dcterms:created>
  <dcterms:modified xsi:type="dcterms:W3CDTF">2022-06-10T10:18:54Z</dcterms:modified>
</cp:coreProperties>
</file>